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0.222\Bunseki\分析共有\◎2　分野別\010_河川\304_世田谷区\2022_国分寺崖線（世田谷区内）湧水調査委託\06報告書\"/>
    </mc:Choice>
  </mc:AlternateContent>
  <xr:revisionPtr revIDLastSave="0" documentId="13_ncr:1_{B925A422-1CBF-4BCA-8461-D9C1F526DF5C}" xr6:coauthVersionLast="47" xr6:coauthVersionMax="47" xr10:uidLastSave="{00000000-0000-0000-0000-000000000000}"/>
  <bookViews>
    <workbookView xWindow="-120" yWindow="-120" windowWidth="20730" windowHeight="11160" firstSheet="6" activeTab="8" xr2:uid="{00000000-000D-0000-FFFF-FFFF00000000}"/>
  </bookViews>
  <sheets>
    <sheet name="世田谷区降水量" sheetId="1" r:id="rId1"/>
    <sheet name="地下水位①みつ池" sheetId="2" r:id="rId2"/>
    <sheet name="地下水位⑥成城三丁目緑地" sheetId="3" r:id="rId3"/>
    <sheet name="湧水量Ａ②みつ池Ⅰ" sheetId="4" r:id="rId4"/>
    <sheet name="湧水量Ａ④みつ池出口" sheetId="5" r:id="rId5"/>
    <sheet name="湧水量Ａ④みつ池出口 (エラー除外)" sheetId="14" r:id="rId6"/>
    <sheet name="湧水量Ａ⑭大蔵三丁目公園" sheetId="6" r:id="rId7"/>
    <sheet name="湧水量Ｂ、Ｃ" sheetId="7" r:id="rId8"/>
    <sheet name="湧水量Ｂ、Ｃ (L sec.)" sheetId="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4" l="1"/>
  <c r="Z80" i="14" s="1"/>
  <c r="X80" i="14" l="1"/>
  <c r="V80" i="14"/>
  <c r="T80" i="14"/>
  <c r="R80" i="14"/>
  <c r="P80" i="14"/>
  <c r="N80" i="14"/>
  <c r="L80" i="14"/>
  <c r="J80" i="14"/>
  <c r="H80" i="14"/>
  <c r="F80" i="14"/>
  <c r="D80" i="14"/>
  <c r="B80" i="14"/>
  <c r="X79" i="14"/>
  <c r="V79" i="14"/>
  <c r="T79" i="14"/>
  <c r="R79" i="14"/>
  <c r="P79" i="14"/>
  <c r="N79" i="14"/>
  <c r="L79" i="14"/>
  <c r="J79" i="14"/>
  <c r="H79" i="14"/>
  <c r="F79" i="14"/>
  <c r="D79" i="14"/>
  <c r="B79" i="14"/>
  <c r="X78" i="14"/>
  <c r="V78" i="14"/>
  <c r="T78" i="14"/>
  <c r="R78" i="14"/>
  <c r="P78" i="14"/>
  <c r="N78" i="14"/>
  <c r="L78" i="14"/>
  <c r="J78" i="14"/>
  <c r="H78" i="14"/>
  <c r="F78" i="14"/>
  <c r="D78" i="14"/>
  <c r="B78" i="14"/>
  <c r="X36" i="14"/>
  <c r="V36" i="14"/>
  <c r="T36" i="14"/>
  <c r="R36" i="14"/>
  <c r="P36" i="14"/>
  <c r="N36" i="14"/>
  <c r="L36" i="14"/>
  <c r="J36" i="14"/>
  <c r="H36" i="14"/>
  <c r="F36" i="14"/>
  <c r="D36" i="14"/>
  <c r="B36" i="14"/>
  <c r="X35" i="14"/>
  <c r="V35" i="14"/>
  <c r="T35" i="14"/>
  <c r="R35" i="14"/>
  <c r="P35" i="14"/>
  <c r="N35" i="14"/>
  <c r="L35" i="14"/>
  <c r="J35" i="14"/>
  <c r="H35" i="14"/>
  <c r="F35" i="14"/>
  <c r="D35" i="14"/>
  <c r="B35" i="14"/>
  <c r="X34" i="14"/>
  <c r="V34" i="14"/>
  <c r="T34" i="14"/>
  <c r="R34" i="14"/>
  <c r="P34" i="14"/>
  <c r="N34" i="14"/>
  <c r="L34" i="14"/>
  <c r="J34" i="14"/>
  <c r="H34" i="14"/>
  <c r="F34" i="14"/>
  <c r="D34" i="14"/>
  <c r="B34" i="14"/>
  <c r="Z34" i="14" l="1"/>
  <c r="Z78" i="14" s="1"/>
  <c r="Z35" i="14"/>
  <c r="Z79" i="14" s="1"/>
  <c r="B38" i="3" l="1"/>
  <c r="D38" i="3"/>
  <c r="F38" i="3"/>
  <c r="H38" i="3"/>
  <c r="J38" i="3"/>
  <c r="L38" i="3"/>
  <c r="N38" i="3"/>
  <c r="P38" i="3"/>
  <c r="R38" i="3"/>
  <c r="T38" i="3"/>
  <c r="V38" i="3"/>
  <c r="X38" i="3"/>
  <c r="B39" i="3"/>
  <c r="D39" i="3"/>
  <c r="F39" i="3"/>
  <c r="H39" i="3"/>
  <c r="J39" i="3"/>
  <c r="L39" i="3"/>
  <c r="N39" i="3"/>
  <c r="P39" i="3"/>
  <c r="R39" i="3"/>
  <c r="T39" i="3"/>
  <c r="V39" i="3"/>
  <c r="X39" i="3"/>
  <c r="B40" i="3"/>
  <c r="D40" i="3"/>
  <c r="F40" i="3"/>
  <c r="H40" i="3"/>
  <c r="J40" i="3"/>
  <c r="L40" i="3"/>
  <c r="N40" i="3"/>
  <c r="P40" i="3"/>
  <c r="R40" i="3"/>
  <c r="T40" i="3"/>
  <c r="V40" i="3"/>
  <c r="X40" i="3"/>
  <c r="D80" i="6" l="1"/>
  <c r="H80" i="6"/>
  <c r="J80" i="6"/>
  <c r="N80" i="6"/>
  <c r="R80" i="6"/>
  <c r="T80" i="6"/>
  <c r="X80" i="6"/>
  <c r="B34" i="5"/>
  <c r="D34" i="5"/>
  <c r="V36" i="5"/>
  <c r="X36" i="5"/>
  <c r="H80" i="5"/>
  <c r="T80" i="5"/>
  <c r="X80" i="5"/>
  <c r="R81" i="4"/>
  <c r="T81" i="4"/>
  <c r="V81" i="4"/>
  <c r="X81" i="4"/>
  <c r="X79" i="4"/>
  <c r="X36" i="4"/>
  <c r="D40" i="2"/>
  <c r="J40" i="2"/>
  <c r="H40" i="2"/>
  <c r="N40" i="2"/>
  <c r="P40" i="2"/>
  <c r="T40" i="2"/>
  <c r="X40" i="2"/>
  <c r="X38" i="2"/>
  <c r="V40" i="2"/>
  <c r="V39" i="2"/>
  <c r="V38" i="2"/>
  <c r="Z40" i="1"/>
  <c r="Z40" i="3" l="1"/>
  <c r="T61" i="8" l="1"/>
  <c r="R61" i="8"/>
  <c r="P61" i="8"/>
  <c r="N61" i="8"/>
  <c r="L61" i="8"/>
  <c r="J61" i="8"/>
  <c r="H61" i="8"/>
  <c r="F61" i="8"/>
  <c r="D61" i="8"/>
  <c r="T60" i="8"/>
  <c r="R60" i="8"/>
  <c r="P60" i="8"/>
  <c r="N60" i="8"/>
  <c r="L60" i="8"/>
  <c r="J60" i="8"/>
  <c r="H60" i="8"/>
  <c r="F60" i="8"/>
  <c r="D60" i="8"/>
  <c r="T59" i="8"/>
  <c r="R59" i="8"/>
  <c r="P59" i="8"/>
  <c r="N59" i="8"/>
  <c r="L59" i="8"/>
  <c r="J59" i="8"/>
  <c r="H59" i="8"/>
  <c r="F59" i="8"/>
  <c r="D59" i="8"/>
  <c r="T9" i="7"/>
  <c r="R9" i="7"/>
  <c r="P9" i="7"/>
  <c r="N9" i="7"/>
  <c r="L9" i="7"/>
  <c r="J9" i="7"/>
  <c r="H9" i="7"/>
  <c r="F9" i="7"/>
  <c r="D9" i="7"/>
  <c r="T8" i="7"/>
  <c r="R8" i="7"/>
  <c r="P8" i="7"/>
  <c r="N8" i="7"/>
  <c r="L8" i="7"/>
  <c r="J8" i="7"/>
  <c r="H8" i="7"/>
  <c r="F8" i="7"/>
  <c r="D8" i="7"/>
  <c r="T7" i="7"/>
  <c r="R7" i="7"/>
  <c r="P7" i="7"/>
  <c r="N7" i="7"/>
  <c r="L7" i="7"/>
  <c r="J7" i="7"/>
  <c r="H7" i="7"/>
  <c r="F7" i="7"/>
  <c r="D7" i="7"/>
  <c r="V80" i="6"/>
  <c r="P80" i="6"/>
  <c r="L80" i="6"/>
  <c r="F80" i="6"/>
  <c r="B80" i="6"/>
  <c r="X79" i="6"/>
  <c r="V79" i="6"/>
  <c r="T79" i="6"/>
  <c r="R79" i="6"/>
  <c r="P79" i="6"/>
  <c r="N79" i="6"/>
  <c r="L79" i="6"/>
  <c r="J79" i="6"/>
  <c r="H79" i="6"/>
  <c r="F79" i="6"/>
  <c r="D79" i="6"/>
  <c r="B79" i="6"/>
  <c r="X78" i="6"/>
  <c r="V78" i="6"/>
  <c r="T78" i="6"/>
  <c r="R78" i="6"/>
  <c r="P78" i="6"/>
  <c r="N78" i="6"/>
  <c r="L78" i="6"/>
  <c r="J78" i="6"/>
  <c r="H78" i="6"/>
  <c r="F78" i="6"/>
  <c r="D78" i="6"/>
  <c r="B78" i="6"/>
  <c r="X36" i="6"/>
  <c r="V36" i="6"/>
  <c r="T36" i="6"/>
  <c r="R36" i="6"/>
  <c r="P36" i="6"/>
  <c r="N36" i="6"/>
  <c r="L36" i="6"/>
  <c r="J36" i="6"/>
  <c r="H36" i="6"/>
  <c r="F36" i="6"/>
  <c r="D36" i="6"/>
  <c r="B36" i="6"/>
  <c r="X35" i="6"/>
  <c r="V35" i="6"/>
  <c r="T35" i="6"/>
  <c r="R35" i="6"/>
  <c r="P35" i="6"/>
  <c r="N35" i="6"/>
  <c r="L35" i="6"/>
  <c r="J35" i="6"/>
  <c r="H35" i="6"/>
  <c r="F35" i="6"/>
  <c r="D35" i="6"/>
  <c r="B35" i="6"/>
  <c r="X34" i="6"/>
  <c r="V34" i="6"/>
  <c r="T34" i="6"/>
  <c r="R34" i="6"/>
  <c r="P34" i="6"/>
  <c r="N34" i="6"/>
  <c r="L34" i="6"/>
  <c r="J34" i="6"/>
  <c r="H34" i="6"/>
  <c r="F34" i="6"/>
  <c r="D34" i="6"/>
  <c r="B34" i="6"/>
  <c r="V80" i="5"/>
  <c r="R80" i="5"/>
  <c r="P80" i="5"/>
  <c r="N80" i="5"/>
  <c r="L80" i="5"/>
  <c r="J80" i="5"/>
  <c r="F80" i="5"/>
  <c r="D80" i="5"/>
  <c r="B80" i="5"/>
  <c r="X79" i="5"/>
  <c r="V79" i="5"/>
  <c r="T79" i="5"/>
  <c r="R79" i="5"/>
  <c r="P79" i="5"/>
  <c r="N79" i="5"/>
  <c r="L79" i="5"/>
  <c r="J79" i="5"/>
  <c r="H79" i="5"/>
  <c r="F79" i="5"/>
  <c r="D79" i="5"/>
  <c r="B79" i="5"/>
  <c r="X78" i="5"/>
  <c r="V78" i="5"/>
  <c r="T78" i="5"/>
  <c r="R78" i="5"/>
  <c r="P78" i="5"/>
  <c r="N78" i="5"/>
  <c r="L78" i="5"/>
  <c r="J78" i="5"/>
  <c r="H78" i="5"/>
  <c r="F78" i="5"/>
  <c r="D78" i="5"/>
  <c r="B78" i="5"/>
  <c r="T36" i="5"/>
  <c r="R36" i="5"/>
  <c r="P36" i="5"/>
  <c r="N36" i="5"/>
  <c r="L36" i="5"/>
  <c r="J36" i="5"/>
  <c r="H36" i="5"/>
  <c r="F36" i="5"/>
  <c r="D36" i="5"/>
  <c r="B36" i="5"/>
  <c r="X35" i="5"/>
  <c r="V35" i="5"/>
  <c r="T35" i="5"/>
  <c r="R35" i="5"/>
  <c r="P35" i="5"/>
  <c r="N35" i="5"/>
  <c r="L35" i="5"/>
  <c r="J35" i="5"/>
  <c r="H35" i="5"/>
  <c r="F35" i="5"/>
  <c r="D35" i="5"/>
  <c r="B35" i="5"/>
  <c r="X34" i="5"/>
  <c r="V34" i="5"/>
  <c r="T34" i="5"/>
  <c r="R34" i="5"/>
  <c r="P34" i="5"/>
  <c r="N34" i="5"/>
  <c r="L34" i="5"/>
  <c r="J34" i="5"/>
  <c r="H34" i="5"/>
  <c r="F34" i="5"/>
  <c r="P81" i="4"/>
  <c r="N81" i="4"/>
  <c r="L81" i="4"/>
  <c r="J81" i="4"/>
  <c r="H81" i="4"/>
  <c r="F81" i="4"/>
  <c r="D81" i="4"/>
  <c r="B81" i="4"/>
  <c r="X80" i="4"/>
  <c r="V80" i="4"/>
  <c r="T80" i="4"/>
  <c r="R80" i="4"/>
  <c r="P80" i="4"/>
  <c r="N80" i="4"/>
  <c r="L80" i="4"/>
  <c r="J80" i="4"/>
  <c r="H80" i="4"/>
  <c r="F80" i="4"/>
  <c r="D80" i="4"/>
  <c r="B80" i="4"/>
  <c r="V79" i="4"/>
  <c r="T79" i="4"/>
  <c r="R79" i="4"/>
  <c r="P79" i="4"/>
  <c r="N79" i="4"/>
  <c r="L79" i="4"/>
  <c r="J79" i="4"/>
  <c r="H79" i="4"/>
  <c r="F79" i="4"/>
  <c r="D79" i="4"/>
  <c r="B79" i="4"/>
  <c r="V36" i="4"/>
  <c r="T36" i="4"/>
  <c r="R36" i="4"/>
  <c r="P36" i="4"/>
  <c r="N36" i="4"/>
  <c r="L36" i="4"/>
  <c r="J36" i="4"/>
  <c r="H36" i="4"/>
  <c r="F36" i="4"/>
  <c r="D36" i="4"/>
  <c r="B36" i="4"/>
  <c r="X35" i="4"/>
  <c r="V35" i="4"/>
  <c r="T35" i="4"/>
  <c r="R35" i="4"/>
  <c r="P35" i="4"/>
  <c r="N35" i="4"/>
  <c r="L35" i="4"/>
  <c r="J35" i="4"/>
  <c r="H35" i="4"/>
  <c r="F35" i="4"/>
  <c r="D35" i="4"/>
  <c r="B35" i="4"/>
  <c r="X34" i="4"/>
  <c r="V34" i="4"/>
  <c r="T34" i="4"/>
  <c r="R34" i="4"/>
  <c r="P34" i="4"/>
  <c r="N34" i="4"/>
  <c r="L34" i="4"/>
  <c r="J34" i="4"/>
  <c r="H34" i="4"/>
  <c r="F34" i="4"/>
  <c r="D34" i="4"/>
  <c r="B34" i="4"/>
  <c r="R40" i="2"/>
  <c r="L40" i="2"/>
  <c r="F40" i="2"/>
  <c r="B40" i="2"/>
  <c r="X39" i="2"/>
  <c r="T39" i="2"/>
  <c r="R39" i="2"/>
  <c r="P39" i="2"/>
  <c r="N39" i="2"/>
  <c r="L39" i="2"/>
  <c r="J39" i="2"/>
  <c r="H39" i="2"/>
  <c r="F39" i="2"/>
  <c r="D39" i="2"/>
  <c r="B39" i="2"/>
  <c r="T38" i="2"/>
  <c r="R38" i="2"/>
  <c r="P38" i="2"/>
  <c r="N38" i="2"/>
  <c r="L38" i="2"/>
  <c r="J38" i="2"/>
  <c r="H38" i="2"/>
  <c r="F38" i="2"/>
  <c r="D38" i="2"/>
  <c r="B38" i="2"/>
  <c r="X40" i="1"/>
  <c r="V40" i="1"/>
  <c r="T40" i="1"/>
  <c r="R40" i="1"/>
  <c r="P40" i="1"/>
  <c r="N40" i="1"/>
  <c r="L40" i="1"/>
  <c r="J40" i="1"/>
  <c r="H40" i="1"/>
  <c r="F40" i="1"/>
  <c r="D40" i="1"/>
  <c r="B40" i="1"/>
  <c r="X39" i="1"/>
  <c r="V39" i="1"/>
  <c r="T39" i="1"/>
  <c r="R39" i="1"/>
  <c r="P39" i="1"/>
  <c r="N39" i="1"/>
  <c r="L39" i="1"/>
  <c r="J39" i="1"/>
  <c r="H39" i="1"/>
  <c r="F39" i="1"/>
  <c r="D39" i="1"/>
  <c r="B39" i="1"/>
  <c r="X38" i="1"/>
  <c r="V38" i="1"/>
  <c r="T38" i="1"/>
  <c r="R38" i="1"/>
  <c r="P38" i="1"/>
  <c r="N38" i="1"/>
  <c r="L38" i="1"/>
  <c r="J38" i="1"/>
  <c r="H38" i="1"/>
  <c r="F38" i="1"/>
  <c r="D38" i="1"/>
  <c r="B38" i="1"/>
  <c r="Z36" i="5" l="1"/>
  <c r="Z80" i="5" s="1"/>
  <c r="Z39" i="2"/>
  <c r="Z34" i="6"/>
  <c r="Z78" i="6" s="1"/>
  <c r="Z38" i="1"/>
  <c r="Z34" i="4"/>
  <c r="Z79" i="4" s="1"/>
  <c r="Z34" i="5"/>
  <c r="Z78" i="5" s="1"/>
  <c r="Z35" i="6"/>
  <c r="Z79" i="6" s="1"/>
  <c r="Z36" i="6"/>
  <c r="Z80" i="6" s="1"/>
  <c r="Z38" i="2"/>
  <c r="Z38" i="3"/>
  <c r="Z35" i="4"/>
  <c r="Z80" i="4" s="1"/>
  <c r="Z36" i="4"/>
  <c r="Z81" i="4" s="1"/>
  <c r="Z35" i="5"/>
  <c r="Z79" i="5" s="1"/>
  <c r="Z39" i="1"/>
  <c r="Z40" i="2"/>
  <c r="Z39" i="3"/>
</calcChain>
</file>

<file path=xl/sharedStrings.xml><?xml version="1.0" encoding="utf-8"?>
<sst xmlns="http://schemas.openxmlformats.org/spreadsheetml/2006/main" count="878" uniqueCount="46">
  <si>
    <t>世田谷区</t>
    <rPh sb="0" eb="4">
      <t>セタガヤク</t>
    </rPh>
    <phoneticPr fontId="3"/>
  </si>
  <si>
    <t>観測日時</t>
  </si>
  <si>
    <t>最大値</t>
  </si>
  <si>
    <t>年間最大値</t>
    <rPh sb="0" eb="1">
      <t>ネン</t>
    </rPh>
    <rPh sb="1" eb="2">
      <t>カン</t>
    </rPh>
    <rPh sb="2" eb="5">
      <t>サイダイチ</t>
    </rPh>
    <phoneticPr fontId="3"/>
  </si>
  <si>
    <t>最小値</t>
  </si>
  <si>
    <t>年間最小値</t>
    <rPh sb="0" eb="1">
      <t>ネン</t>
    </rPh>
    <rPh sb="1" eb="2">
      <t>カン</t>
    </rPh>
    <rPh sb="2" eb="5">
      <t>サイショウチ</t>
    </rPh>
    <phoneticPr fontId="3"/>
  </si>
  <si>
    <t>積算値</t>
    <rPh sb="0" eb="2">
      <t>セキサン</t>
    </rPh>
    <phoneticPr fontId="3"/>
  </si>
  <si>
    <t>年間積算値</t>
    <rPh sb="0" eb="1">
      <t>ネン</t>
    </rPh>
    <rPh sb="1" eb="2">
      <t>カン</t>
    </rPh>
    <rPh sb="2" eb="4">
      <t>セキサン</t>
    </rPh>
    <rPh sb="4" eb="5">
      <t>チ</t>
    </rPh>
    <phoneticPr fontId="3"/>
  </si>
  <si>
    <t>①みつ池</t>
    <phoneticPr fontId="3"/>
  </si>
  <si>
    <t>水位(TP,m)</t>
    <phoneticPr fontId="3"/>
  </si>
  <si>
    <t>平均値</t>
  </si>
  <si>
    <t>②みつ池Ⅰ</t>
    <phoneticPr fontId="3"/>
  </si>
  <si>
    <t>④みつ池出口</t>
    <rPh sb="4" eb="6">
      <t>デグチ</t>
    </rPh>
    <phoneticPr fontId="3"/>
  </si>
  <si>
    <t>⑭大蔵三丁目
公園</t>
    <rPh sb="1" eb="3">
      <t>オオクラ</t>
    </rPh>
    <rPh sb="3" eb="6">
      <t>サンチョウメ</t>
    </rPh>
    <rPh sb="7" eb="9">
      <t>コウエン</t>
    </rPh>
    <phoneticPr fontId="3"/>
  </si>
  <si>
    <t>年間最大値</t>
    <rPh sb="0" eb="1">
      <t>ネン</t>
    </rPh>
    <rPh sb="1" eb="2">
      <t>カン</t>
    </rPh>
    <rPh sb="2" eb="5">
      <t>サイダイチ</t>
    </rPh>
    <phoneticPr fontId="3"/>
  </si>
  <si>
    <t>年間最小値</t>
    <rPh sb="0" eb="1">
      <t>ネン</t>
    </rPh>
    <rPh sb="1" eb="2">
      <t>カン</t>
    </rPh>
    <rPh sb="2" eb="5">
      <t>サイショウチ</t>
    </rPh>
    <phoneticPr fontId="3"/>
  </si>
  <si>
    <t>年間平均値</t>
    <rPh sb="0" eb="1">
      <t>ネン</t>
    </rPh>
    <rPh sb="1" eb="2">
      <t>カン</t>
    </rPh>
    <rPh sb="2" eb="5">
      <t>ヘイキンチ</t>
    </rPh>
    <phoneticPr fontId="3"/>
  </si>
  <si>
    <t>観測日時</t>
    <phoneticPr fontId="3"/>
  </si>
  <si>
    <t>⑥成城三丁目緑地</t>
    <rPh sb="1" eb="3">
      <t>セイジョウ</t>
    </rPh>
    <rPh sb="3" eb="6">
      <t>サンチョウメ</t>
    </rPh>
    <rPh sb="6" eb="8">
      <t>リョクチ</t>
    </rPh>
    <phoneticPr fontId="3"/>
  </si>
  <si>
    <t>観測日時</t>
    <phoneticPr fontId="3"/>
  </si>
  <si>
    <t>観測地点</t>
    <rPh sb="0" eb="2">
      <t>カンソク</t>
    </rPh>
    <rPh sb="2" eb="4">
      <t>チテン</t>
    </rPh>
    <phoneticPr fontId="3"/>
  </si>
  <si>
    <t>③みつ池Ⅱ</t>
    <phoneticPr fontId="3"/>
  </si>
  <si>
    <t>⑤成城四丁目</t>
    <phoneticPr fontId="3"/>
  </si>
  <si>
    <t>⑦成城三丁目Ⅰ</t>
  </si>
  <si>
    <t>⑧成城三丁目Ⅱ-1</t>
  </si>
  <si>
    <t>⑨成城三丁目Ⅱ-2</t>
  </si>
  <si>
    <t>⑪成城三丁目Ⅳ</t>
  </si>
  <si>
    <t>⑫成城三丁目Ⅰ下</t>
  </si>
  <si>
    <t>⑬成城三丁目出口</t>
  </si>
  <si>
    <t>⑮岡本静嘉堂緑地</t>
    <phoneticPr fontId="3"/>
  </si>
  <si>
    <t>観測時間</t>
    <rPh sb="0" eb="2">
      <t>カンソク</t>
    </rPh>
    <rPh sb="2" eb="4">
      <t>ジカン</t>
    </rPh>
    <phoneticPr fontId="3"/>
  </si>
  <si>
    <t>回数</t>
    <rPh sb="0" eb="2">
      <t>カイスウ</t>
    </rPh>
    <phoneticPr fontId="3"/>
  </si>
  <si>
    <t>日時</t>
    <rPh sb="0" eb="2">
      <t>ニチジ</t>
    </rPh>
    <phoneticPr fontId="3"/>
  </si>
  <si>
    <t>流量 (L/min.)</t>
    <phoneticPr fontId="8"/>
  </si>
  <si>
    <t>流量 (L/sec.)</t>
    <phoneticPr fontId="8"/>
  </si>
  <si>
    <t>降水量（mm）</t>
    <rPh sb="0" eb="3">
      <t>コウスイリョウ</t>
    </rPh>
    <phoneticPr fontId="3"/>
  </si>
  <si>
    <t>流量   (L/sec.)</t>
    <rPh sb="0" eb="2">
      <t>リュウリョウ</t>
    </rPh>
    <phoneticPr fontId="3"/>
  </si>
  <si>
    <t>流量   (L/min.)</t>
    <rPh sb="0" eb="2">
      <t>リュウリョウ</t>
    </rPh>
    <phoneticPr fontId="3"/>
  </si>
  <si>
    <t/>
  </si>
  <si>
    <t>日降水量（気象庁アメダス世田谷）</t>
    <rPh sb="0" eb="1">
      <t>ニチ</t>
    </rPh>
    <rPh sb="1" eb="4">
      <t>コウスイリョウ</t>
    </rPh>
    <rPh sb="5" eb="8">
      <t>キショウチョウ</t>
    </rPh>
    <rPh sb="12" eb="15">
      <t>セタガヤ</t>
    </rPh>
    <phoneticPr fontId="3"/>
  </si>
  <si>
    <t>地下水位観測結果</t>
    <rPh sb="0" eb="2">
      <t>チカ</t>
    </rPh>
    <rPh sb="2" eb="4">
      <t>スイイ</t>
    </rPh>
    <rPh sb="4" eb="6">
      <t>カンソク</t>
    </rPh>
    <rPh sb="6" eb="8">
      <t>ケッカ</t>
    </rPh>
    <phoneticPr fontId="3"/>
  </si>
  <si>
    <t>湧水量観測結果（湧水量A）</t>
    <rPh sb="0" eb="2">
      <t>ユウスイ</t>
    </rPh>
    <rPh sb="2" eb="3">
      <t>リョウ</t>
    </rPh>
    <rPh sb="3" eb="5">
      <t>カンソク</t>
    </rPh>
    <rPh sb="5" eb="7">
      <t>ケッカ</t>
    </rPh>
    <rPh sb="8" eb="10">
      <t>ユウスイ</t>
    </rPh>
    <rPh sb="10" eb="11">
      <t>リョウ</t>
    </rPh>
    <phoneticPr fontId="3"/>
  </si>
  <si>
    <t>湧水量観測結果（湧水量B・C）</t>
    <rPh sb="0" eb="2">
      <t>ユウスイ</t>
    </rPh>
    <rPh sb="2" eb="3">
      <t>リョウ</t>
    </rPh>
    <rPh sb="3" eb="5">
      <t>カンソク</t>
    </rPh>
    <rPh sb="5" eb="7">
      <t>ケッカ</t>
    </rPh>
    <rPh sb="8" eb="10">
      <t>ユウスイ</t>
    </rPh>
    <rPh sb="10" eb="11">
      <t>リョウ</t>
    </rPh>
    <phoneticPr fontId="3"/>
  </si>
  <si>
    <t>平均値</t>
    <phoneticPr fontId="3"/>
  </si>
  <si>
    <t>－</t>
    <phoneticPr fontId="8"/>
  </si>
  <si>
    <t>※11月30日～12月5日の間は流量計に異物が目詰まりし、異常値となった為、観測結果から除外した。</t>
    <rPh sb="10" eb="11">
      <t>ガツ</t>
    </rPh>
    <rPh sb="12" eb="13">
      <t>ニチ</t>
    </rPh>
    <rPh sb="14" eb="15">
      <t>カン</t>
    </rPh>
    <rPh sb="16" eb="19">
      <t>リュウリョウケイ</t>
    </rPh>
    <rPh sb="20" eb="22">
      <t>イブツ</t>
    </rPh>
    <rPh sb="23" eb="25">
      <t>メヅ</t>
    </rPh>
    <rPh sb="29" eb="32">
      <t>イジョウチ</t>
    </rPh>
    <rPh sb="36" eb="37">
      <t>タメ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</si>
</sst>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#0.0;###0.0"/>
    <numFmt numFmtId="177" formatCode="0.0_);[Red]\(0.0\)"/>
    <numFmt numFmtId="178" formatCode="0.0_ "/>
    <numFmt numFmtId="179" formatCode="0.00_);[Red]\(0.00\)"/>
    <numFmt numFmtId="180" formatCode="###0.00;###0.00"/>
    <numFmt numFmtId="181" formatCode="###0.000;###0.000"/>
    <numFmt numFmtId="182" formatCode="###0;###0"/>
    <numFmt numFmtId="183" formatCode="h:mm;@"/>
    <numFmt numFmtId="184" formatCode="0.000_);[Red]\(0.000\)"/>
  </numFmts>
  <fonts count="10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rgb="FF000000"/>
      <name val="ＭＳ ゴシック"/>
      <family val="3"/>
      <charset val="128"/>
    </font>
    <font>
      <sz val="6"/>
      <name val="ＭＳ Ｐ明朝"/>
      <family val="1"/>
      <charset val="128"/>
    </font>
    <font>
      <sz val="2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68">
    <xf numFmtId="0" fontId="0" fillId="0" borderId="0" xfId="0"/>
    <xf numFmtId="0" fontId="0" fillId="0" borderId="0" xfId="0" applyAlignment="1">
      <alignment horizontal="left" vertical="top"/>
    </xf>
    <xf numFmtId="46" fontId="0" fillId="0" borderId="0" xfId="0" applyNumberFormat="1" applyAlignment="1">
      <alignment horizontal="left" vertical="top"/>
    </xf>
    <xf numFmtId="20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2" borderId="0" xfId="0" applyFill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8" fontId="2" fillId="2" borderId="1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178" fontId="2" fillId="2" borderId="16" xfId="1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77" fontId="4" fillId="2" borderId="7" xfId="0" applyNumberFormat="1" applyFont="1" applyFill="1" applyBorder="1" applyAlignment="1">
      <alignment horizontal="center" vertical="center" wrapText="1"/>
    </xf>
    <xf numFmtId="179" fontId="4" fillId="2" borderId="7" xfId="0" applyNumberFormat="1" applyFont="1" applyFill="1" applyBorder="1" applyAlignment="1">
      <alignment horizontal="center" vertical="center" wrapText="1"/>
    </xf>
    <xf numFmtId="14" fontId="7" fillId="2" borderId="17" xfId="0" applyNumberFormat="1" applyFont="1" applyFill="1" applyBorder="1" applyAlignment="1">
      <alignment horizontal="center" vertical="center" wrapText="1"/>
    </xf>
    <xf numFmtId="179" fontId="4" fillId="2" borderId="17" xfId="0" applyNumberFormat="1" applyFont="1" applyFill="1" applyBorder="1" applyAlignment="1">
      <alignment horizontal="center" vertical="center" wrapText="1"/>
    </xf>
    <xf numFmtId="14" fontId="5" fillId="2" borderId="18" xfId="0" applyNumberFormat="1" applyFont="1" applyFill="1" applyBorder="1" applyAlignment="1">
      <alignment horizontal="center" vertical="center" wrapText="1"/>
    </xf>
    <xf numFmtId="177" fontId="4" fillId="2" borderId="17" xfId="0" applyNumberFormat="1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178" fontId="2" fillId="2" borderId="2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/>
    </xf>
    <xf numFmtId="176" fontId="4" fillId="2" borderId="9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/>
    </xf>
    <xf numFmtId="176" fontId="4" fillId="2" borderId="11" xfId="0" applyNumberFormat="1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176" fontId="4" fillId="2" borderId="14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81" fontId="4" fillId="2" borderId="14" xfId="0" applyNumberFormat="1" applyFont="1" applyFill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center" vertical="center" wrapText="1"/>
    </xf>
    <xf numFmtId="181" fontId="4" fillId="2" borderId="7" xfId="0" applyNumberFormat="1" applyFont="1" applyFill="1" applyBorder="1" applyAlignment="1">
      <alignment horizontal="center" vertical="center" wrapText="1"/>
    </xf>
    <xf numFmtId="181" fontId="4" fillId="2" borderId="9" xfId="0" applyNumberFormat="1" applyFont="1" applyFill="1" applyBorder="1" applyAlignment="1">
      <alignment horizontal="center" vertical="center"/>
    </xf>
    <xf numFmtId="181" fontId="4" fillId="2" borderId="11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top"/>
    </xf>
    <xf numFmtId="180" fontId="4" fillId="0" borderId="0" xfId="0" applyNumberFormat="1" applyFont="1" applyAlignment="1">
      <alignment horizontal="center" vertical="top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79" fontId="4" fillId="0" borderId="7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81" fontId="4" fillId="2" borderId="23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82" fontId="4" fillId="0" borderId="15" xfId="0" applyNumberFormat="1" applyFont="1" applyBorder="1" applyAlignment="1">
      <alignment horizontal="center" vertical="top" wrapText="1"/>
    </xf>
    <xf numFmtId="182" fontId="4" fillId="0" borderId="6" xfId="0" applyNumberFormat="1" applyFont="1" applyBorder="1" applyAlignment="1">
      <alignment horizontal="center" vertical="top" wrapText="1"/>
    </xf>
    <xf numFmtId="176" fontId="4" fillId="0" borderId="7" xfId="0" applyNumberFormat="1" applyFont="1" applyBorder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 vertical="top" wrapText="1"/>
    </xf>
    <xf numFmtId="176" fontId="4" fillId="0" borderId="20" xfId="0" applyNumberFormat="1" applyFont="1" applyBorder="1" applyAlignment="1">
      <alignment horizontal="center" vertical="top" wrapText="1"/>
    </xf>
    <xf numFmtId="14" fontId="4" fillId="0" borderId="28" xfId="0" applyNumberFormat="1" applyFont="1" applyBorder="1" applyAlignment="1">
      <alignment horizontal="center" vertical="center" wrapText="1"/>
    </xf>
    <xf numFmtId="183" fontId="2" fillId="0" borderId="29" xfId="0" applyNumberFormat="1" applyFont="1" applyBorder="1" applyAlignment="1">
      <alignment horizontal="center" vertical="center" wrapText="1"/>
    </xf>
    <xf numFmtId="176" fontId="4" fillId="0" borderId="30" xfId="0" applyNumberFormat="1" applyFont="1" applyBorder="1" applyAlignment="1">
      <alignment horizontal="center" vertical="center" wrapText="1"/>
    </xf>
    <xf numFmtId="183" fontId="2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183" fontId="2" fillId="0" borderId="6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82" fontId="4" fillId="0" borderId="2" xfId="0" applyNumberFormat="1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183" fontId="2" fillId="0" borderId="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181" fontId="4" fillId="0" borderId="1" xfId="0" applyNumberFormat="1" applyFont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 wrapText="1"/>
    </xf>
    <xf numFmtId="181" fontId="4" fillId="0" borderId="21" xfId="0" applyNumberFormat="1" applyFont="1" applyBorder="1" applyAlignment="1">
      <alignment horizontal="center" vertical="top" wrapText="1"/>
    </xf>
    <xf numFmtId="181" fontId="4" fillId="0" borderId="1" xfId="0" applyNumberFormat="1" applyFont="1" applyBorder="1" applyAlignment="1">
      <alignment horizontal="center" vertical="top" wrapText="1"/>
    </xf>
    <xf numFmtId="181" fontId="4" fillId="0" borderId="22" xfId="0" applyNumberFormat="1" applyFont="1" applyBorder="1" applyAlignment="1">
      <alignment horizontal="center" vertical="top" wrapText="1"/>
    </xf>
    <xf numFmtId="181" fontId="4" fillId="0" borderId="9" xfId="0" applyNumberFormat="1" applyFont="1" applyBorder="1" applyAlignment="1">
      <alignment horizontal="center" vertical="top" wrapText="1"/>
    </xf>
    <xf numFmtId="181" fontId="4" fillId="0" borderId="11" xfId="0" applyNumberFormat="1" applyFont="1" applyBorder="1" applyAlignment="1">
      <alignment horizontal="center" vertical="top" wrapText="1"/>
    </xf>
    <xf numFmtId="181" fontId="4" fillId="0" borderId="14" xfId="0" applyNumberFormat="1" applyFont="1" applyBorder="1" applyAlignment="1">
      <alignment horizontal="center" vertical="top" wrapText="1"/>
    </xf>
    <xf numFmtId="14" fontId="5" fillId="2" borderId="24" xfId="0" applyNumberFormat="1" applyFont="1" applyFill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76" fontId="4" fillId="2" borderId="32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76" fontId="4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84" fontId="4" fillId="2" borderId="1" xfId="0" applyNumberFormat="1" applyFont="1" applyFill="1" applyBorder="1" applyAlignment="1">
      <alignment horizontal="center" vertical="center" wrapText="1"/>
    </xf>
    <xf numFmtId="184" fontId="4" fillId="2" borderId="4" xfId="0" applyNumberFormat="1" applyFont="1" applyFill="1" applyBorder="1" applyAlignment="1">
      <alignment horizontal="center" vertical="center" wrapText="1"/>
    </xf>
    <xf numFmtId="184" fontId="4" fillId="2" borderId="17" xfId="0" applyNumberFormat="1" applyFont="1" applyFill="1" applyBorder="1" applyAlignment="1">
      <alignment horizontal="center" vertical="center" wrapText="1"/>
    </xf>
    <xf numFmtId="184" fontId="4" fillId="2" borderId="15" xfId="0" applyNumberFormat="1" applyFont="1" applyFill="1" applyBorder="1" applyAlignment="1">
      <alignment horizontal="center" vertical="center" wrapText="1"/>
    </xf>
    <xf numFmtId="184" fontId="4" fillId="2" borderId="18" xfId="0" applyNumberFormat="1" applyFont="1" applyFill="1" applyBorder="1" applyAlignment="1">
      <alignment horizontal="center" vertical="center" wrapText="1"/>
    </xf>
    <xf numFmtId="184" fontId="4" fillId="2" borderId="23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81" fontId="4" fillId="2" borderId="4" xfId="0" applyNumberFormat="1" applyFont="1" applyFill="1" applyBorder="1" applyAlignment="1">
      <alignment horizontal="center" vertical="center" wrapText="1"/>
    </xf>
    <xf numFmtId="184" fontId="4" fillId="2" borderId="7" xfId="0" applyNumberFormat="1" applyFont="1" applyFill="1" applyBorder="1" applyAlignment="1">
      <alignment horizontal="center" vertical="center" wrapText="1"/>
    </xf>
    <xf numFmtId="184" fontId="4" fillId="2" borderId="6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181" fontId="4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1" fontId="4" fillId="2" borderId="17" xfId="0" applyNumberFormat="1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 wrapText="1"/>
    </xf>
    <xf numFmtId="181" fontId="4" fillId="2" borderId="2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8" Target="worksheets/sheet8.xml" Type="http://schemas.openxmlformats.org/officeDocument/2006/relationships/worksheet" /><Relationship Id="rId13" Target="calcChain.xml" Type="http://schemas.openxmlformats.org/officeDocument/2006/relationships/calcChain" /><Relationship Id="rId3" Target="worksheets/sheet3.xml" Type="http://schemas.openxmlformats.org/officeDocument/2006/relationships/worksheet" /><Relationship Id="rId7" Target="worksheets/sheet7.xml" Type="http://schemas.openxmlformats.org/officeDocument/2006/relationships/worksheet" /><Relationship Id="rId12" Target="sharedStrings.xml" Type="http://schemas.openxmlformats.org/officeDocument/2006/relationships/sharedStrings" /><Relationship Id="rId2" Target="worksheets/sheet2.xml" Type="http://schemas.openxmlformats.org/officeDocument/2006/relationships/worksheet" /><Relationship Id="rId1" Target="worksheets/sheet1.xml" Type="http://schemas.openxmlformats.org/officeDocument/2006/relationships/worksheet" /><Relationship Id="rId6" Target="worksheets/sheet6.xml" Type="http://schemas.openxmlformats.org/officeDocument/2006/relationships/worksheet" /><Relationship Id="rId11" Target="styles.xml" Type="http://schemas.openxmlformats.org/officeDocument/2006/relationships/styles" /><Relationship Id="rId5" Target="worksheets/sheet5.xml" Type="http://schemas.openxmlformats.org/officeDocument/2006/relationships/worksheet" /><Relationship Id="rId10" Target="theme/theme1.xml" Type="http://schemas.openxmlformats.org/officeDocument/2006/relationships/theme" /><Relationship Id="rId4" Target="worksheets/sheet4.xml" Type="http://schemas.openxmlformats.org/officeDocument/2006/relationships/worksheet" /><Relationship Id="rId9" Target="worksheets/sheet9.xml" Type="http://schemas.openxmlformats.org/officeDocument/2006/relationships/worksheet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5"/>
  <sheetViews>
    <sheetView zoomScale="55" zoomScaleNormal="55" workbookViewId="0">
      <selection activeCell="L29" sqref="L29:L30"/>
    </sheetView>
  </sheetViews>
  <sheetFormatPr defaultRowHeight="12.75" x14ac:dyDescent="0.2"/>
  <cols>
    <col min="1" max="1" width="11.83203125" style="4" customWidth="1"/>
    <col min="2" max="2" width="11.83203125" style="5" customWidth="1"/>
    <col min="3" max="3" width="11.83203125" style="4" customWidth="1"/>
    <col min="4" max="4" width="11.83203125" style="5" customWidth="1"/>
    <col min="5" max="5" width="11.83203125" style="4" customWidth="1"/>
    <col min="6" max="6" width="11.83203125" style="5" customWidth="1"/>
    <col min="7" max="7" width="11.83203125" style="4" customWidth="1"/>
    <col min="8" max="8" width="11.83203125" style="5" customWidth="1"/>
    <col min="9" max="9" width="11.83203125" style="4" customWidth="1"/>
    <col min="10" max="10" width="11.83203125" style="5" customWidth="1"/>
    <col min="11" max="11" width="11.83203125" style="4" customWidth="1"/>
    <col min="12" max="12" width="11.83203125" style="5" customWidth="1"/>
    <col min="13" max="13" width="11.83203125" style="4" customWidth="1"/>
    <col min="14" max="14" width="11.83203125" style="5" customWidth="1"/>
    <col min="15" max="15" width="11.83203125" style="4" customWidth="1"/>
    <col min="16" max="16" width="11.83203125" style="5" customWidth="1"/>
    <col min="17" max="17" width="11.83203125" style="4" customWidth="1"/>
    <col min="18" max="18" width="11.83203125" style="5" customWidth="1"/>
    <col min="19" max="19" width="11.83203125" style="4" customWidth="1"/>
    <col min="20" max="20" width="11.83203125" style="5" customWidth="1"/>
    <col min="21" max="21" width="11.83203125" style="4" customWidth="1"/>
    <col min="22" max="22" width="11.83203125" style="5" customWidth="1"/>
    <col min="23" max="23" width="11.83203125" style="4" customWidth="1"/>
    <col min="24" max="24" width="11.83203125" style="6" customWidth="1"/>
    <col min="25" max="26" width="11.83203125" style="1" customWidth="1"/>
    <col min="27" max="16384" width="9.33203125" style="1"/>
  </cols>
  <sheetData>
    <row r="1" spans="1:33" x14ac:dyDescent="0.2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7"/>
      <c r="Z1" s="7"/>
      <c r="AA1" s="7"/>
    </row>
    <row r="2" spans="1:33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7"/>
      <c r="Z2" s="7"/>
      <c r="AA2" s="7"/>
    </row>
    <row r="3" spans="1:33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7"/>
      <c r="Z3" s="7"/>
      <c r="AA3" s="7"/>
    </row>
    <row r="4" spans="1:33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7"/>
      <c r="Z4" s="7"/>
      <c r="AA4" s="7"/>
    </row>
    <row r="5" spans="1:33" ht="24" customHeight="1" x14ac:dyDescent="0.2">
      <c r="A5" s="150" t="s">
        <v>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7"/>
      <c r="Z5" s="7"/>
      <c r="AA5" s="7"/>
    </row>
    <row r="6" spans="1:33" ht="24" customHeight="1" x14ac:dyDescent="0.2">
      <c r="A6" s="44" t="s">
        <v>1</v>
      </c>
      <c r="B6" s="44" t="s">
        <v>35</v>
      </c>
      <c r="C6" s="44" t="s">
        <v>1</v>
      </c>
      <c r="D6" s="44" t="s">
        <v>35</v>
      </c>
      <c r="E6" s="44" t="s">
        <v>1</v>
      </c>
      <c r="F6" s="44" t="s">
        <v>35</v>
      </c>
      <c r="G6" s="44" t="s">
        <v>1</v>
      </c>
      <c r="H6" s="44" t="s">
        <v>35</v>
      </c>
      <c r="I6" s="44" t="s">
        <v>1</v>
      </c>
      <c r="J6" s="44" t="s">
        <v>35</v>
      </c>
      <c r="K6" s="44" t="s">
        <v>1</v>
      </c>
      <c r="L6" s="44" t="s">
        <v>35</v>
      </c>
      <c r="M6" s="44" t="s">
        <v>1</v>
      </c>
      <c r="N6" s="44" t="s">
        <v>35</v>
      </c>
      <c r="O6" s="44" t="s">
        <v>1</v>
      </c>
      <c r="P6" s="44" t="s">
        <v>35</v>
      </c>
      <c r="Q6" s="44" t="s">
        <v>1</v>
      </c>
      <c r="R6" s="44" t="s">
        <v>35</v>
      </c>
      <c r="S6" s="44" t="s">
        <v>1</v>
      </c>
      <c r="T6" s="44" t="s">
        <v>35</v>
      </c>
      <c r="U6" s="44" t="s">
        <v>1</v>
      </c>
      <c r="V6" s="44" t="s">
        <v>35</v>
      </c>
      <c r="W6" s="44" t="s">
        <v>1</v>
      </c>
      <c r="X6" s="44" t="s">
        <v>35</v>
      </c>
      <c r="Y6" s="7"/>
      <c r="Z6" s="7"/>
      <c r="AA6" s="7"/>
    </row>
    <row r="7" spans="1:33" ht="15" customHeight="1" x14ac:dyDescent="0.2">
      <c r="A7" s="9">
        <v>44652</v>
      </c>
      <c r="B7" s="10">
        <v>14.5</v>
      </c>
      <c r="C7" s="9">
        <v>44682</v>
      </c>
      <c r="D7" s="11">
        <v>14</v>
      </c>
      <c r="E7" s="9">
        <v>44713</v>
      </c>
      <c r="F7" s="10">
        <v>0</v>
      </c>
      <c r="G7" s="9">
        <v>44743</v>
      </c>
      <c r="H7" s="10">
        <v>0</v>
      </c>
      <c r="I7" s="9">
        <v>44774</v>
      </c>
      <c r="J7" s="10">
        <v>0</v>
      </c>
      <c r="K7" s="9">
        <v>44805</v>
      </c>
      <c r="L7" s="10">
        <v>23</v>
      </c>
      <c r="M7" s="9">
        <v>44835</v>
      </c>
      <c r="N7" s="10">
        <v>0</v>
      </c>
      <c r="O7" s="9">
        <v>44866</v>
      </c>
      <c r="P7" s="10">
        <v>0</v>
      </c>
      <c r="Q7" s="9">
        <v>44896</v>
      </c>
      <c r="R7" s="10">
        <v>0</v>
      </c>
      <c r="S7" s="9">
        <v>44927</v>
      </c>
      <c r="T7" s="10">
        <v>0</v>
      </c>
      <c r="U7" s="9">
        <v>44958</v>
      </c>
      <c r="V7" s="10">
        <v>0</v>
      </c>
      <c r="W7" s="9">
        <v>44986</v>
      </c>
      <c r="X7" s="12">
        <v>0</v>
      </c>
      <c r="Y7" s="7"/>
      <c r="Z7" s="7"/>
      <c r="AA7" s="7"/>
    </row>
    <row r="8" spans="1:33" ht="15" customHeight="1" x14ac:dyDescent="0.2">
      <c r="A8" s="9">
        <v>44653</v>
      </c>
      <c r="B8" s="10">
        <v>0</v>
      </c>
      <c r="C8" s="9">
        <v>44683</v>
      </c>
      <c r="D8" s="11">
        <v>0</v>
      </c>
      <c r="E8" s="9">
        <v>44714</v>
      </c>
      <c r="F8" s="10">
        <v>0</v>
      </c>
      <c r="G8" s="9">
        <v>44744</v>
      </c>
      <c r="H8" s="10">
        <v>0</v>
      </c>
      <c r="I8" s="9">
        <v>44775</v>
      </c>
      <c r="J8" s="10">
        <v>0</v>
      </c>
      <c r="K8" s="9">
        <v>44806</v>
      </c>
      <c r="L8" s="10">
        <v>15</v>
      </c>
      <c r="M8" s="9">
        <v>44836</v>
      </c>
      <c r="N8" s="10">
        <v>0</v>
      </c>
      <c r="O8" s="9">
        <v>44867</v>
      </c>
      <c r="P8" s="10">
        <v>0</v>
      </c>
      <c r="Q8" s="9">
        <v>44897</v>
      </c>
      <c r="R8" s="10">
        <v>0</v>
      </c>
      <c r="S8" s="9">
        <v>44928</v>
      </c>
      <c r="T8" s="10">
        <v>0</v>
      </c>
      <c r="U8" s="9">
        <v>44959</v>
      </c>
      <c r="V8" s="10">
        <v>0</v>
      </c>
      <c r="W8" s="9">
        <v>44987</v>
      </c>
      <c r="X8" s="12">
        <v>0</v>
      </c>
      <c r="Y8" s="7"/>
      <c r="Z8" s="7"/>
      <c r="AA8" s="7"/>
    </row>
    <row r="9" spans="1:33" ht="15" customHeight="1" x14ac:dyDescent="0.2">
      <c r="A9" s="9">
        <v>44654</v>
      </c>
      <c r="B9" s="10">
        <v>16.5</v>
      </c>
      <c r="C9" s="9">
        <v>44684</v>
      </c>
      <c r="D9" s="11">
        <v>0</v>
      </c>
      <c r="E9" s="9">
        <v>44715</v>
      </c>
      <c r="F9" s="10">
        <v>17.5</v>
      </c>
      <c r="G9" s="9">
        <v>44745</v>
      </c>
      <c r="H9" s="10">
        <v>0</v>
      </c>
      <c r="I9" s="9">
        <v>44776</v>
      </c>
      <c r="J9" s="10">
        <v>0</v>
      </c>
      <c r="K9" s="9">
        <v>44807</v>
      </c>
      <c r="L9" s="10">
        <v>0</v>
      </c>
      <c r="M9" s="9">
        <v>44837</v>
      </c>
      <c r="N9" s="10">
        <v>0</v>
      </c>
      <c r="O9" s="9">
        <v>44868</v>
      </c>
      <c r="P9" s="10">
        <v>0</v>
      </c>
      <c r="Q9" s="9">
        <v>44898</v>
      </c>
      <c r="R9" s="10">
        <v>0</v>
      </c>
      <c r="S9" s="9">
        <v>44929</v>
      </c>
      <c r="T9" s="10">
        <v>0</v>
      </c>
      <c r="U9" s="9">
        <v>44960</v>
      </c>
      <c r="V9" s="10">
        <v>0</v>
      </c>
      <c r="W9" s="9">
        <v>44988</v>
      </c>
      <c r="X9" s="12">
        <v>0</v>
      </c>
      <c r="Y9" s="7"/>
      <c r="Z9" s="7"/>
      <c r="AA9" s="7"/>
    </row>
    <row r="10" spans="1:33" ht="15" customHeight="1" x14ac:dyDescent="0.2">
      <c r="A10" s="9">
        <v>44655</v>
      </c>
      <c r="B10" s="10">
        <v>58</v>
      </c>
      <c r="C10" s="9">
        <v>44685</v>
      </c>
      <c r="D10" s="11">
        <v>0</v>
      </c>
      <c r="E10" s="9">
        <v>44716</v>
      </c>
      <c r="F10" s="10">
        <v>0</v>
      </c>
      <c r="G10" s="9">
        <v>44746</v>
      </c>
      <c r="H10" s="10">
        <v>2</v>
      </c>
      <c r="I10" s="9">
        <v>44777</v>
      </c>
      <c r="J10" s="10">
        <v>28.5</v>
      </c>
      <c r="K10" s="9">
        <v>44808</v>
      </c>
      <c r="L10" s="10">
        <v>0</v>
      </c>
      <c r="M10" s="9">
        <v>44838</v>
      </c>
      <c r="N10" s="10">
        <v>0</v>
      </c>
      <c r="O10" s="9">
        <v>44869</v>
      </c>
      <c r="P10" s="10">
        <v>0</v>
      </c>
      <c r="Q10" s="9">
        <v>44899</v>
      </c>
      <c r="R10" s="10">
        <v>0</v>
      </c>
      <c r="S10" s="9">
        <v>44930</v>
      </c>
      <c r="T10" s="10">
        <v>0</v>
      </c>
      <c r="U10" s="9">
        <v>44961</v>
      </c>
      <c r="V10" s="10">
        <v>0</v>
      </c>
      <c r="W10" s="9">
        <v>44989</v>
      </c>
      <c r="X10" s="12">
        <v>0</v>
      </c>
      <c r="Y10" s="7"/>
      <c r="Z10" s="7"/>
      <c r="AA10" s="7"/>
    </row>
    <row r="11" spans="1:33" ht="15" customHeight="1" x14ac:dyDescent="0.2">
      <c r="A11" s="9">
        <v>44656</v>
      </c>
      <c r="B11" s="10">
        <v>1</v>
      </c>
      <c r="C11" s="9">
        <v>44686</v>
      </c>
      <c r="D11" s="11">
        <v>0</v>
      </c>
      <c r="E11" s="9">
        <v>44717</v>
      </c>
      <c r="F11" s="10">
        <v>0</v>
      </c>
      <c r="G11" s="9">
        <v>44747</v>
      </c>
      <c r="H11" s="10">
        <v>0.5</v>
      </c>
      <c r="I11" s="9">
        <v>44778</v>
      </c>
      <c r="J11" s="10">
        <v>0</v>
      </c>
      <c r="K11" s="9">
        <v>44809</v>
      </c>
      <c r="L11" s="10">
        <v>0</v>
      </c>
      <c r="M11" s="9">
        <v>44839</v>
      </c>
      <c r="N11" s="10">
        <v>17</v>
      </c>
      <c r="O11" s="9">
        <v>44870</v>
      </c>
      <c r="P11" s="10">
        <v>0</v>
      </c>
      <c r="Q11" s="9">
        <v>44900</v>
      </c>
      <c r="R11" s="10">
        <v>18</v>
      </c>
      <c r="S11" s="9">
        <v>44931</v>
      </c>
      <c r="T11" s="10">
        <v>0</v>
      </c>
      <c r="U11" s="9">
        <v>44962</v>
      </c>
      <c r="V11" s="10">
        <v>0</v>
      </c>
      <c r="W11" s="9">
        <v>44990</v>
      </c>
      <c r="X11" s="12">
        <v>0</v>
      </c>
      <c r="Y11" s="7"/>
      <c r="Z11" s="7"/>
      <c r="AA11" s="7"/>
    </row>
    <row r="12" spans="1:33" ht="15" customHeight="1" x14ac:dyDescent="0.2">
      <c r="A12" s="9">
        <v>44657</v>
      </c>
      <c r="B12" s="10">
        <v>0</v>
      </c>
      <c r="C12" s="9">
        <v>44687</v>
      </c>
      <c r="D12" s="11">
        <v>0</v>
      </c>
      <c r="E12" s="9">
        <v>44718</v>
      </c>
      <c r="F12" s="10">
        <v>39.5</v>
      </c>
      <c r="G12" s="9">
        <v>44748</v>
      </c>
      <c r="H12" s="10">
        <v>0.5</v>
      </c>
      <c r="I12" s="9">
        <v>44779</v>
      </c>
      <c r="J12" s="10">
        <v>0</v>
      </c>
      <c r="K12" s="9">
        <v>44810</v>
      </c>
      <c r="L12" s="10">
        <v>1.5</v>
      </c>
      <c r="M12" s="9">
        <v>44840</v>
      </c>
      <c r="N12" s="10">
        <v>8.5</v>
      </c>
      <c r="O12" s="9">
        <v>44871</v>
      </c>
      <c r="P12" s="10">
        <v>0</v>
      </c>
      <c r="Q12" s="9">
        <v>44901</v>
      </c>
      <c r="R12" s="10">
        <v>10.5</v>
      </c>
      <c r="S12" s="9">
        <v>44932</v>
      </c>
      <c r="T12" s="10">
        <v>0</v>
      </c>
      <c r="U12" s="9">
        <v>44963</v>
      </c>
      <c r="V12" s="10">
        <v>0</v>
      </c>
      <c r="W12" s="9">
        <v>44991</v>
      </c>
      <c r="X12" s="12">
        <v>1</v>
      </c>
      <c r="Y12" s="7"/>
      <c r="Z12" s="7"/>
      <c r="AA12" s="7"/>
      <c r="AE12" s="2"/>
      <c r="AG12" s="2"/>
    </row>
    <row r="13" spans="1:33" ht="15" customHeight="1" x14ac:dyDescent="0.2">
      <c r="A13" s="9">
        <v>44658</v>
      </c>
      <c r="B13" s="10">
        <v>0</v>
      </c>
      <c r="C13" s="9">
        <v>44688</v>
      </c>
      <c r="D13" s="11">
        <v>2</v>
      </c>
      <c r="E13" s="9">
        <v>44719</v>
      </c>
      <c r="F13" s="10">
        <v>4</v>
      </c>
      <c r="G13" s="9">
        <v>44749</v>
      </c>
      <c r="H13" s="10">
        <v>0</v>
      </c>
      <c r="I13" s="9">
        <v>44780</v>
      </c>
      <c r="J13" s="10">
        <v>0</v>
      </c>
      <c r="K13" s="9">
        <v>44811</v>
      </c>
      <c r="L13" s="10">
        <v>10.5</v>
      </c>
      <c r="M13" s="9">
        <v>44841</v>
      </c>
      <c r="N13" s="10">
        <v>48</v>
      </c>
      <c r="O13" s="9">
        <v>44872</v>
      </c>
      <c r="P13" s="10">
        <v>0</v>
      </c>
      <c r="Q13" s="9">
        <v>44902</v>
      </c>
      <c r="R13" s="10">
        <v>0</v>
      </c>
      <c r="S13" s="9">
        <v>44933</v>
      </c>
      <c r="T13" s="10">
        <v>0</v>
      </c>
      <c r="U13" s="9">
        <v>44964</v>
      </c>
      <c r="V13" s="10">
        <v>0</v>
      </c>
      <c r="W13" s="9">
        <v>44992</v>
      </c>
      <c r="X13" s="12">
        <v>0</v>
      </c>
      <c r="Y13" s="7"/>
      <c r="Z13" s="7"/>
      <c r="AA13" s="7"/>
      <c r="AE13" s="2"/>
      <c r="AG13" s="2"/>
    </row>
    <row r="14" spans="1:33" ht="15" customHeight="1" x14ac:dyDescent="0.2">
      <c r="A14" s="9">
        <v>44659</v>
      </c>
      <c r="B14" s="10">
        <v>0</v>
      </c>
      <c r="C14" s="9">
        <v>44689</v>
      </c>
      <c r="D14" s="11">
        <v>0</v>
      </c>
      <c r="E14" s="9">
        <v>44720</v>
      </c>
      <c r="F14" s="10">
        <v>0</v>
      </c>
      <c r="G14" s="9">
        <v>44750</v>
      </c>
      <c r="H14" s="10">
        <v>0</v>
      </c>
      <c r="I14" s="9">
        <v>44781</v>
      </c>
      <c r="J14" s="10">
        <v>0</v>
      </c>
      <c r="K14" s="9">
        <v>44812</v>
      </c>
      <c r="L14" s="10">
        <v>0.5</v>
      </c>
      <c r="M14" s="9">
        <v>44842</v>
      </c>
      <c r="N14" s="10">
        <v>0.5</v>
      </c>
      <c r="O14" s="9">
        <v>44873</v>
      </c>
      <c r="P14" s="10">
        <v>0</v>
      </c>
      <c r="Q14" s="9">
        <v>44903</v>
      </c>
      <c r="R14" s="10">
        <v>0</v>
      </c>
      <c r="S14" s="9">
        <v>44934</v>
      </c>
      <c r="T14" s="10">
        <v>0</v>
      </c>
      <c r="U14" s="9">
        <v>44965</v>
      </c>
      <c r="V14" s="10">
        <v>0</v>
      </c>
      <c r="W14" s="9">
        <v>44993</v>
      </c>
      <c r="X14" s="12">
        <v>0</v>
      </c>
      <c r="Y14" s="7"/>
      <c r="Z14" s="7"/>
      <c r="AA14" s="7"/>
      <c r="AD14" s="2"/>
      <c r="AE14" s="2"/>
      <c r="AF14" s="2"/>
      <c r="AG14" s="2"/>
    </row>
    <row r="15" spans="1:33" ht="15" customHeight="1" x14ac:dyDescent="0.2">
      <c r="A15" s="9">
        <v>44660</v>
      </c>
      <c r="B15" s="10">
        <v>0</v>
      </c>
      <c r="C15" s="9">
        <v>44690</v>
      </c>
      <c r="D15" s="11">
        <v>5.5</v>
      </c>
      <c r="E15" s="9">
        <v>44721</v>
      </c>
      <c r="F15" s="10">
        <v>0</v>
      </c>
      <c r="G15" s="9">
        <v>44751</v>
      </c>
      <c r="H15" s="10">
        <v>0</v>
      </c>
      <c r="I15" s="9">
        <v>44782</v>
      </c>
      <c r="J15" s="10">
        <v>0</v>
      </c>
      <c r="K15" s="9">
        <v>44813</v>
      </c>
      <c r="L15" s="10">
        <v>1</v>
      </c>
      <c r="M15" s="9">
        <v>44843</v>
      </c>
      <c r="N15" s="10">
        <v>9</v>
      </c>
      <c r="O15" s="9">
        <v>44874</v>
      </c>
      <c r="P15" s="10">
        <v>0</v>
      </c>
      <c r="Q15" s="9">
        <v>44904</v>
      </c>
      <c r="R15" s="10">
        <v>0</v>
      </c>
      <c r="S15" s="9">
        <v>44935</v>
      </c>
      <c r="T15" s="10">
        <v>0</v>
      </c>
      <c r="U15" s="9">
        <v>44966</v>
      </c>
      <c r="V15" s="10">
        <v>0</v>
      </c>
      <c r="W15" s="9">
        <v>44994</v>
      </c>
      <c r="X15" s="12">
        <v>0</v>
      </c>
      <c r="Y15" s="7"/>
      <c r="Z15" s="7"/>
      <c r="AA15" s="7"/>
      <c r="AD15" s="3"/>
      <c r="AE15" s="2"/>
      <c r="AF15" s="3"/>
      <c r="AG15" s="2"/>
    </row>
    <row r="16" spans="1:33" ht="15" customHeight="1" x14ac:dyDescent="0.2">
      <c r="A16" s="9">
        <v>44661</v>
      </c>
      <c r="B16" s="10">
        <v>0</v>
      </c>
      <c r="C16" s="9">
        <v>44691</v>
      </c>
      <c r="D16" s="11">
        <v>0.5</v>
      </c>
      <c r="E16" s="9">
        <v>44722</v>
      </c>
      <c r="F16" s="10">
        <v>0</v>
      </c>
      <c r="G16" s="9">
        <v>44752</v>
      </c>
      <c r="H16" s="10">
        <v>0</v>
      </c>
      <c r="I16" s="9">
        <v>44783</v>
      </c>
      <c r="J16" s="10">
        <v>0</v>
      </c>
      <c r="K16" s="9">
        <v>44814</v>
      </c>
      <c r="L16" s="10">
        <v>0.5</v>
      </c>
      <c r="M16" s="9">
        <v>44844</v>
      </c>
      <c r="N16" s="10">
        <v>10</v>
      </c>
      <c r="O16" s="9">
        <v>44875</v>
      </c>
      <c r="P16" s="10">
        <v>0</v>
      </c>
      <c r="Q16" s="9">
        <v>44905</v>
      </c>
      <c r="R16" s="10">
        <v>0</v>
      </c>
      <c r="S16" s="9">
        <v>44936</v>
      </c>
      <c r="T16" s="10">
        <v>0</v>
      </c>
      <c r="U16" s="9">
        <v>44967</v>
      </c>
      <c r="V16" s="10">
        <v>26.5</v>
      </c>
      <c r="W16" s="9">
        <v>44995</v>
      </c>
      <c r="X16" s="12">
        <v>1</v>
      </c>
      <c r="Y16" s="7"/>
      <c r="Z16" s="7"/>
      <c r="AA16" s="7"/>
      <c r="AD16" s="3"/>
      <c r="AE16" s="2"/>
      <c r="AF16" s="3"/>
      <c r="AG16" s="2"/>
    </row>
    <row r="17" spans="1:33" ht="15" customHeight="1" x14ac:dyDescent="0.2">
      <c r="A17" s="9">
        <v>44662</v>
      </c>
      <c r="B17" s="10">
        <v>0</v>
      </c>
      <c r="C17" s="9">
        <v>44692</v>
      </c>
      <c r="D17" s="11">
        <v>0</v>
      </c>
      <c r="E17" s="9">
        <v>44723</v>
      </c>
      <c r="F17" s="10">
        <v>0.5</v>
      </c>
      <c r="G17" s="9">
        <v>44753</v>
      </c>
      <c r="H17" s="10">
        <v>0</v>
      </c>
      <c r="I17" s="9">
        <v>44784</v>
      </c>
      <c r="J17" s="10">
        <v>0</v>
      </c>
      <c r="K17" s="9">
        <v>44815</v>
      </c>
      <c r="L17" s="10">
        <v>0</v>
      </c>
      <c r="M17" s="9">
        <v>44845</v>
      </c>
      <c r="N17" s="10">
        <v>0</v>
      </c>
      <c r="O17" s="9">
        <v>44876</v>
      </c>
      <c r="P17" s="10">
        <v>0</v>
      </c>
      <c r="Q17" s="9">
        <v>44906</v>
      </c>
      <c r="R17" s="10">
        <v>0.5</v>
      </c>
      <c r="S17" s="9">
        <v>44937</v>
      </c>
      <c r="T17" s="10">
        <v>0</v>
      </c>
      <c r="U17" s="9">
        <v>44968</v>
      </c>
      <c r="V17" s="10">
        <v>0</v>
      </c>
      <c r="W17" s="9">
        <v>44996</v>
      </c>
      <c r="X17" s="12">
        <v>0</v>
      </c>
      <c r="Y17" s="7"/>
      <c r="Z17" s="7"/>
      <c r="AA17" s="7"/>
      <c r="AD17" s="2"/>
      <c r="AE17" s="3"/>
      <c r="AF17" s="2"/>
      <c r="AG17" s="2"/>
    </row>
    <row r="18" spans="1:33" ht="15" customHeight="1" x14ac:dyDescent="0.2">
      <c r="A18" s="9">
        <v>44663</v>
      </c>
      <c r="B18" s="10">
        <v>0</v>
      </c>
      <c r="C18" s="9">
        <v>44693</v>
      </c>
      <c r="D18" s="11">
        <v>2</v>
      </c>
      <c r="E18" s="9">
        <v>44724</v>
      </c>
      <c r="F18" s="10">
        <v>0.5</v>
      </c>
      <c r="G18" s="9">
        <v>44754</v>
      </c>
      <c r="H18" s="10">
        <v>46</v>
      </c>
      <c r="I18" s="9">
        <v>44785</v>
      </c>
      <c r="J18" s="10">
        <v>1</v>
      </c>
      <c r="K18" s="9">
        <v>44816</v>
      </c>
      <c r="L18" s="10">
        <v>0</v>
      </c>
      <c r="M18" s="9">
        <v>44846</v>
      </c>
      <c r="N18" s="10">
        <v>0</v>
      </c>
      <c r="O18" s="9">
        <v>44877</v>
      </c>
      <c r="P18" s="10">
        <v>0</v>
      </c>
      <c r="Q18" s="9">
        <v>44907</v>
      </c>
      <c r="R18" s="10">
        <v>0</v>
      </c>
      <c r="S18" s="9">
        <v>44938</v>
      </c>
      <c r="T18" s="10">
        <v>0</v>
      </c>
      <c r="U18" s="9">
        <v>44969</v>
      </c>
      <c r="V18" s="10">
        <v>0</v>
      </c>
      <c r="W18" s="9">
        <v>44997</v>
      </c>
      <c r="X18" s="12">
        <v>0</v>
      </c>
      <c r="Y18" s="7"/>
      <c r="Z18" s="7"/>
      <c r="AA18" s="7"/>
      <c r="AD18" s="2"/>
      <c r="AE18" s="3"/>
      <c r="AF18" s="2"/>
      <c r="AG18" s="3"/>
    </row>
    <row r="19" spans="1:33" ht="15" customHeight="1" x14ac:dyDescent="0.2">
      <c r="A19" s="9">
        <v>44664</v>
      </c>
      <c r="B19" s="10">
        <v>0</v>
      </c>
      <c r="C19" s="9">
        <v>44694</v>
      </c>
      <c r="D19" s="11">
        <v>23.5</v>
      </c>
      <c r="E19" s="9">
        <v>44725</v>
      </c>
      <c r="F19" s="10">
        <v>0</v>
      </c>
      <c r="G19" s="9">
        <v>44755</v>
      </c>
      <c r="H19" s="10">
        <v>45</v>
      </c>
      <c r="I19" s="9">
        <v>44786</v>
      </c>
      <c r="J19" s="10">
        <v>51</v>
      </c>
      <c r="K19" s="9">
        <v>44817</v>
      </c>
      <c r="L19" s="10">
        <v>0</v>
      </c>
      <c r="M19" s="9">
        <v>44847</v>
      </c>
      <c r="N19" s="10">
        <v>9</v>
      </c>
      <c r="O19" s="9">
        <v>44878</v>
      </c>
      <c r="P19" s="10">
        <v>1</v>
      </c>
      <c r="Q19" s="9">
        <v>44908</v>
      </c>
      <c r="R19" s="10">
        <v>7</v>
      </c>
      <c r="S19" s="9">
        <v>44939</v>
      </c>
      <c r="T19" s="10">
        <v>0</v>
      </c>
      <c r="U19" s="9">
        <v>44970</v>
      </c>
      <c r="V19" s="10">
        <v>7.5</v>
      </c>
      <c r="W19" s="9">
        <v>44998</v>
      </c>
      <c r="X19" s="12">
        <v>7.5</v>
      </c>
      <c r="Y19" s="7"/>
      <c r="Z19" s="7"/>
      <c r="AA19" s="7"/>
      <c r="AD19" s="2"/>
      <c r="AE19" s="2"/>
      <c r="AF19" s="2"/>
      <c r="AG19" s="3"/>
    </row>
    <row r="20" spans="1:33" ht="15" customHeight="1" x14ac:dyDescent="0.2">
      <c r="A20" s="9">
        <v>44665</v>
      </c>
      <c r="B20" s="10">
        <v>3</v>
      </c>
      <c r="C20" s="9">
        <v>44695</v>
      </c>
      <c r="D20" s="11">
        <v>9.5</v>
      </c>
      <c r="E20" s="9">
        <v>44726</v>
      </c>
      <c r="F20" s="10">
        <v>2</v>
      </c>
      <c r="G20" s="9">
        <v>44756</v>
      </c>
      <c r="H20" s="10">
        <v>12.5</v>
      </c>
      <c r="I20" s="9">
        <v>44787</v>
      </c>
      <c r="J20" s="10">
        <v>0</v>
      </c>
      <c r="K20" s="9">
        <v>44818</v>
      </c>
      <c r="L20" s="10">
        <v>0</v>
      </c>
      <c r="M20" s="9">
        <v>44848</v>
      </c>
      <c r="N20" s="10">
        <v>5.5</v>
      </c>
      <c r="O20" s="9">
        <v>44879</v>
      </c>
      <c r="P20" s="10">
        <v>0</v>
      </c>
      <c r="Q20" s="9">
        <v>44909</v>
      </c>
      <c r="R20" s="10">
        <v>0</v>
      </c>
      <c r="S20" s="9">
        <v>44940</v>
      </c>
      <c r="T20" s="10">
        <v>1</v>
      </c>
      <c r="U20" s="9">
        <v>44971</v>
      </c>
      <c r="V20" s="10">
        <v>0</v>
      </c>
      <c r="W20" s="9">
        <v>44999</v>
      </c>
      <c r="X20" s="12">
        <v>0</v>
      </c>
      <c r="Y20" s="7"/>
      <c r="Z20" s="7"/>
      <c r="AA20" s="7"/>
      <c r="AD20" s="3"/>
      <c r="AE20" s="3"/>
      <c r="AF20" s="3"/>
      <c r="AG20" s="2"/>
    </row>
    <row r="21" spans="1:33" ht="15" customHeight="1" x14ac:dyDescent="0.2">
      <c r="A21" s="9">
        <v>44666</v>
      </c>
      <c r="B21" s="10">
        <v>17</v>
      </c>
      <c r="C21" s="9">
        <v>44696</v>
      </c>
      <c r="D21" s="11">
        <v>0.5</v>
      </c>
      <c r="E21" s="9">
        <v>44727</v>
      </c>
      <c r="F21" s="10">
        <v>3</v>
      </c>
      <c r="G21" s="9">
        <v>44757</v>
      </c>
      <c r="H21" s="10">
        <v>70.5</v>
      </c>
      <c r="I21" s="9">
        <v>44788</v>
      </c>
      <c r="J21" s="10">
        <v>0</v>
      </c>
      <c r="K21" s="9">
        <v>44819</v>
      </c>
      <c r="L21" s="10">
        <v>0</v>
      </c>
      <c r="M21" s="9">
        <v>44849</v>
      </c>
      <c r="N21" s="10">
        <v>0</v>
      </c>
      <c r="O21" s="9">
        <v>44880</v>
      </c>
      <c r="P21" s="10">
        <v>8</v>
      </c>
      <c r="Q21" s="9">
        <v>44910</v>
      </c>
      <c r="R21" s="10">
        <v>0</v>
      </c>
      <c r="S21" s="9">
        <v>44941</v>
      </c>
      <c r="T21" s="10">
        <v>3.5</v>
      </c>
      <c r="U21" s="9">
        <v>44972</v>
      </c>
      <c r="V21" s="10">
        <v>0</v>
      </c>
      <c r="W21" s="9">
        <v>45000</v>
      </c>
      <c r="X21" s="12">
        <v>0</v>
      </c>
      <c r="Y21" s="7"/>
      <c r="Z21" s="7"/>
      <c r="AA21" s="7"/>
      <c r="AD21" s="2"/>
      <c r="AE21" s="3"/>
      <c r="AF21" s="2"/>
      <c r="AG21" s="3"/>
    </row>
    <row r="22" spans="1:33" ht="15" customHeight="1" x14ac:dyDescent="0.2">
      <c r="A22" s="9">
        <v>44667</v>
      </c>
      <c r="B22" s="10">
        <v>0.5</v>
      </c>
      <c r="C22" s="9">
        <v>44697</v>
      </c>
      <c r="D22" s="11">
        <v>4</v>
      </c>
      <c r="E22" s="9">
        <v>44728</v>
      </c>
      <c r="F22" s="10">
        <v>0</v>
      </c>
      <c r="G22" s="9">
        <v>44758</v>
      </c>
      <c r="H22" s="10">
        <v>16</v>
      </c>
      <c r="I22" s="9">
        <v>44789</v>
      </c>
      <c r="J22" s="10">
        <v>0</v>
      </c>
      <c r="K22" s="9">
        <v>44820</v>
      </c>
      <c r="L22" s="10">
        <v>0</v>
      </c>
      <c r="M22" s="9">
        <v>44850</v>
      </c>
      <c r="N22" s="10">
        <v>0</v>
      </c>
      <c r="O22" s="9">
        <v>44881</v>
      </c>
      <c r="P22" s="10">
        <v>0</v>
      </c>
      <c r="Q22" s="9">
        <v>44911</v>
      </c>
      <c r="R22" s="10">
        <v>0</v>
      </c>
      <c r="S22" s="9">
        <v>44942</v>
      </c>
      <c r="T22" s="10">
        <v>6.5</v>
      </c>
      <c r="U22" s="9">
        <v>44973</v>
      </c>
      <c r="V22" s="10">
        <v>0</v>
      </c>
      <c r="W22" s="9">
        <v>45001</v>
      </c>
      <c r="X22" s="12">
        <v>0</v>
      </c>
      <c r="Y22" s="7"/>
      <c r="Z22" s="7"/>
      <c r="AA22" s="7"/>
      <c r="AD22" s="3"/>
      <c r="AE22" s="3"/>
      <c r="AF22" s="3"/>
      <c r="AG22" s="3"/>
    </row>
    <row r="23" spans="1:33" ht="15" customHeight="1" x14ac:dyDescent="0.2">
      <c r="A23" s="9">
        <v>44668</v>
      </c>
      <c r="B23" s="10">
        <v>0</v>
      </c>
      <c r="C23" s="9">
        <v>44698</v>
      </c>
      <c r="D23" s="11">
        <v>0</v>
      </c>
      <c r="E23" s="9">
        <v>44729</v>
      </c>
      <c r="F23" s="10">
        <v>0</v>
      </c>
      <c r="G23" s="9">
        <v>44759</v>
      </c>
      <c r="H23" s="10">
        <v>1.5</v>
      </c>
      <c r="I23" s="9">
        <v>44790</v>
      </c>
      <c r="J23" s="10">
        <v>0</v>
      </c>
      <c r="K23" s="9">
        <v>44821</v>
      </c>
      <c r="L23" s="10">
        <v>0</v>
      </c>
      <c r="M23" s="9">
        <v>44851</v>
      </c>
      <c r="N23" s="10">
        <v>3</v>
      </c>
      <c r="O23" s="9">
        <v>44882</v>
      </c>
      <c r="P23" s="10">
        <v>0</v>
      </c>
      <c r="Q23" s="9">
        <v>44912</v>
      </c>
      <c r="R23" s="10">
        <v>4</v>
      </c>
      <c r="S23" s="9">
        <v>44943</v>
      </c>
      <c r="T23" s="10">
        <v>1</v>
      </c>
      <c r="U23" s="9">
        <v>44974</v>
      </c>
      <c r="V23" s="10">
        <v>0</v>
      </c>
      <c r="W23" s="9">
        <v>45002</v>
      </c>
      <c r="X23" s="12">
        <v>0</v>
      </c>
      <c r="Y23" s="7"/>
      <c r="Z23" s="7"/>
      <c r="AA23" s="7"/>
      <c r="AD23" s="3"/>
      <c r="AE23" s="2"/>
      <c r="AF23" s="3"/>
      <c r="AG23" s="2"/>
    </row>
    <row r="24" spans="1:33" ht="15" customHeight="1" x14ac:dyDescent="0.2">
      <c r="A24" s="13">
        <v>44669</v>
      </c>
      <c r="B24" s="14">
        <v>29</v>
      </c>
      <c r="C24" s="15">
        <v>44699</v>
      </c>
      <c r="D24" s="16">
        <v>0</v>
      </c>
      <c r="E24" s="15">
        <v>44730</v>
      </c>
      <c r="F24" s="14">
        <v>2.5</v>
      </c>
      <c r="G24" s="15">
        <v>44760</v>
      </c>
      <c r="H24" s="14">
        <v>0</v>
      </c>
      <c r="I24" s="15">
        <v>44791</v>
      </c>
      <c r="J24" s="14">
        <v>22</v>
      </c>
      <c r="K24" s="15">
        <v>44822</v>
      </c>
      <c r="L24" s="14">
        <v>78</v>
      </c>
      <c r="M24" s="15">
        <v>44852</v>
      </c>
      <c r="N24" s="14">
        <v>2</v>
      </c>
      <c r="O24" s="15">
        <v>44883</v>
      </c>
      <c r="P24" s="14">
        <v>0</v>
      </c>
      <c r="Q24" s="15">
        <v>44913</v>
      </c>
      <c r="R24" s="14">
        <v>1.5</v>
      </c>
      <c r="S24" s="15">
        <v>44944</v>
      </c>
      <c r="T24" s="14">
        <v>0</v>
      </c>
      <c r="U24" s="15">
        <v>44975</v>
      </c>
      <c r="V24" s="14">
        <v>0</v>
      </c>
      <c r="W24" s="13">
        <v>45003</v>
      </c>
      <c r="X24" s="17">
        <v>31.5</v>
      </c>
      <c r="Y24" s="7"/>
      <c r="Z24" s="7"/>
      <c r="AA24" s="7"/>
      <c r="AD24" s="2"/>
      <c r="AE24" s="2"/>
      <c r="AF24" s="2"/>
      <c r="AG24" s="2"/>
    </row>
    <row r="25" spans="1:33" ht="15" customHeight="1" x14ac:dyDescent="0.2">
      <c r="A25" s="18">
        <v>44670</v>
      </c>
      <c r="B25" s="19">
        <v>1.5</v>
      </c>
      <c r="C25" s="20">
        <v>44700</v>
      </c>
      <c r="D25" s="21">
        <v>0</v>
      </c>
      <c r="E25" s="20">
        <v>44731</v>
      </c>
      <c r="F25" s="19">
        <v>0</v>
      </c>
      <c r="G25" s="20">
        <v>44761</v>
      </c>
      <c r="H25" s="19">
        <v>0.5</v>
      </c>
      <c r="I25" s="20">
        <v>44792</v>
      </c>
      <c r="J25" s="19">
        <v>0</v>
      </c>
      <c r="K25" s="20">
        <v>44823</v>
      </c>
      <c r="L25" s="19">
        <v>19.5</v>
      </c>
      <c r="M25" s="20">
        <v>44853</v>
      </c>
      <c r="N25" s="19">
        <v>2.5</v>
      </c>
      <c r="O25" s="20">
        <v>44884</v>
      </c>
      <c r="P25" s="19">
        <v>0</v>
      </c>
      <c r="Q25" s="20">
        <v>44914</v>
      </c>
      <c r="R25" s="19">
        <v>0</v>
      </c>
      <c r="S25" s="20">
        <v>44945</v>
      </c>
      <c r="T25" s="19">
        <v>0</v>
      </c>
      <c r="U25" s="20">
        <v>44976</v>
      </c>
      <c r="V25" s="19">
        <v>0</v>
      </c>
      <c r="W25" s="18">
        <v>45004</v>
      </c>
      <c r="X25" s="12">
        <v>0</v>
      </c>
      <c r="Y25" s="7"/>
      <c r="Z25" s="7"/>
      <c r="AA25" s="7"/>
      <c r="AD25" s="2"/>
      <c r="AE25" s="2"/>
      <c r="AF25" s="2"/>
      <c r="AG25" s="2"/>
    </row>
    <row r="26" spans="1:33" ht="15" customHeight="1" x14ac:dyDescent="0.2">
      <c r="A26" s="18">
        <v>44671</v>
      </c>
      <c r="B26" s="19">
        <v>2</v>
      </c>
      <c r="C26" s="20">
        <v>44701</v>
      </c>
      <c r="D26" s="21">
        <v>0</v>
      </c>
      <c r="E26" s="20">
        <v>44732</v>
      </c>
      <c r="F26" s="19">
        <v>0</v>
      </c>
      <c r="G26" s="20">
        <v>44762</v>
      </c>
      <c r="H26" s="19">
        <v>0</v>
      </c>
      <c r="I26" s="20">
        <v>44793</v>
      </c>
      <c r="J26" s="19">
        <v>2</v>
      </c>
      <c r="K26" s="20">
        <v>44824</v>
      </c>
      <c r="L26" s="19">
        <v>45.5</v>
      </c>
      <c r="M26" s="20">
        <v>44854</v>
      </c>
      <c r="N26" s="19">
        <v>0</v>
      </c>
      <c r="O26" s="20">
        <v>44885</v>
      </c>
      <c r="P26" s="19">
        <v>7</v>
      </c>
      <c r="Q26" s="20">
        <v>44915</v>
      </c>
      <c r="R26" s="19">
        <v>0</v>
      </c>
      <c r="S26" s="20">
        <v>44946</v>
      </c>
      <c r="T26" s="19">
        <v>0.5</v>
      </c>
      <c r="U26" s="20">
        <v>44977</v>
      </c>
      <c r="V26" s="19">
        <v>0</v>
      </c>
      <c r="W26" s="18">
        <v>45005</v>
      </c>
      <c r="X26" s="12">
        <v>0</v>
      </c>
      <c r="Y26" s="7"/>
      <c r="Z26" s="7"/>
      <c r="AA26" s="7"/>
      <c r="AD26" s="3"/>
      <c r="AE26" s="3"/>
      <c r="AF26" s="3"/>
      <c r="AG26" s="3"/>
    </row>
    <row r="27" spans="1:33" ht="15" customHeight="1" x14ac:dyDescent="0.2">
      <c r="A27" s="18">
        <v>44672</v>
      </c>
      <c r="B27" s="19">
        <v>9</v>
      </c>
      <c r="C27" s="20">
        <v>44702</v>
      </c>
      <c r="D27" s="21">
        <v>6</v>
      </c>
      <c r="E27" s="20">
        <v>44733</v>
      </c>
      <c r="F27" s="19">
        <v>1</v>
      </c>
      <c r="G27" s="20">
        <v>44763</v>
      </c>
      <c r="H27" s="19">
        <v>0</v>
      </c>
      <c r="I27" s="20">
        <v>44794</v>
      </c>
      <c r="J27" s="19">
        <v>0.5</v>
      </c>
      <c r="K27" s="20">
        <v>44825</v>
      </c>
      <c r="L27" s="19">
        <v>0</v>
      </c>
      <c r="M27" s="20">
        <v>44855</v>
      </c>
      <c r="N27" s="19">
        <v>0</v>
      </c>
      <c r="O27" s="20">
        <v>44886</v>
      </c>
      <c r="P27" s="19">
        <v>4</v>
      </c>
      <c r="Q27" s="20">
        <v>44916</v>
      </c>
      <c r="R27" s="19">
        <v>0</v>
      </c>
      <c r="S27" s="20">
        <v>44947</v>
      </c>
      <c r="T27" s="19">
        <v>0</v>
      </c>
      <c r="U27" s="20">
        <v>44978</v>
      </c>
      <c r="V27" s="19">
        <v>0</v>
      </c>
      <c r="W27" s="18">
        <v>45006</v>
      </c>
      <c r="X27" s="12">
        <v>0</v>
      </c>
      <c r="Y27" s="7"/>
      <c r="Z27" s="7"/>
      <c r="AA27" s="7"/>
      <c r="AD27" s="2"/>
      <c r="AE27" s="3"/>
      <c r="AF27" s="2"/>
      <c r="AG27" s="3"/>
    </row>
    <row r="28" spans="1:33" ht="15" customHeight="1" x14ac:dyDescent="0.2">
      <c r="A28" s="18">
        <v>44673</v>
      </c>
      <c r="B28" s="19">
        <v>26</v>
      </c>
      <c r="C28" s="20">
        <v>44703</v>
      </c>
      <c r="D28" s="21">
        <v>0.5</v>
      </c>
      <c r="E28" s="20">
        <v>44734</v>
      </c>
      <c r="F28" s="19">
        <v>9.5</v>
      </c>
      <c r="G28" s="20">
        <v>44764</v>
      </c>
      <c r="H28" s="19">
        <v>1.5</v>
      </c>
      <c r="I28" s="20">
        <v>44795</v>
      </c>
      <c r="J28" s="19">
        <v>0</v>
      </c>
      <c r="K28" s="20">
        <v>44826</v>
      </c>
      <c r="L28" s="19">
        <v>0.5</v>
      </c>
      <c r="M28" s="20">
        <v>44856</v>
      </c>
      <c r="N28" s="19">
        <v>0</v>
      </c>
      <c r="O28" s="20">
        <v>44887</v>
      </c>
      <c r="P28" s="19">
        <v>0</v>
      </c>
      <c r="Q28" s="20">
        <v>44917</v>
      </c>
      <c r="R28" s="19">
        <v>17</v>
      </c>
      <c r="S28" s="20">
        <v>44948</v>
      </c>
      <c r="T28" s="19">
        <v>0</v>
      </c>
      <c r="U28" s="20">
        <v>44979</v>
      </c>
      <c r="V28" s="19">
        <v>0</v>
      </c>
      <c r="W28" s="18">
        <v>45007</v>
      </c>
      <c r="X28" s="12">
        <v>0</v>
      </c>
      <c r="Y28" s="7"/>
      <c r="Z28" s="7"/>
      <c r="AA28" s="7"/>
      <c r="AD28" s="2"/>
      <c r="AE28" s="2"/>
      <c r="AF28" s="2"/>
      <c r="AG28" s="2"/>
    </row>
    <row r="29" spans="1:33" ht="15" customHeight="1" x14ac:dyDescent="0.2">
      <c r="A29" s="18">
        <v>44674</v>
      </c>
      <c r="B29" s="19">
        <v>0</v>
      </c>
      <c r="C29" s="20">
        <v>44704</v>
      </c>
      <c r="D29" s="21">
        <v>0</v>
      </c>
      <c r="E29" s="20">
        <v>44735</v>
      </c>
      <c r="F29" s="19">
        <v>0</v>
      </c>
      <c r="G29" s="20">
        <v>44765</v>
      </c>
      <c r="H29" s="19">
        <v>0</v>
      </c>
      <c r="I29" s="20">
        <v>44796</v>
      </c>
      <c r="J29" s="19">
        <v>0</v>
      </c>
      <c r="K29" s="20">
        <v>44827</v>
      </c>
      <c r="L29" s="19">
        <v>35.5</v>
      </c>
      <c r="M29" s="20">
        <v>44857</v>
      </c>
      <c r="N29" s="19">
        <v>0</v>
      </c>
      <c r="O29" s="20">
        <v>44888</v>
      </c>
      <c r="P29" s="19">
        <v>37.5</v>
      </c>
      <c r="Q29" s="20">
        <v>44918</v>
      </c>
      <c r="R29" s="19">
        <v>0</v>
      </c>
      <c r="S29" s="20">
        <v>44949</v>
      </c>
      <c r="T29" s="19">
        <v>0</v>
      </c>
      <c r="U29" s="20">
        <v>44980</v>
      </c>
      <c r="V29" s="19">
        <v>0</v>
      </c>
      <c r="W29" s="18">
        <v>45008</v>
      </c>
      <c r="X29" s="12">
        <v>15.5</v>
      </c>
      <c r="Y29" s="7"/>
      <c r="Z29" s="7"/>
      <c r="AA29" s="7"/>
      <c r="AD29" s="2"/>
      <c r="AE29" s="3"/>
      <c r="AF29" s="2"/>
      <c r="AG29" s="3"/>
    </row>
    <row r="30" spans="1:33" ht="15" customHeight="1" x14ac:dyDescent="0.2">
      <c r="A30" s="18">
        <v>44675</v>
      </c>
      <c r="B30" s="19">
        <v>4.5</v>
      </c>
      <c r="C30" s="20">
        <v>44705</v>
      </c>
      <c r="D30" s="21">
        <v>0</v>
      </c>
      <c r="E30" s="20">
        <v>44736</v>
      </c>
      <c r="F30" s="19">
        <v>0</v>
      </c>
      <c r="G30" s="20">
        <v>44766</v>
      </c>
      <c r="H30" s="19">
        <v>0</v>
      </c>
      <c r="I30" s="20">
        <v>44797</v>
      </c>
      <c r="J30" s="19">
        <v>0</v>
      </c>
      <c r="K30" s="20">
        <v>44828</v>
      </c>
      <c r="L30" s="19">
        <v>72.5</v>
      </c>
      <c r="M30" s="20">
        <v>44858</v>
      </c>
      <c r="N30" s="19">
        <v>0.5</v>
      </c>
      <c r="O30" s="20">
        <v>44889</v>
      </c>
      <c r="P30" s="19">
        <v>0.5</v>
      </c>
      <c r="Q30" s="20">
        <v>44919</v>
      </c>
      <c r="R30" s="19">
        <v>0</v>
      </c>
      <c r="S30" s="20">
        <v>44950</v>
      </c>
      <c r="T30" s="19">
        <v>0</v>
      </c>
      <c r="U30" s="20">
        <v>44981</v>
      </c>
      <c r="V30" s="19">
        <v>0</v>
      </c>
      <c r="W30" s="18">
        <v>45009</v>
      </c>
      <c r="X30" s="12">
        <v>16</v>
      </c>
      <c r="Y30" s="7"/>
      <c r="Z30" s="7"/>
      <c r="AA30" s="7"/>
      <c r="AD30" s="2"/>
      <c r="AE30" s="2"/>
      <c r="AF30" s="2"/>
      <c r="AG30" s="2"/>
    </row>
    <row r="31" spans="1:33" ht="15" customHeight="1" x14ac:dyDescent="0.2">
      <c r="A31" s="18">
        <v>44676</v>
      </c>
      <c r="B31" s="19">
        <v>0</v>
      </c>
      <c r="C31" s="20">
        <v>44706</v>
      </c>
      <c r="D31" s="21">
        <v>0</v>
      </c>
      <c r="E31" s="20">
        <v>44737</v>
      </c>
      <c r="F31" s="19">
        <v>0</v>
      </c>
      <c r="G31" s="20">
        <v>44767</v>
      </c>
      <c r="H31" s="19">
        <v>0</v>
      </c>
      <c r="I31" s="20">
        <v>44798</v>
      </c>
      <c r="J31" s="19">
        <v>0</v>
      </c>
      <c r="K31" s="20">
        <v>44829</v>
      </c>
      <c r="L31" s="19">
        <v>0</v>
      </c>
      <c r="M31" s="20">
        <v>44859</v>
      </c>
      <c r="N31" s="19">
        <v>0.5</v>
      </c>
      <c r="O31" s="20">
        <v>44890</v>
      </c>
      <c r="P31" s="19">
        <v>0</v>
      </c>
      <c r="Q31" s="20">
        <v>44920</v>
      </c>
      <c r="R31" s="19">
        <v>0</v>
      </c>
      <c r="S31" s="20">
        <v>44951</v>
      </c>
      <c r="T31" s="19">
        <v>0</v>
      </c>
      <c r="U31" s="20">
        <v>44982</v>
      </c>
      <c r="V31" s="19">
        <v>0</v>
      </c>
      <c r="W31" s="18">
        <v>45010</v>
      </c>
      <c r="X31" s="12">
        <v>25</v>
      </c>
      <c r="Y31" s="7"/>
      <c r="Z31" s="7"/>
      <c r="AA31" s="7"/>
      <c r="AD31" s="2"/>
      <c r="AE31" s="3"/>
      <c r="AF31" s="2"/>
      <c r="AG31" s="3"/>
    </row>
    <row r="32" spans="1:33" ht="15" customHeight="1" x14ac:dyDescent="0.2">
      <c r="A32" s="18">
        <v>44677</v>
      </c>
      <c r="B32" s="19">
        <v>2</v>
      </c>
      <c r="C32" s="20">
        <v>44707</v>
      </c>
      <c r="D32" s="21">
        <v>1</v>
      </c>
      <c r="E32" s="20">
        <v>44738</v>
      </c>
      <c r="F32" s="19">
        <v>0</v>
      </c>
      <c r="G32" s="20">
        <v>44768</v>
      </c>
      <c r="H32" s="19">
        <v>33</v>
      </c>
      <c r="I32" s="20">
        <v>44799</v>
      </c>
      <c r="J32" s="19">
        <v>3</v>
      </c>
      <c r="K32" s="20">
        <v>44830</v>
      </c>
      <c r="L32" s="19">
        <v>0</v>
      </c>
      <c r="M32" s="20">
        <v>44860</v>
      </c>
      <c r="N32" s="19">
        <v>0.5</v>
      </c>
      <c r="O32" s="20">
        <v>44891</v>
      </c>
      <c r="P32" s="19">
        <v>0.5</v>
      </c>
      <c r="Q32" s="20">
        <v>44921</v>
      </c>
      <c r="R32" s="19">
        <v>0</v>
      </c>
      <c r="S32" s="20">
        <v>44952</v>
      </c>
      <c r="T32" s="19">
        <v>0</v>
      </c>
      <c r="U32" s="20">
        <v>44983</v>
      </c>
      <c r="V32" s="19">
        <v>0</v>
      </c>
      <c r="W32" s="18">
        <v>45011</v>
      </c>
      <c r="X32" s="12">
        <v>22</v>
      </c>
      <c r="Y32" s="7"/>
      <c r="Z32" s="7"/>
      <c r="AA32" s="7"/>
      <c r="AD32" s="2"/>
      <c r="AE32" s="3"/>
      <c r="AF32" s="2"/>
      <c r="AG32" s="3"/>
    </row>
    <row r="33" spans="1:33" ht="15" customHeight="1" x14ac:dyDescent="0.2">
      <c r="A33" s="18">
        <v>44678</v>
      </c>
      <c r="B33" s="19">
        <v>1</v>
      </c>
      <c r="C33" s="20">
        <v>44708</v>
      </c>
      <c r="D33" s="21">
        <v>38.5</v>
      </c>
      <c r="E33" s="20">
        <v>44739</v>
      </c>
      <c r="F33" s="19">
        <v>0</v>
      </c>
      <c r="G33" s="20">
        <v>44769</v>
      </c>
      <c r="H33" s="19">
        <v>0</v>
      </c>
      <c r="I33" s="20">
        <v>44800</v>
      </c>
      <c r="J33" s="19">
        <v>0</v>
      </c>
      <c r="K33" s="20">
        <v>44831</v>
      </c>
      <c r="L33" s="19">
        <v>0</v>
      </c>
      <c r="M33" s="20">
        <v>44861</v>
      </c>
      <c r="N33" s="19">
        <v>0</v>
      </c>
      <c r="O33" s="20">
        <v>44892</v>
      </c>
      <c r="P33" s="19">
        <v>0</v>
      </c>
      <c r="Q33" s="20">
        <v>44922</v>
      </c>
      <c r="R33" s="19">
        <v>0</v>
      </c>
      <c r="S33" s="20">
        <v>44953</v>
      </c>
      <c r="T33" s="19">
        <v>0.5</v>
      </c>
      <c r="U33" s="20">
        <v>44984</v>
      </c>
      <c r="V33" s="19">
        <v>0</v>
      </c>
      <c r="W33" s="18">
        <v>45012</v>
      </c>
      <c r="X33" s="12">
        <v>0</v>
      </c>
      <c r="Y33" s="7"/>
      <c r="Z33" s="7"/>
      <c r="AA33" s="7"/>
      <c r="AD33" s="2"/>
      <c r="AE33" s="2"/>
      <c r="AF33" s="2"/>
      <c r="AG33" s="2"/>
    </row>
    <row r="34" spans="1:33" ht="15" customHeight="1" x14ac:dyDescent="0.2">
      <c r="A34" s="18">
        <v>44679</v>
      </c>
      <c r="B34" s="19">
        <v>0</v>
      </c>
      <c r="C34" s="20">
        <v>44709</v>
      </c>
      <c r="D34" s="21">
        <v>0</v>
      </c>
      <c r="E34" s="20">
        <v>44740</v>
      </c>
      <c r="F34" s="19">
        <v>0</v>
      </c>
      <c r="G34" s="20">
        <v>44770</v>
      </c>
      <c r="H34" s="19">
        <v>2</v>
      </c>
      <c r="I34" s="20">
        <v>44801</v>
      </c>
      <c r="J34" s="19">
        <v>5</v>
      </c>
      <c r="K34" s="20">
        <v>44832</v>
      </c>
      <c r="L34" s="19">
        <v>0</v>
      </c>
      <c r="M34" s="20">
        <v>44862</v>
      </c>
      <c r="N34" s="19">
        <v>0</v>
      </c>
      <c r="O34" s="20">
        <v>44893</v>
      </c>
      <c r="P34" s="19">
        <v>0</v>
      </c>
      <c r="Q34" s="20">
        <v>44923</v>
      </c>
      <c r="R34" s="19">
        <v>0</v>
      </c>
      <c r="S34" s="20">
        <v>44954</v>
      </c>
      <c r="T34" s="19">
        <v>0</v>
      </c>
      <c r="U34" s="20">
        <v>44985</v>
      </c>
      <c r="V34" s="19">
        <v>0</v>
      </c>
      <c r="W34" s="18">
        <v>45013</v>
      </c>
      <c r="X34" s="12">
        <v>5</v>
      </c>
      <c r="Y34" s="7"/>
      <c r="Z34" s="7"/>
      <c r="AA34" s="7"/>
      <c r="AD34" s="2"/>
      <c r="AE34" s="3"/>
      <c r="AF34" s="2"/>
      <c r="AG34" s="3"/>
    </row>
    <row r="35" spans="1:33" ht="15" customHeight="1" x14ac:dyDescent="0.2">
      <c r="A35" s="18">
        <v>44680</v>
      </c>
      <c r="B35" s="19">
        <v>32.5</v>
      </c>
      <c r="C35" s="20">
        <v>44710</v>
      </c>
      <c r="D35" s="21">
        <v>0</v>
      </c>
      <c r="E35" s="20">
        <v>44741</v>
      </c>
      <c r="F35" s="19">
        <v>0</v>
      </c>
      <c r="G35" s="20">
        <v>44771</v>
      </c>
      <c r="H35" s="19">
        <v>0</v>
      </c>
      <c r="I35" s="20">
        <v>44802</v>
      </c>
      <c r="J35" s="19">
        <v>0</v>
      </c>
      <c r="K35" s="20">
        <v>44833</v>
      </c>
      <c r="L35" s="19">
        <v>0</v>
      </c>
      <c r="M35" s="20">
        <v>44863</v>
      </c>
      <c r="N35" s="19">
        <v>0</v>
      </c>
      <c r="O35" s="20">
        <v>44894</v>
      </c>
      <c r="P35" s="19">
        <v>6.5</v>
      </c>
      <c r="Q35" s="20">
        <v>44924</v>
      </c>
      <c r="R35" s="19">
        <v>0</v>
      </c>
      <c r="S35" s="20">
        <v>44955</v>
      </c>
      <c r="T35" s="19">
        <v>0</v>
      </c>
      <c r="U35" s="20"/>
      <c r="V35" s="22"/>
      <c r="W35" s="18">
        <v>45014</v>
      </c>
      <c r="X35" s="12">
        <v>13</v>
      </c>
      <c r="Y35" s="7"/>
      <c r="Z35" s="7"/>
      <c r="AA35" s="7"/>
      <c r="AD35" s="2"/>
      <c r="AE35" s="3"/>
      <c r="AF35" s="2"/>
      <c r="AG35" s="3"/>
    </row>
    <row r="36" spans="1:33" ht="15" customHeight="1" x14ac:dyDescent="0.2">
      <c r="A36" s="18">
        <v>44681</v>
      </c>
      <c r="B36" s="19">
        <v>0</v>
      </c>
      <c r="C36" s="20">
        <v>44711</v>
      </c>
      <c r="D36" s="21">
        <v>0</v>
      </c>
      <c r="E36" s="20">
        <v>44742</v>
      </c>
      <c r="F36" s="19">
        <v>0</v>
      </c>
      <c r="G36" s="20">
        <v>44772</v>
      </c>
      <c r="H36" s="19">
        <v>0</v>
      </c>
      <c r="I36" s="20">
        <v>44803</v>
      </c>
      <c r="J36" s="19">
        <v>5.5</v>
      </c>
      <c r="K36" s="20">
        <v>44834</v>
      </c>
      <c r="L36" s="19">
        <v>0</v>
      </c>
      <c r="M36" s="20">
        <v>44864</v>
      </c>
      <c r="N36" s="19">
        <v>0</v>
      </c>
      <c r="O36" s="20">
        <v>44895</v>
      </c>
      <c r="P36" s="19">
        <v>16.5</v>
      </c>
      <c r="Q36" s="20">
        <v>44925</v>
      </c>
      <c r="R36" s="19">
        <v>0</v>
      </c>
      <c r="S36" s="20">
        <v>44956</v>
      </c>
      <c r="T36" s="19">
        <v>0</v>
      </c>
      <c r="U36" s="20"/>
      <c r="V36" s="22"/>
      <c r="W36" s="18">
        <v>45015</v>
      </c>
      <c r="X36" s="12">
        <v>0</v>
      </c>
      <c r="Y36" s="7"/>
      <c r="Z36" s="7"/>
      <c r="AA36" s="7"/>
      <c r="AD36" s="3"/>
      <c r="AE36" s="2"/>
      <c r="AF36" s="3"/>
      <c r="AG36" s="2"/>
    </row>
    <row r="37" spans="1:33" ht="15" customHeight="1" thickBot="1" x14ac:dyDescent="0.25">
      <c r="A37" s="23"/>
      <c r="B37" s="24"/>
      <c r="C37" s="25">
        <v>44712</v>
      </c>
      <c r="D37" s="26">
        <v>16.5</v>
      </c>
      <c r="E37" s="25"/>
      <c r="F37" s="24"/>
      <c r="G37" s="25">
        <v>44773</v>
      </c>
      <c r="H37" s="27">
        <v>0</v>
      </c>
      <c r="I37" s="25">
        <v>44804</v>
      </c>
      <c r="J37" s="27">
        <v>0</v>
      </c>
      <c r="K37" s="25"/>
      <c r="L37" s="27"/>
      <c r="M37" s="25">
        <v>44865</v>
      </c>
      <c r="N37" s="27">
        <v>0</v>
      </c>
      <c r="O37" s="25"/>
      <c r="P37" s="27"/>
      <c r="Q37" s="25">
        <v>44926</v>
      </c>
      <c r="R37" s="27">
        <v>0</v>
      </c>
      <c r="S37" s="25">
        <v>44957</v>
      </c>
      <c r="T37" s="27">
        <v>0</v>
      </c>
      <c r="U37" s="25"/>
      <c r="V37" s="24"/>
      <c r="W37" s="28">
        <v>45016</v>
      </c>
      <c r="X37" s="29">
        <v>0</v>
      </c>
      <c r="Y37" s="7"/>
      <c r="Z37" s="7"/>
      <c r="AA37" s="7"/>
      <c r="AD37" s="3"/>
      <c r="AE37" s="2"/>
      <c r="AF37" s="3"/>
      <c r="AG37" s="2"/>
    </row>
    <row r="38" spans="1:33" ht="15" customHeight="1" x14ac:dyDescent="0.2">
      <c r="A38" s="115" t="s">
        <v>2</v>
      </c>
      <c r="B38" s="116">
        <f>MAX(B7:B37)</f>
        <v>58</v>
      </c>
      <c r="C38" s="117" t="s">
        <v>2</v>
      </c>
      <c r="D38" s="116">
        <f>MAX(D7:D37)</f>
        <v>38.5</v>
      </c>
      <c r="E38" s="117" t="s">
        <v>2</v>
      </c>
      <c r="F38" s="116">
        <f>MAX(F7:F37)</f>
        <v>39.5</v>
      </c>
      <c r="G38" s="117" t="s">
        <v>2</v>
      </c>
      <c r="H38" s="116">
        <f>MAX(H7:H37)</f>
        <v>70.5</v>
      </c>
      <c r="I38" s="117" t="s">
        <v>2</v>
      </c>
      <c r="J38" s="116">
        <f>MAX(J7:J37)</f>
        <v>51</v>
      </c>
      <c r="K38" s="117" t="s">
        <v>2</v>
      </c>
      <c r="L38" s="116">
        <f>MAX(L7:L37)</f>
        <v>78</v>
      </c>
      <c r="M38" s="117" t="s">
        <v>2</v>
      </c>
      <c r="N38" s="116">
        <f>MAX(N7:N37)</f>
        <v>48</v>
      </c>
      <c r="O38" s="117" t="s">
        <v>2</v>
      </c>
      <c r="P38" s="116">
        <f>MAX(P7:P37)</f>
        <v>37.5</v>
      </c>
      <c r="Q38" s="117" t="s">
        <v>2</v>
      </c>
      <c r="R38" s="116">
        <f>MAX(R7:R37)</f>
        <v>18</v>
      </c>
      <c r="S38" s="117" t="s">
        <v>2</v>
      </c>
      <c r="T38" s="116">
        <f>MAX(T7:T37)</f>
        <v>6.5</v>
      </c>
      <c r="U38" s="117" t="s">
        <v>2</v>
      </c>
      <c r="V38" s="116">
        <f>MAX(V7:V37)</f>
        <v>26.5</v>
      </c>
      <c r="W38" s="117" t="s">
        <v>2</v>
      </c>
      <c r="X38" s="116">
        <f>MAX(X7:X37)</f>
        <v>31.5</v>
      </c>
      <c r="Y38" s="30" t="s">
        <v>3</v>
      </c>
      <c r="Z38" s="31">
        <f>MAX(X38,B38,D38,F38,H38,J38,L38,N38,P38,R38,T38,V38)</f>
        <v>78</v>
      </c>
      <c r="AA38" s="7"/>
      <c r="AD38" s="2"/>
      <c r="AE38" s="2"/>
      <c r="AF38" s="2"/>
      <c r="AG38" s="2"/>
    </row>
    <row r="39" spans="1:33" ht="15" customHeight="1" x14ac:dyDescent="0.2">
      <c r="A39" s="118" t="s">
        <v>4</v>
      </c>
      <c r="B39" s="19">
        <f>MIN(B7:B37)</f>
        <v>0</v>
      </c>
      <c r="C39" s="32" t="s">
        <v>4</v>
      </c>
      <c r="D39" s="19">
        <f>MIN(D7:D37)</f>
        <v>0</v>
      </c>
      <c r="E39" s="32" t="s">
        <v>4</v>
      </c>
      <c r="F39" s="19">
        <f>MIN(F7:F37)</f>
        <v>0</v>
      </c>
      <c r="G39" s="32" t="s">
        <v>4</v>
      </c>
      <c r="H39" s="19">
        <f>MIN(H7:H37)</f>
        <v>0</v>
      </c>
      <c r="I39" s="32" t="s">
        <v>4</v>
      </c>
      <c r="J39" s="19">
        <f>MIN(J7:J37)</f>
        <v>0</v>
      </c>
      <c r="K39" s="32" t="s">
        <v>4</v>
      </c>
      <c r="L39" s="19">
        <f>MIN(L7:L37)</f>
        <v>0</v>
      </c>
      <c r="M39" s="32" t="s">
        <v>4</v>
      </c>
      <c r="N39" s="19">
        <f>MIN(N7:N37)</f>
        <v>0</v>
      </c>
      <c r="O39" s="32" t="s">
        <v>4</v>
      </c>
      <c r="P39" s="19">
        <f>MIN(P7:P37)</f>
        <v>0</v>
      </c>
      <c r="Q39" s="32" t="s">
        <v>4</v>
      </c>
      <c r="R39" s="19">
        <f>MIN(R7:R37)</f>
        <v>0</v>
      </c>
      <c r="S39" s="32" t="s">
        <v>4</v>
      </c>
      <c r="T39" s="19">
        <f>MIN(T7:T37)</f>
        <v>0</v>
      </c>
      <c r="U39" s="32" t="s">
        <v>4</v>
      </c>
      <c r="V39" s="19">
        <f>MIN(V7:V37)</f>
        <v>0</v>
      </c>
      <c r="W39" s="32" t="s">
        <v>4</v>
      </c>
      <c r="X39" s="19">
        <f>MIN(X7:X37)</f>
        <v>0</v>
      </c>
      <c r="Y39" s="33" t="s">
        <v>5</v>
      </c>
      <c r="Z39" s="34">
        <f>MIN(B39,D39,F39,H39,J39,L39,N39,P39,R39,T39,V39,X39)</f>
        <v>0</v>
      </c>
      <c r="AA39" s="7"/>
      <c r="AD39" s="2"/>
      <c r="AE39" s="2"/>
      <c r="AF39" s="2"/>
      <c r="AG39" s="2"/>
    </row>
    <row r="40" spans="1:33" ht="15" customHeight="1" thickBot="1" x14ac:dyDescent="0.25">
      <c r="A40" s="119" t="s">
        <v>6</v>
      </c>
      <c r="B40" s="120">
        <f>SUM(B7:B37)</f>
        <v>218</v>
      </c>
      <c r="C40" s="121" t="s">
        <v>6</v>
      </c>
      <c r="D40" s="120">
        <f>SUM(D7:D37)</f>
        <v>124</v>
      </c>
      <c r="E40" s="121" t="s">
        <v>6</v>
      </c>
      <c r="F40" s="120">
        <f>SUM(F7:F37)</f>
        <v>80</v>
      </c>
      <c r="G40" s="121" t="s">
        <v>6</v>
      </c>
      <c r="H40" s="120">
        <f>SUM(H7:H37)</f>
        <v>231.5</v>
      </c>
      <c r="I40" s="121" t="s">
        <v>6</v>
      </c>
      <c r="J40" s="120">
        <f>SUM(J7:J37)</f>
        <v>118.5</v>
      </c>
      <c r="K40" s="121" t="s">
        <v>6</v>
      </c>
      <c r="L40" s="120">
        <f>SUM(L7:L37)</f>
        <v>303.5</v>
      </c>
      <c r="M40" s="121" t="s">
        <v>6</v>
      </c>
      <c r="N40" s="120">
        <f>SUM(N7:N37)</f>
        <v>116.5</v>
      </c>
      <c r="O40" s="121" t="s">
        <v>6</v>
      </c>
      <c r="P40" s="120">
        <f>SUM(P7:P37)</f>
        <v>81.5</v>
      </c>
      <c r="Q40" s="121" t="s">
        <v>6</v>
      </c>
      <c r="R40" s="120">
        <f>SUM(R7:R37)</f>
        <v>58.5</v>
      </c>
      <c r="S40" s="121" t="s">
        <v>6</v>
      </c>
      <c r="T40" s="120">
        <f>SUM(T7:T37)</f>
        <v>13</v>
      </c>
      <c r="U40" s="121" t="s">
        <v>6</v>
      </c>
      <c r="V40" s="120">
        <f>SUM(V7:V37)</f>
        <v>34</v>
      </c>
      <c r="W40" s="121" t="s">
        <v>6</v>
      </c>
      <c r="X40" s="120">
        <f>SUM(X7:X37)</f>
        <v>137.5</v>
      </c>
      <c r="Y40" s="35" t="s">
        <v>7</v>
      </c>
      <c r="Z40" s="36">
        <f>SUM(B7:B37,D7:D37,F7:F37,H7:H37,J7:J37,L7:L37,N7:N37,P7:P37,R7:R37,T7:T37,V7:V37,X7:X37)</f>
        <v>1516.5</v>
      </c>
      <c r="AA40" s="7"/>
      <c r="AD40" s="2"/>
      <c r="AE40" s="2"/>
      <c r="AF40" s="2"/>
      <c r="AG40" s="2"/>
    </row>
    <row r="41" spans="1:33" x14ac:dyDescent="0.2">
      <c r="A41" s="37"/>
      <c r="B41" s="38"/>
      <c r="C41" s="37"/>
      <c r="D41" s="38"/>
      <c r="E41" s="37"/>
      <c r="F41" s="3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7"/>
      <c r="T41" s="38"/>
      <c r="U41" s="37"/>
      <c r="V41" s="38"/>
      <c r="W41" s="37"/>
      <c r="X41" s="39"/>
      <c r="Y41" s="7"/>
      <c r="Z41" s="7"/>
      <c r="AA41" s="7"/>
      <c r="AD41" s="2"/>
      <c r="AE41" s="2"/>
      <c r="AF41" s="2"/>
      <c r="AG41" s="3"/>
    </row>
    <row r="42" spans="1:33" x14ac:dyDescent="0.2">
      <c r="A42" s="37"/>
      <c r="B42" s="38"/>
      <c r="C42" s="37"/>
      <c r="D42" s="38"/>
      <c r="E42" s="37"/>
      <c r="F42" s="38"/>
      <c r="G42" s="37"/>
      <c r="H42" s="38"/>
      <c r="I42" s="37"/>
      <c r="J42" s="38"/>
      <c r="K42" s="37"/>
      <c r="L42" s="38"/>
      <c r="M42" s="37"/>
      <c r="N42" s="38"/>
      <c r="O42" s="37"/>
      <c r="P42" s="38"/>
      <c r="Q42" s="37"/>
      <c r="R42" s="38"/>
      <c r="S42" s="37"/>
      <c r="T42" s="38"/>
      <c r="U42" s="37"/>
      <c r="V42" s="38"/>
      <c r="W42" s="37"/>
      <c r="X42" s="39"/>
      <c r="Y42" s="7"/>
      <c r="Z42" s="7"/>
      <c r="AA42" s="7"/>
      <c r="AD42" s="2"/>
      <c r="AE42" s="3"/>
      <c r="AF42" s="2"/>
      <c r="AG42" s="3"/>
    </row>
    <row r="43" spans="1:33" x14ac:dyDescent="0.2">
      <c r="AD43" s="3"/>
      <c r="AE43" s="2"/>
      <c r="AF43" s="3"/>
      <c r="AG43" s="2"/>
    </row>
    <row r="44" spans="1:33" x14ac:dyDescent="0.2">
      <c r="AD44" s="3"/>
      <c r="AE44" s="3"/>
      <c r="AF44" s="3"/>
      <c r="AG44" s="3"/>
    </row>
    <row r="45" spans="1:33" x14ac:dyDescent="0.2">
      <c r="AE45" s="2"/>
      <c r="AG45" s="2"/>
    </row>
  </sheetData>
  <mergeCells count="3">
    <mergeCell ref="A5:B5"/>
    <mergeCell ref="C5:X5"/>
    <mergeCell ref="A1:X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2"/>
  <sheetViews>
    <sheetView zoomScale="70" zoomScaleNormal="70" workbookViewId="0">
      <selection activeCell="L34" sqref="L34"/>
    </sheetView>
  </sheetViews>
  <sheetFormatPr defaultRowHeight="12.75" x14ac:dyDescent="0.2"/>
  <cols>
    <col min="1" max="1" width="11.83203125" style="4" customWidth="1"/>
    <col min="2" max="2" width="11.83203125" style="5" customWidth="1"/>
    <col min="3" max="3" width="11.83203125" style="4" customWidth="1"/>
    <col min="4" max="4" width="11.83203125" style="5" customWidth="1"/>
    <col min="5" max="5" width="11.83203125" style="4" customWidth="1"/>
    <col min="6" max="6" width="11.83203125" style="5" customWidth="1"/>
    <col min="7" max="7" width="11.83203125" style="4" customWidth="1"/>
    <col min="8" max="8" width="11.83203125" style="5" customWidth="1"/>
    <col min="9" max="9" width="11.83203125" style="4" customWidth="1"/>
    <col min="10" max="10" width="11.83203125" style="5" customWidth="1"/>
    <col min="11" max="11" width="11.83203125" style="4" customWidth="1"/>
    <col min="12" max="12" width="11.83203125" style="5" customWidth="1"/>
    <col min="13" max="13" width="11.83203125" style="4" customWidth="1"/>
    <col min="14" max="14" width="11.83203125" style="5" customWidth="1"/>
    <col min="15" max="15" width="11.83203125" style="4" customWidth="1"/>
    <col min="16" max="16" width="11.83203125" style="5" customWidth="1"/>
    <col min="17" max="17" width="11.83203125" style="4" customWidth="1"/>
    <col min="18" max="18" width="11.83203125" style="5" customWidth="1"/>
    <col min="19" max="19" width="11.83203125" style="4" customWidth="1"/>
    <col min="20" max="20" width="11.83203125" style="5" customWidth="1"/>
    <col min="21" max="21" width="11.83203125" style="4" customWidth="1"/>
    <col min="22" max="22" width="11.83203125" style="5" customWidth="1"/>
    <col min="23" max="23" width="11.83203125" style="4" customWidth="1"/>
    <col min="24" max="24" width="11.83203125" style="5" customWidth="1"/>
    <col min="25" max="26" width="11.83203125" style="1" customWidth="1"/>
    <col min="27" max="27" width="10.6640625" style="1" bestFit="1" customWidth="1"/>
    <col min="28" max="16384" width="9.33203125" style="1"/>
  </cols>
  <sheetData>
    <row r="1" spans="1:27" x14ac:dyDescent="0.2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7"/>
      <c r="Z1" s="7"/>
      <c r="AA1" s="7"/>
    </row>
    <row r="2" spans="1:27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7"/>
      <c r="Z2" s="7"/>
      <c r="AA2" s="7"/>
    </row>
    <row r="3" spans="1:27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7"/>
      <c r="Z3" s="7"/>
      <c r="AA3" s="7"/>
    </row>
    <row r="4" spans="1:27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7"/>
      <c r="Z4" s="7"/>
      <c r="AA4" s="7"/>
    </row>
    <row r="5" spans="1:27" ht="24.75" customHeight="1" x14ac:dyDescent="0.2">
      <c r="A5" s="150" t="s">
        <v>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42"/>
      <c r="Z5" s="42"/>
      <c r="AA5" s="7"/>
    </row>
    <row r="6" spans="1:27" ht="24" customHeight="1" x14ac:dyDescent="0.2">
      <c r="A6" s="44" t="s">
        <v>17</v>
      </c>
      <c r="B6" s="44" t="s">
        <v>9</v>
      </c>
      <c r="C6" s="44" t="s">
        <v>17</v>
      </c>
      <c r="D6" s="44" t="s">
        <v>9</v>
      </c>
      <c r="E6" s="44" t="s">
        <v>17</v>
      </c>
      <c r="F6" s="44" t="s">
        <v>9</v>
      </c>
      <c r="G6" s="44" t="s">
        <v>17</v>
      </c>
      <c r="H6" s="44" t="s">
        <v>9</v>
      </c>
      <c r="I6" s="44" t="s">
        <v>17</v>
      </c>
      <c r="J6" s="44" t="s">
        <v>9</v>
      </c>
      <c r="K6" s="44" t="s">
        <v>17</v>
      </c>
      <c r="L6" s="44" t="s">
        <v>9</v>
      </c>
      <c r="M6" s="44" t="s">
        <v>17</v>
      </c>
      <c r="N6" s="44" t="s">
        <v>9</v>
      </c>
      <c r="O6" s="44" t="s">
        <v>17</v>
      </c>
      <c r="P6" s="44" t="s">
        <v>9</v>
      </c>
      <c r="Q6" s="44" t="s">
        <v>17</v>
      </c>
      <c r="R6" s="44" t="s">
        <v>9</v>
      </c>
      <c r="S6" s="44" t="s">
        <v>17</v>
      </c>
      <c r="T6" s="44" t="s">
        <v>9</v>
      </c>
      <c r="U6" s="44" t="s">
        <v>17</v>
      </c>
      <c r="V6" s="44" t="s">
        <v>9</v>
      </c>
      <c r="W6" s="44" t="s">
        <v>17</v>
      </c>
      <c r="X6" s="44" t="s">
        <v>9</v>
      </c>
      <c r="Y6" s="42"/>
      <c r="Z6" s="42"/>
      <c r="AA6" s="7"/>
    </row>
    <row r="7" spans="1:27" ht="15" customHeight="1" x14ac:dyDescent="0.2">
      <c r="A7" s="9">
        <v>44652</v>
      </c>
      <c r="B7" s="122">
        <v>31.922000000000001</v>
      </c>
      <c r="C7" s="9">
        <v>44682</v>
      </c>
      <c r="D7" s="122">
        <v>32.195</v>
      </c>
      <c r="E7" s="9">
        <v>44713</v>
      </c>
      <c r="F7" s="122">
        <v>32.158999999999999</v>
      </c>
      <c r="G7" s="9">
        <v>44743</v>
      </c>
      <c r="H7" s="122">
        <v>32.08</v>
      </c>
      <c r="I7" s="9">
        <v>44774</v>
      </c>
      <c r="J7" s="122">
        <v>32.241</v>
      </c>
      <c r="K7" s="9">
        <v>44805</v>
      </c>
      <c r="L7" s="122">
        <v>32.112000000000002</v>
      </c>
      <c r="M7" s="9">
        <v>44835</v>
      </c>
      <c r="N7" s="122">
        <v>32.518000000000001</v>
      </c>
      <c r="O7" s="9">
        <v>44866</v>
      </c>
      <c r="P7" s="122">
        <v>32.261000000000003</v>
      </c>
      <c r="Q7" s="9">
        <v>44896</v>
      </c>
      <c r="R7" s="122">
        <v>32.1</v>
      </c>
      <c r="S7" s="9">
        <v>44927</v>
      </c>
      <c r="T7" s="122">
        <v>32.006999999999998</v>
      </c>
      <c r="U7" s="9">
        <v>44958</v>
      </c>
      <c r="V7" s="122">
        <v>31.869</v>
      </c>
      <c r="W7" s="9">
        <v>44986</v>
      </c>
      <c r="X7" s="122">
        <v>31.774000000000001</v>
      </c>
      <c r="Y7" s="42"/>
      <c r="Z7" s="42"/>
      <c r="AA7" s="7"/>
    </row>
    <row r="8" spans="1:27" ht="15" customHeight="1" x14ac:dyDescent="0.2">
      <c r="A8" s="9">
        <v>44653</v>
      </c>
      <c r="B8" s="122">
        <v>31.926000000000002</v>
      </c>
      <c r="C8" s="9">
        <v>44683</v>
      </c>
      <c r="D8" s="122">
        <v>32.209000000000003</v>
      </c>
      <c r="E8" s="9">
        <v>44714</v>
      </c>
      <c r="F8" s="122">
        <v>32.161999999999999</v>
      </c>
      <c r="G8" s="9">
        <v>44744</v>
      </c>
      <c r="H8" s="122">
        <v>32.072000000000003</v>
      </c>
      <c r="I8" s="9">
        <v>44775</v>
      </c>
      <c r="J8" s="122">
        <v>32.233000000000004</v>
      </c>
      <c r="K8" s="9">
        <v>44806</v>
      </c>
      <c r="L8" s="122">
        <v>32.108000000000004</v>
      </c>
      <c r="M8" s="9">
        <v>44836</v>
      </c>
      <c r="N8" s="122">
        <v>32.5</v>
      </c>
      <c r="O8" s="9">
        <v>44867</v>
      </c>
      <c r="P8" s="122">
        <v>32.253999999999998</v>
      </c>
      <c r="Q8" s="9">
        <v>44897</v>
      </c>
      <c r="R8" s="122">
        <v>32.106999999999999</v>
      </c>
      <c r="S8" s="9">
        <v>44928</v>
      </c>
      <c r="T8" s="122">
        <v>32</v>
      </c>
      <c r="U8" s="9">
        <v>44959</v>
      </c>
      <c r="V8" s="122">
        <v>31.869</v>
      </c>
      <c r="W8" s="9">
        <v>44987</v>
      </c>
      <c r="X8" s="122">
        <v>31.765000000000001</v>
      </c>
      <c r="Y8" s="42"/>
      <c r="Z8" s="42"/>
      <c r="AA8" s="7"/>
    </row>
    <row r="9" spans="1:27" ht="15" customHeight="1" x14ac:dyDescent="0.2">
      <c r="A9" s="9">
        <v>44654</v>
      </c>
      <c r="B9" s="122">
        <v>31.93</v>
      </c>
      <c r="C9" s="9">
        <v>44684</v>
      </c>
      <c r="D9" s="122">
        <v>32.227000000000004</v>
      </c>
      <c r="E9" s="9">
        <v>44715</v>
      </c>
      <c r="F9" s="122">
        <v>32.170999999999999</v>
      </c>
      <c r="G9" s="9">
        <v>44745</v>
      </c>
      <c r="H9" s="122">
        <v>32.064999999999998</v>
      </c>
      <c r="I9" s="9">
        <v>44776</v>
      </c>
      <c r="J9" s="122">
        <v>32.224000000000004</v>
      </c>
      <c r="K9" s="9">
        <v>44807</v>
      </c>
      <c r="L9" s="122">
        <v>32.106999999999999</v>
      </c>
      <c r="M9" s="9">
        <v>44837</v>
      </c>
      <c r="N9" s="122">
        <v>32.478999999999999</v>
      </c>
      <c r="O9" s="9">
        <v>44868</v>
      </c>
      <c r="P9" s="122">
        <v>32.243000000000002</v>
      </c>
      <c r="Q9" s="9">
        <v>44898</v>
      </c>
      <c r="R9" s="122">
        <v>32.103000000000002</v>
      </c>
      <c r="S9" s="9">
        <v>44929</v>
      </c>
      <c r="T9" s="122">
        <v>31.993000000000002</v>
      </c>
      <c r="U9" s="9">
        <v>44960</v>
      </c>
      <c r="V9" s="122">
        <v>31.865000000000002</v>
      </c>
      <c r="W9" s="9">
        <v>44988</v>
      </c>
      <c r="X9" s="122">
        <v>31.763000000000002</v>
      </c>
      <c r="Y9" s="42"/>
      <c r="Z9" s="42"/>
      <c r="AA9" s="7"/>
    </row>
    <row r="10" spans="1:27" ht="15" customHeight="1" x14ac:dyDescent="0.2">
      <c r="A10" s="9">
        <v>44655</v>
      </c>
      <c r="B10" s="122">
        <v>31.934000000000001</v>
      </c>
      <c r="C10" s="9">
        <v>44685</v>
      </c>
      <c r="D10" s="122">
        <v>32.236000000000004</v>
      </c>
      <c r="E10" s="9">
        <v>44716</v>
      </c>
      <c r="F10" s="122">
        <v>32.161999999999999</v>
      </c>
      <c r="G10" s="9">
        <v>44746</v>
      </c>
      <c r="H10" s="122">
        <v>32.061999999999998</v>
      </c>
      <c r="I10" s="9">
        <v>44777</v>
      </c>
      <c r="J10" s="122">
        <v>32.213999999999999</v>
      </c>
      <c r="K10" s="9">
        <v>44808</v>
      </c>
      <c r="L10" s="122">
        <v>32.094000000000001</v>
      </c>
      <c r="M10" s="9">
        <v>44838</v>
      </c>
      <c r="N10" s="122">
        <v>32.46</v>
      </c>
      <c r="O10" s="9">
        <v>44869</v>
      </c>
      <c r="P10" s="122">
        <v>32.234000000000002</v>
      </c>
      <c r="Q10" s="9">
        <v>44899</v>
      </c>
      <c r="R10" s="122">
        <v>32.097999999999999</v>
      </c>
      <c r="S10" s="9">
        <v>44930</v>
      </c>
      <c r="T10" s="122">
        <v>31.989000000000001</v>
      </c>
      <c r="U10" s="9">
        <v>44961</v>
      </c>
      <c r="V10" s="122">
        <v>31.856999999999999</v>
      </c>
      <c r="W10" s="9">
        <v>44989</v>
      </c>
      <c r="X10" s="122">
        <v>31.757999999999999</v>
      </c>
      <c r="Y10" s="42"/>
      <c r="Z10" s="42"/>
      <c r="AA10" s="7"/>
    </row>
    <row r="11" spans="1:27" ht="15" customHeight="1" x14ac:dyDescent="0.2">
      <c r="A11" s="9">
        <v>44656</v>
      </c>
      <c r="B11" s="122">
        <v>31.975000000000001</v>
      </c>
      <c r="C11" s="9">
        <v>44686</v>
      </c>
      <c r="D11" s="122">
        <v>32.237000000000002</v>
      </c>
      <c r="E11" s="9">
        <v>44717</v>
      </c>
      <c r="F11" s="122">
        <v>32.158000000000001</v>
      </c>
      <c r="G11" s="9">
        <v>44747</v>
      </c>
      <c r="H11" s="122">
        <v>32.058</v>
      </c>
      <c r="I11" s="9">
        <v>44778</v>
      </c>
      <c r="J11" s="122">
        <v>32.206000000000003</v>
      </c>
      <c r="K11" s="9">
        <v>44809</v>
      </c>
      <c r="L11" s="122">
        <v>32.088000000000001</v>
      </c>
      <c r="M11" s="9">
        <v>44839</v>
      </c>
      <c r="N11" s="122">
        <v>32.448</v>
      </c>
      <c r="O11" s="9">
        <v>44870</v>
      </c>
      <c r="P11" s="122">
        <v>32.225000000000001</v>
      </c>
      <c r="Q11" s="9">
        <v>44900</v>
      </c>
      <c r="R11" s="122">
        <v>32.091000000000001</v>
      </c>
      <c r="S11" s="9">
        <v>44931</v>
      </c>
      <c r="T11" s="122">
        <v>31.983000000000001</v>
      </c>
      <c r="U11" s="9">
        <v>44962</v>
      </c>
      <c r="V11" s="122">
        <v>31.853999999999999</v>
      </c>
      <c r="W11" s="9">
        <v>44990</v>
      </c>
      <c r="X11" s="122">
        <v>31.752000000000002</v>
      </c>
      <c r="Y11" s="42"/>
      <c r="Z11" s="42"/>
      <c r="AA11" s="7"/>
    </row>
    <row r="12" spans="1:27" ht="15" customHeight="1" x14ac:dyDescent="0.2">
      <c r="A12" s="9">
        <v>44657</v>
      </c>
      <c r="B12" s="122">
        <v>32.039000000000001</v>
      </c>
      <c r="C12" s="9">
        <v>44687</v>
      </c>
      <c r="D12" s="122">
        <v>32.234000000000002</v>
      </c>
      <c r="E12" s="9">
        <v>44718</v>
      </c>
      <c r="F12" s="122">
        <v>32.152999999999999</v>
      </c>
      <c r="G12" s="9">
        <v>44748</v>
      </c>
      <c r="H12" s="122">
        <v>32.054000000000002</v>
      </c>
      <c r="I12" s="9">
        <v>44779</v>
      </c>
      <c r="J12" s="122">
        <v>32.206000000000003</v>
      </c>
      <c r="K12" s="9">
        <v>44810</v>
      </c>
      <c r="L12" s="122">
        <v>32.082000000000001</v>
      </c>
      <c r="M12" s="9">
        <v>44840</v>
      </c>
      <c r="N12" s="122">
        <v>32.425000000000004</v>
      </c>
      <c r="O12" s="9">
        <v>44871</v>
      </c>
      <c r="P12" s="122">
        <v>32.213000000000001</v>
      </c>
      <c r="Q12" s="9">
        <v>44901</v>
      </c>
      <c r="R12" s="122">
        <v>32.085000000000001</v>
      </c>
      <c r="S12" s="9">
        <v>44932</v>
      </c>
      <c r="T12" s="122">
        <v>31.981999999999999</v>
      </c>
      <c r="U12" s="9">
        <v>44963</v>
      </c>
      <c r="V12" s="122">
        <v>31.847000000000001</v>
      </c>
      <c r="W12" s="9">
        <v>44991</v>
      </c>
      <c r="X12" s="122">
        <v>31.75</v>
      </c>
      <c r="Y12" s="42"/>
      <c r="Z12" s="42"/>
      <c r="AA12" s="7"/>
    </row>
    <row r="13" spans="1:27" ht="15" customHeight="1" x14ac:dyDescent="0.2">
      <c r="A13" s="9">
        <v>44658</v>
      </c>
      <c r="B13" s="122">
        <v>32.067999999999998</v>
      </c>
      <c r="C13" s="9">
        <v>44688</v>
      </c>
      <c r="D13" s="122">
        <v>32.213999999999999</v>
      </c>
      <c r="E13" s="9">
        <v>44719</v>
      </c>
      <c r="F13" s="122">
        <v>32.183</v>
      </c>
      <c r="G13" s="9">
        <v>44749</v>
      </c>
      <c r="H13" s="122">
        <v>32.045999999999999</v>
      </c>
      <c r="I13" s="9">
        <v>44780</v>
      </c>
      <c r="J13" s="122">
        <v>32.201000000000001</v>
      </c>
      <c r="K13" s="9">
        <v>44811</v>
      </c>
      <c r="L13" s="122">
        <v>32.076000000000001</v>
      </c>
      <c r="M13" s="9">
        <v>44841</v>
      </c>
      <c r="N13" s="122">
        <v>32.411000000000001</v>
      </c>
      <c r="O13" s="9">
        <v>44872</v>
      </c>
      <c r="P13" s="122">
        <v>32.204999999999998</v>
      </c>
      <c r="Q13" s="9">
        <v>44902</v>
      </c>
      <c r="R13" s="122">
        <v>32.105000000000004</v>
      </c>
      <c r="S13" s="9">
        <v>44933</v>
      </c>
      <c r="T13" s="122">
        <v>31.975999999999999</v>
      </c>
      <c r="U13" s="9">
        <v>44964</v>
      </c>
      <c r="V13" s="122">
        <v>31.844000000000001</v>
      </c>
      <c r="W13" s="9">
        <v>44992</v>
      </c>
      <c r="X13" s="122">
        <v>31.744</v>
      </c>
      <c r="Y13" s="42"/>
      <c r="Z13" s="42"/>
      <c r="AA13" s="7"/>
    </row>
    <row r="14" spans="1:27" ht="15" customHeight="1" x14ac:dyDescent="0.2">
      <c r="A14" s="9">
        <v>44659</v>
      </c>
      <c r="B14" s="122">
        <v>32.082999999999998</v>
      </c>
      <c r="C14" s="9">
        <v>44689</v>
      </c>
      <c r="D14" s="122">
        <v>32.210999999999999</v>
      </c>
      <c r="E14" s="9">
        <v>44720</v>
      </c>
      <c r="F14" s="122">
        <v>32.210999999999999</v>
      </c>
      <c r="G14" s="9">
        <v>44750</v>
      </c>
      <c r="H14" s="122">
        <v>32.04</v>
      </c>
      <c r="I14" s="9">
        <v>44781</v>
      </c>
      <c r="J14" s="122">
        <v>32.195</v>
      </c>
      <c r="K14" s="9">
        <v>44812</v>
      </c>
      <c r="L14" s="122">
        <v>32.072000000000003</v>
      </c>
      <c r="M14" s="9">
        <v>44842</v>
      </c>
      <c r="N14" s="122">
        <v>32.430999999999997</v>
      </c>
      <c r="O14" s="9">
        <v>44873</v>
      </c>
      <c r="P14" s="122">
        <v>32.194000000000003</v>
      </c>
      <c r="Q14" s="9">
        <v>44903</v>
      </c>
      <c r="R14" s="122">
        <v>32.115000000000002</v>
      </c>
      <c r="S14" s="9">
        <v>44934</v>
      </c>
      <c r="T14" s="122">
        <v>31.971</v>
      </c>
      <c r="U14" s="9">
        <v>44965</v>
      </c>
      <c r="V14" s="122">
        <v>31.836000000000002</v>
      </c>
      <c r="W14" s="9">
        <v>44993</v>
      </c>
      <c r="X14" s="122">
        <v>31.740000000000002</v>
      </c>
      <c r="Y14" s="42"/>
      <c r="Z14" s="42"/>
      <c r="AA14" s="7"/>
    </row>
    <row r="15" spans="1:27" ht="15" customHeight="1" x14ac:dyDescent="0.2">
      <c r="A15" s="9">
        <v>44660</v>
      </c>
      <c r="B15" s="122">
        <v>32.088999999999999</v>
      </c>
      <c r="C15" s="9">
        <v>44690</v>
      </c>
      <c r="D15" s="122">
        <v>32.201999999999998</v>
      </c>
      <c r="E15" s="9">
        <v>44721</v>
      </c>
      <c r="F15" s="122">
        <v>32.225999999999999</v>
      </c>
      <c r="G15" s="9">
        <v>44751</v>
      </c>
      <c r="H15" s="122">
        <v>32.033000000000001</v>
      </c>
      <c r="I15" s="9">
        <v>44782</v>
      </c>
      <c r="J15" s="122">
        <v>32.189</v>
      </c>
      <c r="K15" s="9">
        <v>44813</v>
      </c>
      <c r="L15" s="122">
        <v>32.079000000000001</v>
      </c>
      <c r="M15" s="9">
        <v>44843</v>
      </c>
      <c r="N15" s="122">
        <v>32.463000000000001</v>
      </c>
      <c r="O15" s="9">
        <v>44874</v>
      </c>
      <c r="P15" s="122">
        <v>32.183999999999997</v>
      </c>
      <c r="Q15" s="9">
        <v>44904</v>
      </c>
      <c r="R15" s="122">
        <v>32.116</v>
      </c>
      <c r="S15" s="9">
        <v>44935</v>
      </c>
      <c r="T15" s="122">
        <v>31.968</v>
      </c>
      <c r="U15" s="9">
        <v>44966</v>
      </c>
      <c r="V15" s="122">
        <v>31.834</v>
      </c>
      <c r="W15" s="9">
        <v>44994</v>
      </c>
      <c r="X15" s="122">
        <v>31.733000000000001</v>
      </c>
      <c r="Y15" s="42"/>
      <c r="Z15" s="42"/>
      <c r="AA15" s="7"/>
    </row>
    <row r="16" spans="1:27" ht="15" customHeight="1" x14ac:dyDescent="0.2">
      <c r="A16" s="9">
        <v>44661</v>
      </c>
      <c r="B16" s="122">
        <v>32.094000000000001</v>
      </c>
      <c r="C16" s="9">
        <v>44691</v>
      </c>
      <c r="D16" s="122">
        <v>32.194000000000003</v>
      </c>
      <c r="E16" s="9">
        <v>44722</v>
      </c>
      <c r="F16" s="122">
        <v>32.227000000000004</v>
      </c>
      <c r="G16" s="9">
        <v>44752</v>
      </c>
      <c r="H16" s="122">
        <v>32.027999999999999</v>
      </c>
      <c r="I16" s="9">
        <v>44783</v>
      </c>
      <c r="J16" s="122">
        <v>32.179000000000002</v>
      </c>
      <c r="K16" s="9">
        <v>44814</v>
      </c>
      <c r="L16" s="122">
        <v>32.082999999999998</v>
      </c>
      <c r="M16" s="9">
        <v>44844</v>
      </c>
      <c r="N16" s="122">
        <v>32.466999999999999</v>
      </c>
      <c r="O16" s="9">
        <v>44875</v>
      </c>
      <c r="P16" s="122">
        <v>32.173000000000002</v>
      </c>
      <c r="Q16" s="9">
        <v>44905</v>
      </c>
      <c r="R16" s="122">
        <v>32.11</v>
      </c>
      <c r="S16" s="9">
        <v>44936</v>
      </c>
      <c r="T16" s="122">
        <v>31.961000000000002</v>
      </c>
      <c r="U16" s="9">
        <v>44967</v>
      </c>
      <c r="V16" s="122">
        <v>31.827000000000002</v>
      </c>
      <c r="W16" s="9">
        <v>44995</v>
      </c>
      <c r="X16" s="122">
        <v>31.728000000000002</v>
      </c>
      <c r="Y16" s="42"/>
      <c r="Z16" s="42"/>
      <c r="AA16" s="7"/>
    </row>
    <row r="17" spans="1:27" ht="15" customHeight="1" x14ac:dyDescent="0.2">
      <c r="A17" s="9">
        <v>44662</v>
      </c>
      <c r="B17" s="122">
        <v>32.088999999999999</v>
      </c>
      <c r="C17" s="9">
        <v>44692</v>
      </c>
      <c r="D17" s="122">
        <v>32.186</v>
      </c>
      <c r="E17" s="9">
        <v>44723</v>
      </c>
      <c r="F17" s="122">
        <v>32.225000000000001</v>
      </c>
      <c r="G17" s="9">
        <v>44753</v>
      </c>
      <c r="H17" s="122">
        <v>32.020000000000003</v>
      </c>
      <c r="I17" s="9">
        <v>44784</v>
      </c>
      <c r="J17" s="122">
        <v>32.17</v>
      </c>
      <c r="K17" s="9">
        <v>44815</v>
      </c>
      <c r="L17" s="122">
        <v>32.078000000000003</v>
      </c>
      <c r="M17" s="9">
        <v>44845</v>
      </c>
      <c r="N17" s="122">
        <v>32.484000000000002</v>
      </c>
      <c r="O17" s="9">
        <v>44876</v>
      </c>
      <c r="P17" s="122">
        <v>32.166000000000004</v>
      </c>
      <c r="Q17" s="9">
        <v>44906</v>
      </c>
      <c r="R17" s="122">
        <v>32.102000000000004</v>
      </c>
      <c r="S17" s="9">
        <v>44937</v>
      </c>
      <c r="T17" s="122">
        <v>31.956</v>
      </c>
      <c r="U17" s="9">
        <v>44968</v>
      </c>
      <c r="V17" s="122">
        <v>31.823</v>
      </c>
      <c r="W17" s="9">
        <v>44996</v>
      </c>
      <c r="X17" s="122">
        <v>31.725000000000001</v>
      </c>
      <c r="Y17" s="42"/>
      <c r="Z17" s="42"/>
      <c r="AA17" s="7"/>
    </row>
    <row r="18" spans="1:27" ht="15" customHeight="1" x14ac:dyDescent="0.2">
      <c r="A18" s="9">
        <v>44663</v>
      </c>
      <c r="B18" s="122">
        <v>32.087000000000003</v>
      </c>
      <c r="C18" s="9">
        <v>44693</v>
      </c>
      <c r="D18" s="122">
        <v>32.182000000000002</v>
      </c>
      <c r="E18" s="9">
        <v>44724</v>
      </c>
      <c r="F18" s="122">
        <v>32.219000000000001</v>
      </c>
      <c r="G18" s="9">
        <v>44754</v>
      </c>
      <c r="H18" s="122">
        <v>32.015000000000001</v>
      </c>
      <c r="I18" s="9">
        <v>44785</v>
      </c>
      <c r="J18" s="122">
        <v>32.160000000000004</v>
      </c>
      <c r="K18" s="9">
        <v>44816</v>
      </c>
      <c r="L18" s="122">
        <v>32.070999999999998</v>
      </c>
      <c r="M18" s="9">
        <v>44846</v>
      </c>
      <c r="N18" s="122">
        <v>32.481000000000002</v>
      </c>
      <c r="O18" s="9">
        <v>44877</v>
      </c>
      <c r="P18" s="122">
        <v>32.155000000000001</v>
      </c>
      <c r="Q18" s="9">
        <v>44907</v>
      </c>
      <c r="R18" s="122">
        <v>32.094000000000001</v>
      </c>
      <c r="S18" s="9">
        <v>44938</v>
      </c>
      <c r="T18" s="122">
        <v>31.952999999999999</v>
      </c>
      <c r="U18" s="9">
        <v>44969</v>
      </c>
      <c r="V18" s="122">
        <v>31.821000000000002</v>
      </c>
      <c r="W18" s="9">
        <v>44997</v>
      </c>
      <c r="X18" s="122">
        <v>31.719000000000001</v>
      </c>
      <c r="Y18" s="42"/>
      <c r="Z18" s="42"/>
      <c r="AA18" s="7"/>
    </row>
    <row r="19" spans="1:27" ht="15" customHeight="1" x14ac:dyDescent="0.2">
      <c r="A19" s="9">
        <v>44664</v>
      </c>
      <c r="B19" s="122">
        <v>32.085000000000001</v>
      </c>
      <c r="C19" s="9">
        <v>44694</v>
      </c>
      <c r="D19" s="122">
        <v>32.177999999999997</v>
      </c>
      <c r="E19" s="9">
        <v>44725</v>
      </c>
      <c r="F19" s="122">
        <v>32.209000000000003</v>
      </c>
      <c r="G19" s="9">
        <v>44755</v>
      </c>
      <c r="H19" s="122">
        <v>32.009</v>
      </c>
      <c r="I19" s="9">
        <v>44786</v>
      </c>
      <c r="J19" s="122">
        <v>32.15</v>
      </c>
      <c r="K19" s="9">
        <v>44817</v>
      </c>
      <c r="L19" s="122">
        <v>32.064</v>
      </c>
      <c r="M19" s="9">
        <v>44847</v>
      </c>
      <c r="N19" s="122">
        <v>32.466999999999999</v>
      </c>
      <c r="O19" s="9">
        <v>44878</v>
      </c>
      <c r="P19" s="122">
        <v>32.145000000000003</v>
      </c>
      <c r="Q19" s="9">
        <v>44908</v>
      </c>
      <c r="R19" s="122">
        <v>32.088000000000001</v>
      </c>
      <c r="S19" s="9">
        <v>44939</v>
      </c>
      <c r="T19" s="122">
        <v>31.946999999999999</v>
      </c>
      <c r="U19" s="9">
        <v>44970</v>
      </c>
      <c r="V19" s="122">
        <v>31.821000000000002</v>
      </c>
      <c r="W19" s="9">
        <v>44998</v>
      </c>
      <c r="X19" s="122">
        <v>31.714000000000002</v>
      </c>
      <c r="Y19" s="42"/>
      <c r="Z19" s="42"/>
      <c r="AA19" s="7"/>
    </row>
    <row r="20" spans="1:27" ht="15" customHeight="1" x14ac:dyDescent="0.2">
      <c r="A20" s="9">
        <v>44665</v>
      </c>
      <c r="B20" s="122">
        <v>32.076000000000001</v>
      </c>
      <c r="C20" s="9">
        <v>44695</v>
      </c>
      <c r="D20" s="122">
        <v>32.180999999999997</v>
      </c>
      <c r="E20" s="9">
        <v>44726</v>
      </c>
      <c r="F20" s="122">
        <v>32.198</v>
      </c>
      <c r="G20" s="9">
        <v>44756</v>
      </c>
      <c r="H20" s="122">
        <v>32.038000000000004</v>
      </c>
      <c r="I20" s="9">
        <v>44787</v>
      </c>
      <c r="J20" s="122">
        <v>32.161999999999999</v>
      </c>
      <c r="K20" s="9">
        <v>44818</v>
      </c>
      <c r="L20" s="122">
        <v>32.058</v>
      </c>
      <c r="M20" s="9">
        <v>44848</v>
      </c>
      <c r="N20" s="122">
        <v>32.451999999999998</v>
      </c>
      <c r="O20" s="9">
        <v>44879</v>
      </c>
      <c r="P20" s="122">
        <v>32.139000000000003</v>
      </c>
      <c r="Q20" s="9">
        <v>44909</v>
      </c>
      <c r="R20" s="122">
        <v>32.081000000000003</v>
      </c>
      <c r="S20" s="9">
        <v>44940</v>
      </c>
      <c r="T20" s="122">
        <v>31.942</v>
      </c>
      <c r="U20" s="9">
        <v>44971</v>
      </c>
      <c r="V20" s="122">
        <v>31.82</v>
      </c>
      <c r="W20" s="9">
        <v>44999</v>
      </c>
      <c r="X20" s="122">
        <v>31.708000000000002</v>
      </c>
      <c r="Y20" s="42"/>
      <c r="Z20" s="42"/>
      <c r="AA20" s="7"/>
    </row>
    <row r="21" spans="1:27" ht="15" customHeight="1" x14ac:dyDescent="0.2">
      <c r="A21" s="9">
        <v>44666</v>
      </c>
      <c r="B21" s="122">
        <v>32.072000000000003</v>
      </c>
      <c r="C21" s="9">
        <v>44696</v>
      </c>
      <c r="D21" s="122">
        <v>32.204000000000001</v>
      </c>
      <c r="E21" s="9">
        <v>44727</v>
      </c>
      <c r="F21" s="122">
        <v>32.191000000000003</v>
      </c>
      <c r="G21" s="9">
        <v>44757</v>
      </c>
      <c r="H21" s="122">
        <v>32.061999999999998</v>
      </c>
      <c r="I21" s="9">
        <v>44788</v>
      </c>
      <c r="J21" s="122">
        <v>32.200000000000003</v>
      </c>
      <c r="K21" s="9">
        <v>44819</v>
      </c>
      <c r="L21" s="122">
        <v>32.054000000000002</v>
      </c>
      <c r="M21" s="9">
        <v>44849</v>
      </c>
      <c r="N21" s="122">
        <v>32.445999999999998</v>
      </c>
      <c r="O21" s="9">
        <v>44880</v>
      </c>
      <c r="P21" s="122">
        <v>32.128</v>
      </c>
      <c r="Q21" s="9">
        <v>44910</v>
      </c>
      <c r="R21" s="122">
        <v>32.073</v>
      </c>
      <c r="S21" s="9">
        <v>44941</v>
      </c>
      <c r="T21" s="122">
        <v>31.938000000000002</v>
      </c>
      <c r="U21" s="9">
        <v>44972</v>
      </c>
      <c r="V21" s="122">
        <v>31.819000000000003</v>
      </c>
      <c r="W21" s="9">
        <v>45000</v>
      </c>
      <c r="X21" s="122">
        <v>31.702999999999999</v>
      </c>
      <c r="Y21" s="42"/>
      <c r="Z21" s="42"/>
      <c r="AA21" s="7"/>
    </row>
    <row r="22" spans="1:27" ht="15" customHeight="1" x14ac:dyDescent="0.2">
      <c r="A22" s="9">
        <v>44667</v>
      </c>
      <c r="B22" s="122">
        <v>32.067999999999998</v>
      </c>
      <c r="C22" s="9">
        <v>44697</v>
      </c>
      <c r="D22" s="122">
        <v>32.213999999999999</v>
      </c>
      <c r="E22" s="9">
        <v>44728</v>
      </c>
      <c r="F22" s="122">
        <v>32.182000000000002</v>
      </c>
      <c r="G22" s="9">
        <v>44758</v>
      </c>
      <c r="H22" s="122">
        <v>32.125</v>
      </c>
      <c r="I22" s="9">
        <v>44789</v>
      </c>
      <c r="J22" s="122">
        <v>32.215000000000003</v>
      </c>
      <c r="K22" s="9">
        <v>44820</v>
      </c>
      <c r="L22" s="122">
        <v>32.048000000000002</v>
      </c>
      <c r="M22" s="9">
        <v>44850</v>
      </c>
      <c r="N22" s="122">
        <v>32.438000000000002</v>
      </c>
      <c r="O22" s="9">
        <v>44881</v>
      </c>
      <c r="P22" s="122">
        <v>32.119999999999997</v>
      </c>
      <c r="Q22" s="9">
        <v>44911</v>
      </c>
      <c r="R22" s="122">
        <v>32.069000000000003</v>
      </c>
      <c r="S22" s="9">
        <v>44942</v>
      </c>
      <c r="T22" s="122">
        <v>31.933</v>
      </c>
      <c r="U22" s="9">
        <v>44973</v>
      </c>
      <c r="V22" s="122">
        <v>31.817</v>
      </c>
      <c r="W22" s="9">
        <v>45001</v>
      </c>
      <c r="X22" s="122">
        <v>31.7</v>
      </c>
      <c r="Y22" s="42"/>
      <c r="Z22" s="42"/>
      <c r="AA22" s="7"/>
    </row>
    <row r="23" spans="1:27" ht="15" customHeight="1" x14ac:dyDescent="0.2">
      <c r="A23" s="9">
        <v>44668</v>
      </c>
      <c r="B23" s="122">
        <v>32.070999999999998</v>
      </c>
      <c r="C23" s="9">
        <v>44698</v>
      </c>
      <c r="D23" s="122">
        <v>32.221000000000004</v>
      </c>
      <c r="E23" s="9">
        <v>44729</v>
      </c>
      <c r="F23" s="122">
        <v>32.173999999999999</v>
      </c>
      <c r="G23" s="9">
        <v>44759</v>
      </c>
      <c r="H23" s="122">
        <v>32.206000000000003</v>
      </c>
      <c r="I23" s="9">
        <v>44790</v>
      </c>
      <c r="J23" s="122">
        <v>32.213999999999999</v>
      </c>
      <c r="K23" s="9">
        <v>44821</v>
      </c>
      <c r="L23" s="122">
        <v>32.042000000000002</v>
      </c>
      <c r="M23" s="9">
        <v>44851</v>
      </c>
      <c r="N23" s="122">
        <v>32.427</v>
      </c>
      <c r="O23" s="9">
        <v>44882</v>
      </c>
      <c r="P23" s="122">
        <v>32.114000000000004</v>
      </c>
      <c r="Q23" s="9">
        <v>44912</v>
      </c>
      <c r="R23" s="122">
        <v>32.063000000000002</v>
      </c>
      <c r="S23" s="9">
        <v>44943</v>
      </c>
      <c r="T23" s="122">
        <v>31.926000000000002</v>
      </c>
      <c r="U23" s="9">
        <v>44974</v>
      </c>
      <c r="V23" s="122">
        <v>31.814</v>
      </c>
      <c r="W23" s="9">
        <v>45002</v>
      </c>
      <c r="X23" s="122">
        <v>31.696999999999999</v>
      </c>
      <c r="Y23" s="42"/>
      <c r="Z23" s="42"/>
      <c r="AA23" s="7"/>
    </row>
    <row r="24" spans="1:27" ht="15" customHeight="1" x14ac:dyDescent="0.2">
      <c r="A24" s="9">
        <v>44669</v>
      </c>
      <c r="B24" s="122">
        <v>32.073999999999998</v>
      </c>
      <c r="C24" s="9">
        <v>44699</v>
      </c>
      <c r="D24" s="122">
        <v>32.213000000000001</v>
      </c>
      <c r="E24" s="9">
        <v>44730</v>
      </c>
      <c r="F24" s="122">
        <v>32.166000000000004</v>
      </c>
      <c r="G24" s="9">
        <v>44760</v>
      </c>
      <c r="H24" s="122">
        <v>32.265000000000001</v>
      </c>
      <c r="I24" s="9">
        <v>44791</v>
      </c>
      <c r="J24" s="122">
        <v>32.207999999999998</v>
      </c>
      <c r="K24" s="9">
        <v>44822</v>
      </c>
      <c r="L24" s="122">
        <v>32.033999999999999</v>
      </c>
      <c r="M24" s="9">
        <v>44852</v>
      </c>
      <c r="N24" s="122">
        <v>32.417000000000002</v>
      </c>
      <c r="O24" s="9">
        <v>44883</v>
      </c>
      <c r="P24" s="122">
        <v>32.102000000000004</v>
      </c>
      <c r="Q24" s="9">
        <v>44913</v>
      </c>
      <c r="R24" s="122">
        <v>32.057000000000002</v>
      </c>
      <c r="S24" s="9">
        <v>44944</v>
      </c>
      <c r="T24" s="122">
        <v>31.92</v>
      </c>
      <c r="U24" s="9">
        <v>44975</v>
      </c>
      <c r="V24" s="122">
        <v>31.813000000000002</v>
      </c>
      <c r="W24" s="9">
        <v>45003</v>
      </c>
      <c r="X24" s="122">
        <v>31.69</v>
      </c>
      <c r="Y24" s="42"/>
      <c r="Z24" s="42"/>
      <c r="AA24" s="7"/>
    </row>
    <row r="25" spans="1:27" ht="15" customHeight="1" x14ac:dyDescent="0.2">
      <c r="A25" s="9">
        <v>44670</v>
      </c>
      <c r="B25" s="122">
        <v>32.073999999999998</v>
      </c>
      <c r="C25" s="9">
        <v>44700</v>
      </c>
      <c r="D25" s="122">
        <v>32.204000000000001</v>
      </c>
      <c r="E25" s="9">
        <v>44731</v>
      </c>
      <c r="F25" s="122">
        <v>32.158999999999999</v>
      </c>
      <c r="G25" s="9">
        <v>44761</v>
      </c>
      <c r="H25" s="122">
        <v>32.291000000000004</v>
      </c>
      <c r="I25" s="9">
        <v>44792</v>
      </c>
      <c r="J25" s="122">
        <v>32.207999999999998</v>
      </c>
      <c r="K25" s="9">
        <v>44823</v>
      </c>
      <c r="L25" s="122">
        <v>32.055</v>
      </c>
      <c r="M25" s="9">
        <v>44853</v>
      </c>
      <c r="N25" s="122">
        <v>32.401000000000003</v>
      </c>
      <c r="O25" s="9">
        <v>44884</v>
      </c>
      <c r="P25" s="122">
        <v>32.096000000000004</v>
      </c>
      <c r="Q25" s="9">
        <v>44914</v>
      </c>
      <c r="R25" s="122">
        <v>32.052999999999997</v>
      </c>
      <c r="S25" s="9">
        <v>44945</v>
      </c>
      <c r="T25" s="122">
        <v>31.919</v>
      </c>
      <c r="U25" s="9">
        <v>44976</v>
      </c>
      <c r="V25" s="122">
        <v>31.808</v>
      </c>
      <c r="W25" s="9">
        <v>45004</v>
      </c>
      <c r="X25" s="122">
        <v>31.692</v>
      </c>
      <c r="Y25" s="42"/>
      <c r="Z25" s="42"/>
      <c r="AA25" s="7"/>
    </row>
    <row r="26" spans="1:27" ht="15" customHeight="1" x14ac:dyDescent="0.2">
      <c r="A26" s="9">
        <v>44671</v>
      </c>
      <c r="B26" s="122">
        <v>32.094000000000001</v>
      </c>
      <c r="C26" s="9">
        <v>44701</v>
      </c>
      <c r="D26" s="122">
        <v>32.195999999999998</v>
      </c>
      <c r="E26" s="9">
        <v>44732</v>
      </c>
      <c r="F26" s="122">
        <v>32.151000000000003</v>
      </c>
      <c r="G26" s="9">
        <v>44762</v>
      </c>
      <c r="H26" s="122">
        <v>32.301000000000002</v>
      </c>
      <c r="I26" s="9">
        <v>44793</v>
      </c>
      <c r="J26" s="122">
        <v>32.213000000000001</v>
      </c>
      <c r="K26" s="9">
        <v>44824</v>
      </c>
      <c r="L26" s="122">
        <v>32.106000000000002</v>
      </c>
      <c r="M26" s="9">
        <v>44854</v>
      </c>
      <c r="N26" s="122">
        <v>32.387999999999998</v>
      </c>
      <c r="O26" s="9">
        <v>44885</v>
      </c>
      <c r="P26" s="122">
        <v>32.088999999999999</v>
      </c>
      <c r="Q26" s="9">
        <v>44915</v>
      </c>
      <c r="R26" s="122">
        <v>32.047000000000004</v>
      </c>
      <c r="S26" s="9">
        <v>44946</v>
      </c>
      <c r="T26" s="122">
        <v>31.914000000000001</v>
      </c>
      <c r="U26" s="9">
        <v>44977</v>
      </c>
      <c r="V26" s="122">
        <v>31.807000000000002</v>
      </c>
      <c r="W26" s="9">
        <v>45005</v>
      </c>
      <c r="X26" s="122">
        <v>31.691000000000003</v>
      </c>
      <c r="Y26" s="42"/>
      <c r="Z26" s="42"/>
      <c r="AA26" s="7"/>
    </row>
    <row r="27" spans="1:27" ht="15" customHeight="1" x14ac:dyDescent="0.2">
      <c r="A27" s="9">
        <v>44672</v>
      </c>
      <c r="B27" s="122">
        <v>32.103000000000002</v>
      </c>
      <c r="C27" s="9">
        <v>44702</v>
      </c>
      <c r="D27" s="122">
        <v>32.186999999999998</v>
      </c>
      <c r="E27" s="9">
        <v>44733</v>
      </c>
      <c r="F27" s="122">
        <v>32.143000000000001</v>
      </c>
      <c r="G27" s="9">
        <v>44763</v>
      </c>
      <c r="H27" s="122">
        <v>32.295999999999999</v>
      </c>
      <c r="I27" s="9">
        <v>44794</v>
      </c>
      <c r="J27" s="122">
        <v>32.209000000000003</v>
      </c>
      <c r="K27" s="9">
        <v>44825</v>
      </c>
      <c r="L27" s="122">
        <v>32.194000000000003</v>
      </c>
      <c r="M27" s="9">
        <v>44855</v>
      </c>
      <c r="N27" s="122">
        <v>32.378999999999998</v>
      </c>
      <c r="O27" s="9">
        <v>44886</v>
      </c>
      <c r="P27" s="122">
        <v>32.081000000000003</v>
      </c>
      <c r="Q27" s="9">
        <v>44916</v>
      </c>
      <c r="R27" s="122">
        <v>32.044000000000004</v>
      </c>
      <c r="S27" s="9">
        <v>44947</v>
      </c>
      <c r="T27" s="122">
        <v>31.91</v>
      </c>
      <c r="U27" s="9">
        <v>44978</v>
      </c>
      <c r="V27" s="122">
        <v>31.805</v>
      </c>
      <c r="W27" s="9">
        <v>45006</v>
      </c>
      <c r="X27" s="122">
        <v>31.698</v>
      </c>
      <c r="Y27" s="42"/>
      <c r="Z27" s="42"/>
      <c r="AA27" s="7"/>
    </row>
    <row r="28" spans="1:27" ht="15" customHeight="1" x14ac:dyDescent="0.2">
      <c r="A28" s="9">
        <v>44673</v>
      </c>
      <c r="B28" s="122">
        <v>32.11</v>
      </c>
      <c r="C28" s="9">
        <v>44703</v>
      </c>
      <c r="D28" s="122">
        <v>32.18</v>
      </c>
      <c r="E28" s="9">
        <v>44734</v>
      </c>
      <c r="F28" s="122">
        <v>32.136000000000003</v>
      </c>
      <c r="G28" s="9">
        <v>44764</v>
      </c>
      <c r="H28" s="122">
        <v>32.29</v>
      </c>
      <c r="I28" s="9">
        <v>44795</v>
      </c>
      <c r="J28" s="122">
        <v>32.201999999999998</v>
      </c>
      <c r="K28" s="9">
        <v>44826</v>
      </c>
      <c r="L28" s="122">
        <v>32.250999999999998</v>
      </c>
      <c r="M28" s="9">
        <v>44856</v>
      </c>
      <c r="N28" s="122">
        <v>32.367000000000004</v>
      </c>
      <c r="O28" s="9">
        <v>44887</v>
      </c>
      <c r="P28" s="122">
        <v>32.076999999999998</v>
      </c>
      <c r="Q28" s="9">
        <v>44917</v>
      </c>
      <c r="R28" s="122">
        <v>32.036999999999999</v>
      </c>
      <c r="S28" s="9">
        <v>44948</v>
      </c>
      <c r="T28" s="122">
        <v>31.908000000000001</v>
      </c>
      <c r="U28" s="9">
        <v>44979</v>
      </c>
      <c r="V28" s="122">
        <v>31.807000000000002</v>
      </c>
      <c r="W28" s="9">
        <v>45007</v>
      </c>
      <c r="X28" s="122">
        <v>31.699000000000002</v>
      </c>
      <c r="Y28" s="42"/>
      <c r="Z28" s="42"/>
      <c r="AA28" s="7"/>
    </row>
    <row r="29" spans="1:27" ht="15" customHeight="1" x14ac:dyDescent="0.2">
      <c r="A29" s="9">
        <v>44674</v>
      </c>
      <c r="B29" s="122">
        <v>32.14</v>
      </c>
      <c r="C29" s="9">
        <v>44704</v>
      </c>
      <c r="D29" s="122">
        <v>32.177</v>
      </c>
      <c r="E29" s="9">
        <v>44735</v>
      </c>
      <c r="F29" s="122">
        <v>32.128</v>
      </c>
      <c r="G29" s="9">
        <v>44765</v>
      </c>
      <c r="H29" s="122">
        <v>32.280999999999999</v>
      </c>
      <c r="I29" s="9">
        <v>44796</v>
      </c>
      <c r="J29" s="122">
        <v>32.192999999999998</v>
      </c>
      <c r="K29" s="9">
        <v>44827</v>
      </c>
      <c r="L29" s="122">
        <v>32.273000000000003</v>
      </c>
      <c r="M29" s="9">
        <v>44857</v>
      </c>
      <c r="N29" s="122">
        <v>32.36</v>
      </c>
      <c r="O29" s="9">
        <v>44888</v>
      </c>
      <c r="P29" s="122">
        <v>32.072000000000003</v>
      </c>
      <c r="Q29" s="9">
        <v>44918</v>
      </c>
      <c r="R29" s="122">
        <v>32.036999999999999</v>
      </c>
      <c r="S29" s="9">
        <v>44949</v>
      </c>
      <c r="T29" s="122">
        <v>31.901</v>
      </c>
      <c r="U29" s="9">
        <v>44980</v>
      </c>
      <c r="V29" s="122">
        <v>31.797000000000001</v>
      </c>
      <c r="W29" s="9">
        <v>45008</v>
      </c>
      <c r="X29" s="122">
        <v>31.701000000000001</v>
      </c>
      <c r="Y29" s="42"/>
      <c r="Z29" s="42"/>
      <c r="AA29" s="7"/>
    </row>
    <row r="30" spans="1:27" ht="15" customHeight="1" x14ac:dyDescent="0.2">
      <c r="A30" s="9">
        <v>44675</v>
      </c>
      <c r="B30" s="122">
        <v>32.158999999999999</v>
      </c>
      <c r="C30" s="9">
        <v>44705</v>
      </c>
      <c r="D30" s="122">
        <v>32.173000000000002</v>
      </c>
      <c r="E30" s="9">
        <v>44736</v>
      </c>
      <c r="F30" s="122">
        <v>32.122</v>
      </c>
      <c r="G30" s="9">
        <v>44766</v>
      </c>
      <c r="H30" s="122">
        <v>32.268999999999998</v>
      </c>
      <c r="I30" s="9">
        <v>44797</v>
      </c>
      <c r="J30" s="122">
        <v>32.183999999999997</v>
      </c>
      <c r="K30" s="9">
        <v>44828</v>
      </c>
      <c r="L30" s="122">
        <v>32.285000000000004</v>
      </c>
      <c r="M30" s="9">
        <v>44858</v>
      </c>
      <c r="N30" s="122">
        <v>32.352000000000004</v>
      </c>
      <c r="O30" s="9">
        <v>44889</v>
      </c>
      <c r="P30" s="122">
        <v>32.082000000000001</v>
      </c>
      <c r="Q30" s="9">
        <v>44919</v>
      </c>
      <c r="R30" s="122">
        <v>32.041000000000004</v>
      </c>
      <c r="S30" s="9">
        <v>44950</v>
      </c>
      <c r="T30" s="122">
        <v>31.898</v>
      </c>
      <c r="U30" s="9">
        <v>44981</v>
      </c>
      <c r="V30" s="122">
        <v>31.795000000000002</v>
      </c>
      <c r="W30" s="9">
        <v>45009</v>
      </c>
      <c r="X30" s="122">
        <v>31.702999999999999</v>
      </c>
      <c r="Y30" s="42"/>
      <c r="Z30" s="42"/>
      <c r="AA30" s="7"/>
    </row>
    <row r="31" spans="1:27" ht="15" customHeight="1" x14ac:dyDescent="0.2">
      <c r="A31" s="9">
        <v>44676</v>
      </c>
      <c r="B31" s="122">
        <v>32.17</v>
      </c>
      <c r="C31" s="9">
        <v>44706</v>
      </c>
      <c r="D31" s="122">
        <v>32.167000000000002</v>
      </c>
      <c r="E31" s="9">
        <v>44737</v>
      </c>
      <c r="F31" s="122">
        <v>32.118000000000002</v>
      </c>
      <c r="G31" s="9">
        <v>44767</v>
      </c>
      <c r="H31" s="122">
        <v>32.259</v>
      </c>
      <c r="I31" s="9">
        <v>44798</v>
      </c>
      <c r="J31" s="122">
        <v>32.172000000000004</v>
      </c>
      <c r="K31" s="9">
        <v>44829</v>
      </c>
      <c r="L31" s="122">
        <v>32.392000000000003</v>
      </c>
      <c r="M31" s="9">
        <v>44859</v>
      </c>
      <c r="N31" s="122">
        <v>32.338999999999999</v>
      </c>
      <c r="O31" s="9">
        <v>44890</v>
      </c>
      <c r="P31" s="122">
        <v>32.111000000000004</v>
      </c>
      <c r="Q31" s="9">
        <v>44920</v>
      </c>
      <c r="R31" s="122">
        <v>32.036999999999999</v>
      </c>
      <c r="S31" s="9">
        <v>44951</v>
      </c>
      <c r="T31" s="122">
        <v>31.897000000000002</v>
      </c>
      <c r="U31" s="9">
        <v>44982</v>
      </c>
      <c r="V31" s="122">
        <v>31.79</v>
      </c>
      <c r="W31" s="9">
        <v>45010</v>
      </c>
      <c r="X31" s="122">
        <v>31.707000000000001</v>
      </c>
      <c r="Y31" s="42"/>
      <c r="Z31" s="42"/>
      <c r="AA31" s="7"/>
    </row>
    <row r="32" spans="1:27" ht="15" customHeight="1" x14ac:dyDescent="0.2">
      <c r="A32" s="9">
        <v>44677</v>
      </c>
      <c r="B32" s="122">
        <v>32.173999999999999</v>
      </c>
      <c r="C32" s="9">
        <v>44707</v>
      </c>
      <c r="D32" s="122">
        <v>32.161000000000001</v>
      </c>
      <c r="E32" s="9">
        <v>44738</v>
      </c>
      <c r="F32" s="122">
        <v>32.114000000000004</v>
      </c>
      <c r="G32" s="9">
        <v>44768</v>
      </c>
      <c r="H32" s="122">
        <v>32.246000000000002</v>
      </c>
      <c r="I32" s="9">
        <v>44799</v>
      </c>
      <c r="J32" s="122">
        <v>32.161999999999999</v>
      </c>
      <c r="K32" s="9">
        <v>44830</v>
      </c>
      <c r="L32" s="122">
        <v>32.500999999999998</v>
      </c>
      <c r="M32" s="9">
        <v>44860</v>
      </c>
      <c r="N32" s="122">
        <v>32.323</v>
      </c>
      <c r="O32" s="9">
        <v>44891</v>
      </c>
      <c r="P32" s="122">
        <v>32.117000000000004</v>
      </c>
      <c r="Q32" s="9">
        <v>44921</v>
      </c>
      <c r="R32" s="122">
        <v>32.036000000000001</v>
      </c>
      <c r="S32" s="9">
        <v>44952</v>
      </c>
      <c r="T32" s="122">
        <v>31.893000000000001</v>
      </c>
      <c r="U32" s="9">
        <v>44983</v>
      </c>
      <c r="V32" s="122">
        <v>31.786000000000001</v>
      </c>
      <c r="W32" s="9">
        <v>45011</v>
      </c>
      <c r="X32" s="122">
        <v>31.722000000000001</v>
      </c>
      <c r="Y32" s="42"/>
      <c r="Z32" s="42"/>
      <c r="AA32" s="7"/>
    </row>
    <row r="33" spans="1:27" ht="15" customHeight="1" x14ac:dyDescent="0.2">
      <c r="A33" s="9">
        <v>44678</v>
      </c>
      <c r="B33" s="122">
        <v>32.173000000000002</v>
      </c>
      <c r="C33" s="9">
        <v>44708</v>
      </c>
      <c r="D33" s="122">
        <v>32.155999999999999</v>
      </c>
      <c r="E33" s="9">
        <v>44739</v>
      </c>
      <c r="F33" s="122">
        <v>32.106000000000002</v>
      </c>
      <c r="G33" s="9">
        <v>44769</v>
      </c>
      <c r="H33" s="122">
        <v>32.256999999999998</v>
      </c>
      <c r="I33" s="9">
        <v>44800</v>
      </c>
      <c r="J33" s="122">
        <v>32.152999999999999</v>
      </c>
      <c r="K33" s="9">
        <v>44831</v>
      </c>
      <c r="L33" s="122">
        <v>32.548000000000002</v>
      </c>
      <c r="M33" s="9">
        <v>44861</v>
      </c>
      <c r="N33" s="122">
        <v>32.314</v>
      </c>
      <c r="O33" s="9">
        <v>44892</v>
      </c>
      <c r="P33" s="122">
        <v>32.117000000000004</v>
      </c>
      <c r="Q33" s="9">
        <v>44922</v>
      </c>
      <c r="R33" s="122">
        <v>32.029000000000003</v>
      </c>
      <c r="S33" s="9">
        <v>44953</v>
      </c>
      <c r="T33" s="122">
        <v>31.89</v>
      </c>
      <c r="U33" s="9">
        <v>44984</v>
      </c>
      <c r="V33" s="122">
        <v>31.782</v>
      </c>
      <c r="W33" s="9">
        <v>45012</v>
      </c>
      <c r="X33" s="122">
        <v>31.754000000000001</v>
      </c>
      <c r="Y33" s="42"/>
      <c r="Z33" s="42"/>
      <c r="AA33" s="7"/>
    </row>
    <row r="34" spans="1:27" ht="15" customHeight="1" x14ac:dyDescent="0.2">
      <c r="A34" s="9">
        <v>44679</v>
      </c>
      <c r="B34" s="122">
        <v>32.173000000000002</v>
      </c>
      <c r="C34" s="9">
        <v>44709</v>
      </c>
      <c r="D34" s="122">
        <v>32.161999999999999</v>
      </c>
      <c r="E34" s="9">
        <v>44740</v>
      </c>
      <c r="F34" s="122">
        <v>32.097999999999999</v>
      </c>
      <c r="G34" s="9">
        <v>44770</v>
      </c>
      <c r="H34" s="122">
        <v>32.270000000000003</v>
      </c>
      <c r="I34" s="9">
        <v>44801</v>
      </c>
      <c r="J34" s="122">
        <v>32.143000000000001</v>
      </c>
      <c r="K34" s="9">
        <v>44832</v>
      </c>
      <c r="L34" s="122">
        <v>32.563000000000002</v>
      </c>
      <c r="M34" s="9">
        <v>44862</v>
      </c>
      <c r="N34" s="122">
        <v>32.302</v>
      </c>
      <c r="O34" s="9">
        <v>44893</v>
      </c>
      <c r="P34" s="122">
        <v>32.106999999999999</v>
      </c>
      <c r="Q34" s="9">
        <v>44923</v>
      </c>
      <c r="R34" s="122">
        <v>32.024999999999999</v>
      </c>
      <c r="S34" s="9">
        <v>44954</v>
      </c>
      <c r="T34" s="122">
        <v>31.89</v>
      </c>
      <c r="U34" s="9">
        <v>44985</v>
      </c>
      <c r="V34" s="122">
        <v>31.777000000000001</v>
      </c>
      <c r="W34" s="9">
        <v>45013</v>
      </c>
      <c r="X34" s="122">
        <v>31.818000000000001</v>
      </c>
      <c r="Y34" s="42"/>
      <c r="Z34" s="42"/>
      <c r="AA34" s="7"/>
    </row>
    <row r="35" spans="1:27" ht="15" customHeight="1" x14ac:dyDescent="0.2">
      <c r="A35" s="9">
        <v>44680</v>
      </c>
      <c r="B35" s="122">
        <v>32.167000000000002</v>
      </c>
      <c r="C35" s="9">
        <v>44710</v>
      </c>
      <c r="D35" s="122">
        <v>32.167000000000002</v>
      </c>
      <c r="E35" s="9">
        <v>44741</v>
      </c>
      <c r="F35" s="122">
        <v>32.093000000000004</v>
      </c>
      <c r="G35" s="9">
        <v>44771</v>
      </c>
      <c r="H35" s="122">
        <v>32.268000000000001</v>
      </c>
      <c r="I35" s="9">
        <v>44802</v>
      </c>
      <c r="J35" s="122">
        <v>32.134999999999998</v>
      </c>
      <c r="K35" s="9">
        <v>44833</v>
      </c>
      <c r="L35" s="122">
        <v>32.555</v>
      </c>
      <c r="M35" s="9">
        <v>44863</v>
      </c>
      <c r="N35" s="122">
        <v>32.292000000000002</v>
      </c>
      <c r="O35" s="9">
        <v>44894</v>
      </c>
      <c r="P35" s="122">
        <v>32.097000000000001</v>
      </c>
      <c r="Q35" s="9">
        <v>44924</v>
      </c>
      <c r="R35" s="122">
        <v>32.023000000000003</v>
      </c>
      <c r="S35" s="9">
        <v>44955</v>
      </c>
      <c r="T35" s="122">
        <v>31.885999999999999</v>
      </c>
      <c r="U35" s="9"/>
      <c r="V35" s="122"/>
      <c r="W35" s="9">
        <v>45014</v>
      </c>
      <c r="X35" s="122">
        <v>31.846</v>
      </c>
      <c r="Y35" s="42"/>
      <c r="Z35" s="42"/>
      <c r="AA35" s="7"/>
    </row>
    <row r="36" spans="1:27" ht="15" customHeight="1" x14ac:dyDescent="0.2">
      <c r="A36" s="9">
        <v>44681</v>
      </c>
      <c r="B36" s="122">
        <v>32.176000000000002</v>
      </c>
      <c r="C36" s="9">
        <v>44711</v>
      </c>
      <c r="D36" s="122">
        <v>32.166000000000004</v>
      </c>
      <c r="E36" s="9">
        <v>44742</v>
      </c>
      <c r="F36" s="122">
        <v>32.087000000000003</v>
      </c>
      <c r="G36" s="9">
        <v>44772</v>
      </c>
      <c r="H36" s="122">
        <v>32.261000000000003</v>
      </c>
      <c r="I36" s="9">
        <v>44803</v>
      </c>
      <c r="J36" s="122">
        <v>32.127000000000002</v>
      </c>
      <c r="K36" s="9">
        <v>44834</v>
      </c>
      <c r="L36" s="122">
        <v>32.539000000000001</v>
      </c>
      <c r="M36" s="9">
        <v>44864</v>
      </c>
      <c r="N36" s="122">
        <v>32.285000000000004</v>
      </c>
      <c r="O36" s="9">
        <v>44895</v>
      </c>
      <c r="P36" s="122">
        <v>32.091999999999999</v>
      </c>
      <c r="Q36" s="9">
        <v>44925</v>
      </c>
      <c r="R36" s="122">
        <v>32.015999999999998</v>
      </c>
      <c r="S36" s="9">
        <v>44956</v>
      </c>
      <c r="T36" s="122">
        <v>31.879000000000001</v>
      </c>
      <c r="U36" s="9"/>
      <c r="V36" s="122"/>
      <c r="W36" s="9">
        <v>45015</v>
      </c>
      <c r="X36" s="122">
        <v>31.864000000000001</v>
      </c>
      <c r="Y36" s="42"/>
      <c r="Z36" s="42"/>
      <c r="AA36" s="7"/>
    </row>
    <row r="37" spans="1:27" ht="15" customHeight="1" thickBot="1" x14ac:dyDescent="0.25">
      <c r="A37" s="128"/>
      <c r="B37" s="122"/>
      <c r="C37" s="9">
        <v>44712</v>
      </c>
      <c r="D37" s="122">
        <v>32.158000000000001</v>
      </c>
      <c r="E37" s="9"/>
      <c r="F37" s="122"/>
      <c r="G37" s="9">
        <v>44773</v>
      </c>
      <c r="H37" s="122">
        <v>32.253</v>
      </c>
      <c r="I37" s="9">
        <v>44804</v>
      </c>
      <c r="J37" s="122">
        <v>32.122</v>
      </c>
      <c r="K37" s="9"/>
      <c r="L37" s="122"/>
      <c r="M37" s="9">
        <v>44865</v>
      </c>
      <c r="N37" s="122">
        <v>32.273000000000003</v>
      </c>
      <c r="O37" s="9"/>
      <c r="P37" s="122"/>
      <c r="Q37" s="9">
        <v>44926</v>
      </c>
      <c r="R37" s="122">
        <v>32.012</v>
      </c>
      <c r="S37" s="9">
        <v>44957</v>
      </c>
      <c r="T37" s="122">
        <v>31.877000000000002</v>
      </c>
      <c r="U37" s="9"/>
      <c r="V37" s="122"/>
      <c r="W37" s="9">
        <v>45016</v>
      </c>
      <c r="X37" s="122">
        <v>31.882000000000001</v>
      </c>
      <c r="Y37" s="42"/>
      <c r="Z37" s="42"/>
      <c r="AA37" s="7"/>
    </row>
    <row r="38" spans="1:27" ht="15" customHeight="1" x14ac:dyDescent="0.2">
      <c r="A38" s="44" t="s">
        <v>2</v>
      </c>
      <c r="B38" s="122">
        <f>MAX(B7:B37)</f>
        <v>32.176000000000002</v>
      </c>
      <c r="C38" s="44" t="s">
        <v>2</v>
      </c>
      <c r="D38" s="122">
        <f>MAX(D7:D37)</f>
        <v>32.237000000000002</v>
      </c>
      <c r="E38" s="44" t="s">
        <v>2</v>
      </c>
      <c r="F38" s="122">
        <f>MAX(F7:F37)</f>
        <v>32.227000000000004</v>
      </c>
      <c r="G38" s="44" t="s">
        <v>2</v>
      </c>
      <c r="H38" s="122">
        <f>MAX(H7:H37)</f>
        <v>32.301000000000002</v>
      </c>
      <c r="I38" s="44" t="s">
        <v>2</v>
      </c>
      <c r="J38" s="122">
        <f>MAX(J7:J37)</f>
        <v>32.241</v>
      </c>
      <c r="K38" s="44" t="s">
        <v>2</v>
      </c>
      <c r="L38" s="122">
        <f>MAX(L7:L37)</f>
        <v>32.563000000000002</v>
      </c>
      <c r="M38" s="44" t="s">
        <v>2</v>
      </c>
      <c r="N38" s="122">
        <f>MAX(N7:N37)</f>
        <v>32.518000000000001</v>
      </c>
      <c r="O38" s="44" t="s">
        <v>2</v>
      </c>
      <c r="P38" s="122">
        <f>MAX(P7:P37)</f>
        <v>32.261000000000003</v>
      </c>
      <c r="Q38" s="44" t="s">
        <v>2</v>
      </c>
      <c r="R38" s="122">
        <f>MAX(R7:R37)</f>
        <v>32.116</v>
      </c>
      <c r="S38" s="44" t="s">
        <v>2</v>
      </c>
      <c r="T38" s="122">
        <f>MAX(T7:T37)</f>
        <v>32.006999999999998</v>
      </c>
      <c r="U38" s="44" t="s">
        <v>2</v>
      </c>
      <c r="V38" s="122">
        <f>MAX(V7:V37)</f>
        <v>31.869</v>
      </c>
      <c r="W38" s="44" t="s">
        <v>2</v>
      </c>
      <c r="X38" s="127">
        <f>MAX(X7:X37)</f>
        <v>31.882000000000001</v>
      </c>
      <c r="Y38" s="43" t="s">
        <v>14</v>
      </c>
      <c r="Z38" s="57">
        <f>MAX(X38,B38,D38,F38,H38,J38,L38,N38,P38,R38,T38,V38)</f>
        <v>32.563000000000002</v>
      </c>
      <c r="AA38" s="7"/>
    </row>
    <row r="39" spans="1:27" ht="15" customHeight="1" x14ac:dyDescent="0.2">
      <c r="A39" s="44" t="s">
        <v>4</v>
      </c>
      <c r="B39" s="122">
        <f>MIN(B7:B37)</f>
        <v>31.922000000000001</v>
      </c>
      <c r="C39" s="44" t="s">
        <v>4</v>
      </c>
      <c r="D39" s="122">
        <f>MIN(D7:D37)</f>
        <v>32.155999999999999</v>
      </c>
      <c r="E39" s="44" t="s">
        <v>4</v>
      </c>
      <c r="F39" s="122">
        <f>MIN(F7:F37)</f>
        <v>32.087000000000003</v>
      </c>
      <c r="G39" s="44" t="s">
        <v>4</v>
      </c>
      <c r="H39" s="122">
        <f>MIN(H7:H37)</f>
        <v>32.009</v>
      </c>
      <c r="I39" s="44" t="s">
        <v>4</v>
      </c>
      <c r="J39" s="122">
        <f>MIN(J7:J37)</f>
        <v>32.122</v>
      </c>
      <c r="K39" s="44" t="s">
        <v>4</v>
      </c>
      <c r="L39" s="122">
        <f>MIN(L7:L37)</f>
        <v>32.033999999999999</v>
      </c>
      <c r="M39" s="44" t="s">
        <v>4</v>
      </c>
      <c r="N39" s="122">
        <f>MIN(N7:N37)</f>
        <v>32.273000000000003</v>
      </c>
      <c r="O39" s="44" t="s">
        <v>4</v>
      </c>
      <c r="P39" s="122">
        <f>MIN(P7:P37)</f>
        <v>32.072000000000003</v>
      </c>
      <c r="Q39" s="44" t="s">
        <v>4</v>
      </c>
      <c r="R39" s="122">
        <f>MIN(R7:R37)</f>
        <v>32.012</v>
      </c>
      <c r="S39" s="44" t="s">
        <v>4</v>
      </c>
      <c r="T39" s="122">
        <f>MIN(T7:T37)</f>
        <v>31.877000000000002</v>
      </c>
      <c r="U39" s="44" t="s">
        <v>4</v>
      </c>
      <c r="V39" s="122">
        <f>MIN(V7:V37)</f>
        <v>31.777000000000001</v>
      </c>
      <c r="W39" s="44" t="s">
        <v>4</v>
      </c>
      <c r="X39" s="127">
        <f>MIN(X7:X37)</f>
        <v>31.69</v>
      </c>
      <c r="Y39" s="45" t="s">
        <v>15</v>
      </c>
      <c r="Z39" s="58">
        <f>MIN(B39,D39,F39,H39,J39,L39,N39,P39,R39,T39,V39,X39)</f>
        <v>31.69</v>
      </c>
      <c r="AA39" s="7"/>
    </row>
    <row r="40" spans="1:27" ht="15" customHeight="1" thickBot="1" x14ac:dyDescent="0.25">
      <c r="A40" s="44" t="s">
        <v>10</v>
      </c>
      <c r="B40" s="122">
        <f>AVERAGE(B7:B37)</f>
        <v>32.079833333333333</v>
      </c>
      <c r="C40" s="44" t="s">
        <v>10</v>
      </c>
      <c r="D40" s="122">
        <f>AVERAGE(D7:D37)</f>
        <v>32.193290322580644</v>
      </c>
      <c r="E40" s="44" t="s">
        <v>10</v>
      </c>
      <c r="F40" s="122">
        <f>AVERAGE(F7:F37)</f>
        <v>32.161033333333336</v>
      </c>
      <c r="G40" s="44" t="s">
        <v>43</v>
      </c>
      <c r="H40" s="122">
        <f>AVERAGE(H7:H37)</f>
        <v>32.155483870967743</v>
      </c>
      <c r="I40" s="44" t="s">
        <v>10</v>
      </c>
      <c r="J40" s="122">
        <f>AVERAGE(J7:J37)</f>
        <v>32.186774193548388</v>
      </c>
      <c r="K40" s="44" t="s">
        <v>10</v>
      </c>
      <c r="L40" s="122">
        <f>AVERAGE(L7:L37)</f>
        <v>32.187066666666659</v>
      </c>
      <c r="M40" s="44" t="s">
        <v>10</v>
      </c>
      <c r="N40" s="122">
        <f>AVERAGE(N7:N37)</f>
        <v>32.40609677419355</v>
      </c>
      <c r="O40" s="44" t="s">
        <v>10</v>
      </c>
      <c r="P40" s="122">
        <f>AVERAGE(P7:P37)</f>
        <v>32.146433333333327</v>
      </c>
      <c r="Q40" s="44" t="s">
        <v>10</v>
      </c>
      <c r="R40" s="122">
        <f>AVERAGE(R7:R37)</f>
        <v>32.067548387096785</v>
      </c>
      <c r="S40" s="44" t="s">
        <v>10</v>
      </c>
      <c r="T40" s="122">
        <f>AVERAGE(T7:T37)</f>
        <v>31.935709677419354</v>
      </c>
      <c r="U40" s="44" t="s">
        <v>10</v>
      </c>
      <c r="V40" s="122">
        <f>AVERAGE(V7:V37)</f>
        <v>31.821571428571428</v>
      </c>
      <c r="W40" s="44" t="s">
        <v>10</v>
      </c>
      <c r="X40" s="127">
        <f>AVERAGE(X7:X37)</f>
        <v>31.74</v>
      </c>
      <c r="Y40" s="46" t="s">
        <v>16</v>
      </c>
      <c r="Z40" s="54">
        <f>AVERAGE(B40,D40,F40,H40,J40,L40,N40,P40,R40,T40,V40,X40)</f>
        <v>32.090070110087048</v>
      </c>
      <c r="AA40" s="7"/>
    </row>
    <row r="41" spans="1:27" x14ac:dyDescent="0.2">
      <c r="A41" s="37"/>
      <c r="B41" s="38"/>
      <c r="C41" s="37"/>
      <c r="D41" s="38"/>
      <c r="E41" s="37"/>
      <c r="F41" s="3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7"/>
      <c r="T41" s="38"/>
      <c r="U41" s="37"/>
      <c r="V41" s="38"/>
      <c r="W41" s="37"/>
      <c r="X41" s="38"/>
      <c r="Y41" s="7"/>
      <c r="Z41" s="7"/>
      <c r="AA41" s="7"/>
    </row>
    <row r="42" spans="1:27" x14ac:dyDescent="0.2">
      <c r="A42" s="37"/>
      <c r="B42" s="38"/>
      <c r="C42" s="37"/>
      <c r="D42" s="38"/>
      <c r="E42" s="37"/>
      <c r="F42" s="38"/>
      <c r="G42" s="37"/>
      <c r="H42" s="38"/>
      <c r="I42" s="37"/>
      <c r="J42" s="38"/>
      <c r="K42" s="37"/>
      <c r="L42" s="38"/>
      <c r="M42" s="37"/>
      <c r="N42" s="38"/>
      <c r="O42" s="37"/>
      <c r="P42" s="38"/>
      <c r="Q42" s="37"/>
      <c r="R42" s="38"/>
      <c r="S42" s="37"/>
      <c r="T42" s="38"/>
      <c r="U42" s="37"/>
      <c r="V42" s="38"/>
      <c r="W42" s="37"/>
      <c r="X42" s="38"/>
      <c r="Y42" s="7"/>
      <c r="Z42" s="7"/>
      <c r="AA42" s="7"/>
    </row>
  </sheetData>
  <mergeCells count="3">
    <mergeCell ref="A5:B5"/>
    <mergeCell ref="C5:X5"/>
    <mergeCell ref="A1:X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2"/>
  <sheetViews>
    <sheetView zoomScale="85" zoomScaleNormal="85" workbookViewId="0">
      <selection activeCell="L34" sqref="L34"/>
    </sheetView>
  </sheetViews>
  <sheetFormatPr defaultRowHeight="12" x14ac:dyDescent="0.2"/>
  <cols>
    <col min="1" max="24" width="11.83203125" style="41" customWidth="1"/>
    <col min="25" max="26" width="11.83203125" style="40" customWidth="1"/>
    <col min="27" max="16384" width="9.33203125" style="40"/>
  </cols>
  <sheetData>
    <row r="1" spans="1:27" s="1" customFormat="1" ht="12.75" x14ac:dyDescent="0.2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7"/>
      <c r="Z1" s="7"/>
      <c r="AA1" s="7"/>
    </row>
    <row r="2" spans="1:27" s="1" customFormat="1" ht="12.75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7"/>
      <c r="Z2" s="7"/>
      <c r="AA2" s="7"/>
    </row>
    <row r="3" spans="1:27" s="1" customFormat="1" ht="12.75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7"/>
      <c r="Z3" s="7"/>
      <c r="AA3" s="7"/>
    </row>
    <row r="4" spans="1:27" s="1" customFormat="1" ht="12.75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7"/>
      <c r="Z4" s="7"/>
      <c r="AA4" s="7"/>
    </row>
    <row r="5" spans="1:27" ht="24" customHeight="1" x14ac:dyDescent="0.2">
      <c r="A5" s="150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50"/>
      <c r="Z5" s="50"/>
      <c r="AA5" s="50"/>
    </row>
    <row r="6" spans="1:27" ht="24" customHeight="1" x14ac:dyDescent="0.2">
      <c r="A6" s="44" t="s">
        <v>17</v>
      </c>
      <c r="B6" s="44" t="s">
        <v>9</v>
      </c>
      <c r="C6" s="44" t="s">
        <v>17</v>
      </c>
      <c r="D6" s="44" t="s">
        <v>9</v>
      </c>
      <c r="E6" s="44" t="s">
        <v>17</v>
      </c>
      <c r="F6" s="44" t="s">
        <v>9</v>
      </c>
      <c r="G6" s="44" t="s">
        <v>17</v>
      </c>
      <c r="H6" s="44" t="s">
        <v>9</v>
      </c>
      <c r="I6" s="44" t="s">
        <v>17</v>
      </c>
      <c r="J6" s="44" t="s">
        <v>9</v>
      </c>
      <c r="K6" s="44" t="s">
        <v>17</v>
      </c>
      <c r="L6" s="44" t="s">
        <v>9</v>
      </c>
      <c r="M6" s="44" t="s">
        <v>17</v>
      </c>
      <c r="N6" s="44" t="s">
        <v>9</v>
      </c>
      <c r="O6" s="44" t="s">
        <v>17</v>
      </c>
      <c r="P6" s="44" t="s">
        <v>9</v>
      </c>
      <c r="Q6" s="44" t="s">
        <v>17</v>
      </c>
      <c r="R6" s="44" t="s">
        <v>9</v>
      </c>
      <c r="S6" s="44" t="s">
        <v>17</v>
      </c>
      <c r="T6" s="44" t="s">
        <v>9</v>
      </c>
      <c r="U6" s="44" t="s">
        <v>17</v>
      </c>
      <c r="V6" s="44" t="s">
        <v>9</v>
      </c>
      <c r="W6" s="44" t="s">
        <v>17</v>
      </c>
      <c r="X6" s="44" t="s">
        <v>9</v>
      </c>
      <c r="Y6" s="50"/>
      <c r="Z6" s="50"/>
      <c r="AA6" s="50"/>
    </row>
    <row r="7" spans="1:27" ht="15" customHeight="1" x14ac:dyDescent="0.2">
      <c r="A7" s="9">
        <v>44652</v>
      </c>
      <c r="B7" s="55">
        <v>28.544</v>
      </c>
      <c r="C7" s="9">
        <v>44682</v>
      </c>
      <c r="D7" s="122">
        <v>28.688000000000002</v>
      </c>
      <c r="E7" s="9">
        <v>44713</v>
      </c>
      <c r="F7" s="122">
        <v>28.649000000000001</v>
      </c>
      <c r="G7" s="9">
        <v>44743</v>
      </c>
      <c r="H7" s="122">
        <v>28.585000000000001</v>
      </c>
      <c r="I7" s="9">
        <v>44774</v>
      </c>
      <c r="J7" s="122">
        <v>28.68</v>
      </c>
      <c r="K7" s="113">
        <v>44805</v>
      </c>
      <c r="L7" s="123">
        <v>28.596</v>
      </c>
      <c r="M7" s="15">
        <v>44835</v>
      </c>
      <c r="N7" s="123">
        <v>28.867000000000001</v>
      </c>
      <c r="O7" s="15">
        <v>44866</v>
      </c>
      <c r="P7" s="123">
        <v>28.637</v>
      </c>
      <c r="Q7" s="15">
        <v>44896</v>
      </c>
      <c r="R7" s="123">
        <v>28.563000000000002</v>
      </c>
      <c r="S7" s="15">
        <v>44927</v>
      </c>
      <c r="T7" s="123">
        <v>28.527000000000001</v>
      </c>
      <c r="U7" s="15">
        <v>44958</v>
      </c>
      <c r="V7" s="123">
        <v>28.449000000000002</v>
      </c>
      <c r="W7" s="15">
        <v>44986</v>
      </c>
      <c r="X7" s="125">
        <v>28.417000000000002</v>
      </c>
      <c r="Y7" s="50"/>
      <c r="Z7" s="50"/>
      <c r="AA7" s="50"/>
    </row>
    <row r="8" spans="1:27" ht="15" customHeight="1" x14ac:dyDescent="0.2">
      <c r="A8" s="9">
        <v>44653</v>
      </c>
      <c r="B8" s="55">
        <v>28.542000000000002</v>
      </c>
      <c r="C8" s="9">
        <v>44683</v>
      </c>
      <c r="D8" s="122">
        <v>28.699000000000002</v>
      </c>
      <c r="E8" s="9">
        <v>44714</v>
      </c>
      <c r="F8" s="122">
        <v>28.655000000000001</v>
      </c>
      <c r="G8" s="9">
        <v>44744</v>
      </c>
      <c r="H8" s="122">
        <v>28.580000000000002</v>
      </c>
      <c r="I8" s="9">
        <v>44775</v>
      </c>
      <c r="J8" s="122">
        <v>28.675000000000001</v>
      </c>
      <c r="K8" s="114">
        <v>44806</v>
      </c>
      <c r="L8" s="130">
        <v>28.591999999999999</v>
      </c>
      <c r="M8" s="20">
        <v>44836</v>
      </c>
      <c r="N8" s="130">
        <v>28.846</v>
      </c>
      <c r="O8" s="20">
        <v>44867</v>
      </c>
      <c r="P8" s="130">
        <v>28.632999999999999</v>
      </c>
      <c r="Q8" s="20">
        <v>44897</v>
      </c>
      <c r="R8" s="130">
        <v>28.57</v>
      </c>
      <c r="S8" s="20">
        <v>44928</v>
      </c>
      <c r="T8" s="130">
        <v>28.526</v>
      </c>
      <c r="U8" s="20">
        <v>44959</v>
      </c>
      <c r="V8" s="130">
        <v>28.446000000000002</v>
      </c>
      <c r="W8" s="20">
        <v>44987</v>
      </c>
      <c r="X8" s="131">
        <v>28.408000000000001</v>
      </c>
      <c r="Y8" s="50"/>
      <c r="Z8" s="50"/>
      <c r="AA8" s="50"/>
    </row>
    <row r="9" spans="1:27" ht="15" customHeight="1" x14ac:dyDescent="0.2">
      <c r="A9" s="9">
        <v>44654</v>
      </c>
      <c r="B9" s="55">
        <v>28.545999999999999</v>
      </c>
      <c r="C9" s="9">
        <v>44684</v>
      </c>
      <c r="D9" s="122">
        <v>28.705000000000002</v>
      </c>
      <c r="E9" s="9">
        <v>44715</v>
      </c>
      <c r="F9" s="122">
        <v>28.646000000000001</v>
      </c>
      <c r="G9" s="9">
        <v>44745</v>
      </c>
      <c r="H9" s="122">
        <v>28.576000000000001</v>
      </c>
      <c r="I9" s="9">
        <v>44776</v>
      </c>
      <c r="J9" s="122">
        <v>28.669</v>
      </c>
      <c r="K9" s="114">
        <v>44807</v>
      </c>
      <c r="L9" s="130">
        <v>28.588000000000001</v>
      </c>
      <c r="M9" s="20">
        <v>44837</v>
      </c>
      <c r="N9" s="130">
        <v>28.824999999999999</v>
      </c>
      <c r="O9" s="20">
        <v>44868</v>
      </c>
      <c r="P9" s="130">
        <v>28.625</v>
      </c>
      <c r="Q9" s="20">
        <v>44898</v>
      </c>
      <c r="R9" s="130">
        <v>28.571999999999999</v>
      </c>
      <c r="S9" s="20">
        <v>44929</v>
      </c>
      <c r="T9" s="130">
        <v>28.522000000000002</v>
      </c>
      <c r="U9" s="20">
        <v>44960</v>
      </c>
      <c r="V9" s="130">
        <v>28.442</v>
      </c>
      <c r="W9" s="20">
        <v>44988</v>
      </c>
      <c r="X9" s="131">
        <v>28.408999999999999</v>
      </c>
      <c r="Y9" s="50"/>
      <c r="Z9" s="50"/>
      <c r="AA9" s="50"/>
    </row>
    <row r="10" spans="1:27" ht="15" customHeight="1" x14ac:dyDescent="0.2">
      <c r="A10" s="9">
        <v>44655</v>
      </c>
      <c r="B10" s="55">
        <v>28.55</v>
      </c>
      <c r="C10" s="9">
        <v>44685</v>
      </c>
      <c r="D10" s="122">
        <v>28.711000000000002</v>
      </c>
      <c r="E10" s="9">
        <v>44716</v>
      </c>
      <c r="F10" s="122">
        <v>28.64</v>
      </c>
      <c r="G10" s="9">
        <v>44746</v>
      </c>
      <c r="H10" s="122">
        <v>28.573</v>
      </c>
      <c r="I10" s="9">
        <v>44777</v>
      </c>
      <c r="J10" s="122">
        <v>28.664999999999999</v>
      </c>
      <c r="K10" s="114">
        <v>44808</v>
      </c>
      <c r="L10" s="130">
        <v>28.587</v>
      </c>
      <c r="M10" s="20">
        <v>44838</v>
      </c>
      <c r="N10" s="130">
        <v>28.806000000000001</v>
      </c>
      <c r="O10" s="20">
        <v>44869</v>
      </c>
      <c r="P10" s="130">
        <v>28.619</v>
      </c>
      <c r="Q10" s="20">
        <v>44899</v>
      </c>
      <c r="R10" s="130">
        <v>28.57</v>
      </c>
      <c r="S10" s="20">
        <v>44930</v>
      </c>
      <c r="T10" s="130">
        <v>28.521000000000001</v>
      </c>
      <c r="U10" s="20">
        <v>44961</v>
      </c>
      <c r="V10" s="130">
        <v>28.44</v>
      </c>
      <c r="W10" s="20">
        <v>44989</v>
      </c>
      <c r="X10" s="131">
        <v>28.404</v>
      </c>
      <c r="Y10" s="50"/>
      <c r="Z10" s="50"/>
      <c r="AA10" s="50"/>
    </row>
    <row r="11" spans="1:27" ht="15" customHeight="1" x14ac:dyDescent="0.2">
      <c r="A11" s="9">
        <v>44656</v>
      </c>
      <c r="B11" s="55">
        <v>28.573</v>
      </c>
      <c r="C11" s="9">
        <v>44686</v>
      </c>
      <c r="D11" s="122">
        <v>28.709</v>
      </c>
      <c r="E11" s="9">
        <v>44717</v>
      </c>
      <c r="F11" s="122">
        <v>28.635999999999999</v>
      </c>
      <c r="G11" s="9">
        <v>44747</v>
      </c>
      <c r="H11" s="122">
        <v>28.568999999999999</v>
      </c>
      <c r="I11" s="9">
        <v>44778</v>
      </c>
      <c r="J11" s="122">
        <v>28.657</v>
      </c>
      <c r="K11" s="114">
        <v>44809</v>
      </c>
      <c r="L11" s="130">
        <v>28.584</v>
      </c>
      <c r="M11" s="20">
        <v>44839</v>
      </c>
      <c r="N11" s="130">
        <v>28.788</v>
      </c>
      <c r="O11" s="20">
        <v>44870</v>
      </c>
      <c r="P11" s="130">
        <v>28.613</v>
      </c>
      <c r="Q11" s="20">
        <v>44900</v>
      </c>
      <c r="R11" s="130">
        <v>28.568999999999999</v>
      </c>
      <c r="S11" s="20">
        <v>44931</v>
      </c>
      <c r="T11" s="130">
        <v>28.518000000000001</v>
      </c>
      <c r="U11" s="20">
        <v>44962</v>
      </c>
      <c r="V11" s="130">
        <v>28.437000000000001</v>
      </c>
      <c r="W11" s="20">
        <v>44990</v>
      </c>
      <c r="X11" s="131">
        <v>28.401</v>
      </c>
      <c r="Y11" s="50"/>
      <c r="Z11" s="50"/>
      <c r="AA11" s="50"/>
    </row>
    <row r="12" spans="1:27" ht="15" customHeight="1" x14ac:dyDescent="0.2">
      <c r="A12" s="9">
        <v>44657</v>
      </c>
      <c r="B12" s="55">
        <v>28.606999999999999</v>
      </c>
      <c r="C12" s="9">
        <v>44687</v>
      </c>
      <c r="D12" s="122">
        <v>28.702999999999999</v>
      </c>
      <c r="E12" s="9">
        <v>44718</v>
      </c>
      <c r="F12" s="122">
        <v>28.634</v>
      </c>
      <c r="G12" s="9">
        <v>44748</v>
      </c>
      <c r="H12" s="122">
        <v>28.565000000000001</v>
      </c>
      <c r="I12" s="9">
        <v>44779</v>
      </c>
      <c r="J12" s="122">
        <v>28.654</v>
      </c>
      <c r="K12" s="114">
        <v>44810</v>
      </c>
      <c r="L12" s="130">
        <v>28.584</v>
      </c>
      <c r="M12" s="20">
        <v>44840</v>
      </c>
      <c r="N12" s="130">
        <v>28.771000000000001</v>
      </c>
      <c r="O12" s="20">
        <v>44871</v>
      </c>
      <c r="P12" s="130">
        <v>28.606999999999999</v>
      </c>
      <c r="Q12" s="20">
        <v>44901</v>
      </c>
      <c r="R12" s="130">
        <v>28.565999999999999</v>
      </c>
      <c r="S12" s="20">
        <v>44932</v>
      </c>
      <c r="T12" s="130">
        <v>28.513999999999999</v>
      </c>
      <c r="U12" s="20">
        <v>44963</v>
      </c>
      <c r="V12" s="130">
        <v>28.433</v>
      </c>
      <c r="W12" s="20">
        <v>44991</v>
      </c>
      <c r="X12" s="131">
        <v>28.402000000000001</v>
      </c>
      <c r="Y12" s="50"/>
      <c r="Z12" s="50"/>
      <c r="AA12" s="50"/>
    </row>
    <row r="13" spans="1:27" ht="15" customHeight="1" x14ac:dyDescent="0.2">
      <c r="A13" s="9">
        <v>44658</v>
      </c>
      <c r="B13" s="55">
        <v>28.626999999999999</v>
      </c>
      <c r="C13" s="9">
        <v>44688</v>
      </c>
      <c r="D13" s="122">
        <v>28.698</v>
      </c>
      <c r="E13" s="9">
        <v>44719</v>
      </c>
      <c r="F13" s="122">
        <v>28.646000000000001</v>
      </c>
      <c r="G13" s="9">
        <v>44749</v>
      </c>
      <c r="H13" s="122">
        <v>28.560000000000002</v>
      </c>
      <c r="I13" s="9">
        <v>44780</v>
      </c>
      <c r="J13" s="122">
        <v>28.652000000000001</v>
      </c>
      <c r="K13" s="114">
        <v>44811</v>
      </c>
      <c r="L13" s="130">
        <v>28.581</v>
      </c>
      <c r="M13" s="20">
        <v>44841</v>
      </c>
      <c r="N13" s="130">
        <v>28.76</v>
      </c>
      <c r="O13" s="20">
        <v>44872</v>
      </c>
      <c r="P13" s="130">
        <v>28.602</v>
      </c>
      <c r="Q13" s="20">
        <v>44902</v>
      </c>
      <c r="R13" s="130">
        <v>28.571000000000002</v>
      </c>
      <c r="S13" s="20">
        <v>44933</v>
      </c>
      <c r="T13" s="130">
        <v>28.510999999999999</v>
      </c>
      <c r="U13" s="20">
        <v>44964</v>
      </c>
      <c r="V13" s="130">
        <v>28.433</v>
      </c>
      <c r="W13" s="20">
        <v>44992</v>
      </c>
      <c r="X13" s="131">
        <v>28.399000000000001</v>
      </c>
      <c r="Y13" s="50"/>
      <c r="Z13" s="50"/>
      <c r="AA13" s="50"/>
    </row>
    <row r="14" spans="1:27" ht="15" customHeight="1" x14ac:dyDescent="0.2">
      <c r="A14" s="9">
        <v>44659</v>
      </c>
      <c r="B14" s="55">
        <v>28.638999999999999</v>
      </c>
      <c r="C14" s="9">
        <v>44689</v>
      </c>
      <c r="D14" s="122">
        <v>28.692</v>
      </c>
      <c r="E14" s="9">
        <v>44720</v>
      </c>
      <c r="F14" s="122">
        <v>28.667999999999999</v>
      </c>
      <c r="G14" s="9">
        <v>44750</v>
      </c>
      <c r="H14" s="122">
        <v>28.557000000000002</v>
      </c>
      <c r="I14" s="9">
        <v>44781</v>
      </c>
      <c r="J14" s="122">
        <v>28.646000000000001</v>
      </c>
      <c r="K14" s="114">
        <v>44812</v>
      </c>
      <c r="L14" s="130">
        <v>28.577000000000002</v>
      </c>
      <c r="M14" s="20">
        <v>44842</v>
      </c>
      <c r="N14" s="130">
        <v>28.762</v>
      </c>
      <c r="O14" s="20">
        <v>44873</v>
      </c>
      <c r="P14" s="130">
        <v>28.594000000000001</v>
      </c>
      <c r="Q14" s="20">
        <v>44903</v>
      </c>
      <c r="R14" s="130">
        <v>28.577999999999999</v>
      </c>
      <c r="S14" s="20">
        <v>44934</v>
      </c>
      <c r="T14" s="130">
        <v>28.509</v>
      </c>
      <c r="U14" s="20">
        <v>44965</v>
      </c>
      <c r="V14" s="130">
        <v>28.428000000000001</v>
      </c>
      <c r="W14" s="20">
        <v>44993</v>
      </c>
      <c r="X14" s="131">
        <v>28.391999999999999</v>
      </c>
      <c r="Y14" s="50"/>
      <c r="Z14" s="50"/>
      <c r="AA14" s="50"/>
    </row>
    <row r="15" spans="1:27" ht="15" customHeight="1" x14ac:dyDescent="0.2">
      <c r="A15" s="9">
        <v>44660</v>
      </c>
      <c r="B15" s="55">
        <v>28.641999999999999</v>
      </c>
      <c r="C15" s="9">
        <v>44690</v>
      </c>
      <c r="D15" s="122">
        <v>28.683</v>
      </c>
      <c r="E15" s="9">
        <v>44721</v>
      </c>
      <c r="F15" s="122">
        <v>28.677</v>
      </c>
      <c r="G15" s="9">
        <v>44751</v>
      </c>
      <c r="H15" s="122">
        <v>28.556000000000001</v>
      </c>
      <c r="I15" s="9">
        <v>44782</v>
      </c>
      <c r="J15" s="122">
        <v>28.64</v>
      </c>
      <c r="K15" s="114">
        <v>44813</v>
      </c>
      <c r="L15" s="130">
        <v>28.577999999999999</v>
      </c>
      <c r="M15" s="20">
        <v>44843</v>
      </c>
      <c r="N15" s="130">
        <v>28.788</v>
      </c>
      <c r="O15" s="20">
        <v>44874</v>
      </c>
      <c r="P15" s="130">
        <v>28.587</v>
      </c>
      <c r="Q15" s="20">
        <v>44904</v>
      </c>
      <c r="R15" s="130">
        <v>28.579000000000001</v>
      </c>
      <c r="S15" s="20">
        <v>44935</v>
      </c>
      <c r="T15" s="130">
        <v>28.506</v>
      </c>
      <c r="U15" s="20">
        <v>44966</v>
      </c>
      <c r="V15" s="130">
        <v>28.426000000000002</v>
      </c>
      <c r="W15" s="20">
        <v>44994</v>
      </c>
      <c r="X15" s="131">
        <v>28.388000000000002</v>
      </c>
      <c r="Y15" s="50"/>
      <c r="Z15" s="50"/>
      <c r="AA15" s="50"/>
    </row>
    <row r="16" spans="1:27" ht="15" customHeight="1" x14ac:dyDescent="0.2">
      <c r="A16" s="9">
        <v>44661</v>
      </c>
      <c r="B16" s="55">
        <v>28.647000000000002</v>
      </c>
      <c r="C16" s="9">
        <v>44691</v>
      </c>
      <c r="D16" s="122">
        <v>28.678000000000001</v>
      </c>
      <c r="E16" s="9">
        <v>44722</v>
      </c>
      <c r="F16" s="122">
        <v>28.681000000000001</v>
      </c>
      <c r="G16" s="9">
        <v>44752</v>
      </c>
      <c r="H16" s="122">
        <v>28.551000000000002</v>
      </c>
      <c r="I16" s="9">
        <v>44783</v>
      </c>
      <c r="J16" s="122">
        <v>28.635999999999999</v>
      </c>
      <c r="K16" s="114">
        <v>44814</v>
      </c>
      <c r="L16" s="130">
        <v>28.582000000000001</v>
      </c>
      <c r="M16" s="20">
        <v>44844</v>
      </c>
      <c r="N16" s="130">
        <v>28.792000000000002</v>
      </c>
      <c r="O16" s="20">
        <v>44875</v>
      </c>
      <c r="P16" s="130">
        <v>28.582000000000001</v>
      </c>
      <c r="Q16" s="20">
        <v>44905</v>
      </c>
      <c r="R16" s="130">
        <v>28.582000000000001</v>
      </c>
      <c r="S16" s="20">
        <v>44936</v>
      </c>
      <c r="T16" s="130">
        <v>28.504999999999999</v>
      </c>
      <c r="U16" s="20">
        <v>44967</v>
      </c>
      <c r="V16" s="130">
        <v>28.428000000000001</v>
      </c>
      <c r="W16" s="20">
        <v>44995</v>
      </c>
      <c r="X16" s="131">
        <v>28.388999999999999</v>
      </c>
      <c r="Y16" s="50"/>
      <c r="Z16" s="50"/>
      <c r="AA16" s="50"/>
    </row>
    <row r="17" spans="1:27" ht="15" customHeight="1" x14ac:dyDescent="0.2">
      <c r="A17" s="9">
        <v>44662</v>
      </c>
      <c r="B17" s="55">
        <v>28.648</v>
      </c>
      <c r="C17" s="9">
        <v>44692</v>
      </c>
      <c r="D17" s="122">
        <v>28.673000000000002</v>
      </c>
      <c r="E17" s="9">
        <v>44723</v>
      </c>
      <c r="F17" s="122">
        <v>28.682000000000002</v>
      </c>
      <c r="G17" s="9">
        <v>44753</v>
      </c>
      <c r="H17" s="122">
        <v>28.548999999999999</v>
      </c>
      <c r="I17" s="9">
        <v>44784</v>
      </c>
      <c r="J17" s="122">
        <v>28.63</v>
      </c>
      <c r="K17" s="114">
        <v>44815</v>
      </c>
      <c r="L17" s="130">
        <v>28.580000000000002</v>
      </c>
      <c r="M17" s="20">
        <v>44845</v>
      </c>
      <c r="N17" s="130">
        <v>28.803000000000001</v>
      </c>
      <c r="O17" s="20">
        <v>44876</v>
      </c>
      <c r="P17" s="130">
        <v>28.574999999999999</v>
      </c>
      <c r="Q17" s="20">
        <v>44906</v>
      </c>
      <c r="R17" s="130">
        <v>28.580000000000002</v>
      </c>
      <c r="S17" s="20">
        <v>44937</v>
      </c>
      <c r="T17" s="130">
        <v>28.5</v>
      </c>
      <c r="U17" s="20">
        <v>44968</v>
      </c>
      <c r="V17" s="130">
        <v>28.427</v>
      </c>
      <c r="W17" s="20">
        <v>44996</v>
      </c>
      <c r="X17" s="131">
        <v>28.385999999999999</v>
      </c>
      <c r="Y17" s="50"/>
      <c r="Z17" s="50"/>
      <c r="AA17" s="50"/>
    </row>
    <row r="18" spans="1:27" ht="15" customHeight="1" x14ac:dyDescent="0.2">
      <c r="A18" s="13">
        <v>44663</v>
      </c>
      <c r="B18" s="129">
        <v>28.646000000000001</v>
      </c>
      <c r="C18" s="15">
        <v>44693</v>
      </c>
      <c r="D18" s="123">
        <v>28.666</v>
      </c>
      <c r="E18" s="15">
        <v>44724</v>
      </c>
      <c r="F18" s="123">
        <v>28.679000000000002</v>
      </c>
      <c r="G18" s="15">
        <v>44754</v>
      </c>
      <c r="H18" s="123">
        <v>28.544</v>
      </c>
      <c r="I18" s="15">
        <v>44785</v>
      </c>
      <c r="J18" s="123">
        <v>28.626000000000001</v>
      </c>
      <c r="K18" s="20">
        <v>44816</v>
      </c>
      <c r="L18" s="130">
        <v>28.579000000000001</v>
      </c>
      <c r="M18" s="20">
        <v>44846</v>
      </c>
      <c r="N18" s="130">
        <v>28.8</v>
      </c>
      <c r="O18" s="20">
        <v>44877</v>
      </c>
      <c r="P18" s="130">
        <v>28.57</v>
      </c>
      <c r="Q18" s="20">
        <v>44907</v>
      </c>
      <c r="R18" s="130">
        <v>28.574999999999999</v>
      </c>
      <c r="S18" s="20">
        <v>44938</v>
      </c>
      <c r="T18" s="130">
        <v>28.497</v>
      </c>
      <c r="U18" s="20">
        <v>44969</v>
      </c>
      <c r="V18" s="130">
        <v>28.425000000000001</v>
      </c>
      <c r="W18" s="20">
        <v>44997</v>
      </c>
      <c r="X18" s="131">
        <v>28.382999999999999</v>
      </c>
      <c r="Y18" s="50"/>
      <c r="Z18" s="50"/>
      <c r="AA18" s="50"/>
    </row>
    <row r="19" spans="1:27" ht="15" customHeight="1" x14ac:dyDescent="0.2">
      <c r="A19" s="18">
        <v>44664</v>
      </c>
      <c r="B19" s="56">
        <v>28.647000000000002</v>
      </c>
      <c r="C19" s="20">
        <v>44694</v>
      </c>
      <c r="D19" s="130">
        <v>28.664999999999999</v>
      </c>
      <c r="E19" s="20">
        <v>44725</v>
      </c>
      <c r="F19" s="130">
        <v>28.672000000000001</v>
      </c>
      <c r="G19" s="20">
        <v>44755</v>
      </c>
      <c r="H19" s="130">
        <v>28.541</v>
      </c>
      <c r="I19" s="20">
        <v>44786</v>
      </c>
      <c r="J19" s="130">
        <v>28.619</v>
      </c>
      <c r="K19" s="20">
        <v>44817</v>
      </c>
      <c r="L19" s="130">
        <v>28.577999999999999</v>
      </c>
      <c r="M19" s="20">
        <v>44847</v>
      </c>
      <c r="N19" s="130">
        <v>28.789000000000001</v>
      </c>
      <c r="O19" s="20">
        <v>44878</v>
      </c>
      <c r="P19" s="130">
        <v>28.565999999999999</v>
      </c>
      <c r="Q19" s="20">
        <v>44908</v>
      </c>
      <c r="R19" s="130">
        <v>28.571999999999999</v>
      </c>
      <c r="S19" s="20">
        <v>44939</v>
      </c>
      <c r="T19" s="130">
        <v>28.494</v>
      </c>
      <c r="U19" s="20">
        <v>44970</v>
      </c>
      <c r="V19" s="130">
        <v>28.428000000000001</v>
      </c>
      <c r="W19" s="20">
        <v>44998</v>
      </c>
      <c r="X19" s="131">
        <v>28.381</v>
      </c>
      <c r="Y19" s="50"/>
      <c r="Z19" s="50"/>
      <c r="AA19" s="50"/>
    </row>
    <row r="20" spans="1:27" ht="15" customHeight="1" x14ac:dyDescent="0.2">
      <c r="A20" s="18">
        <v>44665</v>
      </c>
      <c r="B20" s="56">
        <v>28.641000000000002</v>
      </c>
      <c r="C20" s="20">
        <v>44695</v>
      </c>
      <c r="D20" s="130">
        <v>28.667999999999999</v>
      </c>
      <c r="E20" s="20">
        <v>44726</v>
      </c>
      <c r="F20" s="130">
        <v>28.664000000000001</v>
      </c>
      <c r="G20" s="20">
        <v>44756</v>
      </c>
      <c r="H20" s="130">
        <v>28.564</v>
      </c>
      <c r="I20" s="20">
        <v>44787</v>
      </c>
      <c r="J20" s="130">
        <v>28.622</v>
      </c>
      <c r="K20" s="20">
        <v>44818</v>
      </c>
      <c r="L20" s="130">
        <v>28.574999999999999</v>
      </c>
      <c r="M20" s="20">
        <v>44848</v>
      </c>
      <c r="N20" s="130">
        <v>28.78</v>
      </c>
      <c r="O20" s="20">
        <v>44879</v>
      </c>
      <c r="P20" s="130">
        <v>28.563000000000002</v>
      </c>
      <c r="Q20" s="20">
        <v>44909</v>
      </c>
      <c r="R20" s="130">
        <v>28.571000000000002</v>
      </c>
      <c r="S20" s="20">
        <v>44940</v>
      </c>
      <c r="T20" s="130">
        <v>28.492000000000001</v>
      </c>
      <c r="U20" s="20">
        <v>44971</v>
      </c>
      <c r="V20" s="130">
        <v>28.43</v>
      </c>
      <c r="W20" s="20">
        <v>44999</v>
      </c>
      <c r="X20" s="131">
        <v>28.378</v>
      </c>
      <c r="Y20" s="50"/>
      <c r="Z20" s="50"/>
      <c r="AA20" s="50"/>
    </row>
    <row r="21" spans="1:27" ht="15" customHeight="1" x14ac:dyDescent="0.2">
      <c r="A21" s="18">
        <v>44666</v>
      </c>
      <c r="B21" s="56">
        <v>28.637</v>
      </c>
      <c r="C21" s="20">
        <v>44696</v>
      </c>
      <c r="D21" s="130">
        <v>28.679000000000002</v>
      </c>
      <c r="E21" s="20">
        <v>44727</v>
      </c>
      <c r="F21" s="130">
        <v>28.657</v>
      </c>
      <c r="G21" s="20">
        <v>44757</v>
      </c>
      <c r="H21" s="130">
        <v>28.594000000000001</v>
      </c>
      <c r="I21" s="20">
        <v>44788</v>
      </c>
      <c r="J21" s="130">
        <v>28.651</v>
      </c>
      <c r="K21" s="20">
        <v>44819</v>
      </c>
      <c r="L21" s="130">
        <v>28.571000000000002</v>
      </c>
      <c r="M21" s="20">
        <v>44849</v>
      </c>
      <c r="N21" s="130">
        <v>28.771000000000001</v>
      </c>
      <c r="O21" s="20">
        <v>44880</v>
      </c>
      <c r="P21" s="130">
        <v>28.558</v>
      </c>
      <c r="Q21" s="20">
        <v>44910</v>
      </c>
      <c r="R21" s="130">
        <v>28.565999999999999</v>
      </c>
      <c r="S21" s="20">
        <v>44941</v>
      </c>
      <c r="T21" s="130">
        <v>28.488</v>
      </c>
      <c r="U21" s="20">
        <v>44972</v>
      </c>
      <c r="V21" s="130">
        <v>28.432000000000002</v>
      </c>
      <c r="W21" s="20">
        <v>45000</v>
      </c>
      <c r="X21" s="131">
        <v>28.376000000000001</v>
      </c>
      <c r="Y21" s="50"/>
      <c r="Z21" s="50"/>
      <c r="AA21" s="50"/>
    </row>
    <row r="22" spans="1:27" ht="15" customHeight="1" x14ac:dyDescent="0.2">
      <c r="A22" s="18">
        <v>44667</v>
      </c>
      <c r="B22" s="56">
        <v>28.635999999999999</v>
      </c>
      <c r="C22" s="20">
        <v>44697</v>
      </c>
      <c r="D22" s="130">
        <v>28.683</v>
      </c>
      <c r="E22" s="20">
        <v>44728</v>
      </c>
      <c r="F22" s="130">
        <v>28.651</v>
      </c>
      <c r="G22" s="20">
        <v>44758</v>
      </c>
      <c r="H22" s="130">
        <v>28.632999999999999</v>
      </c>
      <c r="I22" s="20">
        <v>44789</v>
      </c>
      <c r="J22" s="130">
        <v>28.66</v>
      </c>
      <c r="K22" s="20">
        <v>44820</v>
      </c>
      <c r="L22" s="130">
        <v>28.568000000000001</v>
      </c>
      <c r="M22" s="20">
        <v>44850</v>
      </c>
      <c r="N22" s="130">
        <v>28.766000000000002</v>
      </c>
      <c r="O22" s="20">
        <v>44881</v>
      </c>
      <c r="P22" s="130">
        <v>28.553000000000001</v>
      </c>
      <c r="Q22" s="20">
        <v>44911</v>
      </c>
      <c r="R22" s="130">
        <v>28.565000000000001</v>
      </c>
      <c r="S22" s="20">
        <v>44942</v>
      </c>
      <c r="T22" s="130">
        <v>28.486000000000001</v>
      </c>
      <c r="U22" s="20">
        <v>44973</v>
      </c>
      <c r="V22" s="130">
        <v>28.436</v>
      </c>
      <c r="W22" s="20">
        <v>45001</v>
      </c>
      <c r="X22" s="131">
        <v>28.373000000000001</v>
      </c>
      <c r="Y22" s="50"/>
      <c r="Z22" s="50"/>
      <c r="AA22" s="50"/>
    </row>
    <row r="23" spans="1:27" ht="15" customHeight="1" x14ac:dyDescent="0.2">
      <c r="A23" s="18">
        <v>44668</v>
      </c>
      <c r="B23" s="56">
        <v>28.632999999999999</v>
      </c>
      <c r="C23" s="20">
        <v>44698</v>
      </c>
      <c r="D23" s="130">
        <v>28.681000000000001</v>
      </c>
      <c r="E23" s="20">
        <v>44729</v>
      </c>
      <c r="F23" s="130">
        <v>28.649000000000001</v>
      </c>
      <c r="G23" s="20">
        <v>44759</v>
      </c>
      <c r="H23" s="130">
        <v>28.684000000000001</v>
      </c>
      <c r="I23" s="20">
        <v>44790</v>
      </c>
      <c r="J23" s="130">
        <v>28.658999999999999</v>
      </c>
      <c r="K23" s="20">
        <v>44821</v>
      </c>
      <c r="L23" s="130">
        <v>28.562000000000001</v>
      </c>
      <c r="M23" s="20">
        <v>44851</v>
      </c>
      <c r="N23" s="130">
        <v>28.757999999999999</v>
      </c>
      <c r="O23" s="20">
        <v>44882</v>
      </c>
      <c r="P23" s="130">
        <v>28.55</v>
      </c>
      <c r="Q23" s="20">
        <v>44912</v>
      </c>
      <c r="R23" s="130">
        <v>28.553000000000001</v>
      </c>
      <c r="S23" s="20">
        <v>44943</v>
      </c>
      <c r="T23" s="130">
        <v>28.481999999999999</v>
      </c>
      <c r="U23" s="20">
        <v>44974</v>
      </c>
      <c r="V23" s="130">
        <v>28.436</v>
      </c>
      <c r="W23" s="20">
        <v>45002</v>
      </c>
      <c r="X23" s="131">
        <v>28.373000000000001</v>
      </c>
      <c r="Y23" s="50"/>
      <c r="Z23" s="50"/>
      <c r="AA23" s="50"/>
    </row>
    <row r="24" spans="1:27" ht="15" customHeight="1" x14ac:dyDescent="0.2">
      <c r="A24" s="18">
        <v>44669</v>
      </c>
      <c r="B24" s="56">
        <v>28.63</v>
      </c>
      <c r="C24" s="20">
        <v>44699</v>
      </c>
      <c r="D24" s="130">
        <v>28.676000000000002</v>
      </c>
      <c r="E24" s="20">
        <v>44730</v>
      </c>
      <c r="F24" s="130">
        <v>28.644000000000002</v>
      </c>
      <c r="G24" s="20">
        <v>44760</v>
      </c>
      <c r="H24" s="130">
        <v>28.716000000000001</v>
      </c>
      <c r="I24" s="20">
        <v>44791</v>
      </c>
      <c r="J24" s="130">
        <v>28.653000000000002</v>
      </c>
      <c r="K24" s="20">
        <v>44822</v>
      </c>
      <c r="L24" s="130">
        <v>28.560000000000002</v>
      </c>
      <c r="M24" s="20">
        <v>44852</v>
      </c>
      <c r="N24" s="130">
        <v>28.751000000000001</v>
      </c>
      <c r="O24" s="20">
        <v>44883</v>
      </c>
      <c r="P24" s="130">
        <v>28.544</v>
      </c>
      <c r="Q24" s="20">
        <v>44913</v>
      </c>
      <c r="R24" s="130">
        <v>28.55</v>
      </c>
      <c r="S24" s="20">
        <v>44944</v>
      </c>
      <c r="T24" s="130">
        <v>28.478999999999999</v>
      </c>
      <c r="U24" s="20">
        <v>44975</v>
      </c>
      <c r="V24" s="130">
        <v>28.432000000000002</v>
      </c>
      <c r="W24" s="20">
        <v>45003</v>
      </c>
      <c r="X24" s="131">
        <v>28.369</v>
      </c>
      <c r="Y24" s="50"/>
      <c r="Z24" s="50"/>
      <c r="AA24" s="50"/>
    </row>
    <row r="25" spans="1:27" ht="15" customHeight="1" x14ac:dyDescent="0.2">
      <c r="A25" s="18">
        <v>44670</v>
      </c>
      <c r="B25" s="56">
        <v>28.63</v>
      </c>
      <c r="C25" s="20">
        <v>44700</v>
      </c>
      <c r="D25" s="130">
        <v>28.673000000000002</v>
      </c>
      <c r="E25" s="20">
        <v>44731</v>
      </c>
      <c r="F25" s="130">
        <v>28.64</v>
      </c>
      <c r="G25" s="20">
        <v>44761</v>
      </c>
      <c r="H25" s="130">
        <v>28.733000000000001</v>
      </c>
      <c r="I25" s="20">
        <v>44792</v>
      </c>
      <c r="J25" s="130">
        <v>28.647000000000002</v>
      </c>
      <c r="K25" s="20">
        <v>44823</v>
      </c>
      <c r="L25" s="130">
        <v>28.581</v>
      </c>
      <c r="M25" s="20">
        <v>44853</v>
      </c>
      <c r="N25" s="130">
        <v>28.741</v>
      </c>
      <c r="O25" s="20">
        <v>44884</v>
      </c>
      <c r="P25" s="130">
        <v>28.544</v>
      </c>
      <c r="Q25" s="20">
        <v>44914</v>
      </c>
      <c r="R25" s="130">
        <v>28.545999999999999</v>
      </c>
      <c r="S25" s="20">
        <v>44945</v>
      </c>
      <c r="T25" s="130">
        <v>28.478000000000002</v>
      </c>
      <c r="U25" s="20">
        <v>44976</v>
      </c>
      <c r="V25" s="130">
        <v>28.433</v>
      </c>
      <c r="W25" s="20">
        <v>45004</v>
      </c>
      <c r="X25" s="131">
        <v>28.371000000000002</v>
      </c>
      <c r="Y25" s="50"/>
      <c r="Z25" s="50"/>
      <c r="AA25" s="50"/>
    </row>
    <row r="26" spans="1:27" ht="15" customHeight="1" x14ac:dyDescent="0.2">
      <c r="A26" s="18">
        <v>44671</v>
      </c>
      <c r="B26" s="56">
        <v>28.644000000000002</v>
      </c>
      <c r="C26" s="20">
        <v>44701</v>
      </c>
      <c r="D26" s="130">
        <v>28.664999999999999</v>
      </c>
      <c r="E26" s="20">
        <v>44732</v>
      </c>
      <c r="F26" s="130">
        <v>28.635000000000002</v>
      </c>
      <c r="G26" s="20">
        <v>44762</v>
      </c>
      <c r="H26" s="130">
        <v>28.743000000000002</v>
      </c>
      <c r="I26" s="20">
        <v>44793</v>
      </c>
      <c r="J26" s="130">
        <v>28.655000000000001</v>
      </c>
      <c r="K26" s="20">
        <v>44824</v>
      </c>
      <c r="L26" s="130">
        <v>28.626000000000001</v>
      </c>
      <c r="M26" s="20">
        <v>44854</v>
      </c>
      <c r="N26" s="130">
        <v>28.731000000000002</v>
      </c>
      <c r="O26" s="20">
        <v>44885</v>
      </c>
      <c r="P26" s="130">
        <v>28.54</v>
      </c>
      <c r="Q26" s="20">
        <v>44915</v>
      </c>
      <c r="R26" s="130">
        <v>28.542999999999999</v>
      </c>
      <c r="S26" s="20">
        <v>44946</v>
      </c>
      <c r="T26" s="130">
        <v>28.472999999999999</v>
      </c>
      <c r="U26" s="20">
        <v>44977</v>
      </c>
      <c r="V26" s="130">
        <v>28.432000000000002</v>
      </c>
      <c r="W26" s="20">
        <v>45005</v>
      </c>
      <c r="X26" s="131">
        <v>28.382000000000001</v>
      </c>
      <c r="Y26" s="50"/>
      <c r="Z26" s="50"/>
      <c r="AA26" s="50"/>
    </row>
    <row r="27" spans="1:27" ht="15" customHeight="1" x14ac:dyDescent="0.2">
      <c r="A27" s="18">
        <v>44672</v>
      </c>
      <c r="B27" s="56">
        <v>28.653000000000002</v>
      </c>
      <c r="C27" s="20">
        <v>44702</v>
      </c>
      <c r="D27" s="130">
        <v>28.658999999999999</v>
      </c>
      <c r="E27" s="20">
        <v>44733</v>
      </c>
      <c r="F27" s="130">
        <v>28.63</v>
      </c>
      <c r="G27" s="20">
        <v>44763</v>
      </c>
      <c r="H27" s="130">
        <v>28.738</v>
      </c>
      <c r="I27" s="20">
        <v>44794</v>
      </c>
      <c r="J27" s="130">
        <v>28.651</v>
      </c>
      <c r="K27" s="20">
        <v>44825</v>
      </c>
      <c r="L27" s="130">
        <v>28.69</v>
      </c>
      <c r="M27" s="20">
        <v>44855</v>
      </c>
      <c r="N27" s="130">
        <v>28.725000000000001</v>
      </c>
      <c r="O27" s="20">
        <v>44886</v>
      </c>
      <c r="P27" s="130">
        <v>28.535</v>
      </c>
      <c r="Q27" s="20">
        <v>44916</v>
      </c>
      <c r="R27" s="130">
        <v>28.54</v>
      </c>
      <c r="S27" s="20">
        <v>44947</v>
      </c>
      <c r="T27" s="130">
        <v>28.472000000000001</v>
      </c>
      <c r="U27" s="20">
        <v>44978</v>
      </c>
      <c r="V27" s="130">
        <v>28.433</v>
      </c>
      <c r="W27" s="20">
        <v>45006</v>
      </c>
      <c r="X27" s="131">
        <v>28.388999999999999</v>
      </c>
      <c r="Y27" s="50"/>
      <c r="Z27" s="50"/>
      <c r="AA27" s="50"/>
    </row>
    <row r="28" spans="1:27" ht="15" customHeight="1" x14ac:dyDescent="0.2">
      <c r="A28" s="18">
        <v>44673</v>
      </c>
      <c r="B28" s="56">
        <v>28.654</v>
      </c>
      <c r="C28" s="20">
        <v>44703</v>
      </c>
      <c r="D28" s="130">
        <v>28.655000000000001</v>
      </c>
      <c r="E28" s="20">
        <v>44734</v>
      </c>
      <c r="F28" s="130">
        <v>28.623000000000001</v>
      </c>
      <c r="G28" s="20">
        <v>44764</v>
      </c>
      <c r="H28" s="130">
        <v>28.728999999999999</v>
      </c>
      <c r="I28" s="20">
        <v>44795</v>
      </c>
      <c r="J28" s="130">
        <v>28.647000000000002</v>
      </c>
      <c r="K28" s="20">
        <v>44826</v>
      </c>
      <c r="L28" s="130">
        <v>28.716999999999999</v>
      </c>
      <c r="M28" s="20">
        <v>44856</v>
      </c>
      <c r="N28" s="130">
        <v>28.716000000000001</v>
      </c>
      <c r="O28" s="20">
        <v>44887</v>
      </c>
      <c r="P28" s="130">
        <v>28.536999999999999</v>
      </c>
      <c r="Q28" s="20">
        <v>44917</v>
      </c>
      <c r="R28" s="130">
        <v>28.536000000000001</v>
      </c>
      <c r="S28" s="20">
        <v>44948</v>
      </c>
      <c r="T28" s="130">
        <v>28.47</v>
      </c>
      <c r="U28" s="20">
        <v>44979</v>
      </c>
      <c r="V28" s="130">
        <v>28.429000000000002</v>
      </c>
      <c r="W28" s="20">
        <v>45007</v>
      </c>
      <c r="X28" s="131">
        <v>28.393000000000001</v>
      </c>
      <c r="Y28" s="50"/>
      <c r="Z28" s="50"/>
      <c r="AA28" s="50"/>
    </row>
    <row r="29" spans="1:27" ht="15" customHeight="1" x14ac:dyDescent="0.2">
      <c r="A29" s="18">
        <v>44674</v>
      </c>
      <c r="B29" s="56">
        <v>28.672000000000001</v>
      </c>
      <c r="C29" s="20">
        <v>44704</v>
      </c>
      <c r="D29" s="130">
        <v>28.652000000000001</v>
      </c>
      <c r="E29" s="20">
        <v>44735</v>
      </c>
      <c r="F29" s="130">
        <v>28.621000000000002</v>
      </c>
      <c r="G29" s="20">
        <v>44765</v>
      </c>
      <c r="H29" s="130">
        <v>28.722999999999999</v>
      </c>
      <c r="I29" s="20">
        <v>44796</v>
      </c>
      <c r="J29" s="130">
        <v>28.641000000000002</v>
      </c>
      <c r="K29" s="20">
        <v>44827</v>
      </c>
      <c r="L29" s="130">
        <v>28.73</v>
      </c>
      <c r="M29" s="20">
        <v>44857</v>
      </c>
      <c r="N29" s="130">
        <v>28.709</v>
      </c>
      <c r="O29" s="20">
        <v>44888</v>
      </c>
      <c r="P29" s="130">
        <v>28.532</v>
      </c>
      <c r="Q29" s="20">
        <v>44918</v>
      </c>
      <c r="R29" s="130">
        <v>28.539000000000001</v>
      </c>
      <c r="S29" s="20">
        <v>44949</v>
      </c>
      <c r="T29" s="130">
        <v>28.466000000000001</v>
      </c>
      <c r="U29" s="20">
        <v>44980</v>
      </c>
      <c r="V29" s="130">
        <v>28.425000000000001</v>
      </c>
      <c r="W29" s="20">
        <v>45008</v>
      </c>
      <c r="X29" s="131">
        <v>28.401</v>
      </c>
      <c r="Y29" s="50"/>
      <c r="Z29" s="50"/>
      <c r="AA29" s="50"/>
    </row>
    <row r="30" spans="1:27" ht="15" customHeight="1" x14ac:dyDescent="0.2">
      <c r="A30" s="18">
        <v>44675</v>
      </c>
      <c r="B30" s="56">
        <v>28.682000000000002</v>
      </c>
      <c r="C30" s="20">
        <v>44705</v>
      </c>
      <c r="D30" s="130">
        <v>28.648</v>
      </c>
      <c r="E30" s="20">
        <v>44736</v>
      </c>
      <c r="F30" s="130">
        <v>28.612000000000002</v>
      </c>
      <c r="G30" s="20">
        <v>44766</v>
      </c>
      <c r="H30" s="130">
        <v>28.714000000000002</v>
      </c>
      <c r="I30" s="20">
        <v>44797</v>
      </c>
      <c r="J30" s="130">
        <v>28.638000000000002</v>
      </c>
      <c r="K30" s="20">
        <v>44828</v>
      </c>
      <c r="L30" s="130">
        <v>28.736000000000001</v>
      </c>
      <c r="M30" s="20">
        <v>44858</v>
      </c>
      <c r="N30" s="130">
        <v>28.701000000000001</v>
      </c>
      <c r="O30" s="20">
        <v>44889</v>
      </c>
      <c r="P30" s="130">
        <v>28.536000000000001</v>
      </c>
      <c r="Q30" s="20">
        <v>44919</v>
      </c>
      <c r="R30" s="130">
        <v>28.542999999999999</v>
      </c>
      <c r="S30" s="20">
        <v>44950</v>
      </c>
      <c r="T30" s="130">
        <v>28.466000000000001</v>
      </c>
      <c r="U30" s="20">
        <v>44981</v>
      </c>
      <c r="V30" s="130">
        <v>28.423000000000002</v>
      </c>
      <c r="W30" s="20">
        <v>45009</v>
      </c>
      <c r="X30" s="131">
        <v>28.403000000000002</v>
      </c>
      <c r="Y30" s="50"/>
      <c r="Z30" s="50"/>
      <c r="AA30" s="50"/>
    </row>
    <row r="31" spans="1:27" ht="15" customHeight="1" x14ac:dyDescent="0.2">
      <c r="A31" s="18">
        <v>44676</v>
      </c>
      <c r="B31" s="56">
        <v>28.687000000000001</v>
      </c>
      <c r="C31" s="20">
        <v>44706</v>
      </c>
      <c r="D31" s="130">
        <v>28.645</v>
      </c>
      <c r="E31" s="20">
        <v>44737</v>
      </c>
      <c r="F31" s="130">
        <v>28.611000000000001</v>
      </c>
      <c r="G31" s="20">
        <v>44767</v>
      </c>
      <c r="H31" s="130">
        <v>28.704000000000001</v>
      </c>
      <c r="I31" s="20">
        <v>44798</v>
      </c>
      <c r="J31" s="130">
        <v>28.632000000000001</v>
      </c>
      <c r="K31" s="20">
        <v>44829</v>
      </c>
      <c r="L31" s="130">
        <v>28.798000000000002</v>
      </c>
      <c r="M31" s="20">
        <v>44859</v>
      </c>
      <c r="N31" s="130">
        <v>28.690999999999999</v>
      </c>
      <c r="O31" s="20">
        <v>44890</v>
      </c>
      <c r="P31" s="130">
        <v>28.556000000000001</v>
      </c>
      <c r="Q31" s="20">
        <v>44920</v>
      </c>
      <c r="R31" s="130">
        <v>28.542000000000002</v>
      </c>
      <c r="S31" s="20">
        <v>44951</v>
      </c>
      <c r="T31" s="130">
        <v>28.465</v>
      </c>
      <c r="U31" s="20">
        <v>44982</v>
      </c>
      <c r="V31" s="130">
        <v>28.420999999999999</v>
      </c>
      <c r="W31" s="20">
        <v>45010</v>
      </c>
      <c r="X31" s="131">
        <v>28.407</v>
      </c>
      <c r="Y31" s="50"/>
      <c r="Z31" s="50"/>
      <c r="AA31" s="50"/>
    </row>
    <row r="32" spans="1:27" ht="15" customHeight="1" x14ac:dyDescent="0.2">
      <c r="A32" s="18">
        <v>44677</v>
      </c>
      <c r="B32" s="56">
        <v>28.688000000000002</v>
      </c>
      <c r="C32" s="20">
        <v>44707</v>
      </c>
      <c r="D32" s="130">
        <v>28.641999999999999</v>
      </c>
      <c r="E32" s="20">
        <v>44738</v>
      </c>
      <c r="F32" s="130">
        <v>28.606999999999999</v>
      </c>
      <c r="G32" s="20">
        <v>44768</v>
      </c>
      <c r="H32" s="130">
        <v>28.696999999999999</v>
      </c>
      <c r="I32" s="20">
        <v>44799</v>
      </c>
      <c r="J32" s="130">
        <v>28.625</v>
      </c>
      <c r="K32" s="20">
        <v>44830</v>
      </c>
      <c r="L32" s="130">
        <v>28.868000000000002</v>
      </c>
      <c r="M32" s="20">
        <v>44860</v>
      </c>
      <c r="N32" s="130">
        <v>28.681000000000001</v>
      </c>
      <c r="O32" s="20">
        <v>44891</v>
      </c>
      <c r="P32" s="130">
        <v>28.562000000000001</v>
      </c>
      <c r="Q32" s="20">
        <v>44921</v>
      </c>
      <c r="R32" s="130">
        <v>28.541</v>
      </c>
      <c r="S32" s="20">
        <v>44952</v>
      </c>
      <c r="T32" s="130">
        <v>28.461000000000002</v>
      </c>
      <c r="U32" s="20">
        <v>44983</v>
      </c>
      <c r="V32" s="130">
        <v>28.42</v>
      </c>
      <c r="W32" s="20">
        <v>45011</v>
      </c>
      <c r="X32" s="131">
        <v>28.437000000000001</v>
      </c>
      <c r="Y32" s="50"/>
      <c r="Z32" s="50"/>
      <c r="AA32" s="50"/>
    </row>
    <row r="33" spans="1:27" ht="15" customHeight="1" x14ac:dyDescent="0.2">
      <c r="A33" s="18">
        <v>44678</v>
      </c>
      <c r="B33" s="56">
        <v>28.69</v>
      </c>
      <c r="C33" s="20">
        <v>44708</v>
      </c>
      <c r="D33" s="130">
        <v>28.637</v>
      </c>
      <c r="E33" s="20">
        <v>44739</v>
      </c>
      <c r="F33" s="130">
        <v>28.602</v>
      </c>
      <c r="G33" s="20">
        <v>44769</v>
      </c>
      <c r="H33" s="130">
        <v>28.699000000000002</v>
      </c>
      <c r="I33" s="20">
        <v>44800</v>
      </c>
      <c r="J33" s="130">
        <v>28.619</v>
      </c>
      <c r="K33" s="20">
        <v>44831</v>
      </c>
      <c r="L33" s="130">
        <v>28.905999999999999</v>
      </c>
      <c r="M33" s="20">
        <v>44861</v>
      </c>
      <c r="N33" s="130">
        <v>28.672000000000001</v>
      </c>
      <c r="O33" s="20">
        <v>44892</v>
      </c>
      <c r="P33" s="130">
        <v>28.565000000000001</v>
      </c>
      <c r="Q33" s="20">
        <v>44922</v>
      </c>
      <c r="R33" s="130">
        <v>28.536999999999999</v>
      </c>
      <c r="S33" s="20">
        <v>44953</v>
      </c>
      <c r="T33" s="130">
        <v>28.461000000000002</v>
      </c>
      <c r="U33" s="20">
        <v>44984</v>
      </c>
      <c r="V33" s="130">
        <v>28.419</v>
      </c>
      <c r="W33" s="20">
        <v>45012</v>
      </c>
      <c r="X33" s="131">
        <v>28.472000000000001</v>
      </c>
      <c r="Y33" s="50"/>
      <c r="Z33" s="50"/>
      <c r="AA33" s="50"/>
    </row>
    <row r="34" spans="1:27" ht="15" customHeight="1" x14ac:dyDescent="0.2">
      <c r="A34" s="18">
        <v>44679</v>
      </c>
      <c r="B34" s="56">
        <v>28.684000000000001</v>
      </c>
      <c r="C34" s="20">
        <v>44709</v>
      </c>
      <c r="D34" s="130">
        <v>28.643000000000001</v>
      </c>
      <c r="E34" s="20">
        <v>44740</v>
      </c>
      <c r="F34" s="130">
        <v>28.597000000000001</v>
      </c>
      <c r="G34" s="20">
        <v>44770</v>
      </c>
      <c r="H34" s="130">
        <v>28.709</v>
      </c>
      <c r="I34" s="20">
        <v>44801</v>
      </c>
      <c r="J34" s="130">
        <v>28.615000000000002</v>
      </c>
      <c r="K34" s="20">
        <v>44832</v>
      </c>
      <c r="L34" s="130">
        <v>28.917999999999999</v>
      </c>
      <c r="M34" s="20">
        <v>44862</v>
      </c>
      <c r="N34" s="130">
        <v>28.666</v>
      </c>
      <c r="O34" s="20">
        <v>44893</v>
      </c>
      <c r="P34" s="130">
        <v>28.564</v>
      </c>
      <c r="Q34" s="20">
        <v>44923</v>
      </c>
      <c r="R34" s="130">
        <v>28.533000000000001</v>
      </c>
      <c r="S34" s="20">
        <v>44954</v>
      </c>
      <c r="T34" s="130">
        <v>28.458000000000002</v>
      </c>
      <c r="U34" s="20">
        <v>44985</v>
      </c>
      <c r="V34" s="130">
        <v>28.417000000000002</v>
      </c>
      <c r="W34" s="20">
        <v>45013</v>
      </c>
      <c r="X34" s="131">
        <v>28.5</v>
      </c>
      <c r="Y34" s="50"/>
      <c r="Z34" s="50"/>
      <c r="AA34" s="50"/>
    </row>
    <row r="35" spans="1:27" ht="15" customHeight="1" x14ac:dyDescent="0.2">
      <c r="A35" s="18">
        <v>44680</v>
      </c>
      <c r="B35" s="56">
        <v>28.681000000000001</v>
      </c>
      <c r="C35" s="20">
        <v>44710</v>
      </c>
      <c r="D35" s="130">
        <v>28.648</v>
      </c>
      <c r="E35" s="20">
        <v>44741</v>
      </c>
      <c r="F35" s="130">
        <v>28.594999999999999</v>
      </c>
      <c r="G35" s="20">
        <v>44771</v>
      </c>
      <c r="H35" s="130">
        <v>28.707000000000001</v>
      </c>
      <c r="I35" s="20">
        <v>44802</v>
      </c>
      <c r="J35" s="130">
        <v>28.606999999999999</v>
      </c>
      <c r="K35" s="20">
        <v>44833</v>
      </c>
      <c r="L35" s="130">
        <v>28.913</v>
      </c>
      <c r="M35" s="20">
        <v>44863</v>
      </c>
      <c r="N35" s="130">
        <v>28.661999999999999</v>
      </c>
      <c r="O35" s="20">
        <v>44894</v>
      </c>
      <c r="P35" s="130">
        <v>28.560000000000002</v>
      </c>
      <c r="Q35" s="20">
        <v>44924</v>
      </c>
      <c r="R35" s="130">
        <v>28.533999999999999</v>
      </c>
      <c r="S35" s="20">
        <v>44955</v>
      </c>
      <c r="T35" s="130">
        <v>28.454000000000001</v>
      </c>
      <c r="U35" s="20"/>
      <c r="V35" s="130"/>
      <c r="W35" s="20">
        <v>45014</v>
      </c>
      <c r="X35" s="131">
        <v>28.513000000000002</v>
      </c>
      <c r="Y35" s="50"/>
      <c r="Z35" s="50"/>
      <c r="AA35" s="50"/>
    </row>
    <row r="36" spans="1:27" ht="15" customHeight="1" x14ac:dyDescent="0.2">
      <c r="A36" s="18">
        <v>44681</v>
      </c>
      <c r="B36" s="56">
        <v>28.681000000000001</v>
      </c>
      <c r="C36" s="20">
        <v>44711</v>
      </c>
      <c r="D36" s="130">
        <v>28.650000000000002</v>
      </c>
      <c r="E36" s="20">
        <v>44742</v>
      </c>
      <c r="F36" s="130">
        <v>28.589000000000002</v>
      </c>
      <c r="G36" s="20">
        <v>44772</v>
      </c>
      <c r="H36" s="130">
        <v>28.693999999999999</v>
      </c>
      <c r="I36" s="20">
        <v>44803</v>
      </c>
      <c r="J36" s="130">
        <v>28.602</v>
      </c>
      <c r="K36" s="20">
        <v>44834</v>
      </c>
      <c r="L36" s="130">
        <v>28.891000000000002</v>
      </c>
      <c r="M36" s="20">
        <v>44864</v>
      </c>
      <c r="N36" s="130">
        <v>28.658000000000001</v>
      </c>
      <c r="O36" s="20">
        <v>44895</v>
      </c>
      <c r="P36" s="130">
        <v>28.561</v>
      </c>
      <c r="Q36" s="20">
        <v>44925</v>
      </c>
      <c r="R36" s="130">
        <v>28.533000000000001</v>
      </c>
      <c r="S36" s="20">
        <v>44956</v>
      </c>
      <c r="T36" s="130">
        <v>28.452999999999999</v>
      </c>
      <c r="U36" s="20"/>
      <c r="V36" s="130"/>
      <c r="W36" s="20">
        <v>45015</v>
      </c>
      <c r="X36" s="131">
        <v>28.522000000000002</v>
      </c>
      <c r="Y36" s="50"/>
      <c r="Z36" s="50"/>
      <c r="AA36" s="50"/>
    </row>
    <row r="37" spans="1:27" ht="15" customHeight="1" thickBot="1" x14ac:dyDescent="0.25">
      <c r="A37" s="23"/>
      <c r="B37" s="138"/>
      <c r="C37" s="25">
        <v>44712</v>
      </c>
      <c r="D37" s="124">
        <v>28.648</v>
      </c>
      <c r="E37" s="25"/>
      <c r="F37" s="124"/>
      <c r="G37" s="25">
        <v>44773</v>
      </c>
      <c r="H37" s="124">
        <v>28.686</v>
      </c>
      <c r="I37" s="25">
        <v>44804</v>
      </c>
      <c r="J37" s="124">
        <v>28.6</v>
      </c>
      <c r="K37" s="25"/>
      <c r="L37" s="124"/>
      <c r="M37" s="25">
        <v>44865</v>
      </c>
      <c r="N37" s="124">
        <v>28.649000000000001</v>
      </c>
      <c r="O37" s="25"/>
      <c r="P37" s="124"/>
      <c r="Q37" s="25">
        <v>44926</v>
      </c>
      <c r="R37" s="124">
        <v>28.529</v>
      </c>
      <c r="S37" s="25">
        <v>44957</v>
      </c>
      <c r="T37" s="124">
        <v>28.451000000000001</v>
      </c>
      <c r="U37" s="25"/>
      <c r="V37" s="124"/>
      <c r="W37" s="25">
        <v>45016</v>
      </c>
      <c r="X37" s="126">
        <v>28.530999999999999</v>
      </c>
      <c r="Y37" s="50"/>
      <c r="Z37" s="50"/>
      <c r="AA37" s="50"/>
    </row>
    <row r="38" spans="1:27" ht="15" customHeight="1" x14ac:dyDescent="0.2">
      <c r="A38" s="44" t="s">
        <v>2</v>
      </c>
      <c r="B38" s="55">
        <f>MAX(B7:B37)</f>
        <v>28.69</v>
      </c>
      <c r="C38" s="44" t="s">
        <v>2</v>
      </c>
      <c r="D38" s="122">
        <f>MAX(D7:D37)</f>
        <v>28.711000000000002</v>
      </c>
      <c r="E38" s="44" t="s">
        <v>2</v>
      </c>
      <c r="F38" s="122">
        <f>MAX(F7:F37)</f>
        <v>28.682000000000002</v>
      </c>
      <c r="G38" s="44" t="s">
        <v>2</v>
      </c>
      <c r="H38" s="122">
        <f>MAX(H7:H37)</f>
        <v>28.743000000000002</v>
      </c>
      <c r="I38" s="44" t="s">
        <v>2</v>
      </c>
      <c r="J38" s="122">
        <f>MAX(J7:J37)</f>
        <v>28.68</v>
      </c>
      <c r="K38" s="44" t="s">
        <v>2</v>
      </c>
      <c r="L38" s="122">
        <f>MAX(L7:L37)</f>
        <v>28.917999999999999</v>
      </c>
      <c r="M38" s="44" t="s">
        <v>2</v>
      </c>
      <c r="N38" s="122">
        <f>MAX(N7:N37)</f>
        <v>28.867000000000001</v>
      </c>
      <c r="O38" s="44" t="s">
        <v>2</v>
      </c>
      <c r="P38" s="122">
        <f>MAX(P7:P37)</f>
        <v>28.637</v>
      </c>
      <c r="Q38" s="44" t="s">
        <v>2</v>
      </c>
      <c r="R38" s="122">
        <f>MAX(R7:R37)</f>
        <v>28.582000000000001</v>
      </c>
      <c r="S38" s="44" t="s">
        <v>2</v>
      </c>
      <c r="T38" s="122">
        <f>MAX(T7:T37)</f>
        <v>28.527000000000001</v>
      </c>
      <c r="U38" s="44" t="s">
        <v>2</v>
      </c>
      <c r="V38" s="122">
        <f>MAX(V7:V37)</f>
        <v>28.449000000000002</v>
      </c>
      <c r="W38" s="44" t="s">
        <v>2</v>
      </c>
      <c r="X38" s="127">
        <f>MAX(X7:X37)</f>
        <v>28.530999999999999</v>
      </c>
      <c r="Y38" s="43" t="s">
        <v>14</v>
      </c>
      <c r="Z38" s="57">
        <f>MAX(X38,B38,D38,F38,H38,J38,L38,N38,P38,R38,T38,V38)</f>
        <v>28.917999999999999</v>
      </c>
      <c r="AA38" s="50"/>
    </row>
    <row r="39" spans="1:27" ht="15" customHeight="1" x14ac:dyDescent="0.2">
      <c r="A39" s="44" t="s">
        <v>4</v>
      </c>
      <c r="B39" s="55">
        <f>MIN(B7:B37)</f>
        <v>28.542000000000002</v>
      </c>
      <c r="C39" s="44" t="s">
        <v>4</v>
      </c>
      <c r="D39" s="122">
        <f>MIN(D7:D37)</f>
        <v>28.637</v>
      </c>
      <c r="E39" s="44" t="s">
        <v>4</v>
      </c>
      <c r="F39" s="122">
        <f>MIN(F7:F37)</f>
        <v>28.589000000000002</v>
      </c>
      <c r="G39" s="44" t="s">
        <v>4</v>
      </c>
      <c r="H39" s="122">
        <f>MIN(H7:H37)</f>
        <v>28.541</v>
      </c>
      <c r="I39" s="44" t="s">
        <v>4</v>
      </c>
      <c r="J39" s="122">
        <f>MIN(J7:J37)</f>
        <v>28.6</v>
      </c>
      <c r="K39" s="44" t="s">
        <v>4</v>
      </c>
      <c r="L39" s="122">
        <f>MIN(L7:L37)</f>
        <v>28.560000000000002</v>
      </c>
      <c r="M39" s="44" t="s">
        <v>4</v>
      </c>
      <c r="N39" s="122">
        <f>MIN(N7:N37)</f>
        <v>28.649000000000001</v>
      </c>
      <c r="O39" s="44" t="s">
        <v>4</v>
      </c>
      <c r="P39" s="122">
        <f>MIN(P7:P37)</f>
        <v>28.532</v>
      </c>
      <c r="Q39" s="44" t="s">
        <v>4</v>
      </c>
      <c r="R39" s="122">
        <f>MIN(R7:R37)</f>
        <v>28.529</v>
      </c>
      <c r="S39" s="44" t="s">
        <v>4</v>
      </c>
      <c r="T39" s="122">
        <f>MIN(T7:T37)</f>
        <v>28.451000000000001</v>
      </c>
      <c r="U39" s="44" t="s">
        <v>4</v>
      </c>
      <c r="V39" s="122">
        <f>MIN(V7:V37)</f>
        <v>28.417000000000002</v>
      </c>
      <c r="W39" s="44" t="s">
        <v>4</v>
      </c>
      <c r="X39" s="127">
        <f>MIN(X7:X37)</f>
        <v>28.369</v>
      </c>
      <c r="Y39" s="45" t="s">
        <v>15</v>
      </c>
      <c r="Z39" s="58">
        <f>MIN(B39,D39,F39,H39,J39,L39,N39,P39,R39,T39,V39,X39)</f>
        <v>28.369</v>
      </c>
      <c r="AA39" s="50"/>
    </row>
    <row r="40" spans="1:27" ht="15" customHeight="1" thickBot="1" x14ac:dyDescent="0.25">
      <c r="A40" s="44" t="s">
        <v>10</v>
      </c>
      <c r="B40" s="55">
        <f>AVERAGE(B7:B37)</f>
        <v>28.636033333333341</v>
      </c>
      <c r="C40" s="44" t="s">
        <v>10</v>
      </c>
      <c r="D40" s="122">
        <f>AVERAGE(D7:D37)</f>
        <v>28.67167741935484</v>
      </c>
      <c r="E40" s="44" t="s">
        <v>10</v>
      </c>
      <c r="F40" s="122">
        <f>AVERAGE(F7:F37)</f>
        <v>28.639733333333332</v>
      </c>
      <c r="G40" s="44" t="s">
        <v>10</v>
      </c>
      <c r="H40" s="122">
        <f>AVERAGE(H7:H37)</f>
        <v>28.637838709677418</v>
      </c>
      <c r="I40" s="44" t="s">
        <v>10</v>
      </c>
      <c r="J40" s="122">
        <f>AVERAGE(J7:J37)</f>
        <v>28.641064516129031</v>
      </c>
      <c r="K40" s="44" t="s">
        <v>10</v>
      </c>
      <c r="L40" s="122">
        <f>AVERAGE(L7:L37)</f>
        <v>28.659866666666669</v>
      </c>
      <c r="M40" s="44" t="s">
        <v>10</v>
      </c>
      <c r="N40" s="122">
        <f>AVERAGE(N7:N37)</f>
        <v>28.749193548387105</v>
      </c>
      <c r="O40" s="44" t="s">
        <v>10</v>
      </c>
      <c r="P40" s="122">
        <f>AVERAGE(P7:P37)</f>
        <v>28.572333333333333</v>
      </c>
      <c r="Q40" s="44" t="s">
        <v>10</v>
      </c>
      <c r="R40" s="122">
        <f>AVERAGE(R7:R37)</f>
        <v>28.556387096774195</v>
      </c>
      <c r="S40" s="44" t="s">
        <v>10</v>
      </c>
      <c r="T40" s="122">
        <f>AVERAGE(T7:T37)</f>
        <v>28.487258064516126</v>
      </c>
      <c r="U40" s="44" t="s">
        <v>10</v>
      </c>
      <c r="V40" s="122">
        <f>AVERAGE(V7:V37)</f>
        <v>28.430714285714284</v>
      </c>
      <c r="W40" s="44" t="s">
        <v>10</v>
      </c>
      <c r="X40" s="127">
        <f>AVERAGE(X7:X37)</f>
        <v>28.411258064516126</v>
      </c>
      <c r="Y40" s="46" t="s">
        <v>16</v>
      </c>
      <c r="Z40" s="54">
        <f>AVERAGE(B40,D40,F40,H40,J40,L40,N40,P40,R40,T40,V40,X40)</f>
        <v>28.591113197644646</v>
      </c>
      <c r="AA40" s="50"/>
    </row>
    <row r="41" spans="1:27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50"/>
      <c r="Z41" s="50"/>
      <c r="AA41" s="50"/>
    </row>
    <row r="42" spans="1:27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50"/>
      <c r="Z42" s="50"/>
      <c r="AA42" s="50"/>
    </row>
  </sheetData>
  <mergeCells count="3">
    <mergeCell ref="A5:B5"/>
    <mergeCell ref="C5:X5"/>
    <mergeCell ref="A1:X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A83"/>
  <sheetViews>
    <sheetView topLeftCell="C10" zoomScale="70" zoomScaleNormal="70" workbookViewId="0">
      <selection activeCell="A42" sqref="A42:AA83"/>
    </sheetView>
  </sheetViews>
  <sheetFormatPr defaultRowHeight="12" x14ac:dyDescent="0.2"/>
  <cols>
    <col min="1" max="24" width="11.83203125" style="41" customWidth="1"/>
    <col min="25" max="26" width="11.83203125" style="40" customWidth="1"/>
    <col min="27" max="16384" width="9.33203125" style="40"/>
  </cols>
  <sheetData>
    <row r="1" spans="1:27" ht="24" customHeight="1" x14ac:dyDescent="0.2">
      <c r="A1" s="150" t="s">
        <v>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50"/>
      <c r="Z1" s="50"/>
      <c r="AA1" s="50"/>
    </row>
    <row r="2" spans="1:27" ht="24" customHeight="1" x14ac:dyDescent="0.2">
      <c r="A2" s="8" t="s">
        <v>19</v>
      </c>
      <c r="B2" s="59" t="s">
        <v>37</v>
      </c>
      <c r="C2" s="44" t="s">
        <v>17</v>
      </c>
      <c r="D2" s="44" t="s">
        <v>37</v>
      </c>
      <c r="E2" s="44" t="s">
        <v>17</v>
      </c>
      <c r="F2" s="44" t="s">
        <v>37</v>
      </c>
      <c r="G2" s="44" t="s">
        <v>17</v>
      </c>
      <c r="H2" s="44" t="s">
        <v>37</v>
      </c>
      <c r="I2" s="44" t="s">
        <v>17</v>
      </c>
      <c r="J2" s="44" t="s">
        <v>37</v>
      </c>
      <c r="K2" s="44" t="s">
        <v>17</v>
      </c>
      <c r="L2" s="44" t="s">
        <v>37</v>
      </c>
      <c r="M2" s="44" t="s">
        <v>17</v>
      </c>
      <c r="N2" s="44" t="s">
        <v>37</v>
      </c>
      <c r="O2" s="44" t="s">
        <v>17</v>
      </c>
      <c r="P2" s="44" t="s">
        <v>37</v>
      </c>
      <c r="Q2" s="44" t="s">
        <v>17</v>
      </c>
      <c r="R2" s="44" t="s">
        <v>37</v>
      </c>
      <c r="S2" s="44" t="s">
        <v>17</v>
      </c>
      <c r="T2" s="44" t="s">
        <v>37</v>
      </c>
      <c r="U2" s="44" t="s">
        <v>17</v>
      </c>
      <c r="V2" s="44" t="s">
        <v>37</v>
      </c>
      <c r="W2" s="44" t="s">
        <v>17</v>
      </c>
      <c r="X2" s="44" t="s">
        <v>37</v>
      </c>
      <c r="Y2" s="50"/>
      <c r="Z2" s="50"/>
      <c r="AA2" s="50"/>
    </row>
    <row r="3" spans="1:27" ht="15" customHeight="1" x14ac:dyDescent="0.2">
      <c r="A3" s="9">
        <v>44652</v>
      </c>
      <c r="B3" s="132">
        <v>1.3146556264818157</v>
      </c>
      <c r="C3" s="9">
        <v>44682</v>
      </c>
      <c r="D3" s="11">
        <v>48.623399360591698</v>
      </c>
      <c r="E3" s="9">
        <v>44713</v>
      </c>
      <c r="F3" s="10">
        <v>51.921818091682312</v>
      </c>
      <c r="G3" s="9">
        <v>44743</v>
      </c>
      <c r="H3" s="10">
        <v>32.776307912636788</v>
      </c>
      <c r="I3" s="9">
        <v>44774</v>
      </c>
      <c r="J3" s="10">
        <v>64.549261788725047</v>
      </c>
      <c r="K3" s="9">
        <v>44805</v>
      </c>
      <c r="L3" s="10">
        <v>52.68639451977895</v>
      </c>
      <c r="M3" s="9">
        <v>44835</v>
      </c>
      <c r="N3" s="10">
        <v>120.6032373782798</v>
      </c>
      <c r="O3" s="9">
        <v>44866</v>
      </c>
      <c r="P3" s="10">
        <v>70.783395480967258</v>
      </c>
      <c r="Q3" s="9">
        <v>44896</v>
      </c>
      <c r="R3" s="10">
        <v>40.750444839602892</v>
      </c>
      <c r="S3" s="9">
        <v>44927</v>
      </c>
      <c r="T3" s="10">
        <v>27.942542365430292</v>
      </c>
      <c r="U3" s="9">
        <v>44958</v>
      </c>
      <c r="V3" s="10">
        <v>0.808863309869715</v>
      </c>
      <c r="W3" s="9">
        <v>44986</v>
      </c>
      <c r="X3" s="10">
        <v>0.3557151731707931</v>
      </c>
      <c r="Y3" s="50"/>
      <c r="Z3" s="50"/>
      <c r="AA3" s="50"/>
    </row>
    <row r="4" spans="1:27" ht="15" customHeight="1" x14ac:dyDescent="0.2">
      <c r="A4" s="9">
        <v>44653</v>
      </c>
      <c r="B4" s="132">
        <v>1.3161512635832475</v>
      </c>
      <c r="C4" s="9">
        <v>44683</v>
      </c>
      <c r="D4" s="11">
        <v>48.945243110031399</v>
      </c>
      <c r="E4" s="9">
        <v>44714</v>
      </c>
      <c r="F4" s="10">
        <v>44.403870689997404</v>
      </c>
      <c r="G4" s="9">
        <v>44744</v>
      </c>
      <c r="H4" s="10">
        <v>32.552126162956576</v>
      </c>
      <c r="I4" s="9">
        <v>44775</v>
      </c>
      <c r="J4" s="10">
        <v>64.729384955182127</v>
      </c>
      <c r="K4" s="9">
        <v>44806</v>
      </c>
      <c r="L4" s="10">
        <v>52.232874474510254</v>
      </c>
      <c r="M4" s="9">
        <v>44836</v>
      </c>
      <c r="N4" s="10">
        <v>118.76417639588621</v>
      </c>
      <c r="O4" s="9">
        <v>44867</v>
      </c>
      <c r="P4" s="10">
        <v>70.783395480967258</v>
      </c>
      <c r="Q4" s="9">
        <v>44897</v>
      </c>
      <c r="R4" s="10">
        <v>41.024205310785263</v>
      </c>
      <c r="S4" s="9">
        <v>44928</v>
      </c>
      <c r="T4" s="10">
        <v>27.443560375230604</v>
      </c>
      <c r="U4" s="9">
        <v>44959</v>
      </c>
      <c r="V4" s="10">
        <v>0.81210887226712913</v>
      </c>
      <c r="W4" s="9">
        <v>44987</v>
      </c>
      <c r="X4" s="10">
        <v>0.35614114065794578</v>
      </c>
      <c r="Y4" s="50"/>
      <c r="Z4" s="50"/>
      <c r="AA4" s="50"/>
    </row>
    <row r="5" spans="1:27" ht="15" customHeight="1" x14ac:dyDescent="0.2">
      <c r="A5" s="9">
        <v>44654</v>
      </c>
      <c r="B5" s="132">
        <v>1.3176479214957222</v>
      </c>
      <c r="C5" s="9">
        <v>44684</v>
      </c>
      <c r="D5" s="11">
        <v>49.407233321828144</v>
      </c>
      <c r="E5" s="9">
        <v>44715</v>
      </c>
      <c r="F5" s="10">
        <v>44.403870689997404</v>
      </c>
      <c r="G5" s="9">
        <v>44745</v>
      </c>
      <c r="H5" s="10">
        <v>32.138236807563331</v>
      </c>
      <c r="I5" s="9">
        <v>44776</v>
      </c>
      <c r="J5" s="10">
        <v>64.729384955182127</v>
      </c>
      <c r="K5" s="9">
        <v>44807</v>
      </c>
      <c r="L5" s="10">
        <v>40.05926165619276</v>
      </c>
      <c r="M5" s="9">
        <v>44837</v>
      </c>
      <c r="N5" s="10">
        <v>116.74064548129105</v>
      </c>
      <c r="O5" s="9">
        <v>44868</v>
      </c>
      <c r="P5" s="10">
        <v>69.889797835741035</v>
      </c>
      <c r="Q5" s="9">
        <v>44898</v>
      </c>
      <c r="R5" s="10">
        <v>41.024205310785263</v>
      </c>
      <c r="S5" s="9">
        <v>44929</v>
      </c>
      <c r="T5" s="10">
        <v>26.89545465505082</v>
      </c>
      <c r="U5" s="9">
        <v>44960</v>
      </c>
      <c r="V5" s="10">
        <v>0.81644842888042635</v>
      </c>
      <c r="W5" s="9">
        <v>44988</v>
      </c>
      <c r="X5" s="10">
        <v>0.35614114065794578</v>
      </c>
      <c r="Y5" s="50"/>
      <c r="Z5" s="50"/>
      <c r="AA5" s="50"/>
    </row>
    <row r="6" spans="1:27" ht="15" customHeight="1" x14ac:dyDescent="0.2">
      <c r="A6" s="13">
        <v>44655</v>
      </c>
      <c r="B6" s="14">
        <v>1.3768162871512961</v>
      </c>
      <c r="C6" s="9">
        <v>44685</v>
      </c>
      <c r="D6" s="11">
        <v>50.667650049516467</v>
      </c>
      <c r="E6" s="9">
        <v>44716</v>
      </c>
      <c r="F6" s="10">
        <v>44.658512961161193</v>
      </c>
      <c r="G6" s="9">
        <v>44746</v>
      </c>
      <c r="H6" s="10">
        <v>27.24112675944572</v>
      </c>
      <c r="I6" s="9">
        <v>44777</v>
      </c>
      <c r="J6" s="10">
        <v>63.534250113570515</v>
      </c>
      <c r="K6" s="9">
        <v>44808</v>
      </c>
      <c r="L6" s="10">
        <v>39.751613576570278</v>
      </c>
      <c r="M6" s="9">
        <v>44838</v>
      </c>
      <c r="N6" s="10">
        <v>106.64491987719997</v>
      </c>
      <c r="O6" s="9">
        <v>44869</v>
      </c>
      <c r="P6" s="10">
        <v>69.889797835741035</v>
      </c>
      <c r="Q6" s="9">
        <v>44899</v>
      </c>
      <c r="R6" s="10">
        <v>41.024205310785263</v>
      </c>
      <c r="S6" s="9">
        <v>44930</v>
      </c>
      <c r="T6" s="10">
        <v>26.759464476182295</v>
      </c>
      <c r="U6" s="9">
        <v>44961</v>
      </c>
      <c r="V6" s="10">
        <v>0.81644842888042635</v>
      </c>
      <c r="W6" s="9">
        <v>44989</v>
      </c>
      <c r="X6" s="10">
        <v>0.35528951160245625</v>
      </c>
      <c r="Y6" s="50"/>
      <c r="Z6" s="50"/>
      <c r="AA6" s="50"/>
    </row>
    <row r="7" spans="1:27" ht="15" customHeight="1" x14ac:dyDescent="0.2">
      <c r="A7" s="18">
        <v>44656</v>
      </c>
      <c r="B7" s="19">
        <v>17.776962303704138</v>
      </c>
      <c r="C7" s="15">
        <v>44686</v>
      </c>
      <c r="D7" s="16">
        <v>50.526661697062835</v>
      </c>
      <c r="E7" s="15">
        <v>44717</v>
      </c>
      <c r="F7" s="14">
        <v>44.531082539854957</v>
      </c>
      <c r="G7" s="15">
        <v>44747</v>
      </c>
      <c r="H7" s="14">
        <v>27.24112675944572</v>
      </c>
      <c r="I7" s="15">
        <v>44778</v>
      </c>
      <c r="J7" s="14">
        <v>63.534250113570515</v>
      </c>
      <c r="K7" s="15">
        <v>44809</v>
      </c>
      <c r="L7" s="14">
        <v>39.751613576570278</v>
      </c>
      <c r="M7" s="15">
        <v>44839</v>
      </c>
      <c r="N7" s="14">
        <v>106.2775055546806</v>
      </c>
      <c r="O7" s="15">
        <v>44870</v>
      </c>
      <c r="P7" s="14">
        <v>69.889797835741035</v>
      </c>
      <c r="Q7" s="15">
        <v>44900</v>
      </c>
      <c r="R7" s="14">
        <v>40.361265894962443</v>
      </c>
      <c r="S7" s="15">
        <v>44931</v>
      </c>
      <c r="T7" s="14">
        <v>21.620688674924448</v>
      </c>
      <c r="U7" s="15">
        <v>44962</v>
      </c>
      <c r="V7" s="14">
        <v>0.81753548745053017</v>
      </c>
      <c r="W7" s="15">
        <v>44990</v>
      </c>
      <c r="X7" s="51">
        <v>0.35528951160245625</v>
      </c>
      <c r="Y7" s="50"/>
      <c r="Z7" s="50"/>
      <c r="AA7" s="50"/>
    </row>
    <row r="8" spans="1:27" ht="15" customHeight="1" x14ac:dyDescent="0.2">
      <c r="A8" s="18">
        <v>44657</v>
      </c>
      <c r="B8" s="19">
        <v>18.992996510003703</v>
      </c>
      <c r="C8" s="20">
        <v>44687</v>
      </c>
      <c r="D8" s="21">
        <v>63.433609702817058</v>
      </c>
      <c r="E8" s="20">
        <v>44718</v>
      </c>
      <c r="F8" s="19">
        <v>44.531082539854957</v>
      </c>
      <c r="G8" s="20">
        <v>44748</v>
      </c>
      <c r="H8" s="19">
        <v>26.594711946870525</v>
      </c>
      <c r="I8" s="20">
        <v>44779</v>
      </c>
      <c r="J8" s="19">
        <v>63.831780439588634</v>
      </c>
      <c r="K8" s="20">
        <v>44810</v>
      </c>
      <c r="L8" s="19">
        <v>39.636612520355399</v>
      </c>
      <c r="M8" s="20">
        <v>44840</v>
      </c>
      <c r="N8" s="19">
        <v>104.63355298436781</v>
      </c>
      <c r="O8" s="20">
        <v>44871</v>
      </c>
      <c r="P8" s="19">
        <v>68.311010202180398</v>
      </c>
      <c r="Q8" s="20">
        <v>44901</v>
      </c>
      <c r="R8" s="19">
        <v>47.140508740721025</v>
      </c>
      <c r="S8" s="20">
        <v>44932</v>
      </c>
      <c r="T8" s="19">
        <v>21.57656501816648</v>
      </c>
      <c r="U8" s="20">
        <v>44963</v>
      </c>
      <c r="V8" s="19">
        <v>0.82845386396559784</v>
      </c>
      <c r="W8" s="20">
        <v>44991</v>
      </c>
      <c r="X8" s="52">
        <v>0.35528951160245625</v>
      </c>
      <c r="Y8" s="50"/>
      <c r="Z8" s="50"/>
      <c r="AA8" s="50"/>
    </row>
    <row r="9" spans="1:27" ht="15" customHeight="1" x14ac:dyDescent="0.2">
      <c r="A9" s="18">
        <v>44658</v>
      </c>
      <c r="B9" s="19">
        <v>19.667882243403628</v>
      </c>
      <c r="C9" s="20">
        <v>44688</v>
      </c>
      <c r="D9" s="21">
        <v>63.433609702817058</v>
      </c>
      <c r="E9" s="20">
        <v>44719</v>
      </c>
      <c r="F9" s="19">
        <v>44.95670131614694</v>
      </c>
      <c r="G9" s="20">
        <v>44749</v>
      </c>
      <c r="H9" s="19">
        <v>26.594711946870525</v>
      </c>
      <c r="I9" s="20">
        <v>44780</v>
      </c>
      <c r="J9" s="19">
        <v>63.712668144971495</v>
      </c>
      <c r="K9" s="20">
        <v>44811</v>
      </c>
      <c r="L9" s="19">
        <v>39.483588848412786</v>
      </c>
      <c r="M9" s="20">
        <v>44841</v>
      </c>
      <c r="N9" s="19">
        <v>103.72688850510467</v>
      </c>
      <c r="O9" s="20">
        <v>44872</v>
      </c>
      <c r="P9" s="19">
        <v>67.997849126101812</v>
      </c>
      <c r="Q9" s="20">
        <v>44902</v>
      </c>
      <c r="R9" s="19">
        <v>48.425853544125822</v>
      </c>
      <c r="S9" s="20">
        <v>44933</v>
      </c>
      <c r="T9" s="19">
        <v>21.203696208968715</v>
      </c>
      <c r="U9" s="20">
        <v>44964</v>
      </c>
      <c r="V9" s="19">
        <v>0.82845386396559784</v>
      </c>
      <c r="W9" s="20">
        <v>44992</v>
      </c>
      <c r="X9" s="52">
        <v>0.26496454469271974</v>
      </c>
      <c r="Y9" s="50"/>
      <c r="Z9" s="50"/>
      <c r="AA9" s="50"/>
    </row>
    <row r="10" spans="1:27" ht="15" customHeight="1" x14ac:dyDescent="0.2">
      <c r="A10" s="18">
        <v>44659</v>
      </c>
      <c r="B10" s="19">
        <v>19.765451075342796</v>
      </c>
      <c r="C10" s="20">
        <v>44689</v>
      </c>
      <c r="D10" s="21">
        <v>63.433609702817058</v>
      </c>
      <c r="E10" s="20">
        <v>44720</v>
      </c>
      <c r="F10" s="19">
        <v>46.031403732377754</v>
      </c>
      <c r="G10" s="20">
        <v>44750</v>
      </c>
      <c r="H10" s="19">
        <v>26.594711946870525</v>
      </c>
      <c r="I10" s="20">
        <v>44781</v>
      </c>
      <c r="J10" s="19">
        <v>62.941691527150567</v>
      </c>
      <c r="K10" s="20">
        <v>44812</v>
      </c>
      <c r="L10" s="19">
        <v>39.483588848412786</v>
      </c>
      <c r="M10" s="20">
        <v>44842</v>
      </c>
      <c r="N10" s="19">
        <v>103.54612397200817</v>
      </c>
      <c r="O10" s="20">
        <v>44873</v>
      </c>
      <c r="P10" s="19">
        <v>59.087179447992554</v>
      </c>
      <c r="Q10" s="20">
        <v>44903</v>
      </c>
      <c r="R10" s="19">
        <v>48.425853544125822</v>
      </c>
      <c r="S10" s="20">
        <v>44934</v>
      </c>
      <c r="T10" s="19">
        <v>21.181884195505255</v>
      </c>
      <c r="U10" s="20">
        <v>44965</v>
      </c>
      <c r="V10" s="19">
        <v>0.82845386396559784</v>
      </c>
      <c r="W10" s="20">
        <v>44993</v>
      </c>
      <c r="X10" s="52">
        <v>0.26528198581620321</v>
      </c>
      <c r="Y10" s="50"/>
      <c r="Z10" s="50"/>
      <c r="AA10" s="50"/>
    </row>
    <row r="11" spans="1:27" ht="15" customHeight="1" x14ac:dyDescent="0.2">
      <c r="A11" s="18">
        <v>44660</v>
      </c>
      <c r="B11" s="19">
        <v>19.94180599547828</v>
      </c>
      <c r="C11" s="20">
        <v>44690</v>
      </c>
      <c r="D11" s="21">
        <v>63.433609702817058</v>
      </c>
      <c r="E11" s="20">
        <v>44721</v>
      </c>
      <c r="F11" s="19">
        <v>46.248175501888149</v>
      </c>
      <c r="G11" s="20">
        <v>44751</v>
      </c>
      <c r="H11" s="19">
        <v>26.514564760884369</v>
      </c>
      <c r="I11" s="20">
        <v>44782</v>
      </c>
      <c r="J11" s="19">
        <v>61.474853770621174</v>
      </c>
      <c r="K11" s="20">
        <v>44813</v>
      </c>
      <c r="L11" s="19">
        <v>32.904826730869551</v>
      </c>
      <c r="M11" s="20">
        <v>44843</v>
      </c>
      <c r="N11" s="19">
        <v>103.63648257199137</v>
      </c>
      <c r="O11" s="20">
        <v>44874</v>
      </c>
      <c r="P11" s="19">
        <v>59.087179447992554</v>
      </c>
      <c r="Q11" s="20">
        <v>44904</v>
      </c>
      <c r="R11" s="19">
        <v>48.425853544125822</v>
      </c>
      <c r="S11" s="20">
        <v>44935</v>
      </c>
      <c r="T11" s="19">
        <v>20.942840873719856</v>
      </c>
      <c r="U11" s="20">
        <v>44966</v>
      </c>
      <c r="V11" s="19">
        <v>0.52301728433938266</v>
      </c>
      <c r="W11" s="20">
        <v>44994</v>
      </c>
      <c r="X11" s="52">
        <v>0.26243322199124919</v>
      </c>
      <c r="Y11" s="50"/>
      <c r="Z11" s="50"/>
      <c r="AA11" s="50"/>
    </row>
    <row r="12" spans="1:27" ht="15" customHeight="1" x14ac:dyDescent="0.2">
      <c r="A12" s="18">
        <v>44661</v>
      </c>
      <c r="B12" s="19">
        <v>19.961459061823557</v>
      </c>
      <c r="C12" s="20">
        <v>44691</v>
      </c>
      <c r="D12" s="21">
        <v>63.374452651864239</v>
      </c>
      <c r="E12" s="20">
        <v>44722</v>
      </c>
      <c r="F12" s="19">
        <v>51.921818091682312</v>
      </c>
      <c r="G12" s="20">
        <v>44752</v>
      </c>
      <c r="H12" s="19">
        <v>26.434562762925033</v>
      </c>
      <c r="I12" s="20">
        <v>44783</v>
      </c>
      <c r="J12" s="19">
        <v>61.474853770621174</v>
      </c>
      <c r="K12" s="20">
        <v>44814</v>
      </c>
      <c r="L12" s="19">
        <v>32.904826730869551</v>
      </c>
      <c r="M12" s="20">
        <v>44844</v>
      </c>
      <c r="N12" s="19">
        <v>103.72688850510467</v>
      </c>
      <c r="O12" s="20">
        <v>44875</v>
      </c>
      <c r="P12" s="19">
        <v>58.868013500457785</v>
      </c>
      <c r="Q12" s="20">
        <v>44905</v>
      </c>
      <c r="R12" s="19">
        <v>47.8265042854973</v>
      </c>
      <c r="S12" s="20">
        <v>44936</v>
      </c>
      <c r="T12" s="19">
        <v>20.576609024162238</v>
      </c>
      <c r="U12" s="20">
        <v>44967</v>
      </c>
      <c r="V12" s="19">
        <v>0.52164305701830793</v>
      </c>
      <c r="W12" s="20">
        <v>44995</v>
      </c>
      <c r="X12" s="52">
        <v>0.26243322199124919</v>
      </c>
      <c r="Y12" s="50"/>
      <c r="Z12" s="50"/>
      <c r="AA12" s="50"/>
    </row>
    <row r="13" spans="1:27" ht="15" customHeight="1" x14ac:dyDescent="0.2">
      <c r="A13" s="18">
        <v>44662</v>
      </c>
      <c r="B13" s="19">
        <v>35.98039472569063</v>
      </c>
      <c r="C13" s="20">
        <v>44692</v>
      </c>
      <c r="D13" s="21">
        <v>62.725910866741884</v>
      </c>
      <c r="E13" s="20">
        <v>44723</v>
      </c>
      <c r="F13" s="19">
        <v>51.921818091682312</v>
      </c>
      <c r="G13" s="20">
        <v>44753</v>
      </c>
      <c r="H13" s="19">
        <v>26.116004888391256</v>
      </c>
      <c r="I13" s="20">
        <v>44784</v>
      </c>
      <c r="J13" s="19">
        <v>61.474853770621174</v>
      </c>
      <c r="K13" s="20">
        <v>44815</v>
      </c>
      <c r="L13" s="19">
        <v>32.746144847716735</v>
      </c>
      <c r="M13" s="20">
        <v>44845</v>
      </c>
      <c r="N13" s="19">
        <v>109.70307485564589</v>
      </c>
      <c r="O13" s="20">
        <v>44876</v>
      </c>
      <c r="P13" s="19">
        <v>58.376676898170068</v>
      </c>
      <c r="Q13" s="20">
        <v>44906</v>
      </c>
      <c r="R13" s="19">
        <v>47.688828985286513</v>
      </c>
      <c r="S13" s="20">
        <v>44937</v>
      </c>
      <c r="T13" s="19">
        <v>20.426933899956808</v>
      </c>
      <c r="U13" s="20">
        <v>44968</v>
      </c>
      <c r="V13" s="19">
        <v>0.52164305701830793</v>
      </c>
      <c r="W13" s="20">
        <v>44996</v>
      </c>
      <c r="X13" s="52">
        <v>0.26117302580000307</v>
      </c>
      <c r="Y13" s="50"/>
      <c r="Z13" s="50"/>
      <c r="AA13" s="50"/>
    </row>
    <row r="14" spans="1:27" ht="15" customHeight="1" x14ac:dyDescent="0.2">
      <c r="A14" s="18">
        <v>44663</v>
      </c>
      <c r="B14" s="19">
        <v>35.945120284300373</v>
      </c>
      <c r="C14" s="20">
        <v>44693</v>
      </c>
      <c r="D14" s="21">
        <v>53.912433924876559</v>
      </c>
      <c r="E14" s="20">
        <v>44724</v>
      </c>
      <c r="F14" s="19">
        <v>51.921818091682312</v>
      </c>
      <c r="G14" s="20">
        <v>44754</v>
      </c>
      <c r="H14" s="19">
        <v>25.852309361661643</v>
      </c>
      <c r="I14" s="20">
        <v>44785</v>
      </c>
      <c r="J14" s="19">
        <v>51.921818091682312</v>
      </c>
      <c r="K14" s="20">
        <v>44816</v>
      </c>
      <c r="L14" s="19">
        <v>32.746144847716735</v>
      </c>
      <c r="M14" s="20">
        <v>44846</v>
      </c>
      <c r="N14" s="19">
        <v>112.59486284942352</v>
      </c>
      <c r="O14" s="20">
        <v>44877</v>
      </c>
      <c r="P14" s="19">
        <v>58.159098357180504</v>
      </c>
      <c r="Q14" s="20">
        <v>44907</v>
      </c>
      <c r="R14" s="19">
        <v>47.231631119322898</v>
      </c>
      <c r="S14" s="20">
        <v>44938</v>
      </c>
      <c r="T14" s="19">
        <v>20.108407704993773</v>
      </c>
      <c r="U14" s="20">
        <v>44969</v>
      </c>
      <c r="V14" s="19">
        <v>0.52164305701830793</v>
      </c>
      <c r="W14" s="20">
        <v>44997</v>
      </c>
      <c r="X14" s="52">
        <v>0.26148773357690497</v>
      </c>
      <c r="Y14" s="50"/>
      <c r="Z14" s="50"/>
      <c r="AA14" s="50"/>
    </row>
    <row r="15" spans="1:27" ht="15" customHeight="1" x14ac:dyDescent="0.2">
      <c r="A15" s="18">
        <v>44664</v>
      </c>
      <c r="B15" s="19">
        <v>35.945120284300373</v>
      </c>
      <c r="C15" s="20">
        <v>44694</v>
      </c>
      <c r="D15" s="21">
        <v>53.912433924876559</v>
      </c>
      <c r="E15" s="20">
        <v>44725</v>
      </c>
      <c r="F15" s="19">
        <v>51.824933138421883</v>
      </c>
      <c r="G15" s="20">
        <v>44755</v>
      </c>
      <c r="H15" s="19">
        <v>25.590218858547622</v>
      </c>
      <c r="I15" s="20">
        <v>44786</v>
      </c>
      <c r="J15" s="19">
        <v>51.921818091682312</v>
      </c>
      <c r="K15" s="20">
        <v>44817</v>
      </c>
      <c r="L15" s="19">
        <v>29.992742696454812</v>
      </c>
      <c r="M15" s="20">
        <v>44847</v>
      </c>
      <c r="N15" s="19">
        <v>112.10975873997418</v>
      </c>
      <c r="O15" s="20">
        <v>44878</v>
      </c>
      <c r="P15" s="19">
        <v>57.455334067653489</v>
      </c>
      <c r="Q15" s="20">
        <v>44908</v>
      </c>
      <c r="R15" s="19">
        <v>35.98039472569063</v>
      </c>
      <c r="S15" s="20">
        <v>44939</v>
      </c>
      <c r="T15" s="19">
        <v>8.8252843175096363</v>
      </c>
      <c r="U15" s="20">
        <v>44970</v>
      </c>
      <c r="V15" s="19">
        <v>0.52164305701830793</v>
      </c>
      <c r="W15" s="20">
        <v>44998</v>
      </c>
      <c r="X15" s="52">
        <v>0.25991646836829096</v>
      </c>
      <c r="Y15" s="50"/>
      <c r="Z15" s="50"/>
      <c r="AA15" s="50"/>
    </row>
    <row r="16" spans="1:27" ht="15" customHeight="1" x14ac:dyDescent="0.2">
      <c r="A16" s="18">
        <v>44665</v>
      </c>
      <c r="B16" s="19">
        <v>35.909866614402347</v>
      </c>
      <c r="C16" s="20">
        <v>44695</v>
      </c>
      <c r="D16" s="21">
        <v>53.963193005469932</v>
      </c>
      <c r="E16" s="20">
        <v>44726</v>
      </c>
      <c r="F16" s="19">
        <v>51.534929898610649</v>
      </c>
      <c r="G16" s="20">
        <v>44756</v>
      </c>
      <c r="H16" s="19">
        <v>27.914153897573176</v>
      </c>
      <c r="I16" s="20">
        <v>44787</v>
      </c>
      <c r="J16" s="19">
        <v>53.116256504251339</v>
      </c>
      <c r="K16" s="20">
        <v>44818</v>
      </c>
      <c r="L16" s="19">
        <v>29.443032085741034</v>
      </c>
      <c r="M16" s="20">
        <v>44848</v>
      </c>
      <c r="N16" s="19">
        <v>111.62591186696433</v>
      </c>
      <c r="O16" s="20">
        <v>44879</v>
      </c>
      <c r="P16" s="19">
        <v>57.239825528013199</v>
      </c>
      <c r="Q16" s="20">
        <v>44909</v>
      </c>
      <c r="R16" s="19">
        <v>36.015456222209828</v>
      </c>
      <c r="S16" s="20">
        <v>44940</v>
      </c>
      <c r="T16" s="19">
        <v>8.5461779475814321</v>
      </c>
      <c r="U16" s="20">
        <v>44971</v>
      </c>
      <c r="V16" s="19">
        <v>0.52164305701830793</v>
      </c>
      <c r="W16" s="20">
        <v>44999</v>
      </c>
      <c r="X16" s="52">
        <v>0.2586635461818077</v>
      </c>
      <c r="Y16" s="50"/>
      <c r="Z16" s="50"/>
      <c r="AA16" s="50"/>
    </row>
    <row r="17" spans="1:27" ht="15" customHeight="1" x14ac:dyDescent="0.2">
      <c r="A17" s="18">
        <v>44666</v>
      </c>
      <c r="B17" s="19">
        <v>35.909866614402347</v>
      </c>
      <c r="C17" s="20">
        <v>44696</v>
      </c>
      <c r="D17" s="21">
        <v>54.115642374212477</v>
      </c>
      <c r="E17" s="20">
        <v>44727</v>
      </c>
      <c r="F17" s="19">
        <v>51.534929898610649</v>
      </c>
      <c r="G17" s="20">
        <v>44757</v>
      </c>
      <c r="H17" s="19">
        <v>28.734562979795033</v>
      </c>
      <c r="I17" s="20">
        <v>44788</v>
      </c>
      <c r="J17" s="19">
        <v>54.022810030436325</v>
      </c>
      <c r="K17" s="20">
        <v>44819</v>
      </c>
      <c r="L17" s="19">
        <v>29.443032085741034</v>
      </c>
      <c r="M17" s="20">
        <v>44849</v>
      </c>
      <c r="N17" s="19">
        <v>110.56586882854619</v>
      </c>
      <c r="O17" s="20">
        <v>44880</v>
      </c>
      <c r="P17" s="19">
        <v>56.596215011713028</v>
      </c>
      <c r="Q17" s="20">
        <v>44910</v>
      </c>
      <c r="R17" s="19">
        <v>35.98039472569063</v>
      </c>
      <c r="S17" s="20">
        <v>44941</v>
      </c>
      <c r="T17" s="19">
        <v>8.5461779475814321</v>
      </c>
      <c r="U17" s="20">
        <v>44972</v>
      </c>
      <c r="V17" s="19">
        <v>0.52164305701830793</v>
      </c>
      <c r="W17" s="20">
        <v>45000</v>
      </c>
      <c r="X17" s="52">
        <v>0.12905276748652142</v>
      </c>
      <c r="Y17" s="50"/>
      <c r="Z17" s="50"/>
      <c r="AA17" s="50"/>
    </row>
    <row r="18" spans="1:27" ht="15" customHeight="1" x14ac:dyDescent="0.2">
      <c r="A18" s="18">
        <v>44667</v>
      </c>
      <c r="B18" s="19">
        <v>35.909866614402347</v>
      </c>
      <c r="C18" s="20">
        <v>44697</v>
      </c>
      <c r="D18" s="21">
        <v>58.029409914113621</v>
      </c>
      <c r="E18" s="20">
        <v>44728</v>
      </c>
      <c r="F18" s="19">
        <v>51.921818091682312</v>
      </c>
      <c r="G18" s="20">
        <v>44758</v>
      </c>
      <c r="H18" s="19">
        <v>31.764660078416529</v>
      </c>
      <c r="I18" s="20">
        <v>44789</v>
      </c>
      <c r="J18" s="19">
        <v>54.276266704497068</v>
      </c>
      <c r="K18" s="20">
        <v>44820</v>
      </c>
      <c r="L18" s="19">
        <v>28.870972161632256</v>
      </c>
      <c r="M18" s="20">
        <v>44850</v>
      </c>
      <c r="N18" s="19">
        <v>110.66198545539842</v>
      </c>
      <c r="O18" s="20">
        <v>44881</v>
      </c>
      <c r="P18" s="19">
        <v>56.382648647440078</v>
      </c>
      <c r="Q18" s="20">
        <v>44911</v>
      </c>
      <c r="R18" s="19">
        <v>31.428536414328441</v>
      </c>
      <c r="S18" s="20">
        <v>44942</v>
      </c>
      <c r="T18" s="19">
        <v>8.5369670259495063</v>
      </c>
      <c r="U18" s="20">
        <v>44973</v>
      </c>
      <c r="V18" s="19">
        <v>0.52232989943544461</v>
      </c>
      <c r="W18" s="20">
        <v>45001</v>
      </c>
      <c r="X18" s="52">
        <v>0.12827470471921873</v>
      </c>
      <c r="Y18" s="50"/>
      <c r="Z18" s="50"/>
      <c r="AA18" s="50"/>
    </row>
    <row r="19" spans="1:27" ht="15" customHeight="1" x14ac:dyDescent="0.2">
      <c r="A19" s="18">
        <v>44668</v>
      </c>
      <c r="B19" s="19">
        <v>35.909866614402347</v>
      </c>
      <c r="C19" s="20">
        <v>44698</v>
      </c>
      <c r="D19" s="21">
        <v>59.674450286590186</v>
      </c>
      <c r="E19" s="20">
        <v>44729</v>
      </c>
      <c r="F19" s="19">
        <v>51.921818091682312</v>
      </c>
      <c r="G19" s="20">
        <v>44759</v>
      </c>
      <c r="H19" s="19">
        <v>33.301758939483058</v>
      </c>
      <c r="I19" s="20">
        <v>44790</v>
      </c>
      <c r="J19" s="19">
        <v>54.276266704497068</v>
      </c>
      <c r="K19" s="20">
        <v>44821</v>
      </c>
      <c r="L19" s="19">
        <v>28.870972161632256</v>
      </c>
      <c r="M19" s="20">
        <v>44851</v>
      </c>
      <c r="N19" s="19">
        <v>110.46980235105723</v>
      </c>
      <c r="O19" s="20">
        <v>44882</v>
      </c>
      <c r="P19" s="19">
        <v>55.850852157316361</v>
      </c>
      <c r="Q19" s="20">
        <v>44912</v>
      </c>
      <c r="R19" s="19">
        <v>30.91064253785547</v>
      </c>
      <c r="S19" s="20">
        <v>44943</v>
      </c>
      <c r="T19" s="19">
        <v>8.4726574382130284</v>
      </c>
      <c r="U19" s="20">
        <v>44974</v>
      </c>
      <c r="V19" s="19">
        <v>0.26496454469271974</v>
      </c>
      <c r="W19" s="20">
        <v>45002</v>
      </c>
      <c r="X19" s="52">
        <v>0.12827470471921873</v>
      </c>
      <c r="Y19" s="50"/>
      <c r="Z19" s="50"/>
      <c r="AA19" s="50"/>
    </row>
    <row r="20" spans="1:27" ht="15" customHeight="1" x14ac:dyDescent="0.2">
      <c r="A20" s="18">
        <v>44669</v>
      </c>
      <c r="B20" s="19">
        <v>35.909866614402347</v>
      </c>
      <c r="C20" s="20">
        <v>44699</v>
      </c>
      <c r="D20" s="21">
        <v>59.674450286590186</v>
      </c>
      <c r="E20" s="20">
        <v>44730</v>
      </c>
      <c r="F20" s="19">
        <v>51.921818091682312</v>
      </c>
      <c r="G20" s="20">
        <v>44760</v>
      </c>
      <c r="H20" s="19">
        <v>34.562965314842955</v>
      </c>
      <c r="I20" s="20">
        <v>44791</v>
      </c>
      <c r="J20" s="19">
        <v>53.912433924876559</v>
      </c>
      <c r="K20" s="20">
        <v>44822</v>
      </c>
      <c r="L20" s="19">
        <v>28.64403282094689</v>
      </c>
      <c r="M20" s="20">
        <v>44852</v>
      </c>
      <c r="N20" s="19">
        <v>109.51189386125765</v>
      </c>
      <c r="O20" s="20">
        <v>44883</v>
      </c>
      <c r="P20" s="19">
        <v>39.222408739283296</v>
      </c>
      <c r="Q20" s="20">
        <v>44913</v>
      </c>
      <c r="R20" s="19">
        <v>30.880338985330798</v>
      </c>
      <c r="S20" s="20">
        <v>44944</v>
      </c>
      <c r="T20" s="19">
        <v>6.0790535741946137</v>
      </c>
      <c r="U20" s="20">
        <v>44975</v>
      </c>
      <c r="V20" s="19">
        <v>0.26916910696548446</v>
      </c>
      <c r="W20" s="20">
        <v>45003</v>
      </c>
      <c r="X20" s="52">
        <v>0.12827470471921873</v>
      </c>
      <c r="Y20" s="50"/>
      <c r="Z20" s="50"/>
      <c r="AA20" s="50"/>
    </row>
    <row r="21" spans="1:27" ht="15" customHeight="1" x14ac:dyDescent="0.2">
      <c r="A21" s="18">
        <v>44670</v>
      </c>
      <c r="B21" s="19">
        <v>31.428536414328441</v>
      </c>
      <c r="C21" s="20">
        <v>44700</v>
      </c>
      <c r="D21" s="21">
        <v>59.674450286590186</v>
      </c>
      <c r="E21" s="20">
        <v>44731</v>
      </c>
      <c r="F21" s="19">
        <v>51.872441078978532</v>
      </c>
      <c r="G21" s="20">
        <v>44761</v>
      </c>
      <c r="H21" s="19">
        <v>35.075346735548678</v>
      </c>
      <c r="I21" s="20">
        <v>44792</v>
      </c>
      <c r="J21" s="19">
        <v>53.912433924876559</v>
      </c>
      <c r="K21" s="20">
        <v>44823</v>
      </c>
      <c r="L21" s="19">
        <v>29.963658270244206</v>
      </c>
      <c r="M21" s="20">
        <v>44853</v>
      </c>
      <c r="N21" s="19">
        <v>94.92704016870934</v>
      </c>
      <c r="O21" s="20">
        <v>44884</v>
      </c>
      <c r="P21" s="19">
        <v>38.811895220891245</v>
      </c>
      <c r="Q21" s="20">
        <v>44914</v>
      </c>
      <c r="R21" s="19">
        <v>30.880338985330798</v>
      </c>
      <c r="S21" s="20">
        <v>44945</v>
      </c>
      <c r="T21" s="19">
        <v>5.9673895041897111</v>
      </c>
      <c r="U21" s="20">
        <v>44976</v>
      </c>
      <c r="V21" s="19">
        <v>0.26916910696548446</v>
      </c>
      <c r="W21" s="20">
        <v>45004</v>
      </c>
      <c r="X21" s="52">
        <v>0.12905276748652142</v>
      </c>
      <c r="Y21" s="50"/>
      <c r="Z21" s="50"/>
      <c r="AA21" s="50"/>
    </row>
    <row r="22" spans="1:27" ht="15" customHeight="1" x14ac:dyDescent="0.2">
      <c r="A22" s="18">
        <v>44671</v>
      </c>
      <c r="B22" s="19">
        <v>31.490480803545733</v>
      </c>
      <c r="C22" s="20">
        <v>44701</v>
      </c>
      <c r="D22" s="21">
        <v>59.619170369638823</v>
      </c>
      <c r="E22" s="20">
        <v>44732</v>
      </c>
      <c r="F22" s="19">
        <v>51.872441078978532</v>
      </c>
      <c r="G22" s="20">
        <v>44762</v>
      </c>
      <c r="H22" s="19">
        <v>35.171922581900731</v>
      </c>
      <c r="I22" s="20">
        <v>44793</v>
      </c>
      <c r="J22" s="19">
        <v>53.912433924876559</v>
      </c>
      <c r="K22" s="20">
        <v>44824</v>
      </c>
      <c r="L22" s="19">
        <v>31.52855748542137</v>
      </c>
      <c r="M22" s="20">
        <v>44854</v>
      </c>
      <c r="N22" s="19">
        <v>95.010137053858884</v>
      </c>
      <c r="O22" s="20">
        <v>44885</v>
      </c>
      <c r="P22" s="19">
        <v>38.403972244603537</v>
      </c>
      <c r="Q22" s="20">
        <v>44915</v>
      </c>
      <c r="R22" s="19">
        <v>30.880338985330798</v>
      </c>
      <c r="S22" s="20">
        <v>44946</v>
      </c>
      <c r="T22" s="19">
        <v>5.9478129709591698</v>
      </c>
      <c r="U22" s="20">
        <v>44977</v>
      </c>
      <c r="V22" s="19">
        <v>0.73036398570845384</v>
      </c>
      <c r="W22" s="20">
        <v>45005</v>
      </c>
      <c r="X22" s="52">
        <v>0.12905276748652142</v>
      </c>
      <c r="Y22" s="50"/>
      <c r="Z22" s="50"/>
      <c r="AA22" s="50"/>
    </row>
    <row r="23" spans="1:27" ht="15" customHeight="1" x14ac:dyDescent="0.2">
      <c r="A23" s="18">
        <v>44672</v>
      </c>
      <c r="B23" s="19">
        <v>31.894905955509962</v>
      </c>
      <c r="C23" s="20">
        <v>44702</v>
      </c>
      <c r="D23" s="21">
        <v>59.563921212319542</v>
      </c>
      <c r="E23" s="20">
        <v>44733</v>
      </c>
      <c r="F23" s="19">
        <v>51.823092271528594</v>
      </c>
      <c r="G23" s="20">
        <v>44763</v>
      </c>
      <c r="H23" s="19">
        <v>67.96658053091636</v>
      </c>
      <c r="I23" s="20">
        <v>44794</v>
      </c>
      <c r="J23" s="19">
        <v>53.912433924876559</v>
      </c>
      <c r="K23" s="20">
        <v>44825</v>
      </c>
      <c r="L23" s="19">
        <v>33.919189367073017</v>
      </c>
      <c r="M23" s="20">
        <v>44855</v>
      </c>
      <c r="N23" s="19">
        <v>94.843986940828799</v>
      </c>
      <c r="O23" s="20">
        <v>44886</v>
      </c>
      <c r="P23" s="19">
        <v>39.222408739283296</v>
      </c>
      <c r="Q23" s="20">
        <v>44916</v>
      </c>
      <c r="R23" s="19">
        <v>30.850053276456652</v>
      </c>
      <c r="S23" s="20">
        <v>44947</v>
      </c>
      <c r="T23" s="19">
        <v>5.8054295955174675</v>
      </c>
      <c r="U23" s="20">
        <v>44978</v>
      </c>
      <c r="V23" s="19">
        <v>0.73036398570845384</v>
      </c>
      <c r="W23" s="20">
        <v>45006</v>
      </c>
      <c r="X23" s="52">
        <v>0.12905276748652142</v>
      </c>
      <c r="Y23" s="50"/>
      <c r="Z23" s="50"/>
      <c r="AA23" s="50"/>
    </row>
    <row r="24" spans="1:27" ht="15" customHeight="1" x14ac:dyDescent="0.2">
      <c r="A24" s="18">
        <v>44673</v>
      </c>
      <c r="B24" s="19">
        <v>32.491571913943396</v>
      </c>
      <c r="C24" s="20">
        <v>44703</v>
      </c>
      <c r="D24" s="21">
        <v>59.068062033632629</v>
      </c>
      <c r="E24" s="20">
        <v>44734</v>
      </c>
      <c r="F24" s="19">
        <v>51.331154298408052</v>
      </c>
      <c r="G24" s="20">
        <v>44764</v>
      </c>
      <c r="H24" s="19">
        <v>67.96658053091636</v>
      </c>
      <c r="I24" s="20">
        <v>44795</v>
      </c>
      <c r="J24" s="19">
        <v>53.912433924876559</v>
      </c>
      <c r="K24" s="20">
        <v>44826</v>
      </c>
      <c r="L24" s="19">
        <v>73.899084934416592</v>
      </c>
      <c r="M24" s="20">
        <v>44856</v>
      </c>
      <c r="N24" s="19">
        <v>94.346583945710179</v>
      </c>
      <c r="O24" s="20">
        <v>44887</v>
      </c>
      <c r="P24" s="19">
        <v>39.874191278871258</v>
      </c>
      <c r="Q24" s="20">
        <v>44917</v>
      </c>
      <c r="R24" s="19">
        <v>27.24112675944572</v>
      </c>
      <c r="S24" s="20">
        <v>44948</v>
      </c>
      <c r="T24" s="19">
        <v>5.735013240471762</v>
      </c>
      <c r="U24" s="20">
        <v>44979</v>
      </c>
      <c r="V24" s="19">
        <v>0.73036398570845384</v>
      </c>
      <c r="W24" s="20">
        <v>45007</v>
      </c>
      <c r="X24" s="52">
        <v>0.10381871838715449</v>
      </c>
      <c r="Y24" s="50"/>
      <c r="Z24" s="50"/>
      <c r="AA24" s="50"/>
    </row>
    <row r="25" spans="1:27" ht="15" customHeight="1" x14ac:dyDescent="0.2">
      <c r="A25" s="18">
        <v>44674</v>
      </c>
      <c r="B25" s="19">
        <v>33.640359314644918</v>
      </c>
      <c r="C25" s="20">
        <v>44704</v>
      </c>
      <c r="D25" s="21">
        <v>58.684113324011562</v>
      </c>
      <c r="E25" s="20">
        <v>44735</v>
      </c>
      <c r="F25" s="19">
        <v>40.906744630586502</v>
      </c>
      <c r="G25" s="20">
        <v>44765</v>
      </c>
      <c r="H25" s="19">
        <v>67.90433240312494</v>
      </c>
      <c r="I25" s="20">
        <v>44796</v>
      </c>
      <c r="J25" s="19">
        <v>55.94818534492223</v>
      </c>
      <c r="K25" s="20">
        <v>44827</v>
      </c>
      <c r="L25" s="19">
        <v>74.575722044931751</v>
      </c>
      <c r="M25" s="20">
        <v>44857</v>
      </c>
      <c r="N25" s="19">
        <v>93.521066407855074</v>
      </c>
      <c r="O25" s="20">
        <v>44888</v>
      </c>
      <c r="P25" s="19">
        <v>39.874191278871258</v>
      </c>
      <c r="Q25" s="20">
        <v>44918</v>
      </c>
      <c r="R25" s="19">
        <v>26.49843546638029</v>
      </c>
      <c r="S25" s="20">
        <v>44949</v>
      </c>
      <c r="T25" s="19">
        <v>5.6020116045231303</v>
      </c>
      <c r="U25" s="20">
        <v>44980</v>
      </c>
      <c r="V25" s="19">
        <v>0.73036398570845384</v>
      </c>
      <c r="W25" s="20">
        <v>45008</v>
      </c>
      <c r="X25" s="52">
        <v>0.10356807772780256</v>
      </c>
      <c r="Y25" s="50"/>
      <c r="Z25" s="50"/>
      <c r="AA25" s="50"/>
    </row>
    <row r="26" spans="1:27" ht="15" customHeight="1" x14ac:dyDescent="0.2">
      <c r="A26" s="18">
        <v>44675</v>
      </c>
      <c r="B26" s="19">
        <v>33.931307159594787</v>
      </c>
      <c r="C26" s="20">
        <v>44705</v>
      </c>
      <c r="D26" s="21">
        <v>57.217224554480239</v>
      </c>
      <c r="E26" s="20">
        <v>44736</v>
      </c>
      <c r="F26" s="19">
        <v>41.184754756544464</v>
      </c>
      <c r="G26" s="20">
        <v>44766</v>
      </c>
      <c r="H26" s="19">
        <v>67.90433240312494</v>
      </c>
      <c r="I26" s="20">
        <v>44797</v>
      </c>
      <c r="J26" s="19">
        <v>55.94818534492223</v>
      </c>
      <c r="K26" s="20">
        <v>44828</v>
      </c>
      <c r="L26" s="19">
        <v>77.319404293420178</v>
      </c>
      <c r="M26" s="20">
        <v>44858</v>
      </c>
      <c r="N26" s="19">
        <v>92.454399655945878</v>
      </c>
      <c r="O26" s="20">
        <v>44889</v>
      </c>
      <c r="P26" s="19">
        <v>40.688255939399426</v>
      </c>
      <c r="Q26" s="20">
        <v>44919</v>
      </c>
      <c r="R26" s="19">
        <v>26.49843546638029</v>
      </c>
      <c r="S26" s="20">
        <v>44950</v>
      </c>
      <c r="T26" s="19">
        <v>5.5206143950527231</v>
      </c>
      <c r="U26" s="20">
        <v>44981</v>
      </c>
      <c r="V26" s="19">
        <v>0.73036398570845384</v>
      </c>
      <c r="W26" s="20">
        <v>45009</v>
      </c>
      <c r="X26" s="52">
        <v>0.10356807772780256</v>
      </c>
      <c r="Y26" s="50"/>
      <c r="Z26" s="50"/>
      <c r="AA26" s="50"/>
    </row>
    <row r="27" spans="1:27" ht="15" customHeight="1" x14ac:dyDescent="0.2">
      <c r="A27" s="18">
        <v>44676</v>
      </c>
      <c r="B27" s="19">
        <v>34.61604510686503</v>
      </c>
      <c r="C27" s="20">
        <v>44706</v>
      </c>
      <c r="D27" s="21">
        <v>56.948022383137705</v>
      </c>
      <c r="E27" s="20">
        <v>44737</v>
      </c>
      <c r="F27" s="19">
        <v>41.184754756544464</v>
      </c>
      <c r="G27" s="20">
        <v>44767</v>
      </c>
      <c r="H27" s="19">
        <v>67.90433240312494</v>
      </c>
      <c r="I27" s="20">
        <v>44798</v>
      </c>
      <c r="J27" s="19">
        <v>55.89577560776943</v>
      </c>
      <c r="K27" s="20">
        <v>44829</v>
      </c>
      <c r="L27" s="19">
        <v>84.367817057415522</v>
      </c>
      <c r="M27" s="20">
        <v>44859</v>
      </c>
      <c r="N27" s="19">
        <v>92.04609831478507</v>
      </c>
      <c r="O27" s="20">
        <v>44890</v>
      </c>
      <c r="P27" s="19">
        <v>41.275788484302367</v>
      </c>
      <c r="Q27" s="20">
        <v>44920</v>
      </c>
      <c r="R27" s="19">
        <v>26.49843546638029</v>
      </c>
      <c r="S27" s="20">
        <v>44951</v>
      </c>
      <c r="T27" s="19">
        <v>5.477081045173211</v>
      </c>
      <c r="U27" s="20">
        <v>44982</v>
      </c>
      <c r="V27" s="19">
        <v>0.73036398570845384</v>
      </c>
      <c r="W27" s="20">
        <v>45010</v>
      </c>
      <c r="X27" s="52">
        <v>0.10507738015086396</v>
      </c>
      <c r="Y27" s="50"/>
      <c r="Z27" s="50"/>
      <c r="AA27" s="50"/>
    </row>
    <row r="28" spans="1:27" ht="15" customHeight="1" x14ac:dyDescent="0.2">
      <c r="A28" s="18">
        <v>44677</v>
      </c>
      <c r="B28" s="19">
        <v>48.074630382730781</v>
      </c>
      <c r="C28" s="20">
        <v>44707</v>
      </c>
      <c r="D28" s="21">
        <v>51.921818091682312</v>
      </c>
      <c r="E28" s="20">
        <v>44738</v>
      </c>
      <c r="F28" s="19">
        <v>41.025753392284187</v>
      </c>
      <c r="G28" s="20">
        <v>44768</v>
      </c>
      <c r="H28" s="19">
        <v>66.114007667298722</v>
      </c>
      <c r="I28" s="20">
        <v>44799</v>
      </c>
      <c r="J28" s="19">
        <v>55.686431500648062</v>
      </c>
      <c r="K28" s="20">
        <v>44830</v>
      </c>
      <c r="L28" s="19">
        <v>87.320929116428019</v>
      </c>
      <c r="M28" s="20">
        <v>44860</v>
      </c>
      <c r="N28" s="19">
        <v>91.63888166058554</v>
      </c>
      <c r="O28" s="20">
        <v>44891</v>
      </c>
      <c r="P28" s="19">
        <v>41.868385704029826</v>
      </c>
      <c r="Q28" s="20">
        <v>44921</v>
      </c>
      <c r="R28" s="19">
        <v>26.49843546638029</v>
      </c>
      <c r="S28" s="20">
        <v>44952</v>
      </c>
      <c r="T28" s="19">
        <v>2.0133469911696729</v>
      </c>
      <c r="U28" s="20">
        <v>44983</v>
      </c>
      <c r="V28" s="19">
        <v>0.73036398570845384</v>
      </c>
      <c r="W28" s="20">
        <v>45011</v>
      </c>
      <c r="X28" s="52">
        <v>0.1060908702643473</v>
      </c>
      <c r="Y28" s="50"/>
      <c r="Z28" s="50"/>
      <c r="AA28" s="50"/>
    </row>
    <row r="29" spans="1:27" ht="15" customHeight="1" x14ac:dyDescent="0.2">
      <c r="A29" s="18">
        <v>44678</v>
      </c>
      <c r="B29" s="19">
        <v>48.074630382730781</v>
      </c>
      <c r="C29" s="20">
        <v>44708</v>
      </c>
      <c r="D29" s="21">
        <v>51.921818091682312</v>
      </c>
      <c r="E29" s="20">
        <v>44739</v>
      </c>
      <c r="F29" s="19">
        <v>41.025753392284187</v>
      </c>
      <c r="G29" s="20">
        <v>44769</v>
      </c>
      <c r="H29" s="19">
        <v>66.175265253246181</v>
      </c>
      <c r="I29" s="20">
        <v>44800</v>
      </c>
      <c r="J29" s="19">
        <v>55.425414343097302</v>
      </c>
      <c r="K29" s="20">
        <v>44831</v>
      </c>
      <c r="L29" s="19">
        <v>87.395539514928885</v>
      </c>
      <c r="M29" s="20">
        <v>44861</v>
      </c>
      <c r="N29" s="19">
        <v>91.557568407109642</v>
      </c>
      <c r="O29" s="20">
        <v>44892</v>
      </c>
      <c r="P29" s="19">
        <v>41.275788484302367</v>
      </c>
      <c r="Q29" s="20">
        <v>44922</v>
      </c>
      <c r="R29" s="19">
        <v>26.49843546638029</v>
      </c>
      <c r="S29" s="20">
        <v>44953</v>
      </c>
      <c r="T29" s="19">
        <v>3.7603336862164731</v>
      </c>
      <c r="U29" s="20">
        <v>44984</v>
      </c>
      <c r="V29" s="19">
        <v>0.73036398570845384</v>
      </c>
      <c r="W29" s="20">
        <v>45012</v>
      </c>
      <c r="X29" s="52">
        <v>0.10621796719759431</v>
      </c>
      <c r="Y29" s="50"/>
      <c r="Z29" s="50"/>
      <c r="AA29" s="50"/>
    </row>
    <row r="30" spans="1:27" ht="15" customHeight="1" x14ac:dyDescent="0.2">
      <c r="A30" s="18">
        <v>44679</v>
      </c>
      <c r="B30" s="19">
        <v>48.029068373011867</v>
      </c>
      <c r="C30" s="20">
        <v>44709</v>
      </c>
      <c r="D30" s="21">
        <v>51.921818091682312</v>
      </c>
      <c r="E30" s="20">
        <v>44740</v>
      </c>
      <c r="F30" s="19">
        <v>40.787943386954922</v>
      </c>
      <c r="G30" s="20">
        <v>44770</v>
      </c>
      <c r="H30" s="19">
        <v>67.283733564684127</v>
      </c>
      <c r="I30" s="20">
        <v>44801</v>
      </c>
      <c r="J30" s="19">
        <v>55.425414343097302</v>
      </c>
      <c r="K30" s="20">
        <v>44832</v>
      </c>
      <c r="L30" s="19">
        <v>122.45929471383182</v>
      </c>
      <c r="M30" s="20">
        <v>44862</v>
      </c>
      <c r="N30" s="19">
        <v>90.742486706977147</v>
      </c>
      <c r="O30" s="20">
        <v>44893</v>
      </c>
      <c r="P30" s="19">
        <v>41.07938227973473</v>
      </c>
      <c r="Q30" s="20">
        <v>44923</v>
      </c>
      <c r="R30" s="19">
        <v>29.992742696454812</v>
      </c>
      <c r="S30" s="20">
        <v>44954</v>
      </c>
      <c r="T30" s="19">
        <v>3.7562985606191184</v>
      </c>
      <c r="U30" s="20">
        <v>44985</v>
      </c>
      <c r="V30" s="19">
        <v>0.73036398570845384</v>
      </c>
      <c r="W30" s="20">
        <v>45013</v>
      </c>
      <c r="X30" s="52">
        <v>0.10647243508444761</v>
      </c>
      <c r="Y30" s="50"/>
      <c r="Z30" s="50"/>
      <c r="AA30" s="50"/>
    </row>
    <row r="31" spans="1:27" ht="15" customHeight="1" x14ac:dyDescent="0.2">
      <c r="A31" s="18">
        <v>44680</v>
      </c>
      <c r="B31" s="19">
        <v>47.892537944285451</v>
      </c>
      <c r="C31" s="20">
        <v>44710</v>
      </c>
      <c r="D31" s="21">
        <v>51.971223315034564</v>
      </c>
      <c r="E31" s="20">
        <v>44741</v>
      </c>
      <c r="F31" s="19">
        <v>32.904826730869551</v>
      </c>
      <c r="G31" s="20">
        <v>44771</v>
      </c>
      <c r="H31" s="19">
        <v>63.433609702817058</v>
      </c>
      <c r="I31" s="20">
        <v>44802</v>
      </c>
      <c r="J31" s="19">
        <v>54.491841586557662</v>
      </c>
      <c r="K31" s="20">
        <v>44833</v>
      </c>
      <c r="L31" s="19">
        <v>121.83871721957156</v>
      </c>
      <c r="M31" s="20">
        <v>44863</v>
      </c>
      <c r="N31" s="19">
        <v>90.742486706977147</v>
      </c>
      <c r="O31" s="20">
        <v>44894</v>
      </c>
      <c r="P31" s="19">
        <v>40.766301509817787</v>
      </c>
      <c r="Q31" s="20">
        <v>44924</v>
      </c>
      <c r="R31" s="19">
        <v>28.334377196906352</v>
      </c>
      <c r="S31" s="20">
        <v>44955</v>
      </c>
      <c r="T31" s="19">
        <v>3.4456941442468638</v>
      </c>
      <c r="U31" s="20"/>
      <c r="V31" s="19"/>
      <c r="W31" s="20">
        <v>45014</v>
      </c>
      <c r="X31" s="52">
        <v>0.10787854658099712</v>
      </c>
      <c r="Y31" s="50"/>
      <c r="Z31" s="50"/>
      <c r="AA31" s="50"/>
    </row>
    <row r="32" spans="1:27" ht="15" customHeight="1" x14ac:dyDescent="0.2">
      <c r="A32" s="28">
        <v>44681</v>
      </c>
      <c r="B32" s="27">
        <v>48.531678085619809</v>
      </c>
      <c r="C32" s="25">
        <v>44711</v>
      </c>
      <c r="D32" s="26">
        <v>51.971223315034564</v>
      </c>
      <c r="E32" s="25">
        <v>44742</v>
      </c>
      <c r="F32" s="27">
        <v>32.872668714940339</v>
      </c>
      <c r="G32" s="25">
        <v>44772</v>
      </c>
      <c r="H32" s="27">
        <v>62.909791708199243</v>
      </c>
      <c r="I32" s="25">
        <v>44803</v>
      </c>
      <c r="J32" s="27">
        <v>53.312772134160589</v>
      </c>
      <c r="K32" s="25">
        <v>44834</v>
      </c>
      <c r="L32" s="27">
        <v>120.80862568698875</v>
      </c>
      <c r="M32" s="25">
        <v>44864</v>
      </c>
      <c r="N32" s="27">
        <v>90.343296906869895</v>
      </c>
      <c r="O32" s="25">
        <v>44895</v>
      </c>
      <c r="P32" s="27">
        <v>40.766301509817787</v>
      </c>
      <c r="Q32" s="25">
        <v>44925</v>
      </c>
      <c r="R32" s="27">
        <v>28.306280309259744</v>
      </c>
      <c r="S32" s="25">
        <v>44956</v>
      </c>
      <c r="T32" s="27">
        <v>3.4037168144470282</v>
      </c>
      <c r="U32" s="25"/>
      <c r="V32" s="27"/>
      <c r="W32" s="25">
        <v>45015</v>
      </c>
      <c r="X32" s="139">
        <v>0.10981384233354063</v>
      </c>
      <c r="Y32" s="50"/>
      <c r="Z32" s="50"/>
      <c r="AA32" s="50"/>
    </row>
    <row r="33" spans="1:27" ht="15" customHeight="1" thickBot="1" x14ac:dyDescent="0.25">
      <c r="A33" s="128"/>
      <c r="B33" s="10"/>
      <c r="C33" s="9">
        <v>44712</v>
      </c>
      <c r="D33" s="11">
        <v>51.921818091682312</v>
      </c>
      <c r="E33" s="9"/>
      <c r="F33" s="10"/>
      <c r="G33" s="9">
        <v>44773</v>
      </c>
      <c r="H33" s="10">
        <v>62.851750645592091</v>
      </c>
      <c r="I33" s="9">
        <v>44804</v>
      </c>
      <c r="J33" s="10">
        <v>53.109295863757701</v>
      </c>
      <c r="K33" s="9"/>
      <c r="L33" s="10"/>
      <c r="M33" s="9">
        <v>44865</v>
      </c>
      <c r="N33" s="10">
        <v>75.1214934883658</v>
      </c>
      <c r="O33" s="9"/>
      <c r="P33" s="10"/>
      <c r="Q33" s="9">
        <v>44926</v>
      </c>
      <c r="R33" s="10">
        <v>27.970421969118178</v>
      </c>
      <c r="S33" s="9">
        <v>44957</v>
      </c>
      <c r="T33" s="10">
        <v>2.1118558898742714</v>
      </c>
      <c r="U33" s="9"/>
      <c r="V33" s="10"/>
      <c r="W33" s="9">
        <v>45016</v>
      </c>
      <c r="X33" s="10">
        <v>2.0133469911696729</v>
      </c>
      <c r="Y33" s="50"/>
      <c r="Z33" s="50"/>
      <c r="AA33" s="50"/>
    </row>
    <row r="34" spans="1:27" ht="15" customHeight="1" x14ac:dyDescent="0.2">
      <c r="A34" s="44" t="s">
        <v>2</v>
      </c>
      <c r="B34" s="10">
        <f>MAX(B3:B33)</f>
        <v>48.531678085619809</v>
      </c>
      <c r="C34" s="44" t="s">
        <v>2</v>
      </c>
      <c r="D34" s="10">
        <f>MAX(D3:D33)</f>
        <v>63.433609702817058</v>
      </c>
      <c r="E34" s="44" t="s">
        <v>2</v>
      </c>
      <c r="F34" s="10">
        <f>MAX(F3:F33)</f>
        <v>51.921818091682312</v>
      </c>
      <c r="G34" s="44" t="s">
        <v>2</v>
      </c>
      <c r="H34" s="10">
        <f>MAX(H3:H33)</f>
        <v>67.96658053091636</v>
      </c>
      <c r="I34" s="44" t="s">
        <v>2</v>
      </c>
      <c r="J34" s="10">
        <f>MAX(J3:J33)</f>
        <v>64.729384955182127</v>
      </c>
      <c r="K34" s="44" t="s">
        <v>2</v>
      </c>
      <c r="L34" s="10">
        <f>MAX(L3:L33)</f>
        <v>122.45929471383182</v>
      </c>
      <c r="M34" s="44" t="s">
        <v>2</v>
      </c>
      <c r="N34" s="10">
        <f>MAX(N3:N33)</f>
        <v>120.6032373782798</v>
      </c>
      <c r="O34" s="44" t="s">
        <v>2</v>
      </c>
      <c r="P34" s="10">
        <f>MAX(P3:P33)</f>
        <v>70.783395480967258</v>
      </c>
      <c r="Q34" s="44" t="s">
        <v>2</v>
      </c>
      <c r="R34" s="10">
        <f>MAX(R3:R33)</f>
        <v>48.425853544125822</v>
      </c>
      <c r="S34" s="44" t="s">
        <v>2</v>
      </c>
      <c r="T34" s="10">
        <f>MAX(T3:T33)</f>
        <v>27.942542365430292</v>
      </c>
      <c r="U34" s="44" t="s">
        <v>2</v>
      </c>
      <c r="V34" s="10">
        <f>MAX(V3:V33)</f>
        <v>0.82845386396559784</v>
      </c>
      <c r="W34" s="44" t="s">
        <v>2</v>
      </c>
      <c r="X34" s="132">
        <f>MAX(X3:X33)</f>
        <v>2.0133469911696729</v>
      </c>
      <c r="Y34" s="43" t="s">
        <v>14</v>
      </c>
      <c r="Z34" s="47">
        <f>MAX(X34,B34,D34,F34,H34,J34,L34,N34,P34,R34,T34,V34)</f>
        <v>122.45929471383182</v>
      </c>
      <c r="AA34" s="50"/>
    </row>
    <row r="35" spans="1:27" ht="15" customHeight="1" x14ac:dyDescent="0.2">
      <c r="A35" s="44" t="s">
        <v>4</v>
      </c>
      <c r="B35" s="10">
        <f>MIN(B3:B33)</f>
        <v>1.3146556264818157</v>
      </c>
      <c r="C35" s="44" t="s">
        <v>4</v>
      </c>
      <c r="D35" s="10">
        <f>MIN(D3:D33)</f>
        <v>48.623399360591698</v>
      </c>
      <c r="E35" s="44" t="s">
        <v>4</v>
      </c>
      <c r="F35" s="10">
        <f>MIN(F3:F33)</f>
        <v>32.872668714940339</v>
      </c>
      <c r="G35" s="44" t="s">
        <v>4</v>
      </c>
      <c r="H35" s="10">
        <f>MIN(H3:H33)</f>
        <v>25.590218858547622</v>
      </c>
      <c r="I35" s="44" t="s">
        <v>4</v>
      </c>
      <c r="J35" s="10">
        <f>MIN(J3:J33)</f>
        <v>51.921818091682312</v>
      </c>
      <c r="K35" s="44" t="s">
        <v>4</v>
      </c>
      <c r="L35" s="10">
        <f>MIN(L3:L33)</f>
        <v>28.64403282094689</v>
      </c>
      <c r="M35" s="44" t="s">
        <v>4</v>
      </c>
      <c r="N35" s="10">
        <f>MIN(N3:N33)</f>
        <v>75.1214934883658</v>
      </c>
      <c r="O35" s="44" t="s">
        <v>4</v>
      </c>
      <c r="P35" s="10">
        <f>MIN(P3:P33)</f>
        <v>38.403972244603537</v>
      </c>
      <c r="Q35" s="44" t="s">
        <v>4</v>
      </c>
      <c r="R35" s="10">
        <f>MIN(R3:R33)</f>
        <v>26.49843546638029</v>
      </c>
      <c r="S35" s="44" t="s">
        <v>4</v>
      </c>
      <c r="T35" s="10">
        <f>MIN(T3:T33)</f>
        <v>2.0133469911696729</v>
      </c>
      <c r="U35" s="44" t="s">
        <v>4</v>
      </c>
      <c r="V35" s="10">
        <f>MIN(V3:V33)</f>
        <v>0.26496454469271974</v>
      </c>
      <c r="W35" s="44" t="s">
        <v>4</v>
      </c>
      <c r="X35" s="132">
        <f>MIN(X3:X33)</f>
        <v>0.10356807772780256</v>
      </c>
      <c r="Y35" s="45" t="s">
        <v>15</v>
      </c>
      <c r="Z35" s="48">
        <f>MIN(B35,D35,F35,H35,J35,L35,N35,P35,R35,T35,V35,X35)</f>
        <v>0.10356807772780256</v>
      </c>
      <c r="AA35" s="50"/>
    </row>
    <row r="36" spans="1:27" ht="15" customHeight="1" thickBot="1" x14ac:dyDescent="0.25">
      <c r="A36" s="44" t="s">
        <v>10</v>
      </c>
      <c r="B36" s="10">
        <f>AVERAGE(B3:B33)</f>
        <v>29.298251616386075</v>
      </c>
      <c r="C36" s="44" t="s">
        <v>10</v>
      </c>
      <c r="D36" s="10">
        <f>AVERAGE(D3:D33)</f>
        <v>56.248118927298194</v>
      </c>
      <c r="E36" s="44" t="s">
        <v>10</v>
      </c>
      <c r="F36" s="10">
        <f>AVERAGE(F3:F33)</f>
        <v>46.56348493458669</v>
      </c>
      <c r="G36" s="44" t="s">
        <v>10</v>
      </c>
      <c r="H36" s="10">
        <f>AVERAGE(H3:H33)</f>
        <v>42.489690587602411</v>
      </c>
      <c r="I36" s="44" t="s">
        <v>10</v>
      </c>
      <c r="J36" s="10">
        <f>AVERAGE(J3:J33)</f>
        <v>57.429934037747294</v>
      </c>
      <c r="K36" s="44" t="s">
        <v>10</v>
      </c>
      <c r="L36" s="10">
        <f>AVERAGE(L3:L33)</f>
        <v>53.168293829826546</v>
      </c>
      <c r="M36" s="44" t="s">
        <v>10</v>
      </c>
      <c r="N36" s="10">
        <f>AVERAGE(N3:N33)</f>
        <v>102.0270679483471</v>
      </c>
      <c r="O36" s="44" t="s">
        <v>10</v>
      </c>
      <c r="P36" s="10">
        <f>AVERAGE(P3:P33)</f>
        <v>52.925911275819253</v>
      </c>
      <c r="Q36" s="44" t="s">
        <v>10</v>
      </c>
      <c r="R36" s="10">
        <f>AVERAGE(R3:R33)</f>
        <v>35.725580050046354</v>
      </c>
      <c r="S36" s="44" t="s">
        <v>10</v>
      </c>
      <c r="T36" s="10">
        <f>AVERAGE(T3:T33)</f>
        <v>12.394566585992965</v>
      </c>
      <c r="U36" s="44" t="s">
        <v>10</v>
      </c>
      <c r="V36" s="10">
        <f>AVERAGE(V3:V33)</f>
        <v>0.64673393839748095</v>
      </c>
      <c r="W36" s="44" t="s">
        <v>10</v>
      </c>
      <c r="X36" s="132">
        <f>AVERAGE(X3:X33)</f>
        <v>0.26119702672388534</v>
      </c>
      <c r="Y36" s="46" t="s">
        <v>16</v>
      </c>
      <c r="Z36" s="49">
        <f>AVERAGE(B36,D36,F36,H36,J36,L36,N36,P36,R36,T36,V36,X36)</f>
        <v>40.764902563231182</v>
      </c>
      <c r="AA36" s="50"/>
    </row>
    <row r="37" spans="1:27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50"/>
      <c r="Z37" s="50"/>
      <c r="AA37" s="50"/>
    </row>
    <row r="38" spans="1:27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50"/>
      <c r="Z38" s="50"/>
      <c r="AA38" s="50"/>
    </row>
    <row r="42" spans="1:27" s="1" customFormat="1" ht="12.75" x14ac:dyDescent="0.2">
      <c r="A42" s="151" t="s">
        <v>41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7"/>
      <c r="Z42" s="7"/>
      <c r="AA42" s="7"/>
    </row>
    <row r="43" spans="1:27" s="1" customFormat="1" ht="12.75" x14ac:dyDescent="0.2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7"/>
      <c r="Z43" s="7"/>
      <c r="AA43" s="7"/>
    </row>
    <row r="44" spans="1:27" s="1" customFormat="1" ht="12.75" x14ac:dyDescent="0.2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7"/>
      <c r="Z44" s="7"/>
      <c r="AA44" s="7"/>
    </row>
    <row r="45" spans="1:27" s="1" customFormat="1" ht="12.75" x14ac:dyDescent="0.2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7"/>
      <c r="Z45" s="7"/>
      <c r="AA45" s="7"/>
    </row>
    <row r="46" spans="1:27" ht="24" customHeight="1" x14ac:dyDescent="0.2">
      <c r="A46" s="153" t="s">
        <v>11</v>
      </c>
      <c r="B46" s="154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50"/>
      <c r="Z46" s="50"/>
      <c r="AA46" s="50"/>
    </row>
    <row r="47" spans="1:27" ht="24" customHeight="1" x14ac:dyDescent="0.2">
      <c r="A47" s="8" t="s">
        <v>19</v>
      </c>
      <c r="B47" s="8" t="s">
        <v>36</v>
      </c>
      <c r="C47" s="44" t="s">
        <v>17</v>
      </c>
      <c r="D47" s="44" t="s">
        <v>36</v>
      </c>
      <c r="E47" s="44" t="s">
        <v>17</v>
      </c>
      <c r="F47" s="44" t="s">
        <v>36</v>
      </c>
      <c r="G47" s="44" t="s">
        <v>17</v>
      </c>
      <c r="H47" s="44" t="s">
        <v>36</v>
      </c>
      <c r="I47" s="44" t="s">
        <v>17</v>
      </c>
      <c r="J47" s="44" t="s">
        <v>36</v>
      </c>
      <c r="K47" s="44" t="s">
        <v>17</v>
      </c>
      <c r="L47" s="44" t="s">
        <v>36</v>
      </c>
      <c r="M47" s="44" t="s">
        <v>17</v>
      </c>
      <c r="N47" s="44" t="s">
        <v>36</v>
      </c>
      <c r="O47" s="44" t="s">
        <v>17</v>
      </c>
      <c r="P47" s="44" t="s">
        <v>36</v>
      </c>
      <c r="Q47" s="44" t="s">
        <v>17</v>
      </c>
      <c r="R47" s="44" t="s">
        <v>36</v>
      </c>
      <c r="S47" s="44" t="s">
        <v>17</v>
      </c>
      <c r="T47" s="44" t="s">
        <v>36</v>
      </c>
      <c r="U47" s="44" t="s">
        <v>17</v>
      </c>
      <c r="V47" s="44" t="s">
        <v>36</v>
      </c>
      <c r="W47" s="44" t="s">
        <v>17</v>
      </c>
      <c r="X47" s="44" t="s">
        <v>36</v>
      </c>
      <c r="Y47" s="50"/>
      <c r="Z47" s="50"/>
      <c r="AA47" s="50"/>
    </row>
    <row r="48" spans="1:27" ht="15" customHeight="1" x14ac:dyDescent="0.2">
      <c r="A48" s="9">
        <v>44652</v>
      </c>
      <c r="B48" s="55">
        <v>2.1910927108030262E-2</v>
      </c>
      <c r="C48" s="9">
        <v>44682</v>
      </c>
      <c r="D48" s="55">
        <v>0.81038998934319495</v>
      </c>
      <c r="E48" s="9">
        <v>44713</v>
      </c>
      <c r="F48" s="55">
        <v>0.86536363486137191</v>
      </c>
      <c r="G48" s="9">
        <v>44743</v>
      </c>
      <c r="H48" s="55">
        <v>0.54627179854394647</v>
      </c>
      <c r="I48" s="9">
        <v>44774</v>
      </c>
      <c r="J48" s="55">
        <v>1.0758210298120841</v>
      </c>
      <c r="K48" s="9">
        <v>44805</v>
      </c>
      <c r="L48" s="55">
        <v>0.8781065753296492</v>
      </c>
      <c r="M48" s="9">
        <v>44835</v>
      </c>
      <c r="N48" s="55">
        <v>2.0100539563046635</v>
      </c>
      <c r="O48" s="9">
        <v>44866</v>
      </c>
      <c r="P48" s="55">
        <v>1.179723258016121</v>
      </c>
      <c r="Q48" s="9">
        <v>44896</v>
      </c>
      <c r="R48" s="55">
        <v>0.67917408066004825</v>
      </c>
      <c r="S48" s="9">
        <v>44927</v>
      </c>
      <c r="T48" s="55">
        <v>0.46570903942383818</v>
      </c>
      <c r="U48" s="9">
        <v>44958</v>
      </c>
      <c r="V48" s="55">
        <v>1.3481055164495249E-2</v>
      </c>
      <c r="W48" s="9">
        <v>44986</v>
      </c>
      <c r="X48" s="55">
        <v>5.9285862195132179E-3</v>
      </c>
      <c r="Y48" s="50"/>
      <c r="Z48" s="50"/>
      <c r="AA48" s="50"/>
    </row>
    <row r="49" spans="1:27" ht="15" customHeight="1" x14ac:dyDescent="0.2">
      <c r="A49" s="9">
        <v>44653</v>
      </c>
      <c r="B49" s="55">
        <v>2.1935854393054125E-2</v>
      </c>
      <c r="C49" s="9">
        <v>44683</v>
      </c>
      <c r="D49" s="55">
        <v>0.81575405183385663</v>
      </c>
      <c r="E49" s="9">
        <v>44714</v>
      </c>
      <c r="F49" s="55">
        <v>0.74006451149995678</v>
      </c>
      <c r="G49" s="9">
        <v>44744</v>
      </c>
      <c r="H49" s="55">
        <v>0.54253543604927623</v>
      </c>
      <c r="I49" s="9">
        <v>44775</v>
      </c>
      <c r="J49" s="55">
        <v>1.0788230825863687</v>
      </c>
      <c r="K49" s="9">
        <v>44806</v>
      </c>
      <c r="L49" s="55">
        <v>0.87054790790850423</v>
      </c>
      <c r="M49" s="9">
        <v>44836</v>
      </c>
      <c r="N49" s="55">
        <v>1.9794029399314368</v>
      </c>
      <c r="O49" s="9">
        <v>44867</v>
      </c>
      <c r="P49" s="55">
        <v>1.179723258016121</v>
      </c>
      <c r="Q49" s="9">
        <v>44897</v>
      </c>
      <c r="R49" s="55">
        <v>0.68373675517975441</v>
      </c>
      <c r="S49" s="9">
        <v>44928</v>
      </c>
      <c r="T49" s="55">
        <v>0.45739267292051006</v>
      </c>
      <c r="U49" s="9">
        <v>44959</v>
      </c>
      <c r="V49" s="55">
        <v>1.3535147871118819E-2</v>
      </c>
      <c r="W49" s="9">
        <v>44987</v>
      </c>
      <c r="X49" s="55">
        <v>5.9356856776324298E-3</v>
      </c>
      <c r="Y49" s="50"/>
      <c r="Z49" s="50"/>
      <c r="AA49" s="50"/>
    </row>
    <row r="50" spans="1:27" ht="15" customHeight="1" x14ac:dyDescent="0.2">
      <c r="A50" s="9">
        <v>44654</v>
      </c>
      <c r="B50" s="55">
        <v>2.1960798691595371E-2</v>
      </c>
      <c r="C50" s="133">
        <v>44684</v>
      </c>
      <c r="D50" s="134">
        <v>0.82345388869713576</v>
      </c>
      <c r="E50" s="15">
        <v>44715</v>
      </c>
      <c r="F50" s="134">
        <v>0.74006451149995678</v>
      </c>
      <c r="G50" s="15">
        <v>44745</v>
      </c>
      <c r="H50" s="134">
        <v>0.53563728012605549</v>
      </c>
      <c r="I50" s="15">
        <v>44776</v>
      </c>
      <c r="J50" s="134">
        <v>1.0788230825863687</v>
      </c>
      <c r="K50" s="15">
        <v>44807</v>
      </c>
      <c r="L50" s="134">
        <v>0.66765436093654595</v>
      </c>
      <c r="M50" s="15">
        <v>44837</v>
      </c>
      <c r="N50" s="134">
        <v>1.9456774246881843</v>
      </c>
      <c r="O50" s="15">
        <v>44868</v>
      </c>
      <c r="P50" s="134">
        <v>1.1648299639290172</v>
      </c>
      <c r="Q50" s="15">
        <v>44898</v>
      </c>
      <c r="R50" s="134">
        <v>0.68373675517975441</v>
      </c>
      <c r="S50" s="15">
        <v>44929</v>
      </c>
      <c r="T50" s="134">
        <v>0.44825757758418033</v>
      </c>
      <c r="U50" s="15">
        <v>44960</v>
      </c>
      <c r="V50" s="134">
        <v>1.3607473814673773E-2</v>
      </c>
      <c r="W50" s="15">
        <v>44988</v>
      </c>
      <c r="X50" s="134">
        <v>5.9356856776324298E-3</v>
      </c>
      <c r="Y50" s="50"/>
      <c r="Z50" s="50"/>
      <c r="AA50" s="50"/>
    </row>
    <row r="51" spans="1:27" ht="15" customHeight="1" x14ac:dyDescent="0.2">
      <c r="A51" s="13">
        <v>44655</v>
      </c>
      <c r="B51" s="55">
        <v>2.2946938119188267E-2</v>
      </c>
      <c r="C51" s="15">
        <v>44685</v>
      </c>
      <c r="D51" s="55">
        <v>0.84446083415860784</v>
      </c>
      <c r="E51" s="20">
        <v>44716</v>
      </c>
      <c r="F51" s="55">
        <v>0.74430854935268653</v>
      </c>
      <c r="G51" s="20">
        <v>44746</v>
      </c>
      <c r="H51" s="55">
        <v>0.45401877932409535</v>
      </c>
      <c r="I51" s="20">
        <v>44777</v>
      </c>
      <c r="J51" s="55">
        <v>1.0589041685595086</v>
      </c>
      <c r="K51" s="20">
        <v>44808</v>
      </c>
      <c r="L51" s="55">
        <v>0.66252689294283795</v>
      </c>
      <c r="M51" s="20">
        <v>44838</v>
      </c>
      <c r="N51" s="55">
        <v>1.7774153312866661</v>
      </c>
      <c r="O51" s="20">
        <v>44869</v>
      </c>
      <c r="P51" s="55">
        <v>1.1648299639290172</v>
      </c>
      <c r="Q51" s="20">
        <v>44899</v>
      </c>
      <c r="R51" s="55">
        <v>0.68373675517975441</v>
      </c>
      <c r="S51" s="20">
        <v>44930</v>
      </c>
      <c r="T51" s="55">
        <v>0.44599107460303827</v>
      </c>
      <c r="U51" s="20">
        <v>44961</v>
      </c>
      <c r="V51" s="55">
        <v>1.3607473814673773E-2</v>
      </c>
      <c r="W51" s="20">
        <v>44989</v>
      </c>
      <c r="X51" s="55">
        <v>5.9214918600409379E-3</v>
      </c>
      <c r="Y51" s="50"/>
      <c r="Z51" s="50"/>
      <c r="AA51" s="50"/>
    </row>
    <row r="52" spans="1:27" ht="15" customHeight="1" x14ac:dyDescent="0.2">
      <c r="A52" s="18">
        <v>44656</v>
      </c>
      <c r="B52" s="55">
        <v>0.29628270506173565</v>
      </c>
      <c r="C52" s="20">
        <v>44686</v>
      </c>
      <c r="D52" s="55">
        <v>0.84211102828438056</v>
      </c>
      <c r="E52" s="20">
        <v>44717</v>
      </c>
      <c r="F52" s="55">
        <v>0.7421847089975826</v>
      </c>
      <c r="G52" s="20">
        <v>44747</v>
      </c>
      <c r="H52" s="55">
        <v>0.45401877932409535</v>
      </c>
      <c r="I52" s="20">
        <v>44778</v>
      </c>
      <c r="J52" s="55">
        <v>1.0589041685595086</v>
      </c>
      <c r="K52" s="20">
        <v>44809</v>
      </c>
      <c r="L52" s="55">
        <v>0.66252689294283795</v>
      </c>
      <c r="M52" s="20">
        <v>44839</v>
      </c>
      <c r="N52" s="55">
        <v>1.7712917592446766</v>
      </c>
      <c r="O52" s="20">
        <v>44870</v>
      </c>
      <c r="P52" s="55">
        <v>1.1648299639290172</v>
      </c>
      <c r="Q52" s="20">
        <v>44900</v>
      </c>
      <c r="R52" s="55">
        <v>0.67268776491604076</v>
      </c>
      <c r="S52" s="20">
        <v>44931</v>
      </c>
      <c r="T52" s="55">
        <v>0.36034481124874079</v>
      </c>
      <c r="U52" s="20">
        <v>44962</v>
      </c>
      <c r="V52" s="55">
        <v>1.3625591457508836E-2</v>
      </c>
      <c r="W52" s="20">
        <v>44990</v>
      </c>
      <c r="X52" s="55">
        <v>5.9214918600409379E-3</v>
      </c>
      <c r="Y52" s="50"/>
      <c r="Z52" s="50"/>
      <c r="AA52" s="50"/>
    </row>
    <row r="53" spans="1:27" ht="15" customHeight="1" x14ac:dyDescent="0.2">
      <c r="A53" s="18">
        <v>44657</v>
      </c>
      <c r="B53" s="55">
        <v>0.31654994183339508</v>
      </c>
      <c r="C53" s="20">
        <v>44687</v>
      </c>
      <c r="D53" s="55">
        <v>1.0572268283802844</v>
      </c>
      <c r="E53" s="20">
        <v>44718</v>
      </c>
      <c r="F53" s="55">
        <v>0.7421847089975826</v>
      </c>
      <c r="G53" s="20">
        <v>44748</v>
      </c>
      <c r="H53" s="55">
        <v>0.44324519911450877</v>
      </c>
      <c r="I53" s="20">
        <v>44779</v>
      </c>
      <c r="J53" s="55">
        <v>1.0638630073264772</v>
      </c>
      <c r="K53" s="20">
        <v>44810</v>
      </c>
      <c r="L53" s="55">
        <v>0.66061020867259002</v>
      </c>
      <c r="M53" s="20">
        <v>44840</v>
      </c>
      <c r="N53" s="55">
        <v>1.7438925497394635</v>
      </c>
      <c r="O53" s="20">
        <v>44871</v>
      </c>
      <c r="P53" s="55">
        <v>1.1385168367030067</v>
      </c>
      <c r="Q53" s="20">
        <v>44901</v>
      </c>
      <c r="R53" s="55">
        <v>0.7856751456786838</v>
      </c>
      <c r="S53" s="20">
        <v>44932</v>
      </c>
      <c r="T53" s="55">
        <v>0.35960941696944132</v>
      </c>
      <c r="U53" s="20">
        <v>44963</v>
      </c>
      <c r="V53" s="55">
        <v>1.380756439942663E-2</v>
      </c>
      <c r="W53" s="20">
        <v>44991</v>
      </c>
      <c r="X53" s="55">
        <v>5.9214918600409379E-3</v>
      </c>
      <c r="Y53" s="50"/>
      <c r="Z53" s="50"/>
      <c r="AA53" s="50"/>
    </row>
    <row r="54" spans="1:27" ht="15" customHeight="1" x14ac:dyDescent="0.2">
      <c r="A54" s="18">
        <v>44658</v>
      </c>
      <c r="B54" s="55">
        <v>0.32779803739006047</v>
      </c>
      <c r="C54" s="20">
        <v>44688</v>
      </c>
      <c r="D54" s="55">
        <v>1.0572268283802844</v>
      </c>
      <c r="E54" s="20">
        <v>44719</v>
      </c>
      <c r="F54" s="55">
        <v>0.74927835526911568</v>
      </c>
      <c r="G54" s="20">
        <v>44749</v>
      </c>
      <c r="H54" s="55">
        <v>0.44324519911450877</v>
      </c>
      <c r="I54" s="20">
        <v>44780</v>
      </c>
      <c r="J54" s="55">
        <v>1.0618778024161917</v>
      </c>
      <c r="K54" s="20">
        <v>44811</v>
      </c>
      <c r="L54" s="55">
        <v>0.65805981414021308</v>
      </c>
      <c r="M54" s="20">
        <v>44841</v>
      </c>
      <c r="N54" s="55">
        <v>1.7287814750850778</v>
      </c>
      <c r="O54" s="20">
        <v>44872</v>
      </c>
      <c r="P54" s="55">
        <v>1.1332974854350302</v>
      </c>
      <c r="Q54" s="20">
        <v>44902</v>
      </c>
      <c r="R54" s="55">
        <v>0.80709755906876368</v>
      </c>
      <c r="S54" s="20">
        <v>44933</v>
      </c>
      <c r="T54" s="55">
        <v>0.35339493681614526</v>
      </c>
      <c r="U54" s="20">
        <v>44964</v>
      </c>
      <c r="V54" s="55">
        <v>1.380756439942663E-2</v>
      </c>
      <c r="W54" s="20">
        <v>44992</v>
      </c>
      <c r="X54" s="55">
        <v>4.4160757448786624E-3</v>
      </c>
      <c r="Y54" s="50"/>
      <c r="Z54" s="50"/>
      <c r="AA54" s="50"/>
    </row>
    <row r="55" spans="1:27" ht="15" customHeight="1" x14ac:dyDescent="0.2">
      <c r="A55" s="18">
        <v>44659</v>
      </c>
      <c r="B55" s="55">
        <v>0.3294241845890466</v>
      </c>
      <c r="C55" s="20">
        <v>44689</v>
      </c>
      <c r="D55" s="55">
        <v>1.0572268283802844</v>
      </c>
      <c r="E55" s="20">
        <v>44720</v>
      </c>
      <c r="F55" s="55">
        <v>0.76719006220629593</v>
      </c>
      <c r="G55" s="20">
        <v>44750</v>
      </c>
      <c r="H55" s="55">
        <v>0.44324519911450877</v>
      </c>
      <c r="I55" s="20">
        <v>44781</v>
      </c>
      <c r="J55" s="55">
        <v>1.0490281921191762</v>
      </c>
      <c r="K55" s="20">
        <v>44812</v>
      </c>
      <c r="L55" s="55">
        <v>0.65805981414021308</v>
      </c>
      <c r="M55" s="20">
        <v>44842</v>
      </c>
      <c r="N55" s="55">
        <v>1.725768732866803</v>
      </c>
      <c r="O55" s="20">
        <v>44873</v>
      </c>
      <c r="P55" s="55">
        <v>0.98478632413320921</v>
      </c>
      <c r="Q55" s="20">
        <v>44903</v>
      </c>
      <c r="R55" s="55">
        <v>0.80709755906876368</v>
      </c>
      <c r="S55" s="20">
        <v>44934</v>
      </c>
      <c r="T55" s="55">
        <v>0.35303140325842092</v>
      </c>
      <c r="U55" s="20">
        <v>44965</v>
      </c>
      <c r="V55" s="55">
        <v>1.380756439942663E-2</v>
      </c>
      <c r="W55" s="20">
        <v>44993</v>
      </c>
      <c r="X55" s="55">
        <v>4.4213664302700535E-3</v>
      </c>
      <c r="Y55" s="50"/>
      <c r="Z55" s="50"/>
      <c r="AA55" s="50"/>
    </row>
    <row r="56" spans="1:27" ht="15" customHeight="1" x14ac:dyDescent="0.2">
      <c r="A56" s="18">
        <v>44660</v>
      </c>
      <c r="B56" s="55">
        <v>0.33236343325797135</v>
      </c>
      <c r="C56" s="20">
        <v>44690</v>
      </c>
      <c r="D56" s="55">
        <v>1.0572268283802844</v>
      </c>
      <c r="E56" s="20">
        <v>44721</v>
      </c>
      <c r="F56" s="55">
        <v>0.77080292503146919</v>
      </c>
      <c r="G56" s="20">
        <v>44751</v>
      </c>
      <c r="H56" s="55">
        <v>0.44190941268140616</v>
      </c>
      <c r="I56" s="20">
        <v>44782</v>
      </c>
      <c r="J56" s="55">
        <v>1.0245808961770195</v>
      </c>
      <c r="K56" s="20">
        <v>44813</v>
      </c>
      <c r="L56" s="55">
        <v>0.54841377884782583</v>
      </c>
      <c r="M56" s="20">
        <v>44843</v>
      </c>
      <c r="N56" s="55">
        <v>1.7272747095331895</v>
      </c>
      <c r="O56" s="20">
        <v>44874</v>
      </c>
      <c r="P56" s="55">
        <v>0.98478632413320921</v>
      </c>
      <c r="Q56" s="20">
        <v>44904</v>
      </c>
      <c r="R56" s="55">
        <v>0.80709755906876368</v>
      </c>
      <c r="S56" s="20">
        <v>44935</v>
      </c>
      <c r="T56" s="55">
        <v>0.34904734789533093</v>
      </c>
      <c r="U56" s="20">
        <v>44966</v>
      </c>
      <c r="V56" s="55">
        <v>8.7169547389897104E-3</v>
      </c>
      <c r="W56" s="20">
        <v>44994</v>
      </c>
      <c r="X56" s="55">
        <v>4.3738870331874865E-3</v>
      </c>
      <c r="Y56" s="50"/>
      <c r="Z56" s="50"/>
      <c r="AA56" s="50"/>
    </row>
    <row r="57" spans="1:27" ht="15" customHeight="1" x14ac:dyDescent="0.2">
      <c r="A57" s="18">
        <v>44661</v>
      </c>
      <c r="B57" s="55">
        <v>0.33269098436372596</v>
      </c>
      <c r="C57" s="20">
        <v>44691</v>
      </c>
      <c r="D57" s="55">
        <v>1.0562408775310705</v>
      </c>
      <c r="E57" s="20">
        <v>44722</v>
      </c>
      <c r="F57" s="55">
        <v>0.86536363486137191</v>
      </c>
      <c r="G57" s="20">
        <v>44752</v>
      </c>
      <c r="H57" s="55">
        <v>0.44057604604875056</v>
      </c>
      <c r="I57" s="20">
        <v>44783</v>
      </c>
      <c r="J57" s="55">
        <v>1.0245808961770195</v>
      </c>
      <c r="K57" s="20">
        <v>44814</v>
      </c>
      <c r="L57" s="55">
        <v>0.54841377884782583</v>
      </c>
      <c r="M57" s="20">
        <v>44844</v>
      </c>
      <c r="N57" s="55">
        <v>1.7287814750850778</v>
      </c>
      <c r="O57" s="20">
        <v>44875</v>
      </c>
      <c r="P57" s="55">
        <v>0.98113355834096305</v>
      </c>
      <c r="Q57" s="20">
        <v>44905</v>
      </c>
      <c r="R57" s="55">
        <v>0.79710840475828837</v>
      </c>
      <c r="S57" s="20">
        <v>44936</v>
      </c>
      <c r="T57" s="55">
        <v>0.34294348373603728</v>
      </c>
      <c r="U57" s="20">
        <v>44967</v>
      </c>
      <c r="V57" s="55">
        <v>8.6940509503051315E-3</v>
      </c>
      <c r="W57" s="20">
        <v>44995</v>
      </c>
      <c r="X57" s="55">
        <v>4.3738870331874865E-3</v>
      </c>
      <c r="Y57" s="50"/>
      <c r="Z57" s="50"/>
      <c r="AA57" s="50"/>
    </row>
    <row r="58" spans="1:27" ht="15" customHeight="1" x14ac:dyDescent="0.2">
      <c r="A58" s="18">
        <v>44662</v>
      </c>
      <c r="B58" s="55">
        <v>0.59967324542817713</v>
      </c>
      <c r="C58" s="20">
        <v>44692</v>
      </c>
      <c r="D58" s="55">
        <v>1.0454318477790314</v>
      </c>
      <c r="E58" s="20">
        <v>44723</v>
      </c>
      <c r="F58" s="55">
        <v>0.86536363486137191</v>
      </c>
      <c r="G58" s="20">
        <v>44753</v>
      </c>
      <c r="H58" s="55">
        <v>0.43526674813985428</v>
      </c>
      <c r="I58" s="20">
        <v>44784</v>
      </c>
      <c r="J58" s="55">
        <v>1.0245808961770195</v>
      </c>
      <c r="K58" s="20">
        <v>44815</v>
      </c>
      <c r="L58" s="55">
        <v>0.54576908079527897</v>
      </c>
      <c r="M58" s="20">
        <v>44845</v>
      </c>
      <c r="N58" s="55">
        <v>1.8283845809274315</v>
      </c>
      <c r="O58" s="20">
        <v>44876</v>
      </c>
      <c r="P58" s="55">
        <v>0.97294461496950113</v>
      </c>
      <c r="Q58" s="20">
        <v>44906</v>
      </c>
      <c r="R58" s="55">
        <v>0.79481381642144189</v>
      </c>
      <c r="S58" s="20">
        <v>44937</v>
      </c>
      <c r="T58" s="55">
        <v>0.34044889833261344</v>
      </c>
      <c r="U58" s="20">
        <v>44968</v>
      </c>
      <c r="V58" s="55">
        <v>8.6940509503051315E-3</v>
      </c>
      <c r="W58" s="20">
        <v>44996</v>
      </c>
      <c r="X58" s="55">
        <v>4.3528837633333844E-3</v>
      </c>
      <c r="Y58" s="50"/>
      <c r="Z58" s="50"/>
      <c r="AA58" s="50"/>
    </row>
    <row r="59" spans="1:27" ht="15" customHeight="1" x14ac:dyDescent="0.2">
      <c r="A59" s="18">
        <v>44663</v>
      </c>
      <c r="B59" s="55">
        <v>0.59908533807167286</v>
      </c>
      <c r="C59" s="20">
        <v>44693</v>
      </c>
      <c r="D59" s="55">
        <v>0.89854056541460936</v>
      </c>
      <c r="E59" s="20">
        <v>44724</v>
      </c>
      <c r="F59" s="55">
        <v>0.86536363486137191</v>
      </c>
      <c r="G59" s="20">
        <v>44754</v>
      </c>
      <c r="H59" s="55">
        <v>0.4308718226943607</v>
      </c>
      <c r="I59" s="20">
        <v>44785</v>
      </c>
      <c r="J59" s="55">
        <v>0.86536363486137191</v>
      </c>
      <c r="K59" s="20">
        <v>44816</v>
      </c>
      <c r="L59" s="55">
        <v>0.54576908079527897</v>
      </c>
      <c r="M59" s="20">
        <v>44846</v>
      </c>
      <c r="N59" s="55">
        <v>1.8765810474903921</v>
      </c>
      <c r="O59" s="20">
        <v>44877</v>
      </c>
      <c r="P59" s="55">
        <v>0.96931830595300839</v>
      </c>
      <c r="Q59" s="20">
        <v>44907</v>
      </c>
      <c r="R59" s="55">
        <v>0.78719385198871494</v>
      </c>
      <c r="S59" s="20">
        <v>44938</v>
      </c>
      <c r="T59" s="55">
        <v>0.33514012841656288</v>
      </c>
      <c r="U59" s="20">
        <v>44969</v>
      </c>
      <c r="V59" s="55">
        <v>8.6940509503051315E-3</v>
      </c>
      <c r="W59" s="20">
        <v>44997</v>
      </c>
      <c r="X59" s="55">
        <v>4.3581288929484159E-3</v>
      </c>
      <c r="Y59" s="50"/>
      <c r="Z59" s="50"/>
      <c r="AA59" s="50"/>
    </row>
    <row r="60" spans="1:27" ht="15" customHeight="1" x14ac:dyDescent="0.2">
      <c r="A60" s="18">
        <v>44664</v>
      </c>
      <c r="B60" s="55">
        <v>0.59908533807167286</v>
      </c>
      <c r="C60" s="20">
        <v>44694</v>
      </c>
      <c r="D60" s="55">
        <v>0.89854056541460936</v>
      </c>
      <c r="E60" s="20">
        <v>44725</v>
      </c>
      <c r="F60" s="55">
        <v>0.86374888564036467</v>
      </c>
      <c r="G60" s="20">
        <v>44755</v>
      </c>
      <c r="H60" s="55">
        <v>0.42650364764246035</v>
      </c>
      <c r="I60" s="20">
        <v>44786</v>
      </c>
      <c r="J60" s="55">
        <v>0.86536363486137191</v>
      </c>
      <c r="K60" s="20">
        <v>44817</v>
      </c>
      <c r="L60" s="55">
        <v>0.49987904494091351</v>
      </c>
      <c r="M60" s="20">
        <v>44847</v>
      </c>
      <c r="N60" s="55">
        <v>1.8684959789995697</v>
      </c>
      <c r="O60" s="20">
        <v>44878</v>
      </c>
      <c r="P60" s="55">
        <v>0.95758890112755812</v>
      </c>
      <c r="Q60" s="20">
        <v>44908</v>
      </c>
      <c r="R60" s="55">
        <v>0.59967324542817713</v>
      </c>
      <c r="S60" s="20">
        <v>44939</v>
      </c>
      <c r="T60" s="55">
        <v>0.14708807195849394</v>
      </c>
      <c r="U60" s="20">
        <v>44970</v>
      </c>
      <c r="V60" s="55">
        <v>8.6940509503051315E-3</v>
      </c>
      <c r="W60" s="20">
        <v>44998</v>
      </c>
      <c r="X60" s="55">
        <v>4.3319411394715157E-3</v>
      </c>
      <c r="Y60" s="50"/>
      <c r="Z60" s="50"/>
      <c r="AA60" s="50"/>
    </row>
    <row r="61" spans="1:27" ht="15" customHeight="1" x14ac:dyDescent="0.2">
      <c r="A61" s="18">
        <v>44665</v>
      </c>
      <c r="B61" s="55">
        <v>0.5984977769067058</v>
      </c>
      <c r="C61" s="20">
        <v>44695</v>
      </c>
      <c r="D61" s="55">
        <v>0.89938655009116553</v>
      </c>
      <c r="E61" s="20">
        <v>44726</v>
      </c>
      <c r="F61" s="55">
        <v>0.85891549831017744</v>
      </c>
      <c r="G61" s="20">
        <v>44756</v>
      </c>
      <c r="H61" s="55">
        <v>0.46523589829288625</v>
      </c>
      <c r="I61" s="20">
        <v>44787</v>
      </c>
      <c r="J61" s="55">
        <v>0.8852709417375223</v>
      </c>
      <c r="K61" s="20">
        <v>44818</v>
      </c>
      <c r="L61" s="55">
        <v>0.49071720142901726</v>
      </c>
      <c r="M61" s="20">
        <v>44848</v>
      </c>
      <c r="N61" s="55">
        <v>1.8604318644494056</v>
      </c>
      <c r="O61" s="20">
        <v>44879</v>
      </c>
      <c r="P61" s="55">
        <v>0.95399709213355333</v>
      </c>
      <c r="Q61" s="20">
        <v>44909</v>
      </c>
      <c r="R61" s="55">
        <v>0.60025760370349712</v>
      </c>
      <c r="S61" s="20">
        <v>44940</v>
      </c>
      <c r="T61" s="55">
        <v>0.14243629912635719</v>
      </c>
      <c r="U61" s="20">
        <v>44971</v>
      </c>
      <c r="V61" s="55">
        <v>8.6940509503051315E-3</v>
      </c>
      <c r="W61" s="20">
        <v>44999</v>
      </c>
      <c r="X61" s="55">
        <v>4.3110591030301286E-3</v>
      </c>
      <c r="Y61" s="50"/>
      <c r="Z61" s="50"/>
      <c r="AA61" s="50"/>
    </row>
    <row r="62" spans="1:27" ht="15" customHeight="1" x14ac:dyDescent="0.2">
      <c r="A62" s="18">
        <v>44666</v>
      </c>
      <c r="B62" s="55">
        <v>0.5984977769067058</v>
      </c>
      <c r="C62" s="20">
        <v>44696</v>
      </c>
      <c r="D62" s="55">
        <v>0.9019273729035413</v>
      </c>
      <c r="E62" s="20">
        <v>44727</v>
      </c>
      <c r="F62" s="55">
        <v>0.85891549831017744</v>
      </c>
      <c r="G62" s="20">
        <v>44757</v>
      </c>
      <c r="H62" s="55">
        <v>0.47890938299658387</v>
      </c>
      <c r="I62" s="20">
        <v>44788</v>
      </c>
      <c r="J62" s="55">
        <v>0.90038016717393876</v>
      </c>
      <c r="K62" s="20">
        <v>44819</v>
      </c>
      <c r="L62" s="55">
        <v>0.49071720142901726</v>
      </c>
      <c r="M62" s="20">
        <v>44849</v>
      </c>
      <c r="N62" s="55">
        <v>1.8427644804757697</v>
      </c>
      <c r="O62" s="20">
        <v>44880</v>
      </c>
      <c r="P62" s="55">
        <v>0.94327025019521715</v>
      </c>
      <c r="Q62" s="20">
        <v>44910</v>
      </c>
      <c r="R62" s="55">
        <v>0.59967324542817713</v>
      </c>
      <c r="S62" s="20">
        <v>44941</v>
      </c>
      <c r="T62" s="55">
        <v>0.14243629912635719</v>
      </c>
      <c r="U62" s="20">
        <v>44972</v>
      </c>
      <c r="V62" s="55">
        <v>8.6940509503051315E-3</v>
      </c>
      <c r="W62" s="20">
        <v>45000</v>
      </c>
      <c r="X62" s="55">
        <v>2.1508794581086904E-3</v>
      </c>
      <c r="Y62" s="50"/>
      <c r="Z62" s="50"/>
      <c r="AA62" s="50"/>
    </row>
    <row r="63" spans="1:27" ht="15" customHeight="1" x14ac:dyDescent="0.2">
      <c r="A63" s="18">
        <v>44667</v>
      </c>
      <c r="B63" s="55">
        <v>0.5984977769067058</v>
      </c>
      <c r="C63" s="20">
        <v>44697</v>
      </c>
      <c r="D63" s="55">
        <v>0.96715683190189372</v>
      </c>
      <c r="E63" s="20">
        <v>44728</v>
      </c>
      <c r="F63" s="55">
        <v>0.86536363486137191</v>
      </c>
      <c r="G63" s="20">
        <v>44758</v>
      </c>
      <c r="H63" s="55">
        <v>0.52941100130694219</v>
      </c>
      <c r="I63" s="20">
        <v>44789</v>
      </c>
      <c r="J63" s="55">
        <v>0.90460444507495119</v>
      </c>
      <c r="K63" s="20">
        <v>44820</v>
      </c>
      <c r="L63" s="55">
        <v>0.48118286936053761</v>
      </c>
      <c r="M63" s="20">
        <v>44850</v>
      </c>
      <c r="N63" s="55">
        <v>1.8443664242566404</v>
      </c>
      <c r="O63" s="20">
        <v>44881</v>
      </c>
      <c r="P63" s="55">
        <v>0.93971081079066798</v>
      </c>
      <c r="Q63" s="20">
        <v>44911</v>
      </c>
      <c r="R63" s="55">
        <v>0.52380894023880731</v>
      </c>
      <c r="S63" s="20">
        <v>44942</v>
      </c>
      <c r="T63" s="55">
        <v>0.14228278376582509</v>
      </c>
      <c r="U63" s="20">
        <v>44973</v>
      </c>
      <c r="V63" s="55">
        <v>8.7054983239240775E-3</v>
      </c>
      <c r="W63" s="20">
        <v>45001</v>
      </c>
      <c r="X63" s="55">
        <v>2.1379117453203121E-3</v>
      </c>
      <c r="Y63" s="50"/>
      <c r="Z63" s="50"/>
      <c r="AA63" s="50"/>
    </row>
    <row r="64" spans="1:27" ht="15" customHeight="1" x14ac:dyDescent="0.2">
      <c r="A64" s="18">
        <v>44668</v>
      </c>
      <c r="B64" s="55">
        <v>0.5984977769067058</v>
      </c>
      <c r="C64" s="20">
        <v>44698</v>
      </c>
      <c r="D64" s="55">
        <v>0.99457417144316973</v>
      </c>
      <c r="E64" s="20">
        <v>44729</v>
      </c>
      <c r="F64" s="55">
        <v>0.86536363486137191</v>
      </c>
      <c r="G64" s="20">
        <v>44759</v>
      </c>
      <c r="H64" s="55">
        <v>0.55502931565805091</v>
      </c>
      <c r="I64" s="20">
        <v>44790</v>
      </c>
      <c r="J64" s="55">
        <v>0.90460444507495119</v>
      </c>
      <c r="K64" s="20">
        <v>44821</v>
      </c>
      <c r="L64" s="55">
        <v>0.48118286936053761</v>
      </c>
      <c r="M64" s="20">
        <v>44851</v>
      </c>
      <c r="N64" s="55">
        <v>1.8411633725176204</v>
      </c>
      <c r="O64" s="20">
        <v>44882</v>
      </c>
      <c r="P64" s="55">
        <v>0.9308475359552727</v>
      </c>
      <c r="Q64" s="20">
        <v>44912</v>
      </c>
      <c r="R64" s="55">
        <v>0.51517737563092447</v>
      </c>
      <c r="S64" s="20">
        <v>44943</v>
      </c>
      <c r="T64" s="55">
        <v>0.14121095730355046</v>
      </c>
      <c r="U64" s="20">
        <v>44974</v>
      </c>
      <c r="V64" s="55">
        <v>4.4160757448786624E-3</v>
      </c>
      <c r="W64" s="20">
        <v>45002</v>
      </c>
      <c r="X64" s="55">
        <v>2.1379117453203121E-3</v>
      </c>
      <c r="Y64" s="50"/>
      <c r="Z64" s="50"/>
      <c r="AA64" s="50"/>
    </row>
    <row r="65" spans="1:27" ht="15" customHeight="1" x14ac:dyDescent="0.2">
      <c r="A65" s="18">
        <v>44669</v>
      </c>
      <c r="B65" s="55">
        <v>0.5984977769067058</v>
      </c>
      <c r="C65" s="20">
        <v>44699</v>
      </c>
      <c r="D65" s="55">
        <v>0.99457417144316973</v>
      </c>
      <c r="E65" s="20">
        <v>44730</v>
      </c>
      <c r="F65" s="55">
        <v>0.86536363486137191</v>
      </c>
      <c r="G65" s="20">
        <v>44760</v>
      </c>
      <c r="H65" s="55">
        <v>0.57604942191404929</v>
      </c>
      <c r="I65" s="20">
        <v>44791</v>
      </c>
      <c r="J65" s="55">
        <v>0.89854056541460936</v>
      </c>
      <c r="K65" s="20">
        <v>44822</v>
      </c>
      <c r="L65" s="55">
        <v>0.4774005470157815</v>
      </c>
      <c r="M65" s="20">
        <v>44852</v>
      </c>
      <c r="N65" s="55">
        <v>1.8251982310209607</v>
      </c>
      <c r="O65" s="20">
        <v>44883</v>
      </c>
      <c r="P65" s="55">
        <v>0.65370681232138828</v>
      </c>
      <c r="Q65" s="20">
        <v>44913</v>
      </c>
      <c r="R65" s="55">
        <v>0.51467231642217992</v>
      </c>
      <c r="S65" s="20">
        <v>44944</v>
      </c>
      <c r="T65" s="55">
        <v>0.10131755956991023</v>
      </c>
      <c r="U65" s="20">
        <v>44975</v>
      </c>
      <c r="V65" s="55">
        <v>4.4861517827580744E-3</v>
      </c>
      <c r="W65" s="20">
        <v>45003</v>
      </c>
      <c r="X65" s="55">
        <v>2.1379117453203121E-3</v>
      </c>
      <c r="Y65" s="50"/>
      <c r="Z65" s="50"/>
      <c r="AA65" s="50"/>
    </row>
    <row r="66" spans="1:27" ht="15" customHeight="1" x14ac:dyDescent="0.2">
      <c r="A66" s="18">
        <v>44670</v>
      </c>
      <c r="B66" s="55">
        <v>0.52380894023880731</v>
      </c>
      <c r="C66" s="20">
        <v>44700</v>
      </c>
      <c r="D66" s="55">
        <v>0.99457417144316973</v>
      </c>
      <c r="E66" s="20">
        <v>44731</v>
      </c>
      <c r="F66" s="55">
        <v>0.86454068464964218</v>
      </c>
      <c r="G66" s="20">
        <v>44761</v>
      </c>
      <c r="H66" s="55">
        <v>0.58458911225914467</v>
      </c>
      <c r="I66" s="20">
        <v>44792</v>
      </c>
      <c r="J66" s="55">
        <v>0.89854056541460936</v>
      </c>
      <c r="K66" s="20">
        <v>44823</v>
      </c>
      <c r="L66" s="55">
        <v>0.49939430450407013</v>
      </c>
      <c r="M66" s="20">
        <v>44853</v>
      </c>
      <c r="N66" s="55">
        <v>1.5821173361451557</v>
      </c>
      <c r="O66" s="20">
        <v>44884</v>
      </c>
      <c r="P66" s="55">
        <v>0.64686492034818743</v>
      </c>
      <c r="Q66" s="20">
        <v>44914</v>
      </c>
      <c r="R66" s="55">
        <v>0.51467231642217992</v>
      </c>
      <c r="S66" s="20">
        <v>44945</v>
      </c>
      <c r="T66" s="55">
        <v>9.9456491736495192E-2</v>
      </c>
      <c r="U66" s="20">
        <v>44976</v>
      </c>
      <c r="V66" s="55">
        <v>4.4861517827580744E-3</v>
      </c>
      <c r="W66" s="20">
        <v>45004</v>
      </c>
      <c r="X66" s="55">
        <v>2.1508794581086904E-3</v>
      </c>
      <c r="Y66" s="50"/>
      <c r="Z66" s="50"/>
      <c r="AA66" s="50"/>
    </row>
    <row r="67" spans="1:27" ht="15" customHeight="1" x14ac:dyDescent="0.2">
      <c r="A67" s="18">
        <v>44671</v>
      </c>
      <c r="B67" s="55">
        <v>0.52484134672576221</v>
      </c>
      <c r="C67" s="20">
        <v>44701</v>
      </c>
      <c r="D67" s="55">
        <v>0.99365283949398042</v>
      </c>
      <c r="E67" s="20">
        <v>44732</v>
      </c>
      <c r="F67" s="55">
        <v>0.86454068464964218</v>
      </c>
      <c r="G67" s="20">
        <v>44762</v>
      </c>
      <c r="H67" s="55">
        <v>0.58619870969834553</v>
      </c>
      <c r="I67" s="20">
        <v>44793</v>
      </c>
      <c r="J67" s="55">
        <v>0.89854056541460936</v>
      </c>
      <c r="K67" s="20">
        <v>44824</v>
      </c>
      <c r="L67" s="55">
        <v>0.52547595809035619</v>
      </c>
      <c r="M67" s="20">
        <v>44854</v>
      </c>
      <c r="N67" s="55">
        <v>1.5835022842309814</v>
      </c>
      <c r="O67" s="20">
        <v>44885</v>
      </c>
      <c r="P67" s="55">
        <v>0.64006620407672565</v>
      </c>
      <c r="Q67" s="20">
        <v>44915</v>
      </c>
      <c r="R67" s="55">
        <v>0.51467231642217992</v>
      </c>
      <c r="S67" s="20">
        <v>44946</v>
      </c>
      <c r="T67" s="55">
        <v>9.9130216182652831E-2</v>
      </c>
      <c r="U67" s="20">
        <v>44977</v>
      </c>
      <c r="V67" s="55">
        <v>1.2172733095140897E-2</v>
      </c>
      <c r="W67" s="20">
        <v>45005</v>
      </c>
      <c r="X67" s="55">
        <v>2.1508794581086904E-3</v>
      </c>
      <c r="Y67" s="50"/>
      <c r="Z67" s="50"/>
      <c r="AA67" s="50"/>
    </row>
    <row r="68" spans="1:27" ht="15" customHeight="1" x14ac:dyDescent="0.2">
      <c r="A68" s="18">
        <v>44672</v>
      </c>
      <c r="B68" s="55">
        <v>0.53158176592516604</v>
      </c>
      <c r="C68" s="20">
        <v>44702</v>
      </c>
      <c r="D68" s="55">
        <v>0.99273202020532569</v>
      </c>
      <c r="E68" s="20">
        <v>44733</v>
      </c>
      <c r="F68" s="55">
        <v>0.86371820452547654</v>
      </c>
      <c r="G68" s="20">
        <v>44763</v>
      </c>
      <c r="H68" s="55">
        <v>1.1327763421819392</v>
      </c>
      <c r="I68" s="20">
        <v>44794</v>
      </c>
      <c r="J68" s="55">
        <v>0.89854056541460936</v>
      </c>
      <c r="K68" s="20">
        <v>44825</v>
      </c>
      <c r="L68" s="55">
        <v>0.56531982278455029</v>
      </c>
      <c r="M68" s="20">
        <v>44855</v>
      </c>
      <c r="N68" s="55">
        <v>1.58073311568048</v>
      </c>
      <c r="O68" s="20">
        <v>44886</v>
      </c>
      <c r="P68" s="55">
        <v>0.65370681232138828</v>
      </c>
      <c r="Q68" s="20">
        <v>44916</v>
      </c>
      <c r="R68" s="55">
        <v>0.51416755460761088</v>
      </c>
      <c r="S68" s="20">
        <v>44947</v>
      </c>
      <c r="T68" s="55">
        <v>9.6757159925291131E-2</v>
      </c>
      <c r="U68" s="20">
        <v>44978</v>
      </c>
      <c r="V68" s="55">
        <v>1.2172733095140897E-2</v>
      </c>
      <c r="W68" s="20">
        <v>45006</v>
      </c>
      <c r="X68" s="55">
        <v>2.1508794581086904E-3</v>
      </c>
      <c r="Y68" s="50"/>
      <c r="Z68" s="50"/>
      <c r="AA68" s="50"/>
    </row>
    <row r="69" spans="1:27" ht="15" customHeight="1" x14ac:dyDescent="0.2">
      <c r="A69" s="18">
        <v>44673</v>
      </c>
      <c r="B69" s="55">
        <v>0.54152619856572326</v>
      </c>
      <c r="C69" s="20">
        <v>44703</v>
      </c>
      <c r="D69" s="55">
        <v>0.98446770056054378</v>
      </c>
      <c r="E69" s="20">
        <v>44734</v>
      </c>
      <c r="F69" s="55">
        <v>0.85551923830680088</v>
      </c>
      <c r="G69" s="20">
        <v>44764</v>
      </c>
      <c r="H69" s="55">
        <v>1.1327763421819392</v>
      </c>
      <c r="I69" s="20">
        <v>44795</v>
      </c>
      <c r="J69" s="55">
        <v>0.89854056541460936</v>
      </c>
      <c r="K69" s="20">
        <v>44826</v>
      </c>
      <c r="L69" s="55">
        <v>1.2316514155736098</v>
      </c>
      <c r="M69" s="20">
        <v>44856</v>
      </c>
      <c r="N69" s="55">
        <v>1.5724430657618362</v>
      </c>
      <c r="O69" s="20">
        <v>44887</v>
      </c>
      <c r="P69" s="55">
        <v>0.66456985464785434</v>
      </c>
      <c r="Q69" s="20">
        <v>44917</v>
      </c>
      <c r="R69" s="55">
        <v>0.45401877932409535</v>
      </c>
      <c r="S69" s="20">
        <v>44948</v>
      </c>
      <c r="T69" s="55">
        <v>9.5583554007862698E-2</v>
      </c>
      <c r="U69" s="20">
        <v>44979</v>
      </c>
      <c r="V69" s="55">
        <v>1.2172733095140897E-2</v>
      </c>
      <c r="W69" s="20">
        <v>45007</v>
      </c>
      <c r="X69" s="55">
        <v>1.7303119731192417E-3</v>
      </c>
      <c r="Y69" s="50"/>
      <c r="Z69" s="50"/>
      <c r="AA69" s="50"/>
    </row>
    <row r="70" spans="1:27" ht="15" customHeight="1" x14ac:dyDescent="0.2">
      <c r="A70" s="18">
        <v>44674</v>
      </c>
      <c r="B70" s="55">
        <v>0.56067265524408194</v>
      </c>
      <c r="C70" s="20">
        <v>44704</v>
      </c>
      <c r="D70" s="55">
        <v>0.97806855540019266</v>
      </c>
      <c r="E70" s="20">
        <v>44735</v>
      </c>
      <c r="F70" s="55">
        <v>0.68177907717644171</v>
      </c>
      <c r="G70" s="20">
        <v>44765</v>
      </c>
      <c r="H70" s="55">
        <v>1.1317388733854157</v>
      </c>
      <c r="I70" s="20">
        <v>44796</v>
      </c>
      <c r="J70" s="55">
        <v>0.93246975574870383</v>
      </c>
      <c r="K70" s="20">
        <v>44827</v>
      </c>
      <c r="L70" s="55">
        <v>1.2429287007488625</v>
      </c>
      <c r="M70" s="20">
        <v>44857</v>
      </c>
      <c r="N70" s="55">
        <v>1.5586844401309179</v>
      </c>
      <c r="O70" s="20">
        <v>44888</v>
      </c>
      <c r="P70" s="55">
        <v>0.66456985464785434</v>
      </c>
      <c r="Q70" s="20">
        <v>44918</v>
      </c>
      <c r="R70" s="55">
        <v>0.44164059110633819</v>
      </c>
      <c r="S70" s="20">
        <v>44949</v>
      </c>
      <c r="T70" s="55">
        <v>9.3366860075385499E-2</v>
      </c>
      <c r="U70" s="20">
        <v>44980</v>
      </c>
      <c r="V70" s="55">
        <v>1.2172733095140897E-2</v>
      </c>
      <c r="W70" s="20">
        <v>45008</v>
      </c>
      <c r="X70" s="55">
        <v>1.7261346287967094E-3</v>
      </c>
      <c r="Y70" s="50"/>
      <c r="Z70" s="50"/>
      <c r="AA70" s="50"/>
    </row>
    <row r="71" spans="1:27" ht="15" customHeight="1" x14ac:dyDescent="0.2">
      <c r="A71" s="18">
        <v>44675</v>
      </c>
      <c r="B71" s="55">
        <v>0.56552178599324643</v>
      </c>
      <c r="C71" s="20">
        <v>44705</v>
      </c>
      <c r="D71" s="55">
        <v>0.95362040924133729</v>
      </c>
      <c r="E71" s="20">
        <v>44736</v>
      </c>
      <c r="F71" s="55">
        <v>0.68641257927574106</v>
      </c>
      <c r="G71" s="20">
        <v>44766</v>
      </c>
      <c r="H71" s="55">
        <v>1.1317388733854157</v>
      </c>
      <c r="I71" s="20">
        <v>44797</v>
      </c>
      <c r="J71" s="55">
        <v>0.93246975574870383</v>
      </c>
      <c r="K71" s="20">
        <v>44828</v>
      </c>
      <c r="L71" s="55">
        <v>1.2886567382236696</v>
      </c>
      <c r="M71" s="20">
        <v>44858</v>
      </c>
      <c r="N71" s="55">
        <v>1.5409066609324313</v>
      </c>
      <c r="O71" s="20">
        <v>44889</v>
      </c>
      <c r="P71" s="55">
        <v>0.67813759898999038</v>
      </c>
      <c r="Q71" s="20">
        <v>44919</v>
      </c>
      <c r="R71" s="55">
        <v>0.44164059110633819</v>
      </c>
      <c r="S71" s="20">
        <v>44950</v>
      </c>
      <c r="T71" s="55">
        <v>9.2010239917545381E-2</v>
      </c>
      <c r="U71" s="20">
        <v>44981</v>
      </c>
      <c r="V71" s="55">
        <v>1.2172733095140897E-2</v>
      </c>
      <c r="W71" s="20">
        <v>45009</v>
      </c>
      <c r="X71" s="55">
        <v>1.7261346287967094E-3</v>
      </c>
      <c r="Y71" s="50"/>
      <c r="Z71" s="50"/>
      <c r="AA71" s="50"/>
    </row>
    <row r="72" spans="1:27" ht="15" customHeight="1" x14ac:dyDescent="0.2">
      <c r="A72" s="18">
        <v>44676</v>
      </c>
      <c r="B72" s="55">
        <v>0.57693408511441713</v>
      </c>
      <c r="C72" s="20">
        <v>44706</v>
      </c>
      <c r="D72" s="55">
        <v>0.94913370638562844</v>
      </c>
      <c r="E72" s="20">
        <v>44737</v>
      </c>
      <c r="F72" s="55">
        <v>0.68641257927574106</v>
      </c>
      <c r="G72" s="20">
        <v>44767</v>
      </c>
      <c r="H72" s="55">
        <v>1.1317388733854157</v>
      </c>
      <c r="I72" s="20">
        <v>44798</v>
      </c>
      <c r="J72" s="55">
        <v>0.93159626012949048</v>
      </c>
      <c r="K72" s="20">
        <v>44829</v>
      </c>
      <c r="L72" s="55">
        <v>1.4061302842902588</v>
      </c>
      <c r="M72" s="20">
        <v>44859</v>
      </c>
      <c r="N72" s="55">
        <v>1.5341016385797512</v>
      </c>
      <c r="O72" s="20">
        <v>44890</v>
      </c>
      <c r="P72" s="55">
        <v>0.68792980807170612</v>
      </c>
      <c r="Q72" s="20">
        <v>44920</v>
      </c>
      <c r="R72" s="55">
        <v>0.44164059110633819</v>
      </c>
      <c r="S72" s="20">
        <v>44951</v>
      </c>
      <c r="T72" s="55">
        <v>9.1284684086220189E-2</v>
      </c>
      <c r="U72" s="20">
        <v>44982</v>
      </c>
      <c r="V72" s="55">
        <v>1.2172733095140897E-2</v>
      </c>
      <c r="W72" s="20">
        <v>45010</v>
      </c>
      <c r="X72" s="55">
        <v>1.7512896691810659E-3</v>
      </c>
      <c r="Y72" s="50"/>
      <c r="Z72" s="50"/>
      <c r="AA72" s="50"/>
    </row>
    <row r="73" spans="1:27" ht="15" customHeight="1" x14ac:dyDescent="0.2">
      <c r="A73" s="18">
        <v>44677</v>
      </c>
      <c r="B73" s="55">
        <v>0.80124383971217972</v>
      </c>
      <c r="C73" s="20">
        <v>44707</v>
      </c>
      <c r="D73" s="55">
        <v>0.86536363486137191</v>
      </c>
      <c r="E73" s="20">
        <v>44738</v>
      </c>
      <c r="F73" s="55">
        <v>0.68376255653806983</v>
      </c>
      <c r="G73" s="20">
        <v>44768</v>
      </c>
      <c r="H73" s="55">
        <v>1.101900127788312</v>
      </c>
      <c r="I73" s="20">
        <v>44799</v>
      </c>
      <c r="J73" s="55">
        <v>0.92810719167746769</v>
      </c>
      <c r="K73" s="20">
        <v>44830</v>
      </c>
      <c r="L73" s="55">
        <v>1.4553488186071337</v>
      </c>
      <c r="M73" s="20">
        <v>44860</v>
      </c>
      <c r="N73" s="55">
        <v>1.5273146943430924</v>
      </c>
      <c r="O73" s="20">
        <v>44891</v>
      </c>
      <c r="P73" s="55">
        <v>0.69780642840049711</v>
      </c>
      <c r="Q73" s="20">
        <v>44921</v>
      </c>
      <c r="R73" s="55">
        <v>0.44164059110633819</v>
      </c>
      <c r="S73" s="20">
        <v>44952</v>
      </c>
      <c r="T73" s="55">
        <v>3.3555783186161217E-2</v>
      </c>
      <c r="U73" s="20">
        <v>44983</v>
      </c>
      <c r="V73" s="55">
        <v>1.2172733095140897E-2</v>
      </c>
      <c r="W73" s="20">
        <v>45011</v>
      </c>
      <c r="X73" s="55">
        <v>1.768181171072455E-3</v>
      </c>
      <c r="Y73" s="50"/>
      <c r="Z73" s="50"/>
      <c r="AA73" s="50"/>
    </row>
    <row r="74" spans="1:27" ht="15" customHeight="1" x14ac:dyDescent="0.2">
      <c r="A74" s="18">
        <v>44678</v>
      </c>
      <c r="B74" s="55">
        <v>0.80124383971217972</v>
      </c>
      <c r="C74" s="20">
        <v>44708</v>
      </c>
      <c r="D74" s="55">
        <v>0.86536363486137191</v>
      </c>
      <c r="E74" s="20">
        <v>44739</v>
      </c>
      <c r="F74" s="55">
        <v>0.68376255653806983</v>
      </c>
      <c r="G74" s="20">
        <v>44769</v>
      </c>
      <c r="H74" s="55">
        <v>1.1029210875541031</v>
      </c>
      <c r="I74" s="20">
        <v>44800</v>
      </c>
      <c r="J74" s="55">
        <v>0.92375690571828839</v>
      </c>
      <c r="K74" s="20">
        <v>44831</v>
      </c>
      <c r="L74" s="55">
        <v>1.4565923252488147</v>
      </c>
      <c r="M74" s="20">
        <v>44861</v>
      </c>
      <c r="N74" s="55">
        <v>1.5259594734518274</v>
      </c>
      <c r="O74" s="20">
        <v>44892</v>
      </c>
      <c r="P74" s="55">
        <v>0.68792980807170612</v>
      </c>
      <c r="Q74" s="20">
        <v>44922</v>
      </c>
      <c r="R74" s="55">
        <v>0.44164059110633819</v>
      </c>
      <c r="S74" s="20">
        <v>44953</v>
      </c>
      <c r="T74" s="55">
        <v>6.2672228103607883E-2</v>
      </c>
      <c r="U74" s="20">
        <v>44984</v>
      </c>
      <c r="V74" s="55">
        <v>1.2172733095140897E-2</v>
      </c>
      <c r="W74" s="20">
        <v>45012</v>
      </c>
      <c r="X74" s="55">
        <v>1.7702994532932386E-3</v>
      </c>
      <c r="Y74" s="50"/>
      <c r="Z74" s="50"/>
      <c r="AA74" s="50"/>
    </row>
    <row r="75" spans="1:27" ht="15" customHeight="1" x14ac:dyDescent="0.2">
      <c r="A75" s="18">
        <v>44679</v>
      </c>
      <c r="B75" s="55">
        <v>0.80048447288353108</v>
      </c>
      <c r="C75" s="20">
        <v>44709</v>
      </c>
      <c r="D75" s="55">
        <v>0.86536363486137191</v>
      </c>
      <c r="E75" s="20">
        <v>44740</v>
      </c>
      <c r="F75" s="55">
        <v>0.67979905644924865</v>
      </c>
      <c r="G75" s="20">
        <v>44770</v>
      </c>
      <c r="H75" s="55">
        <v>1.121395559411402</v>
      </c>
      <c r="I75" s="20">
        <v>44801</v>
      </c>
      <c r="J75" s="55">
        <v>0.92375690571828839</v>
      </c>
      <c r="K75" s="20">
        <v>44832</v>
      </c>
      <c r="L75" s="55">
        <v>2.0409882452305306</v>
      </c>
      <c r="M75" s="20">
        <v>44862</v>
      </c>
      <c r="N75" s="55">
        <v>1.5123747784496191</v>
      </c>
      <c r="O75" s="20">
        <v>44893</v>
      </c>
      <c r="P75" s="55">
        <v>0.68465637132891222</v>
      </c>
      <c r="Q75" s="20">
        <v>44923</v>
      </c>
      <c r="R75" s="55">
        <v>0.49987904494091351</v>
      </c>
      <c r="S75" s="20">
        <v>44954</v>
      </c>
      <c r="T75" s="55">
        <v>6.2604976010318641E-2</v>
      </c>
      <c r="U75" s="20">
        <v>44985</v>
      </c>
      <c r="V75" s="55">
        <v>1.2172733095140897E-2</v>
      </c>
      <c r="W75" s="20">
        <v>45013</v>
      </c>
      <c r="X75" s="55">
        <v>1.7745405847407933E-3</v>
      </c>
      <c r="Y75" s="50"/>
      <c r="Z75" s="50"/>
      <c r="AA75" s="50"/>
    </row>
    <row r="76" spans="1:27" ht="15" customHeight="1" x14ac:dyDescent="0.2">
      <c r="A76" s="18">
        <v>44680</v>
      </c>
      <c r="B76" s="55">
        <v>0.79820896573809086</v>
      </c>
      <c r="C76" s="20">
        <v>44710</v>
      </c>
      <c r="D76" s="55">
        <v>0.86618705525057604</v>
      </c>
      <c r="E76" s="20">
        <v>44741</v>
      </c>
      <c r="F76" s="55">
        <v>0.54841377884782583</v>
      </c>
      <c r="G76" s="20">
        <v>44771</v>
      </c>
      <c r="H76" s="55">
        <v>1.0572268283802844</v>
      </c>
      <c r="I76" s="20">
        <v>44802</v>
      </c>
      <c r="J76" s="55">
        <v>0.90819735977596106</v>
      </c>
      <c r="K76" s="20">
        <v>44833</v>
      </c>
      <c r="L76" s="55">
        <v>2.0306452869928595</v>
      </c>
      <c r="M76" s="20">
        <v>44863</v>
      </c>
      <c r="N76" s="55">
        <v>1.5123747784496191</v>
      </c>
      <c r="O76" s="20">
        <v>44894</v>
      </c>
      <c r="P76" s="55">
        <v>0.6794383584969631</v>
      </c>
      <c r="Q76" s="20">
        <v>44924</v>
      </c>
      <c r="R76" s="55">
        <v>0.47223961994843922</v>
      </c>
      <c r="S76" s="20">
        <v>44955</v>
      </c>
      <c r="T76" s="55">
        <v>5.7428235737447729E-2</v>
      </c>
      <c r="U76" s="20"/>
      <c r="V76" s="55" t="s">
        <v>38</v>
      </c>
      <c r="W76" s="20">
        <v>45014</v>
      </c>
      <c r="X76" s="55">
        <v>1.797975776349952E-3</v>
      </c>
      <c r="Y76" s="50"/>
      <c r="Z76" s="50"/>
      <c r="AA76" s="50"/>
    </row>
    <row r="77" spans="1:27" ht="15" customHeight="1" x14ac:dyDescent="0.2">
      <c r="A77" s="18">
        <v>44681</v>
      </c>
      <c r="B77" s="55">
        <v>0.80886130142699686</v>
      </c>
      <c r="C77" s="20">
        <v>44711</v>
      </c>
      <c r="D77" s="55">
        <v>0.86618705525057604</v>
      </c>
      <c r="E77" s="20">
        <v>44742</v>
      </c>
      <c r="F77" s="55">
        <v>0.54787781191567231</v>
      </c>
      <c r="G77" s="20">
        <v>44772</v>
      </c>
      <c r="H77" s="55">
        <v>1.0484965284699874</v>
      </c>
      <c r="I77" s="20">
        <v>44803</v>
      </c>
      <c r="J77" s="55">
        <v>0.88854620223600977</v>
      </c>
      <c r="K77" s="20">
        <v>44834</v>
      </c>
      <c r="L77" s="55">
        <v>2.0134770947831457</v>
      </c>
      <c r="M77" s="20">
        <v>44864</v>
      </c>
      <c r="N77" s="55">
        <v>1.5057216151144983</v>
      </c>
      <c r="O77" s="20">
        <v>44895</v>
      </c>
      <c r="P77" s="55">
        <v>0.6794383584969631</v>
      </c>
      <c r="Q77" s="20">
        <v>44925</v>
      </c>
      <c r="R77" s="55">
        <v>0.47177133848766239</v>
      </c>
      <c r="S77" s="20">
        <v>44956</v>
      </c>
      <c r="T77" s="55">
        <v>5.672861357411714E-2</v>
      </c>
      <c r="U77" s="20"/>
      <c r="V77" s="55" t="s">
        <v>38</v>
      </c>
      <c r="W77" s="20">
        <v>45015</v>
      </c>
      <c r="X77" s="55">
        <v>1.8302307055590105E-3</v>
      </c>
      <c r="Y77" s="50"/>
      <c r="Z77" s="50"/>
      <c r="AA77" s="50"/>
    </row>
    <row r="78" spans="1:27" ht="15" customHeight="1" thickBot="1" x14ac:dyDescent="0.25">
      <c r="A78" s="23" t="s">
        <v>38</v>
      </c>
      <c r="B78" s="138" t="s">
        <v>38</v>
      </c>
      <c r="C78" s="25">
        <v>44347</v>
      </c>
      <c r="D78" s="140">
        <v>0.1024450620995485</v>
      </c>
      <c r="E78" s="25" t="s">
        <v>38</v>
      </c>
      <c r="F78" s="138" t="s">
        <v>38</v>
      </c>
      <c r="G78" s="25">
        <v>44408</v>
      </c>
      <c r="H78" s="140">
        <v>1.2126007274207</v>
      </c>
      <c r="I78" s="25">
        <v>44439</v>
      </c>
      <c r="J78" s="140">
        <v>2.0799427880955479</v>
      </c>
      <c r="K78" s="25" t="s">
        <v>38</v>
      </c>
      <c r="L78" s="138" t="s">
        <v>38</v>
      </c>
      <c r="M78" s="25">
        <v>44500</v>
      </c>
      <c r="N78" s="140">
        <v>1.3036338997249923</v>
      </c>
      <c r="O78" s="25" t="s">
        <v>38</v>
      </c>
      <c r="P78" s="138"/>
      <c r="Q78" s="25">
        <v>44561</v>
      </c>
      <c r="R78" s="140">
        <v>0.95274891155470687</v>
      </c>
      <c r="S78" s="25">
        <v>44592</v>
      </c>
      <c r="T78" s="140">
        <v>0.30552592921579058</v>
      </c>
      <c r="U78" s="25" t="s">
        <v>38</v>
      </c>
      <c r="V78" s="138"/>
      <c r="W78" s="25">
        <v>44651</v>
      </c>
      <c r="X78" s="140">
        <v>2.1960798691595371E-2</v>
      </c>
      <c r="Y78" s="50"/>
      <c r="Z78" s="50"/>
      <c r="AA78" s="50"/>
    </row>
    <row r="79" spans="1:27" ht="15" customHeight="1" x14ac:dyDescent="0.2">
      <c r="A79" s="44" t="s">
        <v>2</v>
      </c>
      <c r="B79" s="55">
        <f>MAX(B48:B78)</f>
        <v>0.80886130142699686</v>
      </c>
      <c r="C79" s="44" t="s">
        <v>2</v>
      </c>
      <c r="D79" s="55">
        <f>MAX(D48:D78)</f>
        <v>1.0572268283802844</v>
      </c>
      <c r="E79" s="44" t="s">
        <v>2</v>
      </c>
      <c r="F79" s="55">
        <f>MAX(F48:F78)</f>
        <v>0.86536363486137191</v>
      </c>
      <c r="G79" s="44" t="s">
        <v>2</v>
      </c>
      <c r="H79" s="55">
        <f>MAX(H48:H78)</f>
        <v>1.2126007274207</v>
      </c>
      <c r="I79" s="44" t="s">
        <v>2</v>
      </c>
      <c r="J79" s="55">
        <f>MAX(J48:J78)</f>
        <v>2.0799427880955479</v>
      </c>
      <c r="K79" s="44" t="s">
        <v>2</v>
      </c>
      <c r="L79" s="55">
        <f>MAX(L48:L78)</f>
        <v>2.0409882452305306</v>
      </c>
      <c r="M79" s="44" t="s">
        <v>2</v>
      </c>
      <c r="N79" s="55">
        <f>MAX(N48:N78)</f>
        <v>2.0100539563046635</v>
      </c>
      <c r="O79" s="44" t="s">
        <v>2</v>
      </c>
      <c r="P79" s="55">
        <f>MAX(P48:P78)</f>
        <v>1.179723258016121</v>
      </c>
      <c r="Q79" s="44" t="s">
        <v>2</v>
      </c>
      <c r="R79" s="55">
        <f>MAX(R48:R78)</f>
        <v>0.95274891155470687</v>
      </c>
      <c r="S79" s="44" t="s">
        <v>2</v>
      </c>
      <c r="T79" s="55">
        <f>MAX(T48:T78)</f>
        <v>0.46570903942383818</v>
      </c>
      <c r="U79" s="44" t="s">
        <v>2</v>
      </c>
      <c r="V79" s="55">
        <f>MAX(V48:V78)</f>
        <v>1.380756439942663E-2</v>
      </c>
      <c r="W79" s="44" t="s">
        <v>2</v>
      </c>
      <c r="X79" s="75">
        <f>MAX(X48:X78)</f>
        <v>2.1960798691595371E-2</v>
      </c>
      <c r="Y79" s="43" t="s">
        <v>14</v>
      </c>
      <c r="Z79" s="57">
        <f>Z34/60</f>
        <v>2.0409882452305306</v>
      </c>
      <c r="AA79" s="50"/>
    </row>
    <row r="80" spans="1:27" x14ac:dyDescent="0.2">
      <c r="A80" s="44" t="s">
        <v>4</v>
      </c>
      <c r="B80" s="55">
        <f>MIN(B48:B78)</f>
        <v>2.1910927108030262E-2</v>
      </c>
      <c r="C80" s="44" t="s">
        <v>4</v>
      </c>
      <c r="D80" s="55">
        <f>MIN(D48:D78)</f>
        <v>0.1024450620995485</v>
      </c>
      <c r="E80" s="44" t="s">
        <v>4</v>
      </c>
      <c r="F80" s="55">
        <f>MIN(F48:F78)</f>
        <v>0.54787781191567231</v>
      </c>
      <c r="G80" s="44" t="s">
        <v>4</v>
      </c>
      <c r="H80" s="55">
        <f>MIN(H48:H78)</f>
        <v>0.42650364764246035</v>
      </c>
      <c r="I80" s="44" t="s">
        <v>4</v>
      </c>
      <c r="J80" s="55">
        <f>MIN(J48:J78)</f>
        <v>0.86536363486137191</v>
      </c>
      <c r="K80" s="44" t="s">
        <v>4</v>
      </c>
      <c r="L80" s="55">
        <f>MIN(L48:L78)</f>
        <v>0.4774005470157815</v>
      </c>
      <c r="M80" s="44" t="s">
        <v>4</v>
      </c>
      <c r="N80" s="55">
        <f>MIN(N48:N78)</f>
        <v>1.3036338997249923</v>
      </c>
      <c r="O80" s="44" t="s">
        <v>4</v>
      </c>
      <c r="P80" s="55">
        <f>MIN(P48:P78)</f>
        <v>0.64006620407672565</v>
      </c>
      <c r="Q80" s="44" t="s">
        <v>4</v>
      </c>
      <c r="R80" s="55">
        <f>MIN(R48:R78)</f>
        <v>0.44164059110633819</v>
      </c>
      <c r="S80" s="44" t="s">
        <v>4</v>
      </c>
      <c r="T80" s="55">
        <f>MIN(T48:T78)</f>
        <v>3.3555783186161217E-2</v>
      </c>
      <c r="U80" s="44" t="s">
        <v>4</v>
      </c>
      <c r="V80" s="55">
        <f>MIN(V48:V78)</f>
        <v>4.4160757448786624E-3</v>
      </c>
      <c r="W80" s="44" t="s">
        <v>4</v>
      </c>
      <c r="X80" s="75">
        <f>MIN(X48:X78)</f>
        <v>1.7261346287967094E-3</v>
      </c>
      <c r="Y80" s="45" t="s">
        <v>15</v>
      </c>
      <c r="Z80" s="58">
        <f>Z35/60</f>
        <v>1.7261346287967094E-3</v>
      </c>
      <c r="AA80" s="50"/>
    </row>
    <row r="81" spans="1:27" ht="12.75" thickBot="1" x14ac:dyDescent="0.25">
      <c r="A81" s="44" t="s">
        <v>10</v>
      </c>
      <c r="B81" s="55">
        <f>AVERAGE(B48:B78)</f>
        <v>0.48830419360643462</v>
      </c>
      <c r="C81" s="44" t="s">
        <v>10</v>
      </c>
      <c r="D81" s="55">
        <f>AVERAGE(D48:D78)</f>
        <v>0.91285837224759891</v>
      </c>
      <c r="E81" s="44" t="s">
        <v>10</v>
      </c>
      <c r="F81" s="55">
        <f>AVERAGE(F48:F78)</f>
        <v>0.77605808224311146</v>
      </c>
      <c r="G81" s="44" t="s">
        <v>10</v>
      </c>
      <c r="H81" s="55">
        <f>AVERAGE(H48:H78)</f>
        <v>0.71348639850286266</v>
      </c>
      <c r="I81" s="44" t="s">
        <v>10</v>
      </c>
      <c r="J81" s="55">
        <f>AVERAGE(J48:J78)</f>
        <v>0.99570711107104404</v>
      </c>
      <c r="K81" s="44" t="s">
        <v>10</v>
      </c>
      <c r="L81" s="55">
        <f>AVERAGE(L48:L78)</f>
        <v>0.88613823049710883</v>
      </c>
      <c r="M81" s="44" t="s">
        <v>10</v>
      </c>
      <c r="N81" s="55">
        <f>AVERAGE(N48:N78)</f>
        <v>1.7021159391902652</v>
      </c>
      <c r="O81" s="44" t="s">
        <v>10</v>
      </c>
      <c r="P81" s="55">
        <f>AVERAGE(P48:P78)</f>
        <v>0.88209852126365429</v>
      </c>
      <c r="Q81" s="44" t="s">
        <v>10</v>
      </c>
      <c r="R81" s="55">
        <f>AVERAGE(R48:R78)</f>
        <v>0.61112230875032314</v>
      </c>
      <c r="S81" s="44" t="s">
        <v>10</v>
      </c>
      <c r="T81" s="55">
        <f>AVERAGE(T48:T78)</f>
        <v>0.21529637851013717</v>
      </c>
      <c r="U81" s="44" t="s">
        <v>10</v>
      </c>
      <c r="V81" s="55">
        <f>AVERAGE(V48:V78)</f>
        <v>1.0778898973291345E-2</v>
      </c>
      <c r="W81" s="44" t="s">
        <v>10</v>
      </c>
      <c r="X81" s="75">
        <f>AVERAGE(X48:X78)</f>
        <v>3.9792520208422012E-3</v>
      </c>
      <c r="Y81" s="46" t="s">
        <v>16</v>
      </c>
      <c r="Z81" s="54">
        <f>Z36/60</f>
        <v>0.67941504272051967</v>
      </c>
      <c r="AA81" s="50"/>
    </row>
    <row r="82" spans="1:27" x14ac:dyDescent="0.2">
      <c r="A82" s="14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50"/>
      <c r="Z82" s="50"/>
      <c r="AA82" s="50"/>
    </row>
    <row r="83" spans="1:27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50"/>
      <c r="Z83" s="50"/>
      <c r="AA83" s="50"/>
    </row>
  </sheetData>
  <mergeCells count="5">
    <mergeCell ref="A1:B1"/>
    <mergeCell ref="A46:B46"/>
    <mergeCell ref="C1:X1"/>
    <mergeCell ref="C46:X46"/>
    <mergeCell ref="A42:X4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A82"/>
  <sheetViews>
    <sheetView topLeftCell="C61" zoomScale="70" zoomScaleNormal="70" workbookViewId="0">
      <selection activeCell="A41" sqref="A41:AA82"/>
    </sheetView>
  </sheetViews>
  <sheetFormatPr defaultRowHeight="12" x14ac:dyDescent="0.2"/>
  <cols>
    <col min="1" max="24" width="11.83203125" style="41" customWidth="1"/>
    <col min="25" max="26" width="11.83203125" style="40" customWidth="1"/>
    <col min="27" max="16384" width="9.33203125" style="40"/>
  </cols>
  <sheetData>
    <row r="1" spans="1:27" ht="24" customHeight="1" x14ac:dyDescent="0.2">
      <c r="A1" s="150" t="s">
        <v>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50"/>
      <c r="Z1" s="50"/>
      <c r="AA1" s="50"/>
    </row>
    <row r="2" spans="1:27" ht="24" customHeight="1" x14ac:dyDescent="0.2">
      <c r="A2" s="8" t="s">
        <v>17</v>
      </c>
      <c r="B2" s="59" t="s">
        <v>37</v>
      </c>
      <c r="C2" s="44" t="s">
        <v>17</v>
      </c>
      <c r="D2" s="44" t="s">
        <v>37</v>
      </c>
      <c r="E2" s="44" t="s">
        <v>17</v>
      </c>
      <c r="F2" s="44" t="s">
        <v>37</v>
      </c>
      <c r="G2" s="44" t="s">
        <v>17</v>
      </c>
      <c r="H2" s="44" t="s">
        <v>37</v>
      </c>
      <c r="I2" s="44" t="s">
        <v>17</v>
      </c>
      <c r="J2" s="44" t="s">
        <v>37</v>
      </c>
      <c r="K2" s="44" t="s">
        <v>17</v>
      </c>
      <c r="L2" s="44" t="s">
        <v>37</v>
      </c>
      <c r="M2" s="44" t="s">
        <v>17</v>
      </c>
      <c r="N2" s="44" t="s">
        <v>37</v>
      </c>
      <c r="O2" s="44" t="s">
        <v>17</v>
      </c>
      <c r="P2" s="44" t="s">
        <v>37</v>
      </c>
      <c r="Q2" s="44" t="s">
        <v>17</v>
      </c>
      <c r="R2" s="44" t="s">
        <v>37</v>
      </c>
      <c r="S2" s="44" t="s">
        <v>17</v>
      </c>
      <c r="T2" s="44" t="s">
        <v>37</v>
      </c>
      <c r="U2" s="44" t="s">
        <v>17</v>
      </c>
      <c r="V2" s="44" t="s">
        <v>37</v>
      </c>
      <c r="W2" s="44" t="s">
        <v>17</v>
      </c>
      <c r="X2" s="44" t="s">
        <v>37</v>
      </c>
      <c r="Y2" s="50"/>
      <c r="Z2" s="50"/>
      <c r="AA2" s="50"/>
    </row>
    <row r="3" spans="1:27" ht="15" customHeight="1" x14ac:dyDescent="0.2">
      <c r="A3" s="9">
        <v>44652</v>
      </c>
      <c r="B3" s="10">
        <v>67.302088336001873</v>
      </c>
      <c r="C3" s="9">
        <v>44682</v>
      </c>
      <c r="D3" s="10">
        <v>296.00668840829297</v>
      </c>
      <c r="E3" s="9">
        <v>44713</v>
      </c>
      <c r="F3" s="10">
        <v>283.85774025525058</v>
      </c>
      <c r="G3" s="9">
        <v>44743</v>
      </c>
      <c r="H3" s="10">
        <v>181.17069965121436</v>
      </c>
      <c r="I3" s="9">
        <v>44774</v>
      </c>
      <c r="J3" s="10">
        <v>323.42114014410413</v>
      </c>
      <c r="K3" s="9">
        <v>44805</v>
      </c>
      <c r="L3" s="10">
        <v>237.12975200565415</v>
      </c>
      <c r="M3" s="9">
        <v>44835</v>
      </c>
      <c r="N3" s="10">
        <v>611.74086936986771</v>
      </c>
      <c r="O3" s="9">
        <v>44866</v>
      </c>
      <c r="P3" s="10">
        <v>371.50834930275846</v>
      </c>
      <c r="Q3" s="9">
        <v>44896</v>
      </c>
      <c r="R3" s="10">
        <v>306.53735017221425</v>
      </c>
      <c r="S3" s="9">
        <v>44927</v>
      </c>
      <c r="T3" s="10">
        <v>132.9339283419572</v>
      </c>
      <c r="U3" s="9">
        <v>44958</v>
      </c>
      <c r="V3" s="10">
        <v>24.581799709513817</v>
      </c>
      <c r="W3" s="9">
        <v>44986</v>
      </c>
      <c r="X3" s="10">
        <v>7.242</v>
      </c>
      <c r="Y3" s="50"/>
      <c r="Z3" s="50"/>
      <c r="AA3" s="50"/>
    </row>
    <row r="4" spans="1:27" ht="15" customHeight="1" x14ac:dyDescent="0.2">
      <c r="A4" s="9">
        <v>44653</v>
      </c>
      <c r="B4" s="10">
        <v>66.423811198427416</v>
      </c>
      <c r="C4" s="9">
        <v>44683</v>
      </c>
      <c r="D4" s="10">
        <v>322.5067574365753</v>
      </c>
      <c r="E4" s="9">
        <v>44714</v>
      </c>
      <c r="F4" s="10">
        <v>260.94960863197412</v>
      </c>
      <c r="G4" s="9">
        <v>44744</v>
      </c>
      <c r="H4" s="10">
        <v>176.95328091203996</v>
      </c>
      <c r="I4" s="9">
        <v>44775</v>
      </c>
      <c r="J4" s="10">
        <v>312.64896365872403</v>
      </c>
      <c r="K4" s="9">
        <v>44806</v>
      </c>
      <c r="L4" s="10">
        <v>252.33057543071351</v>
      </c>
      <c r="M4" s="9">
        <v>44836</v>
      </c>
      <c r="N4" s="10">
        <v>595.76165795942302</v>
      </c>
      <c r="O4" s="9">
        <v>44867</v>
      </c>
      <c r="P4" s="10">
        <v>359.80574963500686</v>
      </c>
      <c r="Q4" s="9">
        <v>44897</v>
      </c>
      <c r="R4" s="10">
        <v>306.93371535534334</v>
      </c>
      <c r="S4" s="9">
        <v>44928</v>
      </c>
      <c r="T4" s="10">
        <v>128.57567060378554</v>
      </c>
      <c r="U4" s="9">
        <v>44959</v>
      </c>
      <c r="V4" s="10">
        <v>23.960003082129429</v>
      </c>
      <c r="W4" s="9">
        <v>44987</v>
      </c>
      <c r="X4" s="10">
        <v>7.6195829461098494</v>
      </c>
      <c r="Y4" s="50"/>
      <c r="Z4" s="50"/>
      <c r="AA4" s="50"/>
    </row>
    <row r="5" spans="1:27" ht="15" customHeight="1" x14ac:dyDescent="0.2">
      <c r="A5" s="9">
        <v>44654</v>
      </c>
      <c r="B5" s="10">
        <v>72.431005338060842</v>
      </c>
      <c r="C5" s="9">
        <v>44684</v>
      </c>
      <c r="D5" s="10">
        <v>328.54939286859656</v>
      </c>
      <c r="E5" s="9">
        <v>44715</v>
      </c>
      <c r="F5" s="10">
        <v>258.35429771572007</v>
      </c>
      <c r="G5" s="9">
        <v>44745</v>
      </c>
      <c r="H5" s="10">
        <v>172.4510077036351</v>
      </c>
      <c r="I5" s="9">
        <v>44776</v>
      </c>
      <c r="J5" s="10">
        <v>302.00690836366175</v>
      </c>
      <c r="K5" s="9">
        <v>44807</v>
      </c>
      <c r="L5" s="10">
        <v>214.49295420243755</v>
      </c>
      <c r="M5" s="9">
        <v>44837</v>
      </c>
      <c r="N5" s="10">
        <v>576.49080276236623</v>
      </c>
      <c r="O5" s="9">
        <v>44868</v>
      </c>
      <c r="P5" s="10">
        <v>349.88118228012587</v>
      </c>
      <c r="Q5" s="9">
        <v>44898</v>
      </c>
      <c r="R5" s="10">
        <v>295.1221123928143</v>
      </c>
      <c r="S5" s="9">
        <v>44929</v>
      </c>
      <c r="T5" s="10">
        <v>124.26921512281622</v>
      </c>
      <c r="U5" s="9">
        <v>44960</v>
      </c>
      <c r="V5" s="10">
        <v>23.960003082129429</v>
      </c>
      <c r="W5" s="9">
        <v>44988</v>
      </c>
      <c r="X5" s="10">
        <v>7.6195829461098494</v>
      </c>
      <c r="Y5" s="50"/>
      <c r="Z5" s="50"/>
      <c r="AA5" s="50"/>
    </row>
    <row r="6" spans="1:27" ht="15" customHeight="1" x14ac:dyDescent="0.2">
      <c r="A6" s="9">
        <v>44655</v>
      </c>
      <c r="B6" s="10">
        <v>154.13182445940637</v>
      </c>
      <c r="C6" s="9">
        <v>44685</v>
      </c>
      <c r="D6" s="10">
        <v>331.78837625558032</v>
      </c>
      <c r="E6" s="9">
        <v>44716</v>
      </c>
      <c r="F6" s="10">
        <v>253.92665495947369</v>
      </c>
      <c r="G6" s="9">
        <v>44746</v>
      </c>
      <c r="H6" s="10">
        <v>178.31197568228714</v>
      </c>
      <c r="I6" s="9">
        <v>44777</v>
      </c>
      <c r="J6" s="10">
        <v>315.82721235391972</v>
      </c>
      <c r="K6" s="9">
        <v>44808</v>
      </c>
      <c r="L6" s="10">
        <v>206.73289745653764</v>
      </c>
      <c r="M6" s="9">
        <v>44838</v>
      </c>
      <c r="N6" s="10">
        <v>527.25907472819063</v>
      </c>
      <c r="O6" s="9">
        <v>44869</v>
      </c>
      <c r="P6" s="10">
        <v>340.46293641943305</v>
      </c>
      <c r="Q6" s="9">
        <v>44899</v>
      </c>
      <c r="R6" s="10">
        <v>290.44368092091145</v>
      </c>
      <c r="S6" s="9">
        <v>44930</v>
      </c>
      <c r="T6" s="10">
        <v>120.01507685219755</v>
      </c>
      <c r="U6" s="9">
        <v>44961</v>
      </c>
      <c r="V6" s="10">
        <v>23.960003082129429</v>
      </c>
      <c r="W6" s="9">
        <v>44989</v>
      </c>
      <c r="X6" s="10">
        <v>7.6195829461098494</v>
      </c>
      <c r="Y6" s="50"/>
      <c r="Z6" s="50"/>
      <c r="AA6" s="50"/>
    </row>
    <row r="7" spans="1:27" ht="15" customHeight="1" x14ac:dyDescent="0.2">
      <c r="A7" s="9">
        <v>44656</v>
      </c>
      <c r="B7" s="10">
        <v>174.82565122112391</v>
      </c>
      <c r="C7" s="9">
        <v>44686</v>
      </c>
      <c r="D7" s="10">
        <v>330.57243635866377</v>
      </c>
      <c r="E7" s="9">
        <v>44717</v>
      </c>
      <c r="F7" s="10">
        <v>251.72303511942889</v>
      </c>
      <c r="G7" s="9">
        <v>44747</v>
      </c>
      <c r="H7" s="10">
        <v>169.05303413000163</v>
      </c>
      <c r="I7" s="9">
        <v>44778</v>
      </c>
      <c r="J7" s="10">
        <v>300.05054121598118</v>
      </c>
      <c r="K7" s="9">
        <v>44809</v>
      </c>
      <c r="L7" s="10">
        <v>201.72688149542299</v>
      </c>
      <c r="M7" s="9">
        <v>44839</v>
      </c>
      <c r="N7" s="10">
        <v>526.33172351235612</v>
      </c>
      <c r="O7" s="9">
        <v>44870</v>
      </c>
      <c r="P7" s="10">
        <v>331.13624677009125</v>
      </c>
      <c r="Q7" s="9">
        <v>44900</v>
      </c>
      <c r="R7" s="10">
        <v>283.47592731112508</v>
      </c>
      <c r="S7" s="9">
        <v>44931</v>
      </c>
      <c r="T7" s="10">
        <v>116.4107155030845</v>
      </c>
      <c r="U7" s="9">
        <v>44962</v>
      </c>
      <c r="V7" s="10">
        <v>23.836323266915866</v>
      </c>
      <c r="W7" s="9">
        <v>44990</v>
      </c>
      <c r="X7" s="10">
        <v>7.47719189585351</v>
      </c>
      <c r="Y7" s="50"/>
      <c r="Z7" s="50"/>
      <c r="AA7" s="50"/>
    </row>
    <row r="8" spans="1:27" ht="15" customHeight="1" x14ac:dyDescent="0.2">
      <c r="A8" s="9">
        <v>44657</v>
      </c>
      <c r="B8" s="10">
        <v>180.04536093585889</v>
      </c>
      <c r="C8" s="9">
        <v>44687</v>
      </c>
      <c r="D8" s="10">
        <v>336.4777185290385</v>
      </c>
      <c r="E8" s="9">
        <v>44718</v>
      </c>
      <c r="F8" s="10">
        <v>313.16583307833588</v>
      </c>
      <c r="G8" s="9">
        <v>44748</v>
      </c>
      <c r="H8" s="10">
        <v>169.05303413000163</v>
      </c>
      <c r="I8" s="9">
        <v>44779</v>
      </c>
      <c r="J8" s="10">
        <v>293.04507196984628</v>
      </c>
      <c r="K8" s="9">
        <v>44810</v>
      </c>
      <c r="L8" s="10">
        <v>198.08355822169403</v>
      </c>
      <c r="M8" s="9">
        <v>44840</v>
      </c>
      <c r="N8" s="10">
        <v>519.39507872546153</v>
      </c>
      <c r="O8" s="9">
        <v>44871</v>
      </c>
      <c r="P8" s="10">
        <v>322.30142052067316</v>
      </c>
      <c r="Q8" s="9">
        <v>44901</v>
      </c>
      <c r="R8" s="10">
        <v>241.20090429059562</v>
      </c>
      <c r="S8" s="9">
        <v>44932</v>
      </c>
      <c r="T8" s="10">
        <v>110.81208702346501</v>
      </c>
      <c r="U8" s="9">
        <v>44963</v>
      </c>
      <c r="V8" s="10">
        <v>22.976948165942087</v>
      </c>
      <c r="W8" s="9">
        <v>44991</v>
      </c>
      <c r="X8" s="10">
        <v>7.47719189585351</v>
      </c>
      <c r="Y8" s="50"/>
      <c r="Z8" s="50"/>
      <c r="AA8" s="50"/>
    </row>
    <row r="9" spans="1:27" ht="15" customHeight="1" x14ac:dyDescent="0.2">
      <c r="A9" s="9">
        <v>44658</v>
      </c>
      <c r="B9" s="10">
        <v>192.65879833897617</v>
      </c>
      <c r="C9" s="9">
        <v>44688</v>
      </c>
      <c r="D9" s="10">
        <v>338.14677954507357</v>
      </c>
      <c r="E9" s="9">
        <v>44719</v>
      </c>
      <c r="F9" s="10">
        <v>299.01660818917009</v>
      </c>
      <c r="G9" s="9">
        <v>44749</v>
      </c>
      <c r="H9" s="10">
        <v>162.22453925275178</v>
      </c>
      <c r="I9" s="9">
        <v>44780</v>
      </c>
      <c r="J9" s="10">
        <v>288.40747186816537</v>
      </c>
      <c r="K9" s="9">
        <v>44811</v>
      </c>
      <c r="L9" s="10">
        <v>191.19383193452904</v>
      </c>
      <c r="M9" s="9">
        <v>44841</v>
      </c>
      <c r="N9" s="10">
        <v>512.49115185347057</v>
      </c>
      <c r="O9" s="9">
        <v>44872</v>
      </c>
      <c r="P9" s="10">
        <v>313.55170596994708</v>
      </c>
      <c r="Q9" s="9">
        <v>44902</v>
      </c>
      <c r="R9" s="10">
        <v>240.09352339831094</v>
      </c>
      <c r="S9" s="9">
        <v>44933</v>
      </c>
      <c r="T9" s="10">
        <v>108.32479422008772</v>
      </c>
      <c r="U9" s="9">
        <v>44964</v>
      </c>
      <c r="V9" s="10">
        <v>22.733474748862019</v>
      </c>
      <c r="W9" s="9">
        <v>44992</v>
      </c>
      <c r="X9" s="10">
        <v>2.4732158848538335</v>
      </c>
      <c r="Y9" s="50"/>
      <c r="Z9" s="50"/>
      <c r="AA9" s="50"/>
    </row>
    <row r="10" spans="1:27" ht="15" customHeight="1" x14ac:dyDescent="0.2">
      <c r="A10" s="9">
        <v>44659</v>
      </c>
      <c r="B10" s="10">
        <v>200.43941062236217</v>
      </c>
      <c r="C10" s="9">
        <v>44689</v>
      </c>
      <c r="D10" s="10">
        <v>324.46499506882975</v>
      </c>
      <c r="E10" s="9">
        <v>44720</v>
      </c>
      <c r="F10" s="10">
        <v>311.18680506788536</v>
      </c>
      <c r="G10" s="9">
        <v>44750</v>
      </c>
      <c r="H10" s="10">
        <v>155.49655032609144</v>
      </c>
      <c r="I10" s="9">
        <v>44781</v>
      </c>
      <c r="J10" s="10">
        <v>279.97363149054763</v>
      </c>
      <c r="K10" s="9">
        <v>44812</v>
      </c>
      <c r="L10" s="10">
        <v>203.05755925528331</v>
      </c>
      <c r="M10" s="9">
        <v>44842</v>
      </c>
      <c r="N10" s="10">
        <v>554.40298922705358</v>
      </c>
      <c r="O10" s="9">
        <v>44873</v>
      </c>
      <c r="P10" s="10">
        <v>293.67676820719817</v>
      </c>
      <c r="Q10" s="9">
        <v>44903</v>
      </c>
      <c r="R10" s="10">
        <v>240.09352339831094</v>
      </c>
      <c r="S10" s="9">
        <v>44934</v>
      </c>
      <c r="T10" s="10">
        <v>105.03969779937719</v>
      </c>
      <c r="U10" s="9">
        <v>44965</v>
      </c>
      <c r="V10" s="10">
        <v>22.733474748862019</v>
      </c>
      <c r="W10" s="9">
        <v>44993</v>
      </c>
      <c r="X10" s="10">
        <v>2.3921311504840959</v>
      </c>
      <c r="Y10" s="50"/>
      <c r="Z10" s="50"/>
      <c r="AA10" s="50"/>
    </row>
    <row r="11" spans="1:27" ht="15" customHeight="1" x14ac:dyDescent="0.2">
      <c r="A11" s="9">
        <v>44660</v>
      </c>
      <c r="B11" s="10">
        <v>204.88530160610642</v>
      </c>
      <c r="C11" s="9">
        <v>44690</v>
      </c>
      <c r="D11" s="10">
        <v>319.13045172057008</v>
      </c>
      <c r="E11" s="9">
        <v>44721</v>
      </c>
      <c r="F11" s="10">
        <v>317.13722410010809</v>
      </c>
      <c r="G11" s="9">
        <v>44751</v>
      </c>
      <c r="H11" s="10">
        <v>146.68439811129099</v>
      </c>
      <c r="I11" s="9">
        <v>44782</v>
      </c>
      <c r="J11" s="10">
        <v>269.36876890028356</v>
      </c>
      <c r="K11" s="9">
        <v>44813</v>
      </c>
      <c r="L11" s="10">
        <v>203.39071353368598</v>
      </c>
      <c r="M11" s="9">
        <v>44843</v>
      </c>
      <c r="N11" s="10">
        <v>558.65817120288716</v>
      </c>
      <c r="O11" s="9">
        <v>44874</v>
      </c>
      <c r="P11" s="10">
        <v>285.3182043459708</v>
      </c>
      <c r="Q11" s="9">
        <v>44904</v>
      </c>
      <c r="R11" s="10">
        <v>240.83157643109496</v>
      </c>
      <c r="S11" s="9">
        <v>44935</v>
      </c>
      <c r="T11" s="10">
        <v>100.17976727411651</v>
      </c>
      <c r="U11" s="9">
        <v>44966</v>
      </c>
      <c r="V11" s="10">
        <v>15.005293467388846</v>
      </c>
      <c r="W11" s="9">
        <v>44994</v>
      </c>
      <c r="X11" s="10">
        <v>2.3921311504840959</v>
      </c>
      <c r="Y11" s="50"/>
      <c r="Z11" s="50"/>
      <c r="AA11" s="50"/>
    </row>
    <row r="12" spans="1:27" ht="15" customHeight="1" x14ac:dyDescent="0.2">
      <c r="A12" s="9">
        <v>44661</v>
      </c>
      <c r="B12" s="10">
        <v>204.88530160610642</v>
      </c>
      <c r="C12" s="9">
        <v>44691</v>
      </c>
      <c r="D12" s="10">
        <v>306.94027544433885</v>
      </c>
      <c r="E12" s="9">
        <v>44722</v>
      </c>
      <c r="F12" s="10">
        <v>323.42114014410413</v>
      </c>
      <c r="G12" s="9">
        <v>44752</v>
      </c>
      <c r="H12" s="10">
        <v>158.68774218006618</v>
      </c>
      <c r="I12" s="9">
        <v>44783</v>
      </c>
      <c r="J12" s="10">
        <v>261.88323443332359</v>
      </c>
      <c r="K12" s="9">
        <v>44814</v>
      </c>
      <c r="L12" s="10">
        <v>197.82955683748725</v>
      </c>
      <c r="M12" s="9">
        <v>44844</v>
      </c>
      <c r="N12" s="10">
        <v>577.2302245982919</v>
      </c>
      <c r="O12" s="9">
        <v>44875</v>
      </c>
      <c r="P12" s="10">
        <v>277.04564195148356</v>
      </c>
      <c r="Q12" s="9">
        <v>44905</v>
      </c>
      <c r="R12" s="10">
        <v>233.85261418494173</v>
      </c>
      <c r="S12" s="9">
        <v>44936</v>
      </c>
      <c r="T12" s="10">
        <v>90.966441710344355</v>
      </c>
      <c r="U12" s="9">
        <v>44967</v>
      </c>
      <c r="V12" s="10">
        <v>14.84066371741948</v>
      </c>
      <c r="W12" s="9">
        <v>44995</v>
      </c>
      <c r="X12" s="10">
        <v>2.3921311504840959</v>
      </c>
      <c r="Y12" s="50"/>
      <c r="Z12" s="50"/>
      <c r="AA12" s="50"/>
    </row>
    <row r="13" spans="1:27" ht="15" customHeight="1" x14ac:dyDescent="0.2">
      <c r="A13" s="9">
        <v>44662</v>
      </c>
      <c r="B13" s="10">
        <v>207.06817795049736</v>
      </c>
      <c r="C13" s="9">
        <v>44692</v>
      </c>
      <c r="D13" s="10">
        <v>300.10758987822925</v>
      </c>
      <c r="E13" s="9">
        <v>44723</v>
      </c>
      <c r="F13" s="10">
        <v>317.35281652426579</v>
      </c>
      <c r="G13" s="9">
        <v>44753</v>
      </c>
      <c r="H13" s="10">
        <v>137.44705914238668</v>
      </c>
      <c r="I13" s="9">
        <v>44784</v>
      </c>
      <c r="J13" s="10">
        <v>253.73598644008604</v>
      </c>
      <c r="K13" s="9">
        <v>44815</v>
      </c>
      <c r="L13" s="10">
        <v>193.93707850561762</v>
      </c>
      <c r="M13" s="9">
        <v>44845</v>
      </c>
      <c r="N13" s="10">
        <v>617.16765279255947</v>
      </c>
      <c r="O13" s="9">
        <v>44876</v>
      </c>
      <c r="P13" s="10">
        <v>268.48980916297722</v>
      </c>
      <c r="Q13" s="9">
        <v>44906</v>
      </c>
      <c r="R13" s="10">
        <v>227.67025377866992</v>
      </c>
      <c r="S13" s="9">
        <v>44937</v>
      </c>
      <c r="T13" s="10">
        <v>90.966441710344355</v>
      </c>
      <c r="U13" s="9">
        <v>44968</v>
      </c>
      <c r="V13" s="10">
        <v>16.515674710897301</v>
      </c>
      <c r="W13" s="9">
        <v>44996</v>
      </c>
      <c r="X13" s="10">
        <v>2.3921311504840959</v>
      </c>
      <c r="Y13" s="50"/>
      <c r="Z13" s="50"/>
      <c r="AA13" s="50"/>
    </row>
    <row r="14" spans="1:27" ht="15" customHeight="1" x14ac:dyDescent="0.2">
      <c r="A14" s="9">
        <v>44663</v>
      </c>
      <c r="B14" s="10">
        <v>202.21506139762559</v>
      </c>
      <c r="C14" s="9">
        <v>44693</v>
      </c>
      <c r="D14" s="10">
        <v>289.51118135213602</v>
      </c>
      <c r="E14" s="9">
        <v>44724</v>
      </c>
      <c r="F14" s="10">
        <v>309.32537698210115</v>
      </c>
      <c r="G14" s="9">
        <v>44754</v>
      </c>
      <c r="H14" s="10">
        <v>134.41557079338568</v>
      </c>
      <c r="I14" s="9">
        <v>44785</v>
      </c>
      <c r="J14" s="10">
        <v>249.03416830077052</v>
      </c>
      <c r="K14" s="9">
        <v>44816</v>
      </c>
      <c r="L14" s="10">
        <v>187.19157474027895</v>
      </c>
      <c r="M14" s="9">
        <v>44846</v>
      </c>
      <c r="N14" s="10">
        <v>599.16405607677768</v>
      </c>
      <c r="O14" s="9">
        <v>44877</v>
      </c>
      <c r="P14" s="10">
        <v>261.12769027696362</v>
      </c>
      <c r="Q14" s="9">
        <v>44907</v>
      </c>
      <c r="R14" s="10">
        <v>219.39989091430868</v>
      </c>
      <c r="S14" s="9">
        <v>44938</v>
      </c>
      <c r="T14" s="10">
        <v>88.392413166360456</v>
      </c>
      <c r="U14" s="9">
        <v>44969</v>
      </c>
      <c r="V14" s="10">
        <v>16.515674710897301</v>
      </c>
      <c r="W14" s="9">
        <v>44997</v>
      </c>
      <c r="X14" s="10">
        <v>2.3760295542041727</v>
      </c>
      <c r="Y14" s="50"/>
      <c r="Z14" s="50"/>
      <c r="AA14" s="50"/>
    </row>
    <row r="15" spans="1:27" ht="15" customHeight="1" x14ac:dyDescent="0.2">
      <c r="A15" s="9">
        <v>44664</v>
      </c>
      <c r="B15" s="10">
        <v>196.7188417545361</v>
      </c>
      <c r="C15" s="9">
        <v>44694</v>
      </c>
      <c r="D15" s="10">
        <v>311.44622779012775</v>
      </c>
      <c r="E15" s="9">
        <v>44725</v>
      </c>
      <c r="F15" s="10">
        <v>300.57981977025707</v>
      </c>
      <c r="G15" s="9">
        <v>44755</v>
      </c>
      <c r="H15" s="10">
        <v>165.78891199719348</v>
      </c>
      <c r="I15" s="9">
        <v>44786</v>
      </c>
      <c r="J15" s="10">
        <v>269.44382960548103</v>
      </c>
      <c r="K15" s="9">
        <v>44817</v>
      </c>
      <c r="L15" s="10">
        <v>199.73669312148431</v>
      </c>
      <c r="M15" s="9">
        <v>44847</v>
      </c>
      <c r="N15" s="10">
        <v>585.91282513245096</v>
      </c>
      <c r="O15" s="9">
        <v>44878</v>
      </c>
      <c r="P15" s="10">
        <v>252.02766595520367</v>
      </c>
      <c r="Q15" s="9">
        <v>44908</v>
      </c>
      <c r="R15" s="10">
        <v>218.24002871154553</v>
      </c>
      <c r="S15" s="9">
        <v>44939</v>
      </c>
      <c r="T15" s="10">
        <v>71.979722670598832</v>
      </c>
      <c r="U15" s="9">
        <v>44970</v>
      </c>
      <c r="V15" s="10">
        <v>16.090980201162612</v>
      </c>
      <c r="W15" s="9">
        <v>44998</v>
      </c>
      <c r="X15" s="10">
        <v>2.35996658356631</v>
      </c>
      <c r="Y15" s="50"/>
      <c r="Z15" s="50"/>
      <c r="AA15" s="50"/>
    </row>
    <row r="16" spans="1:27" ht="15" customHeight="1" x14ac:dyDescent="0.2">
      <c r="A16" s="9">
        <v>44665</v>
      </c>
      <c r="B16" s="10">
        <v>195.3532007854441</v>
      </c>
      <c r="C16" s="9">
        <v>44695</v>
      </c>
      <c r="D16" s="10">
        <v>319.56267854072695</v>
      </c>
      <c r="E16" s="9">
        <v>44726</v>
      </c>
      <c r="F16" s="10">
        <v>295.4539522254326</v>
      </c>
      <c r="G16" s="9">
        <v>44756</v>
      </c>
      <c r="H16" s="10">
        <v>164.51423364572852</v>
      </c>
      <c r="I16" s="9">
        <v>44787</v>
      </c>
      <c r="J16" s="10">
        <v>288.48783778553212</v>
      </c>
      <c r="K16" s="9">
        <v>44818</v>
      </c>
      <c r="L16" s="10">
        <v>194.57197733455038</v>
      </c>
      <c r="M16" s="9">
        <v>44848</v>
      </c>
      <c r="N16" s="10">
        <v>582.3631830383174</v>
      </c>
      <c r="O16" s="9">
        <v>44879</v>
      </c>
      <c r="P16" s="10">
        <v>243.04277143784901</v>
      </c>
      <c r="Q16" s="9">
        <v>44909</v>
      </c>
      <c r="R16" s="10">
        <v>210.12198592991768</v>
      </c>
      <c r="S16" s="9">
        <v>44940</v>
      </c>
      <c r="T16" s="10">
        <v>69.431198556564141</v>
      </c>
      <c r="U16" s="9">
        <v>44971</v>
      </c>
      <c r="V16" s="10">
        <v>16.515674710897301</v>
      </c>
      <c r="W16" s="9">
        <v>44999</v>
      </c>
      <c r="X16" s="10">
        <v>3.5738971485442104</v>
      </c>
      <c r="Y16" s="50"/>
      <c r="Z16" s="50"/>
      <c r="AA16" s="50"/>
    </row>
    <row r="17" spans="1:27" ht="15" customHeight="1" x14ac:dyDescent="0.2">
      <c r="A17" s="9">
        <v>44666</v>
      </c>
      <c r="B17" s="10">
        <v>199.46023392353857</v>
      </c>
      <c r="C17" s="9">
        <v>44696</v>
      </c>
      <c r="D17" s="10">
        <v>319.56267854072695</v>
      </c>
      <c r="E17" s="9">
        <v>44727</v>
      </c>
      <c r="F17" s="10">
        <v>291.53231082342995</v>
      </c>
      <c r="G17" s="9">
        <v>44757</v>
      </c>
      <c r="H17" s="10">
        <v>210.14310560037168</v>
      </c>
      <c r="I17" s="9">
        <v>44788</v>
      </c>
      <c r="J17" s="10">
        <v>302.09106381942905</v>
      </c>
      <c r="K17" s="9">
        <v>44819</v>
      </c>
      <c r="L17" s="10">
        <v>190.81512847992678</v>
      </c>
      <c r="M17" s="9">
        <v>44849</v>
      </c>
      <c r="N17" s="10">
        <v>570.25122410856466</v>
      </c>
      <c r="O17" s="9">
        <v>44880</v>
      </c>
      <c r="P17" s="10">
        <v>252.02766595520367</v>
      </c>
      <c r="Q17" s="9">
        <v>44910</v>
      </c>
      <c r="R17" s="10">
        <v>197.29344871460503</v>
      </c>
      <c r="S17" s="9">
        <v>44941</v>
      </c>
      <c r="T17" s="10">
        <v>67.750366821190852</v>
      </c>
      <c r="U17" s="9">
        <v>44972</v>
      </c>
      <c r="V17" s="10">
        <v>16.090980201162612</v>
      </c>
      <c r="W17" s="9">
        <v>45000</v>
      </c>
      <c r="X17" s="10">
        <v>1.1204602794041498</v>
      </c>
      <c r="Y17" s="50"/>
      <c r="Z17" s="50"/>
      <c r="AA17" s="50"/>
    </row>
    <row r="18" spans="1:27" ht="15" customHeight="1" x14ac:dyDescent="0.2">
      <c r="A18" s="9">
        <v>44667</v>
      </c>
      <c r="B18" s="10">
        <v>196.37711508964077</v>
      </c>
      <c r="C18" s="9">
        <v>44697</v>
      </c>
      <c r="D18" s="10">
        <v>319.10982296868139</v>
      </c>
      <c r="E18" s="9">
        <v>44728</v>
      </c>
      <c r="F18" s="10">
        <v>281.2435761989795</v>
      </c>
      <c r="G18" s="9">
        <v>44758</v>
      </c>
      <c r="H18" s="10">
        <v>295.84313520911769</v>
      </c>
      <c r="I18" s="9">
        <v>44789</v>
      </c>
      <c r="J18" s="10">
        <v>302.09106381942905</v>
      </c>
      <c r="K18" s="9">
        <v>44820</v>
      </c>
      <c r="L18" s="10">
        <v>204.60025450091356</v>
      </c>
      <c r="M18" s="9">
        <v>44850</v>
      </c>
      <c r="N18" s="10">
        <v>562.22688618054883</v>
      </c>
      <c r="O18" s="9">
        <v>44881</v>
      </c>
      <c r="P18" s="10">
        <v>234.17422667116043</v>
      </c>
      <c r="Q18" s="9">
        <v>44911</v>
      </c>
      <c r="R18" s="10">
        <v>185.35755823559353</v>
      </c>
      <c r="S18" s="9">
        <v>44942</v>
      </c>
      <c r="T18" s="10">
        <v>69.220295985630017</v>
      </c>
      <c r="U18" s="9">
        <v>44973</v>
      </c>
      <c r="V18" s="10">
        <v>15.670226448369649</v>
      </c>
      <c r="W18" s="9">
        <v>45001</v>
      </c>
      <c r="X18" s="10">
        <v>1.090862432154398</v>
      </c>
      <c r="Y18" s="50"/>
      <c r="Z18" s="50"/>
      <c r="AA18" s="50"/>
    </row>
    <row r="19" spans="1:27" ht="15" customHeight="1" x14ac:dyDescent="0.2">
      <c r="A19" s="9">
        <v>44668</v>
      </c>
      <c r="B19" s="10">
        <v>188.91267075235831</v>
      </c>
      <c r="C19" s="9">
        <v>44698</v>
      </c>
      <c r="D19" s="10">
        <v>310.89754354568555</v>
      </c>
      <c r="E19" s="9">
        <v>44729</v>
      </c>
      <c r="F19" s="10">
        <v>270.97751736612514</v>
      </c>
      <c r="G19" s="9">
        <v>44759</v>
      </c>
      <c r="H19" s="10">
        <v>341.6665631206879</v>
      </c>
      <c r="I19" s="9">
        <v>44790</v>
      </c>
      <c r="J19" s="10">
        <v>302.09106381942905</v>
      </c>
      <c r="K19" s="9">
        <v>44821</v>
      </c>
      <c r="L19" s="10">
        <v>173.73998164248087</v>
      </c>
      <c r="M19" s="9">
        <v>44851</v>
      </c>
      <c r="N19" s="10">
        <v>553.74533512540984</v>
      </c>
      <c r="O19" s="9">
        <v>44882</v>
      </c>
      <c r="P19" s="10">
        <v>225.42329426441742</v>
      </c>
      <c r="Q19" s="9">
        <v>44912</v>
      </c>
      <c r="R19" s="10">
        <v>174.18199773530711</v>
      </c>
      <c r="S19" s="9">
        <v>44943</v>
      </c>
      <c r="T19" s="10">
        <v>62.796310636352466</v>
      </c>
      <c r="U19" s="9">
        <v>44974</v>
      </c>
      <c r="V19" s="10">
        <v>10.876038006224837</v>
      </c>
      <c r="W19" s="9">
        <v>45002</v>
      </c>
      <c r="X19" s="10">
        <v>1.090862432154398</v>
      </c>
      <c r="Y19" s="50"/>
      <c r="Z19" s="50"/>
      <c r="AA19" s="50"/>
    </row>
    <row r="20" spans="1:27" ht="15" customHeight="1" x14ac:dyDescent="0.2">
      <c r="A20" s="9">
        <v>44669</v>
      </c>
      <c r="B20" s="10">
        <v>188.91267075235831</v>
      </c>
      <c r="C20" s="9">
        <v>44699</v>
      </c>
      <c r="D20" s="10">
        <v>299.29815488260448</v>
      </c>
      <c r="E20" s="9">
        <v>44730</v>
      </c>
      <c r="F20" s="10">
        <v>263.08688735127777</v>
      </c>
      <c r="G20" s="9">
        <v>44760</v>
      </c>
      <c r="H20" s="10">
        <v>365.44406780840609</v>
      </c>
      <c r="I20" s="9">
        <v>44791</v>
      </c>
      <c r="J20" s="10">
        <v>323.42114014410413</v>
      </c>
      <c r="K20" s="9">
        <v>44822</v>
      </c>
      <c r="L20" s="10">
        <v>539.91821425543867</v>
      </c>
      <c r="M20" s="9">
        <v>44852</v>
      </c>
      <c r="N20" s="10">
        <v>545.30963270478549</v>
      </c>
      <c r="O20" s="9">
        <v>44883</v>
      </c>
      <c r="P20" s="10">
        <v>196.10624043418522</v>
      </c>
      <c r="Q20" s="9">
        <v>44913</v>
      </c>
      <c r="R20" s="10">
        <v>171.03448658816691</v>
      </c>
      <c r="S20" s="9">
        <v>44944</v>
      </c>
      <c r="T20" s="10">
        <v>59.704719370339539</v>
      </c>
      <c r="U20" s="9">
        <v>44975</v>
      </c>
      <c r="V20" s="10">
        <v>10.355570004162789</v>
      </c>
      <c r="W20" s="9">
        <v>45003</v>
      </c>
      <c r="X20" s="10">
        <v>1.1744407554465159</v>
      </c>
      <c r="Y20" s="50"/>
      <c r="Z20" s="50"/>
      <c r="AA20" s="50"/>
    </row>
    <row r="21" spans="1:27" ht="15" customHeight="1" x14ac:dyDescent="0.2">
      <c r="A21" s="9">
        <v>44670</v>
      </c>
      <c r="B21" s="10">
        <v>207.06817795049736</v>
      </c>
      <c r="C21" s="9">
        <v>44700</v>
      </c>
      <c r="D21" s="10">
        <v>288.23498258947819</v>
      </c>
      <c r="E21" s="9">
        <v>44731</v>
      </c>
      <c r="F21" s="10">
        <v>255.27935550050006</v>
      </c>
      <c r="G21" s="9">
        <v>44761</v>
      </c>
      <c r="H21" s="10">
        <v>374.04345525465129</v>
      </c>
      <c r="I21" s="9">
        <v>44792</v>
      </c>
      <c r="J21" s="10">
        <v>294.07459114421988</v>
      </c>
      <c r="K21" s="9">
        <v>44823</v>
      </c>
      <c r="L21" s="10">
        <v>298.56715780303898</v>
      </c>
      <c r="M21" s="9">
        <v>44853</v>
      </c>
      <c r="N21" s="10">
        <v>547.9605681635644</v>
      </c>
      <c r="O21" s="9">
        <v>44884</v>
      </c>
      <c r="P21" s="10">
        <v>184.80689887553737</v>
      </c>
      <c r="Q21" s="9">
        <v>44914</v>
      </c>
      <c r="R21" s="10">
        <v>166.0409891022698</v>
      </c>
      <c r="S21" s="9">
        <v>44945</v>
      </c>
      <c r="T21" s="10">
        <v>55.813129934702602</v>
      </c>
      <c r="U21" s="9">
        <v>44976</v>
      </c>
      <c r="V21" s="10">
        <v>10.355570004162789</v>
      </c>
      <c r="W21" s="9">
        <v>45004</v>
      </c>
      <c r="X21" s="10">
        <v>1.1683984989669012</v>
      </c>
      <c r="Y21" s="50"/>
      <c r="Z21" s="50"/>
      <c r="AA21" s="50"/>
    </row>
    <row r="22" spans="1:27" ht="15" customHeight="1" x14ac:dyDescent="0.2">
      <c r="A22" s="9">
        <v>44671</v>
      </c>
      <c r="B22" s="10">
        <v>213.24640974065233</v>
      </c>
      <c r="C22" s="9">
        <v>44701</v>
      </c>
      <c r="D22" s="10">
        <v>281.81868872795724</v>
      </c>
      <c r="E22" s="9">
        <v>44732</v>
      </c>
      <c r="F22" s="10">
        <v>248.65387752405238</v>
      </c>
      <c r="G22" s="9">
        <v>44762</v>
      </c>
      <c r="H22" s="10">
        <v>382.29911585570636</v>
      </c>
      <c r="I22" s="9">
        <v>44793</v>
      </c>
      <c r="J22" s="10">
        <v>295.22935781728626</v>
      </c>
      <c r="K22" s="9">
        <v>44824</v>
      </c>
      <c r="L22" s="10">
        <v>352.00286766412893</v>
      </c>
      <c r="M22" s="9">
        <v>44854</v>
      </c>
      <c r="N22" s="10">
        <v>532.9573447091152</v>
      </c>
      <c r="O22" s="9">
        <v>44885</v>
      </c>
      <c r="P22" s="10">
        <v>207.01200077109075</v>
      </c>
      <c r="Q22" s="9">
        <v>44915</v>
      </c>
      <c r="R22" s="10">
        <v>172.29104665763199</v>
      </c>
      <c r="S22" s="9">
        <v>44946</v>
      </c>
      <c r="T22" s="10">
        <v>54.854845802838398</v>
      </c>
      <c r="U22" s="9">
        <v>44977</v>
      </c>
      <c r="V22" s="10">
        <v>13.576879766597896</v>
      </c>
      <c r="W22" s="9">
        <v>45005</v>
      </c>
      <c r="X22" s="10">
        <v>1.1623673098242002</v>
      </c>
      <c r="Y22" s="50"/>
      <c r="Z22" s="50"/>
      <c r="AA22" s="50"/>
    </row>
    <row r="23" spans="1:27" ht="15" customHeight="1" x14ac:dyDescent="0.2">
      <c r="A23" s="9">
        <v>44672</v>
      </c>
      <c r="B23" s="10">
        <v>213.24640974065233</v>
      </c>
      <c r="C23" s="9">
        <v>44702</v>
      </c>
      <c r="D23" s="10">
        <v>290.51177133837837</v>
      </c>
      <c r="E23" s="9">
        <v>44733</v>
      </c>
      <c r="F23" s="10">
        <v>241.00262365328209</v>
      </c>
      <c r="G23" s="9">
        <v>44763</v>
      </c>
      <c r="H23" s="10">
        <v>395.13737814664643</v>
      </c>
      <c r="I23" s="9">
        <v>44794</v>
      </c>
      <c r="J23" s="10">
        <v>296.38572944848681</v>
      </c>
      <c r="K23" s="9">
        <v>44825</v>
      </c>
      <c r="L23" s="10">
        <v>371.2172186293252</v>
      </c>
      <c r="M23" s="9">
        <v>44855</v>
      </c>
      <c r="N23" s="10">
        <v>522.0492259495627</v>
      </c>
      <c r="O23" s="9">
        <v>44886</v>
      </c>
      <c r="P23" s="10">
        <v>256.95585648295543</v>
      </c>
      <c r="Q23" s="9">
        <v>44916</v>
      </c>
      <c r="R23" s="10">
        <v>168.84337253709313</v>
      </c>
      <c r="S23" s="9">
        <v>44947</v>
      </c>
      <c r="T23" s="10">
        <v>52.015537154146912</v>
      </c>
      <c r="U23" s="9">
        <v>44978</v>
      </c>
      <c r="V23" s="10">
        <v>13.576879766597896</v>
      </c>
      <c r="W23" s="9">
        <v>45006</v>
      </c>
      <c r="X23" s="10">
        <v>1.1623673098242002</v>
      </c>
      <c r="Y23" s="50"/>
      <c r="Z23" s="50"/>
      <c r="AA23" s="50"/>
    </row>
    <row r="24" spans="1:27" ht="15" customHeight="1" x14ac:dyDescent="0.2">
      <c r="A24" s="9">
        <v>44673</v>
      </c>
      <c r="B24" s="10">
        <v>260.48112611993076</v>
      </c>
      <c r="C24" s="9">
        <v>44703</v>
      </c>
      <c r="D24" s="10">
        <v>278.81702891757919</v>
      </c>
      <c r="E24" s="9">
        <v>44734</v>
      </c>
      <c r="F24" s="10">
        <v>241.36504236399398</v>
      </c>
      <c r="G24" s="9">
        <v>44764</v>
      </c>
      <c r="H24" s="10">
        <v>389.11117486466486</v>
      </c>
      <c r="I24" s="9">
        <v>44795</v>
      </c>
      <c r="J24" s="10">
        <v>287.56131778639667</v>
      </c>
      <c r="K24" s="9">
        <v>44826</v>
      </c>
      <c r="L24" s="10">
        <v>395.13737814664643</v>
      </c>
      <c r="M24" s="9">
        <v>44856</v>
      </c>
      <c r="N24" s="10">
        <v>513.18409473695385</v>
      </c>
      <c r="O24" s="9">
        <v>44887</v>
      </c>
      <c r="P24" s="10">
        <v>247.71021442984826</v>
      </c>
      <c r="Q24" s="9">
        <v>44917</v>
      </c>
      <c r="R24" s="10">
        <v>164.51423364572852</v>
      </c>
      <c r="S24" s="9">
        <v>44948</v>
      </c>
      <c r="T24" s="10">
        <v>49.967626103389804</v>
      </c>
      <c r="U24" s="9">
        <v>44979</v>
      </c>
      <c r="V24" s="10">
        <v>13.196176967583838</v>
      </c>
      <c r="W24" s="9">
        <v>45007</v>
      </c>
      <c r="X24" s="10">
        <v>1.1204602794041498</v>
      </c>
      <c r="Y24" s="50"/>
      <c r="Z24" s="50"/>
      <c r="AA24" s="50"/>
    </row>
    <row r="25" spans="1:27" ht="15" customHeight="1" x14ac:dyDescent="0.2">
      <c r="A25" s="9">
        <v>44674</v>
      </c>
      <c r="B25" s="10">
        <v>260.48112611993076</v>
      </c>
      <c r="C25" s="9">
        <v>44704</v>
      </c>
      <c r="D25" s="10">
        <v>270.62147262179491</v>
      </c>
      <c r="E25" s="9">
        <v>44735</v>
      </c>
      <c r="F25" s="10">
        <v>237.31768799071452</v>
      </c>
      <c r="G25" s="9">
        <v>44765</v>
      </c>
      <c r="H25" s="10">
        <v>373.34372116997054</v>
      </c>
      <c r="I25" s="9">
        <v>44796</v>
      </c>
      <c r="J25" s="10">
        <v>297.86342741229225</v>
      </c>
      <c r="K25" s="9">
        <v>44827</v>
      </c>
      <c r="L25" s="10">
        <v>430.70640094804429</v>
      </c>
      <c r="M25" s="9">
        <v>44857</v>
      </c>
      <c r="N25" s="10">
        <v>502.42231048840432</v>
      </c>
      <c r="O25" s="9">
        <v>44888</v>
      </c>
      <c r="P25" s="10">
        <v>283.47592731112508</v>
      </c>
      <c r="Q25" s="9">
        <v>44918</v>
      </c>
      <c r="R25" s="10">
        <v>144.91294669255259</v>
      </c>
      <c r="S25" s="9">
        <v>44949</v>
      </c>
      <c r="T25" s="10">
        <v>44.710252491858178</v>
      </c>
      <c r="U25" s="9">
        <v>44980</v>
      </c>
      <c r="V25" s="10">
        <v>13.120498338484108</v>
      </c>
      <c r="W25" s="9">
        <v>45008</v>
      </c>
      <c r="X25" s="10">
        <v>1.0684468235229492</v>
      </c>
      <c r="Y25" s="50"/>
      <c r="Z25" s="50"/>
      <c r="AA25" s="50"/>
    </row>
    <row r="26" spans="1:27" ht="15" customHeight="1" x14ac:dyDescent="0.2">
      <c r="A26" s="9">
        <v>44675</v>
      </c>
      <c r="B26" s="10">
        <v>264.56691508150692</v>
      </c>
      <c r="C26" s="9">
        <v>44705</v>
      </c>
      <c r="D26" s="10">
        <v>264.3481867638933</v>
      </c>
      <c r="E26" s="9">
        <v>44736</v>
      </c>
      <c r="F26" s="10">
        <v>237.68972508135377</v>
      </c>
      <c r="G26" s="9">
        <v>44766</v>
      </c>
      <c r="H26" s="10">
        <v>357.39250817846744</v>
      </c>
      <c r="I26" s="9">
        <v>44797</v>
      </c>
      <c r="J26" s="10">
        <v>290.19057992733593</v>
      </c>
      <c r="K26" s="9">
        <v>44828</v>
      </c>
      <c r="L26" s="10">
        <v>554.09214210321602</v>
      </c>
      <c r="M26" s="9">
        <v>44858</v>
      </c>
      <c r="N26" s="10">
        <v>493.67757480364008</v>
      </c>
      <c r="O26" s="9">
        <v>44889</v>
      </c>
      <c r="P26" s="10">
        <v>279.63095922516385</v>
      </c>
      <c r="Q26" s="9">
        <v>44919</v>
      </c>
      <c r="R26" s="10">
        <v>140.22033829280582</v>
      </c>
      <c r="S26" s="9">
        <v>44950</v>
      </c>
      <c r="T26" s="10">
        <v>43.296739643319462</v>
      </c>
      <c r="U26" s="9">
        <v>44981</v>
      </c>
      <c r="V26" s="10">
        <v>13.044974284821958</v>
      </c>
      <c r="W26" s="9">
        <v>45009</v>
      </c>
      <c r="X26" s="10">
        <v>1.126293552220037</v>
      </c>
      <c r="Y26" s="50"/>
      <c r="Z26" s="50"/>
      <c r="AA26" s="50"/>
    </row>
    <row r="27" spans="1:27" ht="15" customHeight="1" x14ac:dyDescent="0.2">
      <c r="A27" s="13">
        <v>44676</v>
      </c>
      <c r="B27" s="14">
        <v>275.06846185688909</v>
      </c>
      <c r="C27" s="15">
        <v>44706</v>
      </c>
      <c r="D27" s="14">
        <v>258.85642762766093</v>
      </c>
      <c r="E27" s="15">
        <v>44737</v>
      </c>
      <c r="F27" s="14">
        <v>231.02478105953406</v>
      </c>
      <c r="G27" s="15">
        <v>44767</v>
      </c>
      <c r="H27" s="14">
        <v>344.1526945427367</v>
      </c>
      <c r="I27" s="15">
        <v>44798</v>
      </c>
      <c r="J27" s="14">
        <v>280.60057782257206</v>
      </c>
      <c r="K27" s="15">
        <v>44829</v>
      </c>
      <c r="L27" s="14">
        <v>608.81152991828196</v>
      </c>
      <c r="M27" s="15">
        <v>44859</v>
      </c>
      <c r="N27" s="14">
        <v>479.22453794250214</v>
      </c>
      <c r="O27" s="15">
        <v>44890</v>
      </c>
      <c r="P27" s="14">
        <v>291.221576378235</v>
      </c>
      <c r="Q27" s="15">
        <v>44920</v>
      </c>
      <c r="R27" s="14">
        <v>137.21325964996615</v>
      </c>
      <c r="S27" s="15">
        <v>44951</v>
      </c>
      <c r="T27" s="14">
        <v>41.034377466570305</v>
      </c>
      <c r="U27" s="15">
        <v>44982</v>
      </c>
      <c r="V27" s="14">
        <v>12.819332176340833</v>
      </c>
      <c r="W27" s="15">
        <v>45010</v>
      </c>
      <c r="X27" s="51">
        <v>1.9780504412653599</v>
      </c>
      <c r="Y27" s="50"/>
      <c r="Z27" s="50"/>
      <c r="AA27" s="50"/>
    </row>
    <row r="28" spans="1:27" ht="15" customHeight="1" x14ac:dyDescent="0.2">
      <c r="A28" s="18">
        <v>44677</v>
      </c>
      <c r="B28" s="19">
        <v>277.14173664124684</v>
      </c>
      <c r="C28" s="20">
        <v>44707</v>
      </c>
      <c r="D28" s="19">
        <v>277.14173664124684</v>
      </c>
      <c r="E28" s="20">
        <v>44738</v>
      </c>
      <c r="F28" s="19">
        <v>224.79211975027306</v>
      </c>
      <c r="G28" s="20">
        <v>44768</v>
      </c>
      <c r="H28" s="19">
        <v>395.56907766599153</v>
      </c>
      <c r="I28" s="20">
        <v>44799</v>
      </c>
      <c r="J28" s="19">
        <v>274.27101614718805</v>
      </c>
      <c r="K28" s="20">
        <v>44830</v>
      </c>
      <c r="L28" s="19">
        <v>655.87841394458485</v>
      </c>
      <c r="M28" s="20">
        <v>44860</v>
      </c>
      <c r="N28" s="19">
        <v>461.13723528923219</v>
      </c>
      <c r="O28" s="20">
        <v>44891</v>
      </c>
      <c r="P28" s="19">
        <v>289.27822275746217</v>
      </c>
      <c r="Q28" s="20">
        <v>44921</v>
      </c>
      <c r="R28" s="19">
        <v>133.95928034969342</v>
      </c>
      <c r="S28" s="20">
        <v>44952</v>
      </c>
      <c r="T28" s="19">
        <v>39.755430923699123</v>
      </c>
      <c r="U28" s="20">
        <v>44983</v>
      </c>
      <c r="V28" s="19">
        <v>12.446377983975996</v>
      </c>
      <c r="W28" s="20">
        <v>45011</v>
      </c>
      <c r="X28" s="52">
        <v>1.599962194947852</v>
      </c>
      <c r="Y28" s="50"/>
      <c r="Z28" s="50"/>
      <c r="AA28" s="50"/>
    </row>
    <row r="29" spans="1:27" ht="15" customHeight="1" x14ac:dyDescent="0.2">
      <c r="A29" s="18">
        <v>44678</v>
      </c>
      <c r="B29" s="19">
        <v>274.10377930807539</v>
      </c>
      <c r="C29" s="20">
        <v>44708</v>
      </c>
      <c r="D29" s="19">
        <v>316.63187647820098</v>
      </c>
      <c r="E29" s="20">
        <v>44739</v>
      </c>
      <c r="F29" s="19">
        <v>222.60683040153648</v>
      </c>
      <c r="G29" s="20">
        <v>44769</v>
      </c>
      <c r="H29" s="19">
        <v>362.40301359274144</v>
      </c>
      <c r="I29" s="20">
        <v>44800</v>
      </c>
      <c r="J29" s="19">
        <v>259.831404382806</v>
      </c>
      <c r="K29" s="20">
        <v>44831</v>
      </c>
      <c r="L29" s="19">
        <v>687.58619674841907</v>
      </c>
      <c r="M29" s="20">
        <v>44861</v>
      </c>
      <c r="N29" s="19">
        <v>459.71982933874324</v>
      </c>
      <c r="O29" s="20">
        <v>44892</v>
      </c>
      <c r="P29" s="19">
        <v>287.33949067556949</v>
      </c>
      <c r="Q29" s="20">
        <v>44922</v>
      </c>
      <c r="R29" s="19">
        <v>130.1981322437554</v>
      </c>
      <c r="S29" s="20">
        <v>44953</v>
      </c>
      <c r="T29" s="19">
        <v>37.943359583155882</v>
      </c>
      <c r="U29" s="20">
        <v>44984</v>
      </c>
      <c r="V29" s="19">
        <v>12.077347885776067</v>
      </c>
      <c r="W29" s="20">
        <v>45012</v>
      </c>
      <c r="X29" s="52">
        <v>1.2512489394258226</v>
      </c>
      <c r="Y29" s="50"/>
      <c r="Z29" s="50"/>
      <c r="AA29" s="50"/>
    </row>
    <row r="30" spans="1:27" ht="15" customHeight="1" x14ac:dyDescent="0.2">
      <c r="A30" s="18">
        <v>44679</v>
      </c>
      <c r="B30" s="19">
        <v>269.5691694630649</v>
      </c>
      <c r="C30" s="20">
        <v>44709</v>
      </c>
      <c r="D30" s="19">
        <v>287.83491833200867</v>
      </c>
      <c r="E30" s="20">
        <v>44740</v>
      </c>
      <c r="F30" s="19">
        <v>215.73689654834627</v>
      </c>
      <c r="G30" s="20">
        <v>44770</v>
      </c>
      <c r="H30" s="19">
        <v>363.65950363278398</v>
      </c>
      <c r="I30" s="20">
        <v>44801</v>
      </c>
      <c r="J30" s="19">
        <v>266.82146689527951</v>
      </c>
      <c r="K30" s="20">
        <v>44832</v>
      </c>
      <c r="L30" s="19">
        <v>666.7679244891541</v>
      </c>
      <c r="M30" s="20">
        <v>44862</v>
      </c>
      <c r="N30" s="19">
        <v>437.67137670931157</v>
      </c>
      <c r="O30" s="20">
        <v>44893</v>
      </c>
      <c r="P30" s="19">
        <v>279.24748799283606</v>
      </c>
      <c r="Q30" s="20">
        <v>44923</v>
      </c>
      <c r="R30" s="19">
        <v>147.82928708654541</v>
      </c>
      <c r="S30" s="20">
        <v>44954</v>
      </c>
      <c r="T30" s="19">
        <v>36.644435324569237</v>
      </c>
      <c r="U30" s="20">
        <v>44985</v>
      </c>
      <c r="V30" s="19">
        <v>11.712276324422302</v>
      </c>
      <c r="W30" s="20">
        <v>45013</v>
      </c>
      <c r="X30" s="52">
        <v>1.4123073168648392</v>
      </c>
      <c r="Y30" s="50"/>
      <c r="Z30" s="50"/>
      <c r="AA30" s="50"/>
    </row>
    <row r="31" spans="1:27" ht="15" customHeight="1" x14ac:dyDescent="0.2">
      <c r="A31" s="18">
        <v>44680</v>
      </c>
      <c r="B31" s="19">
        <v>266.56103650899047</v>
      </c>
      <c r="C31" s="20">
        <v>44710</v>
      </c>
      <c r="D31" s="19">
        <v>284.25457396567748</v>
      </c>
      <c r="E31" s="20">
        <v>44741</v>
      </c>
      <c r="F31" s="19">
        <v>199.73669312148431</v>
      </c>
      <c r="G31" s="20">
        <v>44771</v>
      </c>
      <c r="H31" s="19">
        <v>349.71660851110914</v>
      </c>
      <c r="I31" s="20">
        <v>44802</v>
      </c>
      <c r="J31" s="19">
        <v>248.32844592545422</v>
      </c>
      <c r="K31" s="20">
        <v>44833</v>
      </c>
      <c r="L31" s="19">
        <v>665.21677817487603</v>
      </c>
      <c r="M31" s="20">
        <v>44863</v>
      </c>
      <c r="N31" s="19">
        <v>433.5221462545237</v>
      </c>
      <c r="O31" s="20">
        <v>44894</v>
      </c>
      <c r="P31" s="19">
        <v>268.58639461532448</v>
      </c>
      <c r="Q31" s="20">
        <v>44924</v>
      </c>
      <c r="R31" s="19">
        <v>141.80386987762006</v>
      </c>
      <c r="S31" s="20">
        <v>44955</v>
      </c>
      <c r="T31" s="19">
        <v>36.322219127311541</v>
      </c>
      <c r="U31" s="20"/>
      <c r="V31" s="22"/>
      <c r="W31" s="20">
        <v>45014</v>
      </c>
      <c r="X31" s="52">
        <v>1.2878003419770196</v>
      </c>
      <c r="Y31" s="50"/>
      <c r="Z31" s="50"/>
      <c r="AA31" s="50"/>
    </row>
    <row r="32" spans="1:27" ht="15" customHeight="1" x14ac:dyDescent="0.2">
      <c r="A32" s="18">
        <v>44681</v>
      </c>
      <c r="B32" s="19">
        <v>292.50871929891923</v>
      </c>
      <c r="C32" s="20">
        <v>44711</v>
      </c>
      <c r="D32" s="19">
        <v>279.90023804904098</v>
      </c>
      <c r="E32" s="20">
        <v>44742</v>
      </c>
      <c r="F32" s="19">
        <v>188.71819281909748</v>
      </c>
      <c r="G32" s="20">
        <v>44772</v>
      </c>
      <c r="H32" s="19">
        <v>337.58390695886919</v>
      </c>
      <c r="I32" s="20">
        <v>44803</v>
      </c>
      <c r="J32" s="19">
        <v>247.5681695629963</v>
      </c>
      <c r="K32" s="20">
        <v>44834</v>
      </c>
      <c r="L32" s="19">
        <v>644.65770857367704</v>
      </c>
      <c r="M32" s="20">
        <v>44864</v>
      </c>
      <c r="N32" s="19">
        <v>422.07031480624664</v>
      </c>
      <c r="O32" s="20">
        <v>44895</v>
      </c>
      <c r="P32" s="19">
        <v>308.91826554566546</v>
      </c>
      <c r="Q32" s="20">
        <v>44925</v>
      </c>
      <c r="R32" s="19">
        <v>140.01364969198806</v>
      </c>
      <c r="S32" s="20">
        <v>44956</v>
      </c>
      <c r="T32" s="19">
        <v>33.468090535235916</v>
      </c>
      <c r="U32" s="20"/>
      <c r="V32" s="22"/>
      <c r="W32" s="20">
        <v>45015</v>
      </c>
      <c r="X32" s="52">
        <v>1.700244571319494</v>
      </c>
      <c r="Y32" s="50"/>
      <c r="Z32" s="50"/>
      <c r="AA32" s="50"/>
    </row>
    <row r="33" spans="1:27" ht="15" customHeight="1" thickBot="1" x14ac:dyDescent="0.25">
      <c r="A33" s="23"/>
      <c r="B33" s="24"/>
      <c r="C33" s="25">
        <v>44712</v>
      </c>
      <c r="D33" s="27">
        <v>290.23063655506985</v>
      </c>
      <c r="E33" s="25"/>
      <c r="F33" s="27"/>
      <c r="G33" s="25">
        <v>44773</v>
      </c>
      <c r="H33" s="27">
        <v>328.38556129276873</v>
      </c>
      <c r="I33" s="25">
        <v>44804</v>
      </c>
      <c r="J33" s="27">
        <v>238.13478222184779</v>
      </c>
      <c r="K33" s="25"/>
      <c r="L33" s="24"/>
      <c r="M33" s="25">
        <v>44865</v>
      </c>
      <c r="N33" s="27">
        <v>390.50718483058074</v>
      </c>
      <c r="O33" s="25"/>
      <c r="P33" s="24"/>
      <c r="Q33" s="25">
        <v>44926</v>
      </c>
      <c r="R33" s="27">
        <v>137.04793230963338</v>
      </c>
      <c r="S33" s="25">
        <v>44957</v>
      </c>
      <c r="T33" s="27">
        <v>33.938008671693396</v>
      </c>
      <c r="U33" s="25"/>
      <c r="V33" s="24"/>
      <c r="W33" s="25">
        <v>45016</v>
      </c>
      <c r="X33" s="139">
        <v>50.485189321880924</v>
      </c>
      <c r="Y33" s="50"/>
      <c r="Z33" s="50"/>
      <c r="AA33" s="50"/>
    </row>
    <row r="34" spans="1:27" ht="15" customHeight="1" x14ac:dyDescent="0.2">
      <c r="A34" s="44" t="s">
        <v>2</v>
      </c>
      <c r="B34" s="10">
        <f>MAX(B3:B33)</f>
        <v>292.50871929891923</v>
      </c>
      <c r="C34" s="44" t="s">
        <v>2</v>
      </c>
      <c r="D34" s="10">
        <f>MAX(D3:D33)</f>
        <v>338.14677954507357</v>
      </c>
      <c r="E34" s="44" t="s">
        <v>2</v>
      </c>
      <c r="F34" s="10">
        <f>MAX(F3:F33)</f>
        <v>323.42114014410413</v>
      </c>
      <c r="G34" s="44" t="s">
        <v>2</v>
      </c>
      <c r="H34" s="10">
        <f>MAX(H3:H33)</f>
        <v>395.56907766599153</v>
      </c>
      <c r="I34" s="44" t="s">
        <v>2</v>
      </c>
      <c r="J34" s="10">
        <f>MAX(J3:J33)</f>
        <v>323.42114014410413</v>
      </c>
      <c r="K34" s="44" t="s">
        <v>2</v>
      </c>
      <c r="L34" s="10">
        <f>MAX(L3:L33)</f>
        <v>687.58619674841907</v>
      </c>
      <c r="M34" s="44" t="s">
        <v>2</v>
      </c>
      <c r="N34" s="10">
        <f>MAX(N3:N33)</f>
        <v>617.16765279255947</v>
      </c>
      <c r="O34" s="44" t="s">
        <v>2</v>
      </c>
      <c r="P34" s="10">
        <f>MAX(P3:P33)</f>
        <v>371.50834930275846</v>
      </c>
      <c r="Q34" s="44" t="s">
        <v>2</v>
      </c>
      <c r="R34" s="10">
        <f>MAX(R3:R33)</f>
        <v>306.93371535534334</v>
      </c>
      <c r="S34" s="44" t="s">
        <v>2</v>
      </c>
      <c r="T34" s="10">
        <f>MAX(T3:T33)</f>
        <v>132.9339283419572</v>
      </c>
      <c r="U34" s="44" t="s">
        <v>2</v>
      </c>
      <c r="V34" s="10">
        <f>MAX(V3:V33)</f>
        <v>24.581799709513817</v>
      </c>
      <c r="W34" s="44" t="s">
        <v>2</v>
      </c>
      <c r="X34" s="132">
        <f>MAX(X3:X33)</f>
        <v>50.485189321880924</v>
      </c>
      <c r="Y34" s="43" t="s">
        <v>14</v>
      </c>
      <c r="Z34" s="47">
        <f>MAX(X34,B34,D34,F34,H34,J34,L34,N34,P34,R34,T34,V34)</f>
        <v>687.58619674841907</v>
      </c>
      <c r="AA34" s="50"/>
    </row>
    <row r="35" spans="1:27" ht="15" customHeight="1" x14ac:dyDescent="0.2">
      <c r="A35" s="44" t="s">
        <v>4</v>
      </c>
      <c r="B35" s="10">
        <f>MIN(B3:B33)</f>
        <v>66.423811198427416</v>
      </c>
      <c r="C35" s="44" t="s">
        <v>4</v>
      </c>
      <c r="D35" s="10">
        <f>MIN(D3:D33)</f>
        <v>258.85642762766093</v>
      </c>
      <c r="E35" s="44" t="s">
        <v>4</v>
      </c>
      <c r="F35" s="10">
        <f>MIN(F3:F33)</f>
        <v>188.71819281909748</v>
      </c>
      <c r="G35" s="44" t="s">
        <v>4</v>
      </c>
      <c r="H35" s="10">
        <f>MIN(H3:H33)</f>
        <v>134.41557079338568</v>
      </c>
      <c r="I35" s="44" t="s">
        <v>4</v>
      </c>
      <c r="J35" s="10">
        <f>MIN(J3:J33)</f>
        <v>238.13478222184779</v>
      </c>
      <c r="K35" s="44" t="s">
        <v>4</v>
      </c>
      <c r="L35" s="10">
        <f>MIN(L3:L33)</f>
        <v>173.73998164248087</v>
      </c>
      <c r="M35" s="44" t="s">
        <v>4</v>
      </c>
      <c r="N35" s="10">
        <f>MIN(N3:N33)</f>
        <v>390.50718483058074</v>
      </c>
      <c r="O35" s="44" t="s">
        <v>4</v>
      </c>
      <c r="P35" s="10">
        <f>MIN(P3:P33)</f>
        <v>184.80689887553737</v>
      </c>
      <c r="Q35" s="44" t="s">
        <v>4</v>
      </c>
      <c r="R35" s="10">
        <f>MIN(R3:R33)</f>
        <v>130.1981322437554</v>
      </c>
      <c r="S35" s="44" t="s">
        <v>4</v>
      </c>
      <c r="T35" s="10">
        <f>MIN(T3:T33)</f>
        <v>33.468090535235916</v>
      </c>
      <c r="U35" s="44" t="s">
        <v>4</v>
      </c>
      <c r="V35" s="10">
        <f>MIN(V3:V33)</f>
        <v>10.355570004162789</v>
      </c>
      <c r="W35" s="44" t="s">
        <v>4</v>
      </c>
      <c r="X35" s="132">
        <f>MIN(X3:X33)</f>
        <v>1.0684468235229492</v>
      </c>
      <c r="Y35" s="45" t="s">
        <v>15</v>
      </c>
      <c r="Z35" s="48">
        <f>MIN(B35,D35,F35,H35,J35,L35,N35,P35,R35,T35,V35,X35)</f>
        <v>1.0684468235229492</v>
      </c>
      <c r="AA35" s="50"/>
    </row>
    <row r="36" spans="1:27" ht="15" customHeight="1" thickBot="1" x14ac:dyDescent="0.25">
      <c r="A36" s="44" t="s">
        <v>10</v>
      </c>
      <c r="B36" s="10">
        <f>AVERAGE(B3:B33)</f>
        <v>205.56965312995953</v>
      </c>
      <c r="C36" s="44" t="s">
        <v>10</v>
      </c>
      <c r="D36" s="10">
        <f>AVERAGE(D3:D33)</f>
        <v>302.363944765886</v>
      </c>
      <c r="E36" s="44" t="s">
        <v>10</v>
      </c>
      <c r="F36" s="10">
        <f>AVERAGE(F3:F33)</f>
        <v>264.87383434391626</v>
      </c>
      <c r="G36" s="44" t="s">
        <v>10</v>
      </c>
      <c r="H36" s="10">
        <f>AVERAGE(H3:H33)</f>
        <v>265.74666545366983</v>
      </c>
      <c r="I36" s="44" t="s">
        <v>10</v>
      </c>
      <c r="J36" s="10">
        <f>AVERAGE(J3:J33)</f>
        <v>284.31903111699938</v>
      </c>
      <c r="K36" s="44" t="s">
        <v>10</v>
      </c>
      <c r="L36" s="10">
        <f>AVERAGE(L3:L33)</f>
        <v>344.03736333658435</v>
      </c>
      <c r="M36" s="44" t="s">
        <v>10</v>
      </c>
      <c r="N36" s="10">
        <f>AVERAGE(N3:N33)</f>
        <v>528.12923493939229</v>
      </c>
      <c r="O36" s="44" t="s">
        <v>10</v>
      </c>
      <c r="P36" s="10">
        <f>AVERAGE(P3:P33)</f>
        <v>278.70969548738213</v>
      </c>
      <c r="Q36" s="44" t="s">
        <v>10</v>
      </c>
      <c r="R36" s="10">
        <f>AVERAGE(R3:R33)</f>
        <v>200.21848118067936</v>
      </c>
      <c r="S36" s="44" t="s">
        <v>10</v>
      </c>
      <c r="T36" s="10">
        <f>AVERAGE(T3:T33)</f>
        <v>73.468803746164639</v>
      </c>
      <c r="U36" s="44" t="s">
        <v>10</v>
      </c>
      <c r="V36" s="10">
        <f>AVERAGE(V3:V33)</f>
        <v>16.54089712727966</v>
      </c>
      <c r="W36" s="44" t="s">
        <v>10</v>
      </c>
      <c r="X36" s="132">
        <f>AVERAGE(X3:X33)</f>
        <v>4.4002106194756356</v>
      </c>
      <c r="Y36" s="46" t="s">
        <v>16</v>
      </c>
      <c r="Z36" s="49">
        <f>AVERAGE(B36,D36,F36,H36,J36,L36,N36,P36,R36,T36,V36,X36)</f>
        <v>230.69815127061577</v>
      </c>
      <c r="AA36" s="50"/>
    </row>
    <row r="37" spans="1:27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50"/>
      <c r="Z37" s="50"/>
      <c r="AA37" s="50"/>
    </row>
    <row r="38" spans="1:27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50"/>
      <c r="Z38" s="50"/>
      <c r="AA38" s="50"/>
    </row>
    <row r="41" spans="1:27" s="1" customFormat="1" ht="12.75" x14ac:dyDescent="0.2">
      <c r="A41" s="151" t="s">
        <v>41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7"/>
      <c r="Z41" s="7"/>
      <c r="AA41" s="7"/>
    </row>
    <row r="42" spans="1:27" s="1" customFormat="1" ht="12.75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7"/>
      <c r="Z42" s="7"/>
      <c r="AA42" s="7"/>
    </row>
    <row r="43" spans="1:27" s="1" customFormat="1" ht="12.75" x14ac:dyDescent="0.2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7"/>
      <c r="Z43" s="7"/>
      <c r="AA43" s="7"/>
    </row>
    <row r="44" spans="1:27" s="1" customFormat="1" ht="12.75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7"/>
      <c r="Z44" s="7"/>
      <c r="AA44" s="7"/>
    </row>
    <row r="45" spans="1:27" ht="24" customHeight="1" x14ac:dyDescent="0.2">
      <c r="A45" s="150" t="s">
        <v>12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50"/>
      <c r="Z45" s="50"/>
      <c r="AA45" s="50"/>
    </row>
    <row r="46" spans="1:27" ht="24" customHeight="1" x14ac:dyDescent="0.2">
      <c r="A46" s="8" t="s">
        <v>17</v>
      </c>
      <c r="B46" s="8" t="s">
        <v>36</v>
      </c>
      <c r="C46" s="44" t="s">
        <v>17</v>
      </c>
      <c r="D46" s="44" t="s">
        <v>36</v>
      </c>
      <c r="E46" s="44" t="s">
        <v>17</v>
      </c>
      <c r="F46" s="44" t="s">
        <v>36</v>
      </c>
      <c r="G46" s="44" t="s">
        <v>17</v>
      </c>
      <c r="H46" s="44" t="s">
        <v>36</v>
      </c>
      <c r="I46" s="44" t="s">
        <v>17</v>
      </c>
      <c r="J46" s="44" t="s">
        <v>36</v>
      </c>
      <c r="K46" s="44" t="s">
        <v>17</v>
      </c>
      <c r="L46" s="44" t="s">
        <v>36</v>
      </c>
      <c r="M46" s="44" t="s">
        <v>17</v>
      </c>
      <c r="N46" s="44" t="s">
        <v>36</v>
      </c>
      <c r="O46" s="44" t="s">
        <v>17</v>
      </c>
      <c r="P46" s="44" t="s">
        <v>36</v>
      </c>
      <c r="Q46" s="44" t="s">
        <v>17</v>
      </c>
      <c r="R46" s="44" t="s">
        <v>36</v>
      </c>
      <c r="S46" s="44" t="s">
        <v>17</v>
      </c>
      <c r="T46" s="44" t="s">
        <v>36</v>
      </c>
      <c r="U46" s="44" t="s">
        <v>17</v>
      </c>
      <c r="V46" s="44" t="s">
        <v>36</v>
      </c>
      <c r="W46" s="44" t="s">
        <v>17</v>
      </c>
      <c r="X46" s="44" t="s">
        <v>36</v>
      </c>
      <c r="Y46" s="50"/>
      <c r="Z46" s="50"/>
      <c r="AA46" s="50"/>
    </row>
    <row r="47" spans="1:27" ht="15" customHeight="1" x14ac:dyDescent="0.2">
      <c r="A47" s="9">
        <v>44652</v>
      </c>
      <c r="B47" s="55">
        <v>1.1217014722666978</v>
      </c>
      <c r="C47" s="9">
        <v>44682</v>
      </c>
      <c r="D47" s="55">
        <v>4.9334448068048831</v>
      </c>
      <c r="E47" s="15">
        <v>44713</v>
      </c>
      <c r="F47" s="55">
        <v>4.7309623375875098</v>
      </c>
      <c r="G47" s="15">
        <v>44743</v>
      </c>
      <c r="H47" s="55">
        <v>3.0195116608535728</v>
      </c>
      <c r="I47" s="15">
        <v>44774</v>
      </c>
      <c r="J47" s="55">
        <v>5.3903523357350691</v>
      </c>
      <c r="K47" s="15">
        <v>44805</v>
      </c>
      <c r="L47" s="55">
        <v>3.9521625334275692</v>
      </c>
      <c r="M47" s="15">
        <v>44835</v>
      </c>
      <c r="N47" s="55">
        <v>10.195681156164461</v>
      </c>
      <c r="O47" s="15">
        <v>44866</v>
      </c>
      <c r="P47" s="55">
        <v>6.1918058217126406</v>
      </c>
      <c r="Q47" s="15">
        <v>44896</v>
      </c>
      <c r="R47" s="55">
        <v>5.1089558362035712</v>
      </c>
      <c r="S47" s="15">
        <v>44927</v>
      </c>
      <c r="T47" s="55">
        <v>2.2155654723659532</v>
      </c>
      <c r="U47" s="15">
        <v>44958</v>
      </c>
      <c r="V47" s="55">
        <v>0.40969666182523029</v>
      </c>
      <c r="W47" s="15">
        <v>44986</v>
      </c>
      <c r="X47" s="55">
        <v>0.1207</v>
      </c>
      <c r="Y47" s="50"/>
      <c r="Z47" s="50"/>
      <c r="AA47" s="50"/>
    </row>
    <row r="48" spans="1:27" ht="15" customHeight="1" x14ac:dyDescent="0.2">
      <c r="A48" s="9">
        <v>44653</v>
      </c>
      <c r="B48" s="55">
        <v>1.1070635199737902</v>
      </c>
      <c r="C48" s="9">
        <v>44683</v>
      </c>
      <c r="D48" s="55">
        <v>5.3751126239429219</v>
      </c>
      <c r="E48" s="20">
        <v>44714</v>
      </c>
      <c r="F48" s="55">
        <v>4.3491601438662348</v>
      </c>
      <c r="G48" s="20">
        <v>44744</v>
      </c>
      <c r="H48" s="55">
        <v>2.9492213485339991</v>
      </c>
      <c r="I48" s="20">
        <v>44775</v>
      </c>
      <c r="J48" s="55">
        <v>5.2108160609787335</v>
      </c>
      <c r="K48" s="20">
        <v>44806</v>
      </c>
      <c r="L48" s="55">
        <v>4.205509590511892</v>
      </c>
      <c r="M48" s="20">
        <v>44836</v>
      </c>
      <c r="N48" s="55">
        <v>9.9293609659903836</v>
      </c>
      <c r="O48" s="20">
        <v>44867</v>
      </c>
      <c r="P48" s="55">
        <v>5.9967624939167807</v>
      </c>
      <c r="Q48" s="20">
        <v>44897</v>
      </c>
      <c r="R48" s="55">
        <v>5.1155619225890554</v>
      </c>
      <c r="S48" s="20">
        <v>44928</v>
      </c>
      <c r="T48" s="55">
        <v>2.1429278433964258</v>
      </c>
      <c r="U48" s="20">
        <v>44959</v>
      </c>
      <c r="V48" s="55">
        <v>0.39933338470215712</v>
      </c>
      <c r="W48" s="20">
        <v>44987</v>
      </c>
      <c r="X48" s="55">
        <v>0.12699304910183082</v>
      </c>
      <c r="Y48" s="50"/>
      <c r="Z48" s="50"/>
      <c r="AA48" s="50"/>
    </row>
    <row r="49" spans="1:27" ht="15" customHeight="1" x14ac:dyDescent="0.2">
      <c r="A49" s="9">
        <v>44654</v>
      </c>
      <c r="B49" s="55">
        <v>1.2071834223010141</v>
      </c>
      <c r="C49" s="9">
        <v>44684</v>
      </c>
      <c r="D49" s="55">
        <v>5.475823214476609</v>
      </c>
      <c r="E49" s="20">
        <v>44715</v>
      </c>
      <c r="F49" s="55">
        <v>4.3059049619286673</v>
      </c>
      <c r="G49" s="20">
        <v>44745</v>
      </c>
      <c r="H49" s="55">
        <v>2.8741834617272515</v>
      </c>
      <c r="I49" s="20">
        <v>44776</v>
      </c>
      <c r="J49" s="55">
        <v>5.033448472727696</v>
      </c>
      <c r="K49" s="20">
        <v>44807</v>
      </c>
      <c r="L49" s="55">
        <v>3.5748825700406259</v>
      </c>
      <c r="M49" s="20">
        <v>44837</v>
      </c>
      <c r="N49" s="55">
        <v>9.608180046039438</v>
      </c>
      <c r="O49" s="20">
        <v>44868</v>
      </c>
      <c r="P49" s="55">
        <v>5.8313530380020975</v>
      </c>
      <c r="Q49" s="20">
        <v>44898</v>
      </c>
      <c r="R49" s="55">
        <v>4.9187018732135721</v>
      </c>
      <c r="S49" s="20">
        <v>44929</v>
      </c>
      <c r="T49" s="55">
        <v>2.0711535853802703</v>
      </c>
      <c r="U49" s="20">
        <v>44960</v>
      </c>
      <c r="V49" s="55">
        <v>0.39933338470215712</v>
      </c>
      <c r="W49" s="20">
        <v>44988</v>
      </c>
      <c r="X49" s="55">
        <v>0.12699304910183082</v>
      </c>
      <c r="Y49" s="50"/>
      <c r="Z49" s="50"/>
      <c r="AA49" s="50"/>
    </row>
    <row r="50" spans="1:27" ht="15" customHeight="1" x14ac:dyDescent="0.2">
      <c r="A50" s="13">
        <v>44655</v>
      </c>
      <c r="B50" s="55">
        <v>2.5688637409901061</v>
      </c>
      <c r="C50" s="15">
        <v>44685</v>
      </c>
      <c r="D50" s="55">
        <v>5.5298062709263389</v>
      </c>
      <c r="E50" s="20">
        <v>44716</v>
      </c>
      <c r="F50" s="55">
        <v>4.2321109159912282</v>
      </c>
      <c r="G50" s="20">
        <v>44746</v>
      </c>
      <c r="H50" s="55">
        <v>2.9718662613714524</v>
      </c>
      <c r="I50" s="20">
        <v>44777</v>
      </c>
      <c r="J50" s="55">
        <v>5.263786872565329</v>
      </c>
      <c r="K50" s="20">
        <v>44808</v>
      </c>
      <c r="L50" s="55">
        <v>3.4455482909422939</v>
      </c>
      <c r="M50" s="20">
        <v>44838</v>
      </c>
      <c r="N50" s="55">
        <v>8.7876512454698439</v>
      </c>
      <c r="O50" s="20">
        <v>44869</v>
      </c>
      <c r="P50" s="55">
        <v>5.6743822736572174</v>
      </c>
      <c r="Q50" s="20">
        <v>44899</v>
      </c>
      <c r="R50" s="55">
        <v>4.8407280153485237</v>
      </c>
      <c r="S50" s="20">
        <v>44930</v>
      </c>
      <c r="T50" s="55">
        <v>2.0002512808699593</v>
      </c>
      <c r="U50" s="20">
        <v>44961</v>
      </c>
      <c r="V50" s="55">
        <v>0.39933338470215712</v>
      </c>
      <c r="W50" s="20">
        <v>44989</v>
      </c>
      <c r="X50" s="55">
        <v>0.12699304910183082</v>
      </c>
      <c r="Y50" s="50"/>
      <c r="Z50" s="50"/>
      <c r="AA50" s="50"/>
    </row>
    <row r="51" spans="1:27" ht="15" customHeight="1" x14ac:dyDescent="0.2">
      <c r="A51" s="18">
        <v>44656</v>
      </c>
      <c r="B51" s="55">
        <v>2.9137608536853983</v>
      </c>
      <c r="C51" s="20">
        <v>44686</v>
      </c>
      <c r="D51" s="55">
        <v>5.5095406059777297</v>
      </c>
      <c r="E51" s="20">
        <v>44717</v>
      </c>
      <c r="F51" s="55">
        <v>4.1953839186571482</v>
      </c>
      <c r="G51" s="20">
        <v>44747</v>
      </c>
      <c r="H51" s="55">
        <v>2.8175505688333606</v>
      </c>
      <c r="I51" s="20">
        <v>44778</v>
      </c>
      <c r="J51" s="55">
        <v>5.000842353599686</v>
      </c>
      <c r="K51" s="20">
        <v>44809</v>
      </c>
      <c r="L51" s="55">
        <v>3.3621146915903832</v>
      </c>
      <c r="M51" s="20">
        <v>44839</v>
      </c>
      <c r="N51" s="55">
        <v>8.7721953918726019</v>
      </c>
      <c r="O51" s="20">
        <v>44870</v>
      </c>
      <c r="P51" s="55">
        <v>5.518937446168187</v>
      </c>
      <c r="Q51" s="20">
        <v>44900</v>
      </c>
      <c r="R51" s="55">
        <v>4.724598788518751</v>
      </c>
      <c r="S51" s="20">
        <v>44931</v>
      </c>
      <c r="T51" s="55">
        <v>1.9401785917180752</v>
      </c>
      <c r="U51" s="20">
        <v>44962</v>
      </c>
      <c r="V51" s="55">
        <v>0.39727205444859776</v>
      </c>
      <c r="W51" s="20">
        <v>44990</v>
      </c>
      <c r="X51" s="55">
        <v>0.12461986493089183</v>
      </c>
      <c r="Y51" s="50"/>
      <c r="Z51" s="50"/>
      <c r="AA51" s="50"/>
    </row>
    <row r="52" spans="1:27" ht="15" customHeight="1" x14ac:dyDescent="0.2">
      <c r="A52" s="18">
        <v>44657</v>
      </c>
      <c r="B52" s="55">
        <v>3.000756015597648</v>
      </c>
      <c r="C52" s="20">
        <v>44687</v>
      </c>
      <c r="D52" s="55">
        <v>5.6079619754839749</v>
      </c>
      <c r="E52" s="20">
        <v>44718</v>
      </c>
      <c r="F52" s="55">
        <v>5.2194305513055976</v>
      </c>
      <c r="G52" s="20">
        <v>44748</v>
      </c>
      <c r="H52" s="55">
        <v>2.8175505688333606</v>
      </c>
      <c r="I52" s="20">
        <v>44779</v>
      </c>
      <c r="J52" s="55">
        <v>4.8840845328307712</v>
      </c>
      <c r="K52" s="20">
        <v>44810</v>
      </c>
      <c r="L52" s="55">
        <v>3.301392637028234</v>
      </c>
      <c r="M52" s="20">
        <v>44840</v>
      </c>
      <c r="N52" s="55">
        <v>8.656584645424358</v>
      </c>
      <c r="O52" s="20">
        <v>44871</v>
      </c>
      <c r="P52" s="55">
        <v>5.3716903420112194</v>
      </c>
      <c r="Q52" s="20">
        <v>44901</v>
      </c>
      <c r="R52" s="55">
        <v>4.0200150715099268</v>
      </c>
      <c r="S52" s="20">
        <v>44932</v>
      </c>
      <c r="T52" s="55">
        <v>1.8468681170577501</v>
      </c>
      <c r="U52" s="20">
        <v>44963</v>
      </c>
      <c r="V52" s="55">
        <v>0.3829491360990348</v>
      </c>
      <c r="W52" s="20">
        <v>44991</v>
      </c>
      <c r="X52" s="55">
        <v>0.12461986493089183</v>
      </c>
      <c r="Y52" s="50"/>
      <c r="Z52" s="50"/>
      <c r="AA52" s="50"/>
    </row>
    <row r="53" spans="1:27" ht="15" customHeight="1" x14ac:dyDescent="0.2">
      <c r="A53" s="18">
        <v>44658</v>
      </c>
      <c r="B53" s="55">
        <v>3.2109799723162693</v>
      </c>
      <c r="C53" s="20">
        <v>44688</v>
      </c>
      <c r="D53" s="55">
        <v>5.6357796590845597</v>
      </c>
      <c r="E53" s="20">
        <v>44719</v>
      </c>
      <c r="F53" s="55">
        <v>4.9836101364861678</v>
      </c>
      <c r="G53" s="20">
        <v>44749</v>
      </c>
      <c r="H53" s="55">
        <v>2.7037423208791962</v>
      </c>
      <c r="I53" s="20">
        <v>44780</v>
      </c>
      <c r="J53" s="55">
        <v>4.806791197802756</v>
      </c>
      <c r="K53" s="20">
        <v>44811</v>
      </c>
      <c r="L53" s="55">
        <v>3.1865638655754842</v>
      </c>
      <c r="M53" s="20">
        <v>44841</v>
      </c>
      <c r="N53" s="55">
        <v>8.5415191975578431</v>
      </c>
      <c r="O53" s="20">
        <v>44872</v>
      </c>
      <c r="P53" s="55">
        <v>5.2258617661657842</v>
      </c>
      <c r="Q53" s="20">
        <v>44902</v>
      </c>
      <c r="R53" s="55">
        <v>4.0015587233051821</v>
      </c>
      <c r="S53" s="20">
        <v>44933</v>
      </c>
      <c r="T53" s="55">
        <v>1.8054132370014622</v>
      </c>
      <c r="U53" s="20">
        <v>44964</v>
      </c>
      <c r="V53" s="55">
        <v>0.37889124581436701</v>
      </c>
      <c r="W53" s="20">
        <v>44992</v>
      </c>
      <c r="X53" s="55">
        <v>4.1220264747563892E-2</v>
      </c>
      <c r="Y53" s="50"/>
      <c r="Z53" s="50"/>
      <c r="AA53" s="50"/>
    </row>
    <row r="54" spans="1:27" ht="15" customHeight="1" x14ac:dyDescent="0.2">
      <c r="A54" s="18">
        <v>44659</v>
      </c>
      <c r="B54" s="55">
        <v>3.3406568437060362</v>
      </c>
      <c r="C54" s="20">
        <v>44689</v>
      </c>
      <c r="D54" s="55">
        <v>5.4077499178138293</v>
      </c>
      <c r="E54" s="20">
        <v>44720</v>
      </c>
      <c r="F54" s="55">
        <v>5.1864467511314229</v>
      </c>
      <c r="G54" s="20">
        <v>44750</v>
      </c>
      <c r="H54" s="55">
        <v>2.5916091721015238</v>
      </c>
      <c r="I54" s="20">
        <v>44781</v>
      </c>
      <c r="J54" s="55">
        <v>4.6662271915091269</v>
      </c>
      <c r="K54" s="20">
        <v>44812</v>
      </c>
      <c r="L54" s="55">
        <v>3.3842926542547218</v>
      </c>
      <c r="M54" s="20">
        <v>44842</v>
      </c>
      <c r="N54" s="55">
        <v>9.2400498204508938</v>
      </c>
      <c r="O54" s="20">
        <v>44873</v>
      </c>
      <c r="P54" s="55">
        <v>4.8946128034533025</v>
      </c>
      <c r="Q54" s="20">
        <v>44903</v>
      </c>
      <c r="R54" s="55">
        <v>4.0015587233051821</v>
      </c>
      <c r="S54" s="20">
        <v>44934</v>
      </c>
      <c r="T54" s="55">
        <v>1.7506616299896198</v>
      </c>
      <c r="U54" s="20">
        <v>44965</v>
      </c>
      <c r="V54" s="55">
        <v>0.37889124581436701</v>
      </c>
      <c r="W54" s="20">
        <v>44993</v>
      </c>
      <c r="X54" s="55">
        <v>3.9868852508068264E-2</v>
      </c>
      <c r="Y54" s="50"/>
      <c r="Z54" s="50"/>
      <c r="AA54" s="50"/>
    </row>
    <row r="55" spans="1:27" ht="15" customHeight="1" x14ac:dyDescent="0.2">
      <c r="A55" s="18">
        <v>44660</v>
      </c>
      <c r="B55" s="55">
        <v>3.4147550267684403</v>
      </c>
      <c r="C55" s="20">
        <v>44690</v>
      </c>
      <c r="D55" s="55">
        <v>5.3188408620095009</v>
      </c>
      <c r="E55" s="20">
        <v>44721</v>
      </c>
      <c r="F55" s="55">
        <v>5.285620401668468</v>
      </c>
      <c r="G55" s="20">
        <v>44751</v>
      </c>
      <c r="H55" s="55">
        <v>2.4447399685215165</v>
      </c>
      <c r="I55" s="20">
        <v>44782</v>
      </c>
      <c r="J55" s="55">
        <v>4.4894794816713928</v>
      </c>
      <c r="K55" s="20">
        <v>44813</v>
      </c>
      <c r="L55" s="55">
        <v>3.3898452255614329</v>
      </c>
      <c r="M55" s="20">
        <v>44843</v>
      </c>
      <c r="N55" s="55">
        <v>9.3109695200481202</v>
      </c>
      <c r="O55" s="20">
        <v>44874</v>
      </c>
      <c r="P55" s="55">
        <v>4.7553034057661803</v>
      </c>
      <c r="Q55" s="20">
        <v>44904</v>
      </c>
      <c r="R55" s="55">
        <v>4.0138596071849157</v>
      </c>
      <c r="S55" s="20">
        <v>44935</v>
      </c>
      <c r="T55" s="55">
        <v>1.6696627879019419</v>
      </c>
      <c r="U55" s="20">
        <v>44966</v>
      </c>
      <c r="V55" s="55">
        <v>0.25008822445648077</v>
      </c>
      <c r="W55" s="20">
        <v>44994</v>
      </c>
      <c r="X55" s="55">
        <v>3.9868852508068264E-2</v>
      </c>
      <c r="Y55" s="50"/>
      <c r="Z55" s="50"/>
      <c r="AA55" s="50"/>
    </row>
    <row r="56" spans="1:27" ht="15" customHeight="1" x14ac:dyDescent="0.2">
      <c r="A56" s="18">
        <v>44661</v>
      </c>
      <c r="B56" s="55">
        <v>3.4147550267684403</v>
      </c>
      <c r="C56" s="20">
        <v>44691</v>
      </c>
      <c r="D56" s="55">
        <v>5.1156712574056478</v>
      </c>
      <c r="E56" s="20">
        <v>44722</v>
      </c>
      <c r="F56" s="55">
        <v>5.3903523357350691</v>
      </c>
      <c r="G56" s="20">
        <v>44752</v>
      </c>
      <c r="H56" s="55">
        <v>2.6447957030011029</v>
      </c>
      <c r="I56" s="20">
        <v>44783</v>
      </c>
      <c r="J56" s="55">
        <v>4.3647205738887269</v>
      </c>
      <c r="K56" s="20">
        <v>44814</v>
      </c>
      <c r="L56" s="55">
        <v>3.2971592806247876</v>
      </c>
      <c r="M56" s="20">
        <v>44844</v>
      </c>
      <c r="N56" s="55">
        <v>9.6205037433048641</v>
      </c>
      <c r="O56" s="20">
        <v>44875</v>
      </c>
      <c r="P56" s="55">
        <v>4.6174273658580596</v>
      </c>
      <c r="Q56" s="20">
        <v>44905</v>
      </c>
      <c r="R56" s="55">
        <v>3.8975435697490286</v>
      </c>
      <c r="S56" s="20">
        <v>44936</v>
      </c>
      <c r="T56" s="55">
        <v>1.5161073618390726</v>
      </c>
      <c r="U56" s="20">
        <v>44967</v>
      </c>
      <c r="V56" s="55">
        <v>0.24734439529032465</v>
      </c>
      <c r="W56" s="20">
        <v>44995</v>
      </c>
      <c r="X56" s="55">
        <v>3.9868852508068264E-2</v>
      </c>
      <c r="Y56" s="50"/>
      <c r="Z56" s="50"/>
      <c r="AA56" s="50"/>
    </row>
    <row r="57" spans="1:27" ht="15" customHeight="1" x14ac:dyDescent="0.2">
      <c r="A57" s="18">
        <v>44662</v>
      </c>
      <c r="B57" s="55">
        <v>3.4511362991749559</v>
      </c>
      <c r="C57" s="20">
        <v>44692</v>
      </c>
      <c r="D57" s="55">
        <v>5.0017931646371538</v>
      </c>
      <c r="E57" s="20">
        <v>44723</v>
      </c>
      <c r="F57" s="55">
        <v>5.2892136087377635</v>
      </c>
      <c r="G57" s="20">
        <v>44753</v>
      </c>
      <c r="H57" s="55">
        <v>2.2907843190397781</v>
      </c>
      <c r="I57" s="20">
        <v>44784</v>
      </c>
      <c r="J57" s="55">
        <v>4.2289331073347673</v>
      </c>
      <c r="K57" s="20">
        <v>44815</v>
      </c>
      <c r="L57" s="55">
        <v>3.2322846417602937</v>
      </c>
      <c r="M57" s="20">
        <v>44845</v>
      </c>
      <c r="N57" s="55">
        <v>10.286127546542657</v>
      </c>
      <c r="O57" s="20">
        <v>44876</v>
      </c>
      <c r="P57" s="55">
        <v>4.4748301527162875</v>
      </c>
      <c r="Q57" s="20">
        <v>44906</v>
      </c>
      <c r="R57" s="55">
        <v>3.7945042296444984</v>
      </c>
      <c r="S57" s="20">
        <v>44937</v>
      </c>
      <c r="T57" s="55">
        <v>1.5161073618390726</v>
      </c>
      <c r="U57" s="20">
        <v>44968</v>
      </c>
      <c r="V57" s="55">
        <v>0.27526124518162171</v>
      </c>
      <c r="W57" s="20">
        <v>44996</v>
      </c>
      <c r="X57" s="55">
        <v>3.9868852508068264E-2</v>
      </c>
      <c r="Y57" s="50"/>
      <c r="Z57" s="50"/>
      <c r="AA57" s="50"/>
    </row>
    <row r="58" spans="1:27" ht="15" customHeight="1" x14ac:dyDescent="0.2">
      <c r="A58" s="18">
        <v>44663</v>
      </c>
      <c r="B58" s="55">
        <v>3.3702510232937599</v>
      </c>
      <c r="C58" s="20">
        <v>44693</v>
      </c>
      <c r="D58" s="55">
        <v>4.8251863558689339</v>
      </c>
      <c r="E58" s="20">
        <v>44724</v>
      </c>
      <c r="F58" s="55">
        <v>5.1554229497016859</v>
      </c>
      <c r="G58" s="20">
        <v>44754</v>
      </c>
      <c r="H58" s="55">
        <v>2.2402595132230947</v>
      </c>
      <c r="I58" s="20">
        <v>44785</v>
      </c>
      <c r="J58" s="55">
        <v>4.1505694716795087</v>
      </c>
      <c r="K58" s="20">
        <v>44816</v>
      </c>
      <c r="L58" s="55">
        <v>3.1198595790046491</v>
      </c>
      <c r="M58" s="20">
        <v>44846</v>
      </c>
      <c r="N58" s="55">
        <v>9.9860676012796272</v>
      </c>
      <c r="O58" s="20">
        <v>44877</v>
      </c>
      <c r="P58" s="55">
        <v>4.3521281712827271</v>
      </c>
      <c r="Q58" s="20">
        <v>44907</v>
      </c>
      <c r="R58" s="55">
        <v>3.6566648485718116</v>
      </c>
      <c r="S58" s="20">
        <v>44938</v>
      </c>
      <c r="T58" s="55">
        <v>1.4732068861060077</v>
      </c>
      <c r="U58" s="20">
        <v>44969</v>
      </c>
      <c r="V58" s="55">
        <v>0.27526124518162171</v>
      </c>
      <c r="W58" s="20">
        <v>44997</v>
      </c>
      <c r="X58" s="55">
        <v>3.9600492570069548E-2</v>
      </c>
      <c r="Y58" s="50"/>
      <c r="Z58" s="50"/>
      <c r="AA58" s="50"/>
    </row>
    <row r="59" spans="1:27" ht="15" customHeight="1" x14ac:dyDescent="0.2">
      <c r="A59" s="18">
        <v>44664</v>
      </c>
      <c r="B59" s="55">
        <v>3.2786473625756019</v>
      </c>
      <c r="C59" s="20">
        <v>44694</v>
      </c>
      <c r="D59" s="55">
        <v>5.1907704631687954</v>
      </c>
      <c r="E59" s="20">
        <v>44725</v>
      </c>
      <c r="F59" s="55">
        <v>5.0096636628376183</v>
      </c>
      <c r="G59" s="20">
        <v>44755</v>
      </c>
      <c r="H59" s="55">
        <v>2.7631485332865582</v>
      </c>
      <c r="I59" s="20">
        <v>44786</v>
      </c>
      <c r="J59" s="55">
        <v>4.4907304934246834</v>
      </c>
      <c r="K59" s="20">
        <v>44817</v>
      </c>
      <c r="L59" s="55">
        <v>3.3289448853580716</v>
      </c>
      <c r="M59" s="20">
        <v>44847</v>
      </c>
      <c r="N59" s="55">
        <v>9.7652137522075169</v>
      </c>
      <c r="O59" s="20">
        <v>44878</v>
      </c>
      <c r="P59" s="55">
        <v>4.2004610992533946</v>
      </c>
      <c r="Q59" s="20">
        <v>44908</v>
      </c>
      <c r="R59" s="55">
        <v>3.6373338118590923</v>
      </c>
      <c r="S59" s="20">
        <v>44939</v>
      </c>
      <c r="T59" s="55">
        <v>1.1996620445099806</v>
      </c>
      <c r="U59" s="20">
        <v>44970</v>
      </c>
      <c r="V59" s="55">
        <v>0.26818300335271023</v>
      </c>
      <c r="W59" s="20">
        <v>44998</v>
      </c>
      <c r="X59" s="55">
        <v>3.9332776392771836E-2</v>
      </c>
      <c r="Y59" s="50"/>
      <c r="Z59" s="50"/>
      <c r="AA59" s="50"/>
    </row>
    <row r="60" spans="1:27" ht="15" customHeight="1" x14ac:dyDescent="0.2">
      <c r="A60" s="18">
        <v>44665</v>
      </c>
      <c r="B60" s="55">
        <v>3.2558866797574018</v>
      </c>
      <c r="C60" s="20">
        <v>44695</v>
      </c>
      <c r="D60" s="55">
        <v>5.3260446423454493</v>
      </c>
      <c r="E60" s="20">
        <v>44726</v>
      </c>
      <c r="F60" s="55">
        <v>4.9242325370905435</v>
      </c>
      <c r="G60" s="20">
        <v>44756</v>
      </c>
      <c r="H60" s="55">
        <v>2.7419038940954752</v>
      </c>
      <c r="I60" s="20">
        <v>44787</v>
      </c>
      <c r="J60" s="55">
        <v>4.8081306297588684</v>
      </c>
      <c r="K60" s="20">
        <v>44818</v>
      </c>
      <c r="L60" s="55">
        <v>3.2428662889091728</v>
      </c>
      <c r="M60" s="20">
        <v>44848</v>
      </c>
      <c r="N60" s="55">
        <v>9.7060530506386229</v>
      </c>
      <c r="O60" s="20">
        <v>44879</v>
      </c>
      <c r="P60" s="55">
        <v>4.0507128572974835</v>
      </c>
      <c r="Q60" s="20">
        <v>44909</v>
      </c>
      <c r="R60" s="55">
        <v>3.5020330988319612</v>
      </c>
      <c r="S60" s="20">
        <v>44940</v>
      </c>
      <c r="T60" s="55">
        <v>1.1571866426094024</v>
      </c>
      <c r="U60" s="20">
        <v>44971</v>
      </c>
      <c r="V60" s="55">
        <v>0.27526124518162171</v>
      </c>
      <c r="W60" s="20">
        <v>44999</v>
      </c>
      <c r="X60" s="55">
        <v>5.9564952475736836E-2</v>
      </c>
      <c r="Y60" s="50"/>
      <c r="Z60" s="50"/>
      <c r="AA60" s="50"/>
    </row>
    <row r="61" spans="1:27" ht="15" customHeight="1" x14ac:dyDescent="0.2">
      <c r="A61" s="18">
        <v>44666</v>
      </c>
      <c r="B61" s="55">
        <v>3.3243372320589759</v>
      </c>
      <c r="C61" s="20">
        <v>44696</v>
      </c>
      <c r="D61" s="55">
        <v>5.3260446423454493</v>
      </c>
      <c r="E61" s="20">
        <v>44727</v>
      </c>
      <c r="F61" s="55">
        <v>4.8588718470571655</v>
      </c>
      <c r="G61" s="20">
        <v>44757</v>
      </c>
      <c r="H61" s="55">
        <v>3.502385093339528</v>
      </c>
      <c r="I61" s="20">
        <v>44788</v>
      </c>
      <c r="J61" s="55">
        <v>5.0348510636571513</v>
      </c>
      <c r="K61" s="20">
        <v>44819</v>
      </c>
      <c r="L61" s="55">
        <v>3.180252141332113</v>
      </c>
      <c r="M61" s="20">
        <v>44849</v>
      </c>
      <c r="N61" s="55">
        <v>9.5041870684760781</v>
      </c>
      <c r="O61" s="20">
        <v>44880</v>
      </c>
      <c r="P61" s="55">
        <v>4.2004610992533946</v>
      </c>
      <c r="Q61" s="20">
        <v>44910</v>
      </c>
      <c r="R61" s="55">
        <v>3.2882241452434173</v>
      </c>
      <c r="S61" s="20">
        <v>44941</v>
      </c>
      <c r="T61" s="55">
        <v>1.1291727803531808</v>
      </c>
      <c r="U61" s="20">
        <v>44972</v>
      </c>
      <c r="V61" s="55">
        <v>0.26818300335271023</v>
      </c>
      <c r="W61" s="20">
        <v>45000</v>
      </c>
      <c r="X61" s="55">
        <v>1.8674337990069165E-2</v>
      </c>
      <c r="Y61" s="50"/>
      <c r="Z61" s="50"/>
      <c r="AA61" s="50"/>
    </row>
    <row r="62" spans="1:27" ht="15" customHeight="1" x14ac:dyDescent="0.2">
      <c r="A62" s="18">
        <v>44667</v>
      </c>
      <c r="B62" s="55">
        <v>3.2729519181606794</v>
      </c>
      <c r="C62" s="20">
        <v>44697</v>
      </c>
      <c r="D62" s="55">
        <v>5.3184970494780233</v>
      </c>
      <c r="E62" s="20">
        <v>44728</v>
      </c>
      <c r="F62" s="55">
        <v>4.6873929366496583</v>
      </c>
      <c r="G62" s="20">
        <v>44758</v>
      </c>
      <c r="H62" s="55">
        <v>4.9307189201519614</v>
      </c>
      <c r="I62" s="20">
        <v>44789</v>
      </c>
      <c r="J62" s="55">
        <v>5.0348510636571513</v>
      </c>
      <c r="K62" s="20">
        <v>44820</v>
      </c>
      <c r="L62" s="55">
        <v>3.4100042416818925</v>
      </c>
      <c r="M62" s="20">
        <v>44850</v>
      </c>
      <c r="N62" s="55">
        <v>9.3704481030091475</v>
      </c>
      <c r="O62" s="20">
        <v>44881</v>
      </c>
      <c r="P62" s="55">
        <v>3.9029037778526736</v>
      </c>
      <c r="Q62" s="20">
        <v>44911</v>
      </c>
      <c r="R62" s="55">
        <v>3.0892926372598923</v>
      </c>
      <c r="S62" s="20">
        <v>44942</v>
      </c>
      <c r="T62" s="55">
        <v>1.1536715997605003</v>
      </c>
      <c r="U62" s="20">
        <v>44973</v>
      </c>
      <c r="V62" s="55">
        <v>0.26117044080616081</v>
      </c>
      <c r="W62" s="20">
        <v>45001</v>
      </c>
      <c r="X62" s="55">
        <v>1.8181040535906634E-2</v>
      </c>
      <c r="Y62" s="50"/>
      <c r="Z62" s="50"/>
      <c r="AA62" s="50"/>
    </row>
    <row r="63" spans="1:27" ht="15" customHeight="1" x14ac:dyDescent="0.2">
      <c r="A63" s="18">
        <v>44668</v>
      </c>
      <c r="B63" s="55">
        <v>3.148544512539305</v>
      </c>
      <c r="C63" s="20">
        <v>44698</v>
      </c>
      <c r="D63" s="55">
        <v>5.1816257257614255</v>
      </c>
      <c r="E63" s="20">
        <v>44729</v>
      </c>
      <c r="F63" s="55">
        <v>4.5162919561020853</v>
      </c>
      <c r="G63" s="20">
        <v>44759</v>
      </c>
      <c r="H63" s="55">
        <v>5.6944427186781317</v>
      </c>
      <c r="I63" s="20">
        <v>44790</v>
      </c>
      <c r="J63" s="55">
        <v>5.0348510636571513</v>
      </c>
      <c r="K63" s="20">
        <v>44821</v>
      </c>
      <c r="L63" s="55">
        <v>2.8956663607080144</v>
      </c>
      <c r="M63" s="20">
        <v>44851</v>
      </c>
      <c r="N63" s="55">
        <v>9.2290889187568315</v>
      </c>
      <c r="O63" s="20">
        <v>44882</v>
      </c>
      <c r="P63" s="55">
        <v>3.757054904406957</v>
      </c>
      <c r="Q63" s="20">
        <v>44912</v>
      </c>
      <c r="R63" s="55">
        <v>2.9030332955884517</v>
      </c>
      <c r="S63" s="20">
        <v>44943</v>
      </c>
      <c r="T63" s="55">
        <v>1.0466051772725411</v>
      </c>
      <c r="U63" s="20">
        <v>44974</v>
      </c>
      <c r="V63" s="55">
        <v>0.18126730010374728</v>
      </c>
      <c r="W63" s="20">
        <v>45002</v>
      </c>
      <c r="X63" s="55">
        <v>1.8181040535906634E-2</v>
      </c>
      <c r="Y63" s="50"/>
      <c r="Z63" s="50"/>
      <c r="AA63" s="50"/>
    </row>
    <row r="64" spans="1:27" ht="15" customHeight="1" x14ac:dyDescent="0.2">
      <c r="A64" s="18">
        <v>44669</v>
      </c>
      <c r="B64" s="55">
        <v>3.148544512539305</v>
      </c>
      <c r="C64" s="20">
        <v>44699</v>
      </c>
      <c r="D64" s="55">
        <v>4.9883025813767414</v>
      </c>
      <c r="E64" s="20">
        <v>44730</v>
      </c>
      <c r="F64" s="55">
        <v>4.3847814558546299</v>
      </c>
      <c r="G64" s="20">
        <v>44760</v>
      </c>
      <c r="H64" s="55">
        <v>6.0907344634734351</v>
      </c>
      <c r="I64" s="20">
        <v>44791</v>
      </c>
      <c r="J64" s="55">
        <v>5.3903523357350691</v>
      </c>
      <c r="K64" s="20">
        <v>44822</v>
      </c>
      <c r="L64" s="55">
        <v>8.998636904257312</v>
      </c>
      <c r="M64" s="20">
        <v>44852</v>
      </c>
      <c r="N64" s="55">
        <v>9.0884938784130913</v>
      </c>
      <c r="O64" s="20">
        <v>44883</v>
      </c>
      <c r="P64" s="55">
        <v>3.2684373405697538</v>
      </c>
      <c r="Q64" s="20">
        <v>44913</v>
      </c>
      <c r="R64" s="55">
        <v>2.8505747764694487</v>
      </c>
      <c r="S64" s="20">
        <v>44944</v>
      </c>
      <c r="T64" s="55">
        <v>0.9950786561723256</v>
      </c>
      <c r="U64" s="20">
        <v>44975</v>
      </c>
      <c r="V64" s="55">
        <v>0.17259283340271317</v>
      </c>
      <c r="W64" s="20">
        <v>45003</v>
      </c>
      <c r="X64" s="55">
        <v>1.9574012590775267E-2</v>
      </c>
      <c r="Y64" s="50"/>
      <c r="Z64" s="50"/>
      <c r="AA64" s="50"/>
    </row>
    <row r="65" spans="1:27" ht="15" customHeight="1" x14ac:dyDescent="0.2">
      <c r="A65" s="18">
        <v>44670</v>
      </c>
      <c r="B65" s="55">
        <v>3.4511362991749559</v>
      </c>
      <c r="C65" s="20">
        <v>44700</v>
      </c>
      <c r="D65" s="55">
        <v>4.8039163764913031</v>
      </c>
      <c r="E65" s="20">
        <v>44731</v>
      </c>
      <c r="F65" s="55">
        <v>4.2546559250083344</v>
      </c>
      <c r="G65" s="20">
        <v>44761</v>
      </c>
      <c r="H65" s="55">
        <v>6.2340575875775217</v>
      </c>
      <c r="I65" s="20">
        <v>44792</v>
      </c>
      <c r="J65" s="55">
        <v>4.9012431857369982</v>
      </c>
      <c r="K65" s="20">
        <v>44823</v>
      </c>
      <c r="L65" s="55">
        <v>4.9761192967173162</v>
      </c>
      <c r="M65" s="20">
        <v>44853</v>
      </c>
      <c r="N65" s="55">
        <v>9.1326761360594073</v>
      </c>
      <c r="O65" s="20">
        <v>44884</v>
      </c>
      <c r="P65" s="55">
        <v>3.0801149812589563</v>
      </c>
      <c r="Q65" s="20">
        <v>44914</v>
      </c>
      <c r="R65" s="55">
        <v>2.7673498183711636</v>
      </c>
      <c r="S65" s="20">
        <v>44945</v>
      </c>
      <c r="T65" s="55">
        <v>0.93021883224504331</v>
      </c>
      <c r="U65" s="20">
        <v>44976</v>
      </c>
      <c r="V65" s="55">
        <v>0.17259283340271317</v>
      </c>
      <c r="W65" s="20">
        <v>45004</v>
      </c>
      <c r="X65" s="55">
        <v>1.9473308316115021E-2</v>
      </c>
      <c r="Y65" s="50"/>
      <c r="Z65" s="50"/>
      <c r="AA65" s="50"/>
    </row>
    <row r="66" spans="1:27" ht="15" customHeight="1" x14ac:dyDescent="0.2">
      <c r="A66" s="18">
        <v>44671</v>
      </c>
      <c r="B66" s="55">
        <v>3.5541068290108719</v>
      </c>
      <c r="C66" s="20">
        <v>44701</v>
      </c>
      <c r="D66" s="55">
        <v>4.6969781454659536</v>
      </c>
      <c r="E66" s="20">
        <v>44732</v>
      </c>
      <c r="F66" s="55">
        <v>4.1442312920675395</v>
      </c>
      <c r="G66" s="20">
        <v>44762</v>
      </c>
      <c r="H66" s="55">
        <v>6.3716519309284392</v>
      </c>
      <c r="I66" s="20">
        <v>44793</v>
      </c>
      <c r="J66" s="55">
        <v>4.9204892969547709</v>
      </c>
      <c r="K66" s="20">
        <v>44824</v>
      </c>
      <c r="L66" s="55">
        <v>5.8667144610688151</v>
      </c>
      <c r="M66" s="20">
        <v>44854</v>
      </c>
      <c r="N66" s="55">
        <v>8.8826224118185859</v>
      </c>
      <c r="O66" s="20">
        <v>44885</v>
      </c>
      <c r="P66" s="55">
        <v>3.4502000128515125</v>
      </c>
      <c r="Q66" s="20">
        <v>44915</v>
      </c>
      <c r="R66" s="55">
        <v>2.8715174442938665</v>
      </c>
      <c r="S66" s="20">
        <v>44946</v>
      </c>
      <c r="T66" s="55">
        <v>0.91424743004730658</v>
      </c>
      <c r="U66" s="20">
        <v>44977</v>
      </c>
      <c r="V66" s="55">
        <v>0.22628132944329826</v>
      </c>
      <c r="W66" s="20">
        <v>45005</v>
      </c>
      <c r="X66" s="55">
        <v>1.9372788497070005E-2</v>
      </c>
      <c r="Y66" s="50"/>
      <c r="Z66" s="50"/>
      <c r="AA66" s="50"/>
    </row>
    <row r="67" spans="1:27" ht="15" customHeight="1" x14ac:dyDescent="0.2">
      <c r="A67" s="18">
        <v>44672</v>
      </c>
      <c r="B67" s="55">
        <v>3.5541068290108719</v>
      </c>
      <c r="C67" s="20">
        <v>44702</v>
      </c>
      <c r="D67" s="55">
        <v>4.841862855639639</v>
      </c>
      <c r="E67" s="20">
        <v>44733</v>
      </c>
      <c r="F67" s="55">
        <v>4.0167103942213682</v>
      </c>
      <c r="G67" s="20">
        <v>44763</v>
      </c>
      <c r="H67" s="55">
        <v>6.5856229691107737</v>
      </c>
      <c r="I67" s="20">
        <v>44794</v>
      </c>
      <c r="J67" s="55">
        <v>4.9397621574747799</v>
      </c>
      <c r="K67" s="20">
        <v>44825</v>
      </c>
      <c r="L67" s="55">
        <v>6.1869536438220871</v>
      </c>
      <c r="M67" s="20">
        <v>44855</v>
      </c>
      <c r="N67" s="55">
        <v>8.7008204324927121</v>
      </c>
      <c r="O67" s="20">
        <v>44886</v>
      </c>
      <c r="P67" s="55">
        <v>4.2825976080492572</v>
      </c>
      <c r="Q67" s="20">
        <v>44916</v>
      </c>
      <c r="R67" s="55">
        <v>2.8140562089515524</v>
      </c>
      <c r="S67" s="20">
        <v>44947</v>
      </c>
      <c r="T67" s="55">
        <v>0.86692561923578182</v>
      </c>
      <c r="U67" s="20">
        <v>44978</v>
      </c>
      <c r="V67" s="55">
        <v>0.22628132944329826</v>
      </c>
      <c r="W67" s="20">
        <v>45006</v>
      </c>
      <c r="X67" s="55">
        <v>1.9372788497070005E-2</v>
      </c>
      <c r="Y67" s="50"/>
      <c r="Z67" s="50"/>
      <c r="AA67" s="50"/>
    </row>
    <row r="68" spans="1:27" ht="15" customHeight="1" x14ac:dyDescent="0.2">
      <c r="A68" s="18">
        <v>44673</v>
      </c>
      <c r="B68" s="55">
        <v>4.3413521019988464</v>
      </c>
      <c r="C68" s="20">
        <v>44703</v>
      </c>
      <c r="D68" s="55">
        <v>4.646950481959653</v>
      </c>
      <c r="E68" s="20">
        <v>44734</v>
      </c>
      <c r="F68" s="55">
        <v>4.0227507060665664</v>
      </c>
      <c r="G68" s="20">
        <v>44764</v>
      </c>
      <c r="H68" s="55">
        <v>6.485186247744414</v>
      </c>
      <c r="I68" s="20">
        <v>44795</v>
      </c>
      <c r="J68" s="55">
        <v>4.792688629773278</v>
      </c>
      <c r="K68" s="20">
        <v>44826</v>
      </c>
      <c r="L68" s="55">
        <v>6.5856229691107737</v>
      </c>
      <c r="M68" s="20">
        <v>44856</v>
      </c>
      <c r="N68" s="55">
        <v>8.5530682456158971</v>
      </c>
      <c r="O68" s="20">
        <v>44887</v>
      </c>
      <c r="P68" s="55">
        <v>4.1285035738308045</v>
      </c>
      <c r="Q68" s="20">
        <v>44917</v>
      </c>
      <c r="R68" s="55">
        <v>2.7419038940954752</v>
      </c>
      <c r="S68" s="20">
        <v>44948</v>
      </c>
      <c r="T68" s="55">
        <v>0.8327937683898301</v>
      </c>
      <c r="U68" s="20">
        <v>44979</v>
      </c>
      <c r="V68" s="55">
        <v>0.21993628279306396</v>
      </c>
      <c r="W68" s="20">
        <v>45007</v>
      </c>
      <c r="X68" s="55">
        <v>1.8674337990069165E-2</v>
      </c>
      <c r="Y68" s="50"/>
      <c r="Z68" s="50"/>
      <c r="AA68" s="50"/>
    </row>
    <row r="69" spans="1:27" ht="15" customHeight="1" x14ac:dyDescent="0.2">
      <c r="A69" s="18">
        <v>44674</v>
      </c>
      <c r="B69" s="55">
        <v>4.3413521019988464</v>
      </c>
      <c r="C69" s="20">
        <v>44704</v>
      </c>
      <c r="D69" s="55">
        <v>4.5103578770299153</v>
      </c>
      <c r="E69" s="20">
        <v>44735</v>
      </c>
      <c r="F69" s="55">
        <v>3.9552947998452419</v>
      </c>
      <c r="G69" s="20">
        <v>44765</v>
      </c>
      <c r="H69" s="55">
        <v>6.2223953528328426</v>
      </c>
      <c r="I69" s="20">
        <v>44796</v>
      </c>
      <c r="J69" s="55">
        <v>4.9643904568715378</v>
      </c>
      <c r="K69" s="20">
        <v>44827</v>
      </c>
      <c r="L69" s="55">
        <v>7.1784400158007378</v>
      </c>
      <c r="M69" s="20">
        <v>44857</v>
      </c>
      <c r="N69" s="55">
        <v>8.373705174806739</v>
      </c>
      <c r="O69" s="20">
        <v>44888</v>
      </c>
      <c r="P69" s="55">
        <v>4.724598788518751</v>
      </c>
      <c r="Q69" s="20">
        <v>44918</v>
      </c>
      <c r="R69" s="55">
        <v>2.4152157782092099</v>
      </c>
      <c r="S69" s="20">
        <v>44949</v>
      </c>
      <c r="T69" s="55">
        <v>0.745170874864303</v>
      </c>
      <c r="U69" s="20">
        <v>44980</v>
      </c>
      <c r="V69" s="55">
        <v>0.21867497230806845</v>
      </c>
      <c r="W69" s="20">
        <v>45008</v>
      </c>
      <c r="X69" s="55">
        <v>1.7807447058715821E-2</v>
      </c>
      <c r="Y69" s="50"/>
      <c r="Z69" s="50"/>
      <c r="AA69" s="50"/>
    </row>
    <row r="70" spans="1:27" ht="15" customHeight="1" x14ac:dyDescent="0.2">
      <c r="A70" s="18">
        <v>44675</v>
      </c>
      <c r="B70" s="55">
        <v>4.4094485846917824</v>
      </c>
      <c r="C70" s="20">
        <v>44705</v>
      </c>
      <c r="D70" s="55">
        <v>4.4058031127315553</v>
      </c>
      <c r="E70" s="20">
        <v>44736</v>
      </c>
      <c r="F70" s="55">
        <v>3.961495418022563</v>
      </c>
      <c r="G70" s="20">
        <v>44766</v>
      </c>
      <c r="H70" s="55">
        <v>5.9565418029744572</v>
      </c>
      <c r="I70" s="20">
        <v>44797</v>
      </c>
      <c r="J70" s="55">
        <v>4.8365096654555986</v>
      </c>
      <c r="K70" s="20">
        <v>44828</v>
      </c>
      <c r="L70" s="55">
        <v>9.2348690350536007</v>
      </c>
      <c r="M70" s="20">
        <v>44858</v>
      </c>
      <c r="N70" s="55">
        <v>8.2279595800606682</v>
      </c>
      <c r="O70" s="20">
        <v>44889</v>
      </c>
      <c r="P70" s="55">
        <v>4.6605159870860637</v>
      </c>
      <c r="Q70" s="20">
        <v>44919</v>
      </c>
      <c r="R70" s="55">
        <v>2.3370056382134305</v>
      </c>
      <c r="S70" s="20">
        <v>44950</v>
      </c>
      <c r="T70" s="55">
        <v>0.72161232738865766</v>
      </c>
      <c r="U70" s="20">
        <v>44981</v>
      </c>
      <c r="V70" s="55">
        <v>0.21741623808036598</v>
      </c>
      <c r="W70" s="20">
        <v>45009</v>
      </c>
      <c r="X70" s="55">
        <v>1.8771559203667285E-2</v>
      </c>
      <c r="Y70" s="50"/>
      <c r="Z70" s="50"/>
      <c r="AA70" s="50"/>
    </row>
    <row r="71" spans="1:27" ht="15" customHeight="1" x14ac:dyDescent="0.2">
      <c r="A71" s="18">
        <v>44676</v>
      </c>
      <c r="B71" s="55">
        <v>4.5844743642814851</v>
      </c>
      <c r="C71" s="20">
        <v>44706</v>
      </c>
      <c r="D71" s="55">
        <v>4.3142737937943485</v>
      </c>
      <c r="E71" s="20">
        <v>44737</v>
      </c>
      <c r="F71" s="55">
        <v>3.8504130176589011</v>
      </c>
      <c r="G71" s="20">
        <v>44767</v>
      </c>
      <c r="H71" s="55">
        <v>5.7358782423789449</v>
      </c>
      <c r="I71" s="20">
        <v>44798</v>
      </c>
      <c r="J71" s="55">
        <v>4.6766762970428681</v>
      </c>
      <c r="K71" s="20">
        <v>44829</v>
      </c>
      <c r="L71" s="55">
        <v>10.146858831971366</v>
      </c>
      <c r="M71" s="20">
        <v>44859</v>
      </c>
      <c r="N71" s="55">
        <v>7.9870756323750358</v>
      </c>
      <c r="O71" s="20">
        <v>44890</v>
      </c>
      <c r="P71" s="55">
        <v>4.8536929396372503</v>
      </c>
      <c r="Q71" s="20">
        <v>44920</v>
      </c>
      <c r="R71" s="55">
        <v>2.2868876608327691</v>
      </c>
      <c r="S71" s="20">
        <v>44951</v>
      </c>
      <c r="T71" s="55">
        <v>0.68390629110950507</v>
      </c>
      <c r="U71" s="20">
        <v>44982</v>
      </c>
      <c r="V71" s="55">
        <v>0.21365553627234721</v>
      </c>
      <c r="W71" s="20">
        <v>45010</v>
      </c>
      <c r="X71" s="55">
        <v>3.2967507354422665E-2</v>
      </c>
      <c r="Y71" s="50"/>
      <c r="Z71" s="50"/>
      <c r="AA71" s="50"/>
    </row>
    <row r="72" spans="1:27" ht="15" customHeight="1" x14ac:dyDescent="0.2">
      <c r="A72" s="18">
        <v>44677</v>
      </c>
      <c r="B72" s="55">
        <v>4.6190289440207808</v>
      </c>
      <c r="C72" s="20">
        <v>44707</v>
      </c>
      <c r="D72" s="55">
        <v>4.6190289440207808</v>
      </c>
      <c r="E72" s="20">
        <v>44738</v>
      </c>
      <c r="F72" s="55">
        <v>3.7465353291712176</v>
      </c>
      <c r="G72" s="20">
        <v>44768</v>
      </c>
      <c r="H72" s="55">
        <v>6.5928179610998585</v>
      </c>
      <c r="I72" s="20">
        <v>44799</v>
      </c>
      <c r="J72" s="55">
        <v>4.571183602453134</v>
      </c>
      <c r="K72" s="20">
        <v>44830</v>
      </c>
      <c r="L72" s="55">
        <v>10.931306899076414</v>
      </c>
      <c r="M72" s="20">
        <v>44860</v>
      </c>
      <c r="N72" s="55">
        <v>7.6856205881538697</v>
      </c>
      <c r="O72" s="20">
        <v>44891</v>
      </c>
      <c r="P72" s="55">
        <v>4.8213037126243696</v>
      </c>
      <c r="Q72" s="20">
        <v>44921</v>
      </c>
      <c r="R72" s="55">
        <v>2.2326546724948901</v>
      </c>
      <c r="S72" s="20">
        <v>44952</v>
      </c>
      <c r="T72" s="55">
        <v>0.66259051539498537</v>
      </c>
      <c r="U72" s="20">
        <v>44983</v>
      </c>
      <c r="V72" s="55">
        <v>0.20743963306626659</v>
      </c>
      <c r="W72" s="20">
        <v>45011</v>
      </c>
      <c r="X72" s="55">
        <v>2.6666036582464199E-2</v>
      </c>
      <c r="Y72" s="50"/>
      <c r="Z72" s="50"/>
      <c r="AA72" s="50"/>
    </row>
    <row r="73" spans="1:27" ht="15" customHeight="1" x14ac:dyDescent="0.2">
      <c r="A73" s="18">
        <v>44678</v>
      </c>
      <c r="B73" s="55">
        <v>4.5683963218012567</v>
      </c>
      <c r="C73" s="20">
        <v>44708</v>
      </c>
      <c r="D73" s="55">
        <v>5.2771979413033501</v>
      </c>
      <c r="E73" s="20">
        <v>44739</v>
      </c>
      <c r="F73" s="55">
        <v>3.710113840025608</v>
      </c>
      <c r="G73" s="20">
        <v>44769</v>
      </c>
      <c r="H73" s="55">
        <v>6.0400502265456906</v>
      </c>
      <c r="I73" s="20">
        <v>44800</v>
      </c>
      <c r="J73" s="55">
        <v>4.3305234063800997</v>
      </c>
      <c r="K73" s="20">
        <v>44831</v>
      </c>
      <c r="L73" s="55">
        <v>11.459769945806984</v>
      </c>
      <c r="M73" s="20">
        <v>44861</v>
      </c>
      <c r="N73" s="55">
        <v>7.6619971556457207</v>
      </c>
      <c r="O73" s="20">
        <v>44892</v>
      </c>
      <c r="P73" s="55">
        <v>4.7889915112594919</v>
      </c>
      <c r="Q73" s="20">
        <v>44922</v>
      </c>
      <c r="R73" s="55">
        <v>2.1699688707292566</v>
      </c>
      <c r="S73" s="20">
        <v>44953</v>
      </c>
      <c r="T73" s="55">
        <v>0.63238932638593137</v>
      </c>
      <c r="U73" s="20">
        <v>44984</v>
      </c>
      <c r="V73" s="55">
        <v>0.20128913142960111</v>
      </c>
      <c r="W73" s="20">
        <v>45012</v>
      </c>
      <c r="X73" s="55">
        <v>2.0854148990430376E-2</v>
      </c>
      <c r="Y73" s="50"/>
      <c r="Z73" s="50"/>
      <c r="AA73" s="50"/>
    </row>
    <row r="74" spans="1:27" ht="15" customHeight="1" x14ac:dyDescent="0.2">
      <c r="A74" s="18">
        <v>44679</v>
      </c>
      <c r="B74" s="55">
        <v>4.4928194910510815</v>
      </c>
      <c r="C74" s="20">
        <v>44709</v>
      </c>
      <c r="D74" s="55">
        <v>4.7972486388668107</v>
      </c>
      <c r="E74" s="20">
        <v>44740</v>
      </c>
      <c r="F74" s="55">
        <v>3.5956149424724377</v>
      </c>
      <c r="G74" s="20">
        <v>44770</v>
      </c>
      <c r="H74" s="55">
        <v>6.0609917272130662</v>
      </c>
      <c r="I74" s="20">
        <v>44801</v>
      </c>
      <c r="J74" s="55">
        <v>4.4470244482546581</v>
      </c>
      <c r="K74" s="20">
        <v>44832</v>
      </c>
      <c r="L74" s="55">
        <v>11.112798741485902</v>
      </c>
      <c r="M74" s="20">
        <v>44862</v>
      </c>
      <c r="N74" s="55">
        <v>7.294522945155193</v>
      </c>
      <c r="O74" s="20">
        <v>44893</v>
      </c>
      <c r="P74" s="55">
        <v>4.6541247998806012</v>
      </c>
      <c r="Q74" s="20">
        <v>44923</v>
      </c>
      <c r="R74" s="55">
        <v>2.4638214514424233</v>
      </c>
      <c r="S74" s="20">
        <v>44954</v>
      </c>
      <c r="T74" s="55">
        <v>0.61074058874282067</v>
      </c>
      <c r="U74" s="20">
        <v>44985</v>
      </c>
      <c r="V74" s="55">
        <v>0.19520460540703835</v>
      </c>
      <c r="W74" s="20">
        <v>45013</v>
      </c>
      <c r="X74" s="55">
        <v>2.3538455281080655E-2</v>
      </c>
      <c r="Y74" s="50"/>
      <c r="Z74" s="50"/>
      <c r="AA74" s="50"/>
    </row>
    <row r="75" spans="1:27" ht="15" customHeight="1" x14ac:dyDescent="0.2">
      <c r="A75" s="18">
        <v>44680</v>
      </c>
      <c r="B75" s="55">
        <v>4.4426839418165081</v>
      </c>
      <c r="C75" s="20">
        <v>44710</v>
      </c>
      <c r="D75" s="55">
        <v>4.7375762327612909</v>
      </c>
      <c r="E75" s="20">
        <v>44741</v>
      </c>
      <c r="F75" s="55">
        <v>3.3289448853580716</v>
      </c>
      <c r="G75" s="20">
        <v>44771</v>
      </c>
      <c r="H75" s="55">
        <v>5.8286101418518195</v>
      </c>
      <c r="I75" s="20">
        <v>44802</v>
      </c>
      <c r="J75" s="55">
        <v>4.1388074320909034</v>
      </c>
      <c r="K75" s="20">
        <v>44833</v>
      </c>
      <c r="L75" s="55">
        <v>11.086946302914601</v>
      </c>
      <c r="M75" s="20">
        <v>44863</v>
      </c>
      <c r="N75" s="55">
        <v>7.2253691042420618</v>
      </c>
      <c r="O75" s="20">
        <v>44894</v>
      </c>
      <c r="P75" s="55">
        <v>4.476439910255408</v>
      </c>
      <c r="Q75" s="20">
        <v>44924</v>
      </c>
      <c r="R75" s="55">
        <v>2.3633978312936677</v>
      </c>
      <c r="S75" s="20">
        <v>44955</v>
      </c>
      <c r="T75" s="55">
        <v>0.60537031878852565</v>
      </c>
      <c r="U75" s="20"/>
      <c r="V75" s="55" t="s">
        <v>38</v>
      </c>
      <c r="W75" s="20">
        <v>45014</v>
      </c>
      <c r="X75" s="55">
        <v>2.1463339032950328E-2</v>
      </c>
      <c r="Y75" s="50"/>
      <c r="Z75" s="50"/>
      <c r="AA75" s="50"/>
    </row>
    <row r="76" spans="1:27" ht="15" customHeight="1" x14ac:dyDescent="0.2">
      <c r="A76" s="18">
        <v>44681</v>
      </c>
      <c r="B76" s="55">
        <v>4.8751453216486542</v>
      </c>
      <c r="C76" s="20">
        <v>44711</v>
      </c>
      <c r="D76" s="55">
        <v>4.665003967484016</v>
      </c>
      <c r="E76" s="20">
        <v>44742</v>
      </c>
      <c r="F76" s="55">
        <v>3.1453032136516246</v>
      </c>
      <c r="G76" s="20">
        <v>44772</v>
      </c>
      <c r="H76" s="55">
        <v>5.626398449314487</v>
      </c>
      <c r="I76" s="20">
        <v>44803</v>
      </c>
      <c r="J76" s="55">
        <v>4.1261361593832717</v>
      </c>
      <c r="K76" s="20">
        <v>44834</v>
      </c>
      <c r="L76" s="55">
        <v>10.744295142894618</v>
      </c>
      <c r="M76" s="20">
        <v>44864</v>
      </c>
      <c r="N76" s="55">
        <v>7.0345052467707774</v>
      </c>
      <c r="O76" s="20">
        <v>44895</v>
      </c>
      <c r="P76" s="55">
        <v>5.1486377590944246</v>
      </c>
      <c r="Q76" s="20">
        <v>44925</v>
      </c>
      <c r="R76" s="55">
        <v>2.333560828199801</v>
      </c>
      <c r="S76" s="20">
        <v>44956</v>
      </c>
      <c r="T76" s="55">
        <v>0.55780150892059865</v>
      </c>
      <c r="U76" s="20"/>
      <c r="V76" s="55" t="s">
        <v>38</v>
      </c>
      <c r="W76" s="20">
        <v>45015</v>
      </c>
      <c r="X76" s="55">
        <v>2.8337409521991565E-2</v>
      </c>
      <c r="Y76" s="50"/>
      <c r="Z76" s="50"/>
      <c r="AA76" s="50"/>
    </row>
    <row r="77" spans="1:27" ht="15" customHeight="1" thickBot="1" x14ac:dyDescent="0.25">
      <c r="A77" s="23"/>
      <c r="B77" s="138"/>
      <c r="C77" s="25">
        <v>44712</v>
      </c>
      <c r="D77" s="140">
        <v>4.8371772759178304</v>
      </c>
      <c r="E77" s="25"/>
      <c r="F77" s="138"/>
      <c r="G77" s="25">
        <v>44773</v>
      </c>
      <c r="H77" s="140">
        <v>5.4730926882128124</v>
      </c>
      <c r="I77" s="25">
        <v>44804</v>
      </c>
      <c r="J77" s="140">
        <v>3.9689130370307963</v>
      </c>
      <c r="K77" s="25"/>
      <c r="L77" s="138" t="s">
        <v>38</v>
      </c>
      <c r="M77" s="25">
        <v>44865</v>
      </c>
      <c r="N77" s="140">
        <v>6.5084530805096792</v>
      </c>
      <c r="O77" s="25"/>
      <c r="P77" s="138" t="s">
        <v>38</v>
      </c>
      <c r="Q77" s="25">
        <v>44926</v>
      </c>
      <c r="R77" s="140">
        <v>2.2841322051605562</v>
      </c>
      <c r="S77" s="25">
        <v>44957</v>
      </c>
      <c r="T77" s="140">
        <v>0.5656334778615566</v>
      </c>
      <c r="U77" s="25"/>
      <c r="V77" s="138" t="s">
        <v>38</v>
      </c>
      <c r="W77" s="25">
        <v>45016</v>
      </c>
      <c r="X77" s="140">
        <v>0.84141982203134869</v>
      </c>
      <c r="Y77" s="50"/>
      <c r="Z77" s="50"/>
      <c r="AA77" s="50"/>
    </row>
    <row r="78" spans="1:27" ht="15" customHeight="1" x14ac:dyDescent="0.2">
      <c r="A78" s="44" t="s">
        <v>2</v>
      </c>
      <c r="B78" s="55">
        <f>MAX(B47:B77)</f>
        <v>4.8751453216486542</v>
      </c>
      <c r="C78" s="44" t="s">
        <v>2</v>
      </c>
      <c r="D78" s="55">
        <f>MAX(D47:D77)</f>
        <v>5.6357796590845597</v>
      </c>
      <c r="E78" s="44" t="s">
        <v>2</v>
      </c>
      <c r="F78" s="55">
        <f>MAX(F47:F77)</f>
        <v>5.3903523357350691</v>
      </c>
      <c r="G78" s="44" t="s">
        <v>2</v>
      </c>
      <c r="H78" s="55">
        <f>MAX(H47:H77)</f>
        <v>6.5928179610998585</v>
      </c>
      <c r="I78" s="44" t="s">
        <v>2</v>
      </c>
      <c r="J78" s="55">
        <f>MAX(J47:J77)</f>
        <v>5.3903523357350691</v>
      </c>
      <c r="K78" s="44" t="s">
        <v>2</v>
      </c>
      <c r="L78" s="55">
        <f>MAX(L47:L77)</f>
        <v>11.459769945806984</v>
      </c>
      <c r="M78" s="44" t="s">
        <v>2</v>
      </c>
      <c r="N78" s="55">
        <f>MAX(N47:N77)</f>
        <v>10.286127546542657</v>
      </c>
      <c r="O78" s="44" t="s">
        <v>2</v>
      </c>
      <c r="P78" s="55">
        <f>MAX(P47:P77)</f>
        <v>6.1918058217126406</v>
      </c>
      <c r="Q78" s="44" t="s">
        <v>2</v>
      </c>
      <c r="R78" s="55">
        <f>MAX(R47:R77)</f>
        <v>5.1155619225890554</v>
      </c>
      <c r="S78" s="44" t="s">
        <v>2</v>
      </c>
      <c r="T78" s="55">
        <f>MAX(T47:T77)</f>
        <v>2.2155654723659532</v>
      </c>
      <c r="U78" s="44" t="s">
        <v>2</v>
      </c>
      <c r="V78" s="55">
        <f>MAX(V47:V77)</f>
        <v>0.40969666182523029</v>
      </c>
      <c r="W78" s="44" t="s">
        <v>2</v>
      </c>
      <c r="X78" s="75">
        <f>MAX(X47:X77)</f>
        <v>0.84141982203134869</v>
      </c>
      <c r="Y78" s="43" t="s">
        <v>14</v>
      </c>
      <c r="Z78" s="57">
        <f>Z34/60</f>
        <v>11.459769945806984</v>
      </c>
      <c r="AA78" s="50"/>
    </row>
    <row r="79" spans="1:27" ht="15" customHeight="1" x14ac:dyDescent="0.2">
      <c r="A79" s="44" t="s">
        <v>4</v>
      </c>
      <c r="B79" s="55">
        <f>MIN(B47:B77)</f>
        <v>1.1070635199737902</v>
      </c>
      <c r="C79" s="44" t="s">
        <v>4</v>
      </c>
      <c r="D79" s="55">
        <f>MIN(D47:D77)</f>
        <v>4.3142737937943485</v>
      </c>
      <c r="E79" s="44" t="s">
        <v>4</v>
      </c>
      <c r="F79" s="55">
        <f>MIN(F47:F77)</f>
        <v>3.1453032136516246</v>
      </c>
      <c r="G79" s="44" t="s">
        <v>4</v>
      </c>
      <c r="H79" s="55">
        <f>MIN(H47:H77)</f>
        <v>2.2402595132230947</v>
      </c>
      <c r="I79" s="44" t="s">
        <v>4</v>
      </c>
      <c r="J79" s="55">
        <f>MIN(J47:J77)</f>
        <v>3.9689130370307963</v>
      </c>
      <c r="K79" s="44" t="s">
        <v>4</v>
      </c>
      <c r="L79" s="55">
        <f>MIN(L47:L77)</f>
        <v>2.8956663607080144</v>
      </c>
      <c r="M79" s="44" t="s">
        <v>4</v>
      </c>
      <c r="N79" s="55">
        <f>MIN(N47:N77)</f>
        <v>6.5084530805096792</v>
      </c>
      <c r="O79" s="44" t="s">
        <v>4</v>
      </c>
      <c r="P79" s="55">
        <f>MIN(P47:P77)</f>
        <v>3.0801149812589563</v>
      </c>
      <c r="Q79" s="44" t="s">
        <v>4</v>
      </c>
      <c r="R79" s="55">
        <f>MIN(R47:R77)</f>
        <v>2.1699688707292566</v>
      </c>
      <c r="S79" s="44" t="s">
        <v>4</v>
      </c>
      <c r="T79" s="55">
        <f>MIN(T47:T77)</f>
        <v>0.55780150892059865</v>
      </c>
      <c r="U79" s="44" t="s">
        <v>4</v>
      </c>
      <c r="V79" s="55">
        <f>MIN(V47:V77)</f>
        <v>0.17259283340271317</v>
      </c>
      <c r="W79" s="44" t="s">
        <v>4</v>
      </c>
      <c r="X79" s="75">
        <f>MIN(X47:X77)</f>
        <v>1.7807447058715821E-2</v>
      </c>
      <c r="Y79" s="45" t="s">
        <v>15</v>
      </c>
      <c r="Z79" s="58">
        <f>Z35/60</f>
        <v>1.7807447058715821E-2</v>
      </c>
      <c r="AA79" s="50"/>
    </row>
    <row r="80" spans="1:27" ht="15" customHeight="1" thickBot="1" x14ac:dyDescent="0.25">
      <c r="A80" s="44" t="s">
        <v>10</v>
      </c>
      <c r="B80" s="55">
        <f>AVERAGE(B47:B77)</f>
        <v>3.4261608854993262</v>
      </c>
      <c r="C80" s="44" t="s">
        <v>10</v>
      </c>
      <c r="D80" s="55">
        <f>AVERAGE(D47:D77)</f>
        <v>5.0393990794314325</v>
      </c>
      <c r="E80" s="44" t="s">
        <v>10</v>
      </c>
      <c r="F80" s="55">
        <f>AVERAGE(F47:F77)</f>
        <v>4.4145639057319386</v>
      </c>
      <c r="G80" s="44" t="s">
        <v>10</v>
      </c>
      <c r="H80" s="55">
        <f>AVERAGE(H47:H77)</f>
        <v>4.4291110908944979</v>
      </c>
      <c r="I80" s="44" t="s">
        <v>10</v>
      </c>
      <c r="J80" s="55">
        <f>AVERAGE(J47:J77)</f>
        <v>4.738650518616657</v>
      </c>
      <c r="K80" s="44" t="s">
        <v>10</v>
      </c>
      <c r="L80" s="55">
        <f>AVERAGE(L47:L77)</f>
        <v>5.7339560556097391</v>
      </c>
      <c r="M80" s="44" t="s">
        <v>10</v>
      </c>
      <c r="N80" s="55">
        <f>AVERAGE(N47:N77)</f>
        <v>8.8021539156565396</v>
      </c>
      <c r="O80" s="44" t="s">
        <v>10</v>
      </c>
      <c r="P80" s="55">
        <f>AVERAGE(P47:P77)</f>
        <v>4.6451615914563664</v>
      </c>
      <c r="Q80" s="44" t="s">
        <v>10</v>
      </c>
      <c r="R80" s="55">
        <f>AVERAGE(R47:R77)</f>
        <v>3.3369746863446572</v>
      </c>
      <c r="S80" s="44" t="s">
        <v>10</v>
      </c>
      <c r="T80" s="55">
        <f>AVERAGE(T47:T77)</f>
        <v>1.2244800624360772</v>
      </c>
      <c r="U80" s="44" t="s">
        <v>10</v>
      </c>
      <c r="V80" s="55">
        <f>AVERAGE(V47:V77)</f>
        <v>0.27568161878799446</v>
      </c>
      <c r="W80" s="44" t="s">
        <v>10</v>
      </c>
      <c r="X80" s="75">
        <f>AVERAGE(X47:X77)</f>
        <v>7.3336843657927253E-2</v>
      </c>
      <c r="Y80" s="46" t="s">
        <v>16</v>
      </c>
      <c r="Z80" s="54">
        <f>Z36/60</f>
        <v>3.8449691878435961</v>
      </c>
      <c r="AA80" s="50"/>
    </row>
    <row r="81" spans="1:27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50"/>
      <c r="Z81" s="50"/>
      <c r="AA81" s="50"/>
    </row>
    <row r="82" spans="1:27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50"/>
      <c r="Z82" s="50"/>
      <c r="AA82" s="50"/>
    </row>
  </sheetData>
  <mergeCells count="5">
    <mergeCell ref="A1:B1"/>
    <mergeCell ref="A45:B45"/>
    <mergeCell ref="C1:X1"/>
    <mergeCell ref="C45:X45"/>
    <mergeCell ref="A41:X4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F2DA2-FF2E-44FF-BD82-679DE2E9AE87}">
  <sheetPr>
    <tabColor rgb="FFFFFF00"/>
    <pageSetUpPr fitToPage="1"/>
  </sheetPr>
  <dimension ref="A1:AA82"/>
  <sheetViews>
    <sheetView topLeftCell="C29" zoomScale="70" zoomScaleNormal="70" workbookViewId="0">
      <selection activeCell="A41" sqref="A41:AA82"/>
    </sheetView>
  </sheetViews>
  <sheetFormatPr defaultRowHeight="12" x14ac:dyDescent="0.2"/>
  <cols>
    <col min="1" max="24" width="11.83203125" style="41" customWidth="1"/>
    <col min="25" max="26" width="11.83203125" style="40" customWidth="1"/>
    <col min="27" max="16384" width="9.33203125" style="40"/>
  </cols>
  <sheetData>
    <row r="1" spans="1:27" ht="24" customHeight="1" x14ac:dyDescent="0.2">
      <c r="A1" s="150" t="s">
        <v>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50"/>
      <c r="Z1" s="50"/>
      <c r="AA1" s="50"/>
    </row>
    <row r="2" spans="1:27" ht="24" customHeight="1" x14ac:dyDescent="0.2">
      <c r="A2" s="8" t="s">
        <v>17</v>
      </c>
      <c r="B2" s="59" t="s">
        <v>37</v>
      </c>
      <c r="C2" s="44" t="s">
        <v>17</v>
      </c>
      <c r="D2" s="44" t="s">
        <v>37</v>
      </c>
      <c r="E2" s="44" t="s">
        <v>17</v>
      </c>
      <c r="F2" s="44" t="s">
        <v>37</v>
      </c>
      <c r="G2" s="44" t="s">
        <v>17</v>
      </c>
      <c r="H2" s="44" t="s">
        <v>37</v>
      </c>
      <c r="I2" s="44" t="s">
        <v>17</v>
      </c>
      <c r="J2" s="44" t="s">
        <v>37</v>
      </c>
      <c r="K2" s="44" t="s">
        <v>17</v>
      </c>
      <c r="L2" s="44" t="s">
        <v>37</v>
      </c>
      <c r="M2" s="44" t="s">
        <v>17</v>
      </c>
      <c r="N2" s="44" t="s">
        <v>37</v>
      </c>
      <c r="O2" s="44" t="s">
        <v>17</v>
      </c>
      <c r="P2" s="44" t="s">
        <v>37</v>
      </c>
      <c r="Q2" s="44" t="s">
        <v>17</v>
      </c>
      <c r="R2" s="44" t="s">
        <v>37</v>
      </c>
      <c r="S2" s="44" t="s">
        <v>17</v>
      </c>
      <c r="T2" s="44" t="s">
        <v>37</v>
      </c>
      <c r="U2" s="44" t="s">
        <v>17</v>
      </c>
      <c r="V2" s="44" t="s">
        <v>37</v>
      </c>
      <c r="W2" s="44" t="s">
        <v>17</v>
      </c>
      <c r="X2" s="44" t="s">
        <v>37</v>
      </c>
      <c r="Y2" s="50"/>
      <c r="Z2" s="50"/>
      <c r="AA2" s="50"/>
    </row>
    <row r="3" spans="1:27" ht="15" customHeight="1" x14ac:dyDescent="0.2">
      <c r="A3" s="9">
        <v>44652</v>
      </c>
      <c r="B3" s="10">
        <v>67.302088336001873</v>
      </c>
      <c r="C3" s="9">
        <v>44682</v>
      </c>
      <c r="D3" s="10">
        <v>296.00668840829297</v>
      </c>
      <c r="E3" s="9">
        <v>44713</v>
      </c>
      <c r="F3" s="10">
        <v>283.85774025525058</v>
      </c>
      <c r="G3" s="9">
        <v>44743</v>
      </c>
      <c r="H3" s="10">
        <v>181.17069965121436</v>
      </c>
      <c r="I3" s="9">
        <v>44774</v>
      </c>
      <c r="J3" s="10">
        <v>323.42114014410413</v>
      </c>
      <c r="K3" s="9">
        <v>44805</v>
      </c>
      <c r="L3" s="10">
        <v>237.12975200565415</v>
      </c>
      <c r="M3" s="9">
        <v>44835</v>
      </c>
      <c r="N3" s="10">
        <v>611.74086936986771</v>
      </c>
      <c r="O3" s="9">
        <v>44866</v>
      </c>
      <c r="P3" s="10">
        <v>371.50834930275846</v>
      </c>
      <c r="Q3" s="9">
        <v>44896</v>
      </c>
      <c r="R3" s="10" t="s">
        <v>44</v>
      </c>
      <c r="S3" s="9">
        <v>44927</v>
      </c>
      <c r="T3" s="10">
        <v>132.9339283419572</v>
      </c>
      <c r="U3" s="9">
        <v>44958</v>
      </c>
      <c r="V3" s="10">
        <v>24.581799709513817</v>
      </c>
      <c r="W3" s="9">
        <v>44986</v>
      </c>
      <c r="X3" s="10">
        <v>7.242</v>
      </c>
      <c r="Y3" s="50"/>
      <c r="Z3" s="50"/>
      <c r="AA3" s="50"/>
    </row>
    <row r="4" spans="1:27" ht="15" customHeight="1" x14ac:dyDescent="0.2">
      <c r="A4" s="9">
        <v>44653</v>
      </c>
      <c r="B4" s="10">
        <v>66.423811198427416</v>
      </c>
      <c r="C4" s="9">
        <v>44683</v>
      </c>
      <c r="D4" s="10">
        <v>322.5067574365753</v>
      </c>
      <c r="E4" s="9">
        <v>44714</v>
      </c>
      <c r="F4" s="10">
        <v>260.94960863197412</v>
      </c>
      <c r="G4" s="9">
        <v>44744</v>
      </c>
      <c r="H4" s="10">
        <v>176.95328091203996</v>
      </c>
      <c r="I4" s="9">
        <v>44775</v>
      </c>
      <c r="J4" s="10">
        <v>312.64896365872403</v>
      </c>
      <c r="K4" s="9">
        <v>44806</v>
      </c>
      <c r="L4" s="10">
        <v>252.33057543071351</v>
      </c>
      <c r="M4" s="9">
        <v>44836</v>
      </c>
      <c r="N4" s="10">
        <v>595.76165795942302</v>
      </c>
      <c r="O4" s="9">
        <v>44867</v>
      </c>
      <c r="P4" s="10">
        <v>359.80574963500686</v>
      </c>
      <c r="Q4" s="9">
        <v>44897</v>
      </c>
      <c r="R4" s="10" t="s">
        <v>44</v>
      </c>
      <c r="S4" s="9">
        <v>44928</v>
      </c>
      <c r="T4" s="10">
        <v>128.57567060378554</v>
      </c>
      <c r="U4" s="9">
        <v>44959</v>
      </c>
      <c r="V4" s="10">
        <v>23.960003082129429</v>
      </c>
      <c r="W4" s="9">
        <v>44987</v>
      </c>
      <c r="X4" s="10">
        <v>7.6195829461098494</v>
      </c>
      <c r="Y4" s="50"/>
      <c r="Z4" s="50"/>
      <c r="AA4" s="50"/>
    </row>
    <row r="5" spans="1:27" ht="15" customHeight="1" x14ac:dyDescent="0.2">
      <c r="A5" s="9">
        <v>44654</v>
      </c>
      <c r="B5" s="10">
        <v>72.431005338060842</v>
      </c>
      <c r="C5" s="9">
        <v>44684</v>
      </c>
      <c r="D5" s="10">
        <v>328.54939286859656</v>
      </c>
      <c r="E5" s="9">
        <v>44715</v>
      </c>
      <c r="F5" s="10">
        <v>258.35429771572007</v>
      </c>
      <c r="G5" s="9">
        <v>44745</v>
      </c>
      <c r="H5" s="10">
        <v>172.4510077036351</v>
      </c>
      <c r="I5" s="9">
        <v>44776</v>
      </c>
      <c r="J5" s="10">
        <v>302.00690836366175</v>
      </c>
      <c r="K5" s="9">
        <v>44807</v>
      </c>
      <c r="L5" s="10">
        <v>214.49295420243755</v>
      </c>
      <c r="M5" s="9">
        <v>44837</v>
      </c>
      <c r="N5" s="10">
        <v>576.49080276236623</v>
      </c>
      <c r="O5" s="9">
        <v>44868</v>
      </c>
      <c r="P5" s="10">
        <v>349.88118228012587</v>
      </c>
      <c r="Q5" s="9">
        <v>44898</v>
      </c>
      <c r="R5" s="10" t="s">
        <v>44</v>
      </c>
      <c r="S5" s="9">
        <v>44929</v>
      </c>
      <c r="T5" s="10">
        <v>124.26921512281622</v>
      </c>
      <c r="U5" s="9">
        <v>44960</v>
      </c>
      <c r="V5" s="10">
        <v>23.960003082129429</v>
      </c>
      <c r="W5" s="9">
        <v>44988</v>
      </c>
      <c r="X5" s="10">
        <v>7.6195829461098494</v>
      </c>
      <c r="Y5" s="50"/>
      <c r="Z5" s="50"/>
      <c r="AA5" s="50"/>
    </row>
    <row r="6" spans="1:27" ht="15" customHeight="1" x14ac:dyDescent="0.2">
      <c r="A6" s="9">
        <v>44655</v>
      </c>
      <c r="B6" s="10">
        <v>154.13182445940637</v>
      </c>
      <c r="C6" s="9">
        <v>44685</v>
      </c>
      <c r="D6" s="10">
        <v>331.78837625558032</v>
      </c>
      <c r="E6" s="9">
        <v>44716</v>
      </c>
      <c r="F6" s="10">
        <v>253.92665495947369</v>
      </c>
      <c r="G6" s="9">
        <v>44746</v>
      </c>
      <c r="H6" s="10">
        <v>178.31197568228714</v>
      </c>
      <c r="I6" s="9">
        <v>44777</v>
      </c>
      <c r="J6" s="10">
        <v>315.82721235391972</v>
      </c>
      <c r="K6" s="9">
        <v>44808</v>
      </c>
      <c r="L6" s="10">
        <v>206.73289745653764</v>
      </c>
      <c r="M6" s="9">
        <v>44838</v>
      </c>
      <c r="N6" s="10">
        <v>527.25907472819063</v>
      </c>
      <c r="O6" s="9">
        <v>44869</v>
      </c>
      <c r="P6" s="10">
        <v>340.46293641943305</v>
      </c>
      <c r="Q6" s="9">
        <v>44899</v>
      </c>
      <c r="R6" s="10" t="s">
        <v>44</v>
      </c>
      <c r="S6" s="9">
        <v>44930</v>
      </c>
      <c r="T6" s="10">
        <v>120.01507685219755</v>
      </c>
      <c r="U6" s="9">
        <v>44961</v>
      </c>
      <c r="V6" s="10">
        <v>23.960003082129429</v>
      </c>
      <c r="W6" s="9">
        <v>44989</v>
      </c>
      <c r="X6" s="10">
        <v>7.6195829461098494</v>
      </c>
      <c r="Y6" s="50"/>
      <c r="Z6" s="50"/>
      <c r="AA6" s="50"/>
    </row>
    <row r="7" spans="1:27" ht="15" customHeight="1" x14ac:dyDescent="0.2">
      <c r="A7" s="9">
        <v>44656</v>
      </c>
      <c r="B7" s="10">
        <v>174.82565122112391</v>
      </c>
      <c r="C7" s="9">
        <v>44686</v>
      </c>
      <c r="D7" s="10">
        <v>330.57243635866377</v>
      </c>
      <c r="E7" s="9">
        <v>44717</v>
      </c>
      <c r="F7" s="10">
        <v>251.72303511942889</v>
      </c>
      <c r="G7" s="9">
        <v>44747</v>
      </c>
      <c r="H7" s="10">
        <v>169.05303413000163</v>
      </c>
      <c r="I7" s="9">
        <v>44778</v>
      </c>
      <c r="J7" s="10">
        <v>300.05054121598118</v>
      </c>
      <c r="K7" s="9">
        <v>44809</v>
      </c>
      <c r="L7" s="10">
        <v>201.72688149542299</v>
      </c>
      <c r="M7" s="9">
        <v>44839</v>
      </c>
      <c r="N7" s="10">
        <v>526.33172351235612</v>
      </c>
      <c r="O7" s="9">
        <v>44870</v>
      </c>
      <c r="P7" s="10">
        <v>331.13624677009125</v>
      </c>
      <c r="Q7" s="9">
        <v>44900</v>
      </c>
      <c r="R7" s="10" t="s">
        <v>44</v>
      </c>
      <c r="S7" s="9">
        <v>44931</v>
      </c>
      <c r="T7" s="10">
        <v>116.4107155030845</v>
      </c>
      <c r="U7" s="9">
        <v>44962</v>
      </c>
      <c r="V7" s="10">
        <v>23.836323266915866</v>
      </c>
      <c r="W7" s="9">
        <v>44990</v>
      </c>
      <c r="X7" s="10">
        <v>7.47719189585351</v>
      </c>
      <c r="Y7" s="50"/>
      <c r="Z7" s="50"/>
      <c r="AA7" s="50"/>
    </row>
    <row r="8" spans="1:27" ht="15" customHeight="1" x14ac:dyDescent="0.2">
      <c r="A8" s="9">
        <v>44657</v>
      </c>
      <c r="B8" s="10">
        <v>180.04536093585889</v>
      </c>
      <c r="C8" s="9">
        <v>44687</v>
      </c>
      <c r="D8" s="10">
        <v>336.4777185290385</v>
      </c>
      <c r="E8" s="9">
        <v>44718</v>
      </c>
      <c r="F8" s="10">
        <v>313.16583307833588</v>
      </c>
      <c r="G8" s="9">
        <v>44748</v>
      </c>
      <c r="H8" s="10">
        <v>169.05303413000163</v>
      </c>
      <c r="I8" s="9">
        <v>44779</v>
      </c>
      <c r="J8" s="10">
        <v>293.04507196984628</v>
      </c>
      <c r="K8" s="9">
        <v>44810</v>
      </c>
      <c r="L8" s="10">
        <v>198.08355822169403</v>
      </c>
      <c r="M8" s="9">
        <v>44840</v>
      </c>
      <c r="N8" s="10">
        <v>519.39507872546153</v>
      </c>
      <c r="O8" s="9">
        <v>44871</v>
      </c>
      <c r="P8" s="10">
        <v>322.30142052067316</v>
      </c>
      <c r="Q8" s="9">
        <v>44901</v>
      </c>
      <c r="R8" s="10">
        <v>241.20090429059562</v>
      </c>
      <c r="S8" s="9">
        <v>44932</v>
      </c>
      <c r="T8" s="10">
        <v>110.81208702346501</v>
      </c>
      <c r="U8" s="9">
        <v>44963</v>
      </c>
      <c r="V8" s="10">
        <v>22.976948165942087</v>
      </c>
      <c r="W8" s="9">
        <v>44991</v>
      </c>
      <c r="X8" s="10">
        <v>7.47719189585351</v>
      </c>
      <c r="Y8" s="50"/>
      <c r="Z8" s="50"/>
      <c r="AA8" s="50"/>
    </row>
    <row r="9" spans="1:27" ht="15" customHeight="1" x14ac:dyDescent="0.2">
      <c r="A9" s="9">
        <v>44658</v>
      </c>
      <c r="B9" s="10">
        <v>192.65879833897617</v>
      </c>
      <c r="C9" s="9">
        <v>44688</v>
      </c>
      <c r="D9" s="10">
        <v>338.14677954507357</v>
      </c>
      <c r="E9" s="9">
        <v>44719</v>
      </c>
      <c r="F9" s="10">
        <v>299.01660818917009</v>
      </c>
      <c r="G9" s="9">
        <v>44749</v>
      </c>
      <c r="H9" s="10">
        <v>162.22453925275178</v>
      </c>
      <c r="I9" s="9">
        <v>44780</v>
      </c>
      <c r="J9" s="10">
        <v>288.40747186816537</v>
      </c>
      <c r="K9" s="9">
        <v>44811</v>
      </c>
      <c r="L9" s="10">
        <v>191.19383193452904</v>
      </c>
      <c r="M9" s="9">
        <v>44841</v>
      </c>
      <c r="N9" s="10">
        <v>512.49115185347057</v>
      </c>
      <c r="O9" s="9">
        <v>44872</v>
      </c>
      <c r="P9" s="10">
        <v>313.55170596994708</v>
      </c>
      <c r="Q9" s="9">
        <v>44902</v>
      </c>
      <c r="R9" s="10">
        <v>240.09352339831094</v>
      </c>
      <c r="S9" s="9">
        <v>44933</v>
      </c>
      <c r="T9" s="10">
        <v>108.32479422008772</v>
      </c>
      <c r="U9" s="9">
        <v>44964</v>
      </c>
      <c r="V9" s="10">
        <v>22.733474748862019</v>
      </c>
      <c r="W9" s="9">
        <v>44992</v>
      </c>
      <c r="X9" s="10">
        <v>2.4732158848538335</v>
      </c>
      <c r="Y9" s="50"/>
      <c r="Z9" s="50"/>
      <c r="AA9" s="50"/>
    </row>
    <row r="10" spans="1:27" ht="15" customHeight="1" x14ac:dyDescent="0.2">
      <c r="A10" s="9">
        <v>44659</v>
      </c>
      <c r="B10" s="10">
        <v>200.43941062236217</v>
      </c>
      <c r="C10" s="9">
        <v>44689</v>
      </c>
      <c r="D10" s="10">
        <v>324.46499506882975</v>
      </c>
      <c r="E10" s="9">
        <v>44720</v>
      </c>
      <c r="F10" s="10">
        <v>311.18680506788536</v>
      </c>
      <c r="G10" s="9">
        <v>44750</v>
      </c>
      <c r="H10" s="10">
        <v>155.49655032609144</v>
      </c>
      <c r="I10" s="9">
        <v>44781</v>
      </c>
      <c r="J10" s="10">
        <v>279.97363149054763</v>
      </c>
      <c r="K10" s="9">
        <v>44812</v>
      </c>
      <c r="L10" s="10">
        <v>203.05755925528331</v>
      </c>
      <c r="M10" s="9">
        <v>44842</v>
      </c>
      <c r="N10" s="10">
        <v>554.40298922705358</v>
      </c>
      <c r="O10" s="9">
        <v>44873</v>
      </c>
      <c r="P10" s="10">
        <v>293.67676820719817</v>
      </c>
      <c r="Q10" s="9">
        <v>44903</v>
      </c>
      <c r="R10" s="10">
        <v>240.09352339831094</v>
      </c>
      <c r="S10" s="9">
        <v>44934</v>
      </c>
      <c r="T10" s="10">
        <v>105.03969779937719</v>
      </c>
      <c r="U10" s="9">
        <v>44965</v>
      </c>
      <c r="V10" s="10">
        <v>22.733474748862019</v>
      </c>
      <c r="W10" s="9">
        <v>44993</v>
      </c>
      <c r="X10" s="10">
        <v>2.3921311504840959</v>
      </c>
      <c r="Y10" s="50"/>
      <c r="Z10" s="50"/>
      <c r="AA10" s="50"/>
    </row>
    <row r="11" spans="1:27" ht="15" customHeight="1" x14ac:dyDescent="0.2">
      <c r="A11" s="9">
        <v>44660</v>
      </c>
      <c r="B11" s="10">
        <v>204.88530160610642</v>
      </c>
      <c r="C11" s="9">
        <v>44690</v>
      </c>
      <c r="D11" s="10">
        <v>319.13045172057008</v>
      </c>
      <c r="E11" s="9">
        <v>44721</v>
      </c>
      <c r="F11" s="10">
        <v>317.13722410010809</v>
      </c>
      <c r="G11" s="9">
        <v>44751</v>
      </c>
      <c r="H11" s="10">
        <v>146.68439811129099</v>
      </c>
      <c r="I11" s="9">
        <v>44782</v>
      </c>
      <c r="J11" s="10">
        <v>269.36876890028356</v>
      </c>
      <c r="K11" s="9">
        <v>44813</v>
      </c>
      <c r="L11" s="10">
        <v>203.39071353368598</v>
      </c>
      <c r="M11" s="9">
        <v>44843</v>
      </c>
      <c r="N11" s="10">
        <v>558.65817120288716</v>
      </c>
      <c r="O11" s="9">
        <v>44874</v>
      </c>
      <c r="P11" s="10">
        <v>285.3182043459708</v>
      </c>
      <c r="Q11" s="9">
        <v>44904</v>
      </c>
      <c r="R11" s="10">
        <v>240.83157643109496</v>
      </c>
      <c r="S11" s="9">
        <v>44935</v>
      </c>
      <c r="T11" s="10">
        <v>100.17976727411651</v>
      </c>
      <c r="U11" s="9">
        <v>44966</v>
      </c>
      <c r="V11" s="10">
        <v>15.005293467388846</v>
      </c>
      <c r="W11" s="9">
        <v>44994</v>
      </c>
      <c r="X11" s="10">
        <v>2.3921311504840959</v>
      </c>
      <c r="Y11" s="50"/>
      <c r="Z11" s="50"/>
      <c r="AA11" s="50"/>
    </row>
    <row r="12" spans="1:27" ht="15" customHeight="1" x14ac:dyDescent="0.2">
      <c r="A12" s="9">
        <v>44661</v>
      </c>
      <c r="B12" s="10">
        <v>204.88530160610642</v>
      </c>
      <c r="C12" s="9">
        <v>44691</v>
      </c>
      <c r="D12" s="10">
        <v>306.94027544433885</v>
      </c>
      <c r="E12" s="9">
        <v>44722</v>
      </c>
      <c r="F12" s="10">
        <v>323.42114014410413</v>
      </c>
      <c r="G12" s="9">
        <v>44752</v>
      </c>
      <c r="H12" s="10">
        <v>158.68774218006618</v>
      </c>
      <c r="I12" s="9">
        <v>44783</v>
      </c>
      <c r="J12" s="10">
        <v>261.88323443332359</v>
      </c>
      <c r="K12" s="9">
        <v>44814</v>
      </c>
      <c r="L12" s="10">
        <v>197.82955683748725</v>
      </c>
      <c r="M12" s="9">
        <v>44844</v>
      </c>
      <c r="N12" s="10">
        <v>577.2302245982919</v>
      </c>
      <c r="O12" s="9">
        <v>44875</v>
      </c>
      <c r="P12" s="10">
        <v>277.04564195148356</v>
      </c>
      <c r="Q12" s="9">
        <v>44905</v>
      </c>
      <c r="R12" s="10">
        <v>233.85261418494173</v>
      </c>
      <c r="S12" s="9">
        <v>44936</v>
      </c>
      <c r="T12" s="10">
        <v>90.966441710344355</v>
      </c>
      <c r="U12" s="9">
        <v>44967</v>
      </c>
      <c r="V12" s="10">
        <v>14.84066371741948</v>
      </c>
      <c r="W12" s="9">
        <v>44995</v>
      </c>
      <c r="X12" s="10">
        <v>2.3921311504840959</v>
      </c>
      <c r="Y12" s="50"/>
      <c r="Z12" s="50"/>
      <c r="AA12" s="50"/>
    </row>
    <row r="13" spans="1:27" ht="15" customHeight="1" x14ac:dyDescent="0.2">
      <c r="A13" s="9">
        <v>44662</v>
      </c>
      <c r="B13" s="10">
        <v>207.06817795049736</v>
      </c>
      <c r="C13" s="9">
        <v>44692</v>
      </c>
      <c r="D13" s="10">
        <v>300.10758987822925</v>
      </c>
      <c r="E13" s="9">
        <v>44723</v>
      </c>
      <c r="F13" s="10">
        <v>317.35281652426579</v>
      </c>
      <c r="G13" s="9">
        <v>44753</v>
      </c>
      <c r="H13" s="10">
        <v>137.44705914238668</v>
      </c>
      <c r="I13" s="9">
        <v>44784</v>
      </c>
      <c r="J13" s="10">
        <v>253.73598644008604</v>
      </c>
      <c r="K13" s="9">
        <v>44815</v>
      </c>
      <c r="L13" s="10">
        <v>193.93707850561762</v>
      </c>
      <c r="M13" s="9">
        <v>44845</v>
      </c>
      <c r="N13" s="10">
        <v>617.16765279255947</v>
      </c>
      <c r="O13" s="9">
        <v>44876</v>
      </c>
      <c r="P13" s="10">
        <v>268.48980916297722</v>
      </c>
      <c r="Q13" s="9">
        <v>44906</v>
      </c>
      <c r="R13" s="10">
        <v>227.67025377866992</v>
      </c>
      <c r="S13" s="9">
        <v>44937</v>
      </c>
      <c r="T13" s="10">
        <v>90.966441710344355</v>
      </c>
      <c r="U13" s="9">
        <v>44968</v>
      </c>
      <c r="V13" s="10">
        <v>16.515674710897301</v>
      </c>
      <c r="W13" s="9">
        <v>44996</v>
      </c>
      <c r="X13" s="10">
        <v>2.3921311504840959</v>
      </c>
      <c r="Y13" s="50"/>
      <c r="Z13" s="50"/>
      <c r="AA13" s="50"/>
    </row>
    <row r="14" spans="1:27" ht="15" customHeight="1" x14ac:dyDescent="0.2">
      <c r="A14" s="9">
        <v>44663</v>
      </c>
      <c r="B14" s="10">
        <v>202.21506139762559</v>
      </c>
      <c r="C14" s="9">
        <v>44693</v>
      </c>
      <c r="D14" s="10">
        <v>289.51118135213602</v>
      </c>
      <c r="E14" s="9">
        <v>44724</v>
      </c>
      <c r="F14" s="10">
        <v>309.32537698210115</v>
      </c>
      <c r="G14" s="9">
        <v>44754</v>
      </c>
      <c r="H14" s="10">
        <v>134.41557079338568</v>
      </c>
      <c r="I14" s="9">
        <v>44785</v>
      </c>
      <c r="J14" s="10">
        <v>249.03416830077052</v>
      </c>
      <c r="K14" s="9">
        <v>44816</v>
      </c>
      <c r="L14" s="10">
        <v>187.19157474027895</v>
      </c>
      <c r="M14" s="9">
        <v>44846</v>
      </c>
      <c r="N14" s="10">
        <v>599.16405607677768</v>
      </c>
      <c r="O14" s="9">
        <v>44877</v>
      </c>
      <c r="P14" s="10">
        <v>261.12769027696362</v>
      </c>
      <c r="Q14" s="9">
        <v>44907</v>
      </c>
      <c r="R14" s="10">
        <v>219.39989091430868</v>
      </c>
      <c r="S14" s="9">
        <v>44938</v>
      </c>
      <c r="T14" s="10">
        <v>88.392413166360456</v>
      </c>
      <c r="U14" s="9">
        <v>44969</v>
      </c>
      <c r="V14" s="10">
        <v>16.515674710897301</v>
      </c>
      <c r="W14" s="9">
        <v>44997</v>
      </c>
      <c r="X14" s="10">
        <v>2.3760295542041727</v>
      </c>
      <c r="Y14" s="50"/>
      <c r="Z14" s="50"/>
      <c r="AA14" s="50"/>
    </row>
    <row r="15" spans="1:27" ht="15" customHeight="1" x14ac:dyDescent="0.2">
      <c r="A15" s="9">
        <v>44664</v>
      </c>
      <c r="B15" s="10">
        <v>196.7188417545361</v>
      </c>
      <c r="C15" s="9">
        <v>44694</v>
      </c>
      <c r="D15" s="10">
        <v>311.44622779012775</v>
      </c>
      <c r="E15" s="9">
        <v>44725</v>
      </c>
      <c r="F15" s="10">
        <v>300.57981977025707</v>
      </c>
      <c r="G15" s="9">
        <v>44755</v>
      </c>
      <c r="H15" s="10">
        <v>165.78891199719348</v>
      </c>
      <c r="I15" s="9">
        <v>44786</v>
      </c>
      <c r="J15" s="10">
        <v>269.44382960548103</v>
      </c>
      <c r="K15" s="9">
        <v>44817</v>
      </c>
      <c r="L15" s="10">
        <v>199.73669312148431</v>
      </c>
      <c r="M15" s="9">
        <v>44847</v>
      </c>
      <c r="N15" s="10">
        <v>585.91282513245096</v>
      </c>
      <c r="O15" s="9">
        <v>44878</v>
      </c>
      <c r="P15" s="10">
        <v>252.02766595520367</v>
      </c>
      <c r="Q15" s="9">
        <v>44908</v>
      </c>
      <c r="R15" s="10">
        <v>218.24002871154553</v>
      </c>
      <c r="S15" s="9">
        <v>44939</v>
      </c>
      <c r="T15" s="10">
        <v>71.979722670598832</v>
      </c>
      <c r="U15" s="9">
        <v>44970</v>
      </c>
      <c r="V15" s="10">
        <v>16.090980201162612</v>
      </c>
      <c r="W15" s="9">
        <v>44998</v>
      </c>
      <c r="X15" s="10">
        <v>2.35996658356631</v>
      </c>
      <c r="Y15" s="50"/>
      <c r="Z15" s="50"/>
      <c r="AA15" s="50"/>
    </row>
    <row r="16" spans="1:27" ht="15" customHeight="1" x14ac:dyDescent="0.2">
      <c r="A16" s="9">
        <v>44665</v>
      </c>
      <c r="B16" s="10">
        <v>195.3532007854441</v>
      </c>
      <c r="C16" s="9">
        <v>44695</v>
      </c>
      <c r="D16" s="10">
        <v>319.56267854072695</v>
      </c>
      <c r="E16" s="9">
        <v>44726</v>
      </c>
      <c r="F16" s="10">
        <v>295.4539522254326</v>
      </c>
      <c r="G16" s="9">
        <v>44756</v>
      </c>
      <c r="H16" s="10">
        <v>164.51423364572852</v>
      </c>
      <c r="I16" s="9">
        <v>44787</v>
      </c>
      <c r="J16" s="10">
        <v>288.48783778553212</v>
      </c>
      <c r="K16" s="9">
        <v>44818</v>
      </c>
      <c r="L16" s="10">
        <v>194.57197733455038</v>
      </c>
      <c r="M16" s="9">
        <v>44848</v>
      </c>
      <c r="N16" s="10">
        <v>582.3631830383174</v>
      </c>
      <c r="O16" s="9">
        <v>44879</v>
      </c>
      <c r="P16" s="10">
        <v>243.04277143784901</v>
      </c>
      <c r="Q16" s="9">
        <v>44909</v>
      </c>
      <c r="R16" s="10">
        <v>210.12198592991768</v>
      </c>
      <c r="S16" s="9">
        <v>44940</v>
      </c>
      <c r="T16" s="10">
        <v>69.431198556564141</v>
      </c>
      <c r="U16" s="9">
        <v>44971</v>
      </c>
      <c r="V16" s="10">
        <v>16.515674710897301</v>
      </c>
      <c r="W16" s="9">
        <v>44999</v>
      </c>
      <c r="X16" s="10">
        <v>3.5738971485442104</v>
      </c>
      <c r="Y16" s="50"/>
      <c r="Z16" s="50"/>
      <c r="AA16" s="50"/>
    </row>
    <row r="17" spans="1:27" ht="15" customHeight="1" x14ac:dyDescent="0.2">
      <c r="A17" s="9">
        <v>44666</v>
      </c>
      <c r="B17" s="10">
        <v>199.46023392353857</v>
      </c>
      <c r="C17" s="9">
        <v>44696</v>
      </c>
      <c r="D17" s="10">
        <v>319.56267854072695</v>
      </c>
      <c r="E17" s="9">
        <v>44727</v>
      </c>
      <c r="F17" s="10">
        <v>291.53231082342995</v>
      </c>
      <c r="G17" s="9">
        <v>44757</v>
      </c>
      <c r="H17" s="10">
        <v>210.14310560037168</v>
      </c>
      <c r="I17" s="9">
        <v>44788</v>
      </c>
      <c r="J17" s="10">
        <v>302.09106381942905</v>
      </c>
      <c r="K17" s="9">
        <v>44819</v>
      </c>
      <c r="L17" s="10">
        <v>190.81512847992678</v>
      </c>
      <c r="M17" s="9">
        <v>44849</v>
      </c>
      <c r="N17" s="10">
        <v>570.25122410856466</v>
      </c>
      <c r="O17" s="9">
        <v>44880</v>
      </c>
      <c r="P17" s="10">
        <v>252.02766595520367</v>
      </c>
      <c r="Q17" s="9">
        <v>44910</v>
      </c>
      <c r="R17" s="10">
        <v>197.29344871460503</v>
      </c>
      <c r="S17" s="9">
        <v>44941</v>
      </c>
      <c r="T17" s="10">
        <v>67.750366821190852</v>
      </c>
      <c r="U17" s="9">
        <v>44972</v>
      </c>
      <c r="V17" s="10">
        <v>16.090980201162612</v>
      </c>
      <c r="W17" s="9">
        <v>45000</v>
      </c>
      <c r="X17" s="10">
        <v>1.1204602794041498</v>
      </c>
      <c r="Y17" s="50"/>
      <c r="Z17" s="50"/>
      <c r="AA17" s="50"/>
    </row>
    <row r="18" spans="1:27" ht="15" customHeight="1" x14ac:dyDescent="0.2">
      <c r="A18" s="9">
        <v>44667</v>
      </c>
      <c r="B18" s="10">
        <v>196.37711508964077</v>
      </c>
      <c r="C18" s="9">
        <v>44697</v>
      </c>
      <c r="D18" s="10">
        <v>319.10982296868139</v>
      </c>
      <c r="E18" s="9">
        <v>44728</v>
      </c>
      <c r="F18" s="10">
        <v>281.2435761989795</v>
      </c>
      <c r="G18" s="9">
        <v>44758</v>
      </c>
      <c r="H18" s="10">
        <v>295.84313520911769</v>
      </c>
      <c r="I18" s="9">
        <v>44789</v>
      </c>
      <c r="J18" s="10">
        <v>302.09106381942905</v>
      </c>
      <c r="K18" s="9">
        <v>44820</v>
      </c>
      <c r="L18" s="10">
        <v>204.60025450091356</v>
      </c>
      <c r="M18" s="9">
        <v>44850</v>
      </c>
      <c r="N18" s="10">
        <v>562.22688618054883</v>
      </c>
      <c r="O18" s="9">
        <v>44881</v>
      </c>
      <c r="P18" s="10">
        <v>234.17422667116043</v>
      </c>
      <c r="Q18" s="9">
        <v>44911</v>
      </c>
      <c r="R18" s="10">
        <v>185.35755823559353</v>
      </c>
      <c r="S18" s="9">
        <v>44942</v>
      </c>
      <c r="T18" s="10">
        <v>69.220295985630017</v>
      </c>
      <c r="U18" s="9">
        <v>44973</v>
      </c>
      <c r="V18" s="10">
        <v>15.670226448369649</v>
      </c>
      <c r="W18" s="9">
        <v>45001</v>
      </c>
      <c r="X18" s="10">
        <v>1.090862432154398</v>
      </c>
      <c r="Y18" s="50"/>
      <c r="Z18" s="50"/>
      <c r="AA18" s="50"/>
    </row>
    <row r="19" spans="1:27" ht="15" customHeight="1" x14ac:dyDescent="0.2">
      <c r="A19" s="9">
        <v>44668</v>
      </c>
      <c r="B19" s="10">
        <v>188.91267075235831</v>
      </c>
      <c r="C19" s="9">
        <v>44698</v>
      </c>
      <c r="D19" s="10">
        <v>310.89754354568555</v>
      </c>
      <c r="E19" s="9">
        <v>44729</v>
      </c>
      <c r="F19" s="10">
        <v>270.97751736612514</v>
      </c>
      <c r="G19" s="9">
        <v>44759</v>
      </c>
      <c r="H19" s="10">
        <v>341.6665631206879</v>
      </c>
      <c r="I19" s="9">
        <v>44790</v>
      </c>
      <c r="J19" s="10">
        <v>302.09106381942905</v>
      </c>
      <c r="K19" s="9">
        <v>44821</v>
      </c>
      <c r="L19" s="10">
        <v>173.73998164248087</v>
      </c>
      <c r="M19" s="9">
        <v>44851</v>
      </c>
      <c r="N19" s="10">
        <v>553.74533512540984</v>
      </c>
      <c r="O19" s="9">
        <v>44882</v>
      </c>
      <c r="P19" s="10">
        <v>225.42329426441742</v>
      </c>
      <c r="Q19" s="9">
        <v>44912</v>
      </c>
      <c r="R19" s="10">
        <v>174.18199773530711</v>
      </c>
      <c r="S19" s="9">
        <v>44943</v>
      </c>
      <c r="T19" s="10">
        <v>62.796310636352466</v>
      </c>
      <c r="U19" s="9">
        <v>44974</v>
      </c>
      <c r="V19" s="10">
        <v>10.876038006224837</v>
      </c>
      <c r="W19" s="9">
        <v>45002</v>
      </c>
      <c r="X19" s="10">
        <v>1.090862432154398</v>
      </c>
      <c r="Y19" s="50"/>
      <c r="Z19" s="50"/>
      <c r="AA19" s="50"/>
    </row>
    <row r="20" spans="1:27" ht="15" customHeight="1" x14ac:dyDescent="0.2">
      <c r="A20" s="9">
        <v>44669</v>
      </c>
      <c r="B20" s="10">
        <v>188.91267075235831</v>
      </c>
      <c r="C20" s="9">
        <v>44699</v>
      </c>
      <c r="D20" s="10">
        <v>299.29815488260448</v>
      </c>
      <c r="E20" s="9">
        <v>44730</v>
      </c>
      <c r="F20" s="10">
        <v>263.08688735127777</v>
      </c>
      <c r="G20" s="9">
        <v>44760</v>
      </c>
      <c r="H20" s="10">
        <v>365.44406780840609</v>
      </c>
      <c r="I20" s="9">
        <v>44791</v>
      </c>
      <c r="J20" s="10">
        <v>323.42114014410413</v>
      </c>
      <c r="K20" s="9">
        <v>44822</v>
      </c>
      <c r="L20" s="10">
        <v>539.91821425543867</v>
      </c>
      <c r="M20" s="9">
        <v>44852</v>
      </c>
      <c r="N20" s="10">
        <v>545.30963270478549</v>
      </c>
      <c r="O20" s="9">
        <v>44883</v>
      </c>
      <c r="P20" s="10">
        <v>196.10624043418522</v>
      </c>
      <c r="Q20" s="9">
        <v>44913</v>
      </c>
      <c r="R20" s="10">
        <v>171.03448658816691</v>
      </c>
      <c r="S20" s="9">
        <v>44944</v>
      </c>
      <c r="T20" s="10">
        <v>59.704719370339539</v>
      </c>
      <c r="U20" s="9">
        <v>44975</v>
      </c>
      <c r="V20" s="10">
        <v>10.355570004162789</v>
      </c>
      <c r="W20" s="9">
        <v>45003</v>
      </c>
      <c r="X20" s="10">
        <v>1.1744407554465159</v>
      </c>
      <c r="Y20" s="50"/>
      <c r="Z20" s="50"/>
      <c r="AA20" s="50"/>
    </row>
    <row r="21" spans="1:27" ht="15" customHeight="1" x14ac:dyDescent="0.2">
      <c r="A21" s="9">
        <v>44670</v>
      </c>
      <c r="B21" s="10">
        <v>207.06817795049736</v>
      </c>
      <c r="C21" s="9">
        <v>44700</v>
      </c>
      <c r="D21" s="10">
        <v>288.23498258947819</v>
      </c>
      <c r="E21" s="9">
        <v>44731</v>
      </c>
      <c r="F21" s="10">
        <v>255.27935550050006</v>
      </c>
      <c r="G21" s="9">
        <v>44761</v>
      </c>
      <c r="H21" s="10">
        <v>374.04345525465129</v>
      </c>
      <c r="I21" s="9">
        <v>44792</v>
      </c>
      <c r="J21" s="10">
        <v>294.07459114421988</v>
      </c>
      <c r="K21" s="9">
        <v>44823</v>
      </c>
      <c r="L21" s="10">
        <v>298.56715780303898</v>
      </c>
      <c r="M21" s="9">
        <v>44853</v>
      </c>
      <c r="N21" s="10">
        <v>547.9605681635644</v>
      </c>
      <c r="O21" s="9">
        <v>44884</v>
      </c>
      <c r="P21" s="10">
        <v>184.80689887553737</v>
      </c>
      <c r="Q21" s="9">
        <v>44914</v>
      </c>
      <c r="R21" s="10">
        <v>166.0409891022698</v>
      </c>
      <c r="S21" s="9">
        <v>44945</v>
      </c>
      <c r="T21" s="10">
        <v>55.813129934702602</v>
      </c>
      <c r="U21" s="9">
        <v>44976</v>
      </c>
      <c r="V21" s="10">
        <v>10.355570004162789</v>
      </c>
      <c r="W21" s="9">
        <v>45004</v>
      </c>
      <c r="X21" s="10">
        <v>1.1683984989669012</v>
      </c>
      <c r="Y21" s="50"/>
      <c r="Z21" s="50"/>
      <c r="AA21" s="50"/>
    </row>
    <row r="22" spans="1:27" ht="15" customHeight="1" x14ac:dyDescent="0.2">
      <c r="A22" s="9">
        <v>44671</v>
      </c>
      <c r="B22" s="10">
        <v>213.24640974065233</v>
      </c>
      <c r="C22" s="9">
        <v>44701</v>
      </c>
      <c r="D22" s="10">
        <v>281.81868872795724</v>
      </c>
      <c r="E22" s="9">
        <v>44732</v>
      </c>
      <c r="F22" s="10">
        <v>248.65387752405238</v>
      </c>
      <c r="G22" s="9">
        <v>44762</v>
      </c>
      <c r="H22" s="10">
        <v>382.29911585570636</v>
      </c>
      <c r="I22" s="9">
        <v>44793</v>
      </c>
      <c r="J22" s="10">
        <v>295.22935781728626</v>
      </c>
      <c r="K22" s="9">
        <v>44824</v>
      </c>
      <c r="L22" s="10">
        <v>352.00286766412893</v>
      </c>
      <c r="M22" s="9">
        <v>44854</v>
      </c>
      <c r="N22" s="10">
        <v>532.9573447091152</v>
      </c>
      <c r="O22" s="9">
        <v>44885</v>
      </c>
      <c r="P22" s="10">
        <v>207.01200077109075</v>
      </c>
      <c r="Q22" s="9">
        <v>44915</v>
      </c>
      <c r="R22" s="10">
        <v>172.29104665763199</v>
      </c>
      <c r="S22" s="9">
        <v>44946</v>
      </c>
      <c r="T22" s="10">
        <v>54.854845802838398</v>
      </c>
      <c r="U22" s="9">
        <v>44977</v>
      </c>
      <c r="V22" s="10">
        <v>13.576879766597896</v>
      </c>
      <c r="W22" s="9">
        <v>45005</v>
      </c>
      <c r="X22" s="10">
        <v>1.1623673098242002</v>
      </c>
      <c r="Y22" s="50"/>
      <c r="Z22" s="50"/>
      <c r="AA22" s="50"/>
    </row>
    <row r="23" spans="1:27" ht="15" customHeight="1" x14ac:dyDescent="0.2">
      <c r="A23" s="9">
        <v>44672</v>
      </c>
      <c r="B23" s="10">
        <v>213.24640974065233</v>
      </c>
      <c r="C23" s="9">
        <v>44702</v>
      </c>
      <c r="D23" s="10">
        <v>290.51177133837837</v>
      </c>
      <c r="E23" s="9">
        <v>44733</v>
      </c>
      <c r="F23" s="10">
        <v>241.00262365328209</v>
      </c>
      <c r="G23" s="9">
        <v>44763</v>
      </c>
      <c r="H23" s="10">
        <v>395.13737814664643</v>
      </c>
      <c r="I23" s="9">
        <v>44794</v>
      </c>
      <c r="J23" s="10">
        <v>296.38572944848681</v>
      </c>
      <c r="K23" s="9">
        <v>44825</v>
      </c>
      <c r="L23" s="10">
        <v>371.2172186293252</v>
      </c>
      <c r="M23" s="9">
        <v>44855</v>
      </c>
      <c r="N23" s="10">
        <v>522.0492259495627</v>
      </c>
      <c r="O23" s="9">
        <v>44886</v>
      </c>
      <c r="P23" s="10">
        <v>256.95585648295543</v>
      </c>
      <c r="Q23" s="9">
        <v>44916</v>
      </c>
      <c r="R23" s="10">
        <v>168.84337253709313</v>
      </c>
      <c r="S23" s="9">
        <v>44947</v>
      </c>
      <c r="T23" s="10">
        <v>52.015537154146912</v>
      </c>
      <c r="U23" s="9">
        <v>44978</v>
      </c>
      <c r="V23" s="10">
        <v>13.576879766597896</v>
      </c>
      <c r="W23" s="9">
        <v>45006</v>
      </c>
      <c r="X23" s="10">
        <v>1.1623673098242002</v>
      </c>
      <c r="Y23" s="50"/>
      <c r="Z23" s="50"/>
      <c r="AA23" s="50"/>
    </row>
    <row r="24" spans="1:27" ht="15" customHeight="1" x14ac:dyDescent="0.2">
      <c r="A24" s="9">
        <v>44673</v>
      </c>
      <c r="B24" s="10">
        <v>260.48112611993076</v>
      </c>
      <c r="C24" s="9">
        <v>44703</v>
      </c>
      <c r="D24" s="10">
        <v>278.81702891757919</v>
      </c>
      <c r="E24" s="9">
        <v>44734</v>
      </c>
      <c r="F24" s="10">
        <v>241.36504236399398</v>
      </c>
      <c r="G24" s="9">
        <v>44764</v>
      </c>
      <c r="H24" s="10">
        <v>389.11117486466486</v>
      </c>
      <c r="I24" s="9">
        <v>44795</v>
      </c>
      <c r="J24" s="10">
        <v>287.56131778639667</v>
      </c>
      <c r="K24" s="9">
        <v>44826</v>
      </c>
      <c r="L24" s="10">
        <v>395.13737814664643</v>
      </c>
      <c r="M24" s="9">
        <v>44856</v>
      </c>
      <c r="N24" s="10">
        <v>513.18409473695385</v>
      </c>
      <c r="O24" s="9">
        <v>44887</v>
      </c>
      <c r="P24" s="10">
        <v>247.71021442984826</v>
      </c>
      <c r="Q24" s="9">
        <v>44917</v>
      </c>
      <c r="R24" s="10">
        <v>164.51423364572852</v>
      </c>
      <c r="S24" s="9">
        <v>44948</v>
      </c>
      <c r="T24" s="10">
        <v>49.967626103389804</v>
      </c>
      <c r="U24" s="9">
        <v>44979</v>
      </c>
      <c r="V24" s="10">
        <v>13.196176967583838</v>
      </c>
      <c r="W24" s="9">
        <v>45007</v>
      </c>
      <c r="X24" s="10">
        <v>1.1204602794041498</v>
      </c>
      <c r="Y24" s="50"/>
      <c r="Z24" s="50"/>
      <c r="AA24" s="50"/>
    </row>
    <row r="25" spans="1:27" ht="15" customHeight="1" x14ac:dyDescent="0.2">
      <c r="A25" s="9">
        <v>44674</v>
      </c>
      <c r="B25" s="10">
        <v>260.48112611993076</v>
      </c>
      <c r="C25" s="9">
        <v>44704</v>
      </c>
      <c r="D25" s="10">
        <v>270.62147262179491</v>
      </c>
      <c r="E25" s="9">
        <v>44735</v>
      </c>
      <c r="F25" s="10">
        <v>237.31768799071452</v>
      </c>
      <c r="G25" s="9">
        <v>44765</v>
      </c>
      <c r="H25" s="10">
        <v>373.34372116997054</v>
      </c>
      <c r="I25" s="9">
        <v>44796</v>
      </c>
      <c r="J25" s="10">
        <v>297.86342741229225</v>
      </c>
      <c r="K25" s="9">
        <v>44827</v>
      </c>
      <c r="L25" s="10">
        <v>430.70640094804429</v>
      </c>
      <c r="M25" s="9">
        <v>44857</v>
      </c>
      <c r="N25" s="10">
        <v>502.42231048840432</v>
      </c>
      <c r="O25" s="9">
        <v>44888</v>
      </c>
      <c r="P25" s="10">
        <v>283.47592731112508</v>
      </c>
      <c r="Q25" s="9">
        <v>44918</v>
      </c>
      <c r="R25" s="10">
        <v>144.91294669255259</v>
      </c>
      <c r="S25" s="9">
        <v>44949</v>
      </c>
      <c r="T25" s="10">
        <v>44.710252491858178</v>
      </c>
      <c r="U25" s="9">
        <v>44980</v>
      </c>
      <c r="V25" s="10">
        <v>13.120498338484108</v>
      </c>
      <c r="W25" s="9">
        <v>45008</v>
      </c>
      <c r="X25" s="10">
        <v>1.0684468235229492</v>
      </c>
      <c r="Y25" s="50"/>
      <c r="Z25" s="50"/>
      <c r="AA25" s="50"/>
    </row>
    <row r="26" spans="1:27" ht="15" customHeight="1" x14ac:dyDescent="0.2">
      <c r="A26" s="9">
        <v>44675</v>
      </c>
      <c r="B26" s="10">
        <v>264.56691508150692</v>
      </c>
      <c r="C26" s="9">
        <v>44705</v>
      </c>
      <c r="D26" s="10">
        <v>264.3481867638933</v>
      </c>
      <c r="E26" s="9">
        <v>44736</v>
      </c>
      <c r="F26" s="10">
        <v>237.68972508135377</v>
      </c>
      <c r="G26" s="9">
        <v>44766</v>
      </c>
      <c r="H26" s="10">
        <v>357.39250817846744</v>
      </c>
      <c r="I26" s="9">
        <v>44797</v>
      </c>
      <c r="J26" s="10">
        <v>290.19057992733593</v>
      </c>
      <c r="K26" s="9">
        <v>44828</v>
      </c>
      <c r="L26" s="10">
        <v>554.09214210321602</v>
      </c>
      <c r="M26" s="9">
        <v>44858</v>
      </c>
      <c r="N26" s="10">
        <v>493.67757480364008</v>
      </c>
      <c r="O26" s="9">
        <v>44889</v>
      </c>
      <c r="P26" s="10">
        <v>279.63095922516385</v>
      </c>
      <c r="Q26" s="9">
        <v>44919</v>
      </c>
      <c r="R26" s="10">
        <v>140.22033829280582</v>
      </c>
      <c r="S26" s="9">
        <v>44950</v>
      </c>
      <c r="T26" s="10">
        <v>43.296739643319462</v>
      </c>
      <c r="U26" s="9">
        <v>44981</v>
      </c>
      <c r="V26" s="10">
        <v>13.044974284821958</v>
      </c>
      <c r="W26" s="9">
        <v>45009</v>
      </c>
      <c r="X26" s="10">
        <v>1.126293552220037</v>
      </c>
      <c r="Y26" s="50"/>
      <c r="Z26" s="50"/>
      <c r="AA26" s="50"/>
    </row>
    <row r="27" spans="1:27" ht="15" customHeight="1" x14ac:dyDescent="0.2">
      <c r="A27" s="13">
        <v>44676</v>
      </c>
      <c r="B27" s="14">
        <v>275.06846185688909</v>
      </c>
      <c r="C27" s="15">
        <v>44706</v>
      </c>
      <c r="D27" s="14">
        <v>258.85642762766093</v>
      </c>
      <c r="E27" s="15">
        <v>44737</v>
      </c>
      <c r="F27" s="14">
        <v>231.02478105953406</v>
      </c>
      <c r="G27" s="15">
        <v>44767</v>
      </c>
      <c r="H27" s="14">
        <v>344.1526945427367</v>
      </c>
      <c r="I27" s="15">
        <v>44798</v>
      </c>
      <c r="J27" s="14">
        <v>280.60057782257206</v>
      </c>
      <c r="K27" s="15">
        <v>44829</v>
      </c>
      <c r="L27" s="14">
        <v>608.81152991828196</v>
      </c>
      <c r="M27" s="15">
        <v>44859</v>
      </c>
      <c r="N27" s="14">
        <v>479.22453794250214</v>
      </c>
      <c r="O27" s="15">
        <v>44890</v>
      </c>
      <c r="P27" s="14">
        <v>291.221576378235</v>
      </c>
      <c r="Q27" s="15">
        <v>44920</v>
      </c>
      <c r="R27" s="14">
        <v>137.21325964996615</v>
      </c>
      <c r="S27" s="15">
        <v>44951</v>
      </c>
      <c r="T27" s="14">
        <v>41.034377466570305</v>
      </c>
      <c r="U27" s="15">
        <v>44982</v>
      </c>
      <c r="V27" s="14">
        <v>12.819332176340833</v>
      </c>
      <c r="W27" s="15">
        <v>45010</v>
      </c>
      <c r="X27" s="51">
        <v>1.9780504412653599</v>
      </c>
      <c r="Y27" s="50"/>
      <c r="Z27" s="50"/>
      <c r="AA27" s="50"/>
    </row>
    <row r="28" spans="1:27" ht="15" customHeight="1" x14ac:dyDescent="0.2">
      <c r="A28" s="18">
        <v>44677</v>
      </c>
      <c r="B28" s="19">
        <v>277.14173664124684</v>
      </c>
      <c r="C28" s="20">
        <v>44707</v>
      </c>
      <c r="D28" s="19">
        <v>277.14173664124684</v>
      </c>
      <c r="E28" s="20">
        <v>44738</v>
      </c>
      <c r="F28" s="19">
        <v>224.79211975027306</v>
      </c>
      <c r="G28" s="20">
        <v>44768</v>
      </c>
      <c r="H28" s="19">
        <v>395.56907766599153</v>
      </c>
      <c r="I28" s="20">
        <v>44799</v>
      </c>
      <c r="J28" s="19">
        <v>274.27101614718805</v>
      </c>
      <c r="K28" s="20">
        <v>44830</v>
      </c>
      <c r="L28" s="19">
        <v>655.87841394458485</v>
      </c>
      <c r="M28" s="20">
        <v>44860</v>
      </c>
      <c r="N28" s="19">
        <v>461.13723528923219</v>
      </c>
      <c r="O28" s="20">
        <v>44891</v>
      </c>
      <c r="P28" s="19">
        <v>289.27822275746217</v>
      </c>
      <c r="Q28" s="20">
        <v>44921</v>
      </c>
      <c r="R28" s="19">
        <v>133.95928034969342</v>
      </c>
      <c r="S28" s="20">
        <v>44952</v>
      </c>
      <c r="T28" s="19">
        <v>39.755430923699123</v>
      </c>
      <c r="U28" s="20">
        <v>44983</v>
      </c>
      <c r="V28" s="19">
        <v>12.446377983975996</v>
      </c>
      <c r="W28" s="20">
        <v>45011</v>
      </c>
      <c r="X28" s="52">
        <v>1.599962194947852</v>
      </c>
      <c r="Y28" s="50"/>
      <c r="Z28" s="50"/>
      <c r="AA28" s="50"/>
    </row>
    <row r="29" spans="1:27" ht="15" customHeight="1" x14ac:dyDescent="0.2">
      <c r="A29" s="18">
        <v>44678</v>
      </c>
      <c r="B29" s="19">
        <v>274.10377930807539</v>
      </c>
      <c r="C29" s="20">
        <v>44708</v>
      </c>
      <c r="D29" s="19">
        <v>316.63187647820098</v>
      </c>
      <c r="E29" s="20">
        <v>44739</v>
      </c>
      <c r="F29" s="19">
        <v>222.60683040153648</v>
      </c>
      <c r="G29" s="20">
        <v>44769</v>
      </c>
      <c r="H29" s="19">
        <v>362.40301359274144</v>
      </c>
      <c r="I29" s="20">
        <v>44800</v>
      </c>
      <c r="J29" s="19">
        <v>259.831404382806</v>
      </c>
      <c r="K29" s="20">
        <v>44831</v>
      </c>
      <c r="L29" s="19">
        <v>687.58619674841907</v>
      </c>
      <c r="M29" s="20">
        <v>44861</v>
      </c>
      <c r="N29" s="19">
        <v>459.71982933874324</v>
      </c>
      <c r="O29" s="20">
        <v>44892</v>
      </c>
      <c r="P29" s="19">
        <v>287.33949067556949</v>
      </c>
      <c r="Q29" s="20">
        <v>44922</v>
      </c>
      <c r="R29" s="19">
        <v>130.1981322437554</v>
      </c>
      <c r="S29" s="20">
        <v>44953</v>
      </c>
      <c r="T29" s="19">
        <v>37.943359583155882</v>
      </c>
      <c r="U29" s="20">
        <v>44984</v>
      </c>
      <c r="V29" s="19">
        <v>12.077347885776067</v>
      </c>
      <c r="W29" s="20">
        <v>45012</v>
      </c>
      <c r="X29" s="52">
        <v>1.2512489394258226</v>
      </c>
      <c r="Y29" s="50"/>
      <c r="Z29" s="50"/>
      <c r="AA29" s="50"/>
    </row>
    <row r="30" spans="1:27" ht="15" customHeight="1" x14ac:dyDescent="0.2">
      <c r="A30" s="18">
        <v>44679</v>
      </c>
      <c r="B30" s="19">
        <v>269.5691694630649</v>
      </c>
      <c r="C30" s="20">
        <v>44709</v>
      </c>
      <c r="D30" s="19">
        <v>287.83491833200867</v>
      </c>
      <c r="E30" s="20">
        <v>44740</v>
      </c>
      <c r="F30" s="19">
        <v>215.73689654834627</v>
      </c>
      <c r="G30" s="20">
        <v>44770</v>
      </c>
      <c r="H30" s="19">
        <v>363.65950363278398</v>
      </c>
      <c r="I30" s="20">
        <v>44801</v>
      </c>
      <c r="J30" s="19">
        <v>266.82146689527951</v>
      </c>
      <c r="K30" s="20">
        <v>44832</v>
      </c>
      <c r="L30" s="19">
        <v>666.7679244891541</v>
      </c>
      <c r="M30" s="20">
        <v>44862</v>
      </c>
      <c r="N30" s="19">
        <v>437.67137670931157</v>
      </c>
      <c r="O30" s="20">
        <v>44893</v>
      </c>
      <c r="P30" s="19">
        <v>279.24748799283606</v>
      </c>
      <c r="Q30" s="20">
        <v>44923</v>
      </c>
      <c r="R30" s="19">
        <v>147.82928708654541</v>
      </c>
      <c r="S30" s="20">
        <v>44954</v>
      </c>
      <c r="T30" s="19">
        <v>36.644435324569237</v>
      </c>
      <c r="U30" s="20">
        <v>44985</v>
      </c>
      <c r="V30" s="19">
        <v>11.712276324422302</v>
      </c>
      <c r="W30" s="20">
        <v>45013</v>
      </c>
      <c r="X30" s="52">
        <v>1.4123073168648392</v>
      </c>
      <c r="Y30" s="50"/>
      <c r="Z30" s="50"/>
      <c r="AA30" s="50"/>
    </row>
    <row r="31" spans="1:27" ht="15" customHeight="1" x14ac:dyDescent="0.2">
      <c r="A31" s="18">
        <v>44680</v>
      </c>
      <c r="B31" s="19">
        <v>266.56103650899047</v>
      </c>
      <c r="C31" s="20">
        <v>44710</v>
      </c>
      <c r="D31" s="19">
        <v>284.25457396567748</v>
      </c>
      <c r="E31" s="20">
        <v>44741</v>
      </c>
      <c r="F31" s="19">
        <v>199.73669312148431</v>
      </c>
      <c r="G31" s="20">
        <v>44771</v>
      </c>
      <c r="H31" s="19">
        <v>349.71660851110914</v>
      </c>
      <c r="I31" s="20">
        <v>44802</v>
      </c>
      <c r="J31" s="19">
        <v>248.32844592545422</v>
      </c>
      <c r="K31" s="20">
        <v>44833</v>
      </c>
      <c r="L31" s="19">
        <v>665.21677817487603</v>
      </c>
      <c r="M31" s="20">
        <v>44863</v>
      </c>
      <c r="N31" s="19">
        <v>433.5221462545237</v>
      </c>
      <c r="O31" s="20">
        <v>44894</v>
      </c>
      <c r="P31" s="19">
        <v>268.58639461532448</v>
      </c>
      <c r="Q31" s="20">
        <v>44924</v>
      </c>
      <c r="R31" s="19">
        <v>141.80386987762006</v>
      </c>
      <c r="S31" s="20">
        <v>44955</v>
      </c>
      <c r="T31" s="19">
        <v>36.322219127311541</v>
      </c>
      <c r="U31" s="20"/>
      <c r="V31" s="22"/>
      <c r="W31" s="20">
        <v>45014</v>
      </c>
      <c r="X31" s="52">
        <v>1.2878003419770196</v>
      </c>
      <c r="Y31" s="50"/>
      <c r="Z31" s="50"/>
      <c r="AA31" s="50"/>
    </row>
    <row r="32" spans="1:27" ht="15" customHeight="1" x14ac:dyDescent="0.2">
      <c r="A32" s="18">
        <v>44681</v>
      </c>
      <c r="B32" s="19">
        <v>292.50871929891923</v>
      </c>
      <c r="C32" s="20">
        <v>44711</v>
      </c>
      <c r="D32" s="19">
        <v>279.90023804904098</v>
      </c>
      <c r="E32" s="20">
        <v>44742</v>
      </c>
      <c r="F32" s="19">
        <v>188.71819281909748</v>
      </c>
      <c r="G32" s="20">
        <v>44772</v>
      </c>
      <c r="H32" s="19">
        <v>337.58390695886919</v>
      </c>
      <c r="I32" s="20">
        <v>44803</v>
      </c>
      <c r="J32" s="19">
        <v>247.5681695629963</v>
      </c>
      <c r="K32" s="20">
        <v>44834</v>
      </c>
      <c r="L32" s="19">
        <v>644.65770857367704</v>
      </c>
      <c r="M32" s="20">
        <v>44864</v>
      </c>
      <c r="N32" s="19">
        <v>422.07031480624664</v>
      </c>
      <c r="O32" s="20">
        <v>44895</v>
      </c>
      <c r="P32" s="10" t="s">
        <v>44</v>
      </c>
      <c r="Q32" s="20">
        <v>44925</v>
      </c>
      <c r="R32" s="19">
        <v>140.01364969198806</v>
      </c>
      <c r="S32" s="20">
        <v>44956</v>
      </c>
      <c r="T32" s="19">
        <v>33.468090535235916</v>
      </c>
      <c r="U32" s="20"/>
      <c r="V32" s="22"/>
      <c r="W32" s="20">
        <v>45015</v>
      </c>
      <c r="X32" s="52">
        <v>1.700244571319494</v>
      </c>
      <c r="Y32" s="50"/>
      <c r="Z32" s="50"/>
      <c r="AA32" s="50"/>
    </row>
    <row r="33" spans="1:27" ht="15" customHeight="1" thickBot="1" x14ac:dyDescent="0.25">
      <c r="A33" s="23"/>
      <c r="B33" s="24"/>
      <c r="C33" s="25">
        <v>44712</v>
      </c>
      <c r="D33" s="27">
        <v>290.23063655506985</v>
      </c>
      <c r="E33" s="25"/>
      <c r="F33" s="27"/>
      <c r="G33" s="25">
        <v>44773</v>
      </c>
      <c r="H33" s="27">
        <v>328.38556129276873</v>
      </c>
      <c r="I33" s="25">
        <v>44804</v>
      </c>
      <c r="J33" s="27">
        <v>238.13478222184779</v>
      </c>
      <c r="K33" s="25"/>
      <c r="L33" s="24"/>
      <c r="M33" s="25">
        <v>44865</v>
      </c>
      <c r="N33" s="27">
        <v>390.50718483058074</v>
      </c>
      <c r="O33" s="25"/>
      <c r="P33" s="24"/>
      <c r="Q33" s="25">
        <v>44926</v>
      </c>
      <c r="R33" s="27">
        <v>137.04793230963338</v>
      </c>
      <c r="S33" s="25">
        <v>44957</v>
      </c>
      <c r="T33" s="27">
        <v>33.938008671693396</v>
      </c>
      <c r="U33" s="25"/>
      <c r="V33" s="24"/>
      <c r="W33" s="25">
        <v>45016</v>
      </c>
      <c r="X33" s="139">
        <v>50.485189321880924</v>
      </c>
      <c r="Y33" s="50"/>
      <c r="Z33" s="50"/>
      <c r="AA33" s="50"/>
    </row>
    <row r="34" spans="1:27" ht="15" customHeight="1" x14ac:dyDescent="0.2">
      <c r="A34" s="44" t="s">
        <v>2</v>
      </c>
      <c r="B34" s="10">
        <f>MAX(B3:B33)</f>
        <v>292.50871929891923</v>
      </c>
      <c r="C34" s="44" t="s">
        <v>2</v>
      </c>
      <c r="D34" s="10">
        <f>MAX(D3:D33)</f>
        <v>338.14677954507357</v>
      </c>
      <c r="E34" s="44" t="s">
        <v>2</v>
      </c>
      <c r="F34" s="10">
        <f>MAX(F3:F33)</f>
        <v>323.42114014410413</v>
      </c>
      <c r="G34" s="44" t="s">
        <v>2</v>
      </c>
      <c r="H34" s="10">
        <f>MAX(H3:H33)</f>
        <v>395.56907766599153</v>
      </c>
      <c r="I34" s="44" t="s">
        <v>2</v>
      </c>
      <c r="J34" s="10">
        <f>MAX(J3:J33)</f>
        <v>323.42114014410413</v>
      </c>
      <c r="K34" s="44" t="s">
        <v>2</v>
      </c>
      <c r="L34" s="10">
        <f>MAX(L3:L33)</f>
        <v>687.58619674841907</v>
      </c>
      <c r="M34" s="44" t="s">
        <v>2</v>
      </c>
      <c r="N34" s="10">
        <f>MAX(N3:N33)</f>
        <v>617.16765279255947</v>
      </c>
      <c r="O34" s="44" t="s">
        <v>2</v>
      </c>
      <c r="P34" s="10">
        <f>MAX(P3:P33)</f>
        <v>371.50834930275846</v>
      </c>
      <c r="Q34" s="44" t="s">
        <v>2</v>
      </c>
      <c r="R34" s="10">
        <f>MAX(R3:R33)</f>
        <v>241.20090429059562</v>
      </c>
      <c r="S34" s="44" t="s">
        <v>2</v>
      </c>
      <c r="T34" s="10">
        <f>MAX(T3:T33)</f>
        <v>132.9339283419572</v>
      </c>
      <c r="U34" s="44" t="s">
        <v>2</v>
      </c>
      <c r="V34" s="10">
        <f>MAX(V3:V33)</f>
        <v>24.581799709513817</v>
      </c>
      <c r="W34" s="44" t="s">
        <v>2</v>
      </c>
      <c r="X34" s="132">
        <f>MAX(X3:X33)</f>
        <v>50.485189321880924</v>
      </c>
      <c r="Y34" s="43" t="s">
        <v>3</v>
      </c>
      <c r="Z34" s="47">
        <f>MAX(X34,B34,D34,F34,H34,J34,L34,N34,P34,R34,T34,V34)</f>
        <v>687.58619674841907</v>
      </c>
      <c r="AA34" s="50"/>
    </row>
    <row r="35" spans="1:27" ht="15" customHeight="1" x14ac:dyDescent="0.2">
      <c r="A35" s="44" t="s">
        <v>4</v>
      </c>
      <c r="B35" s="10">
        <f>MIN(B3:B33)</f>
        <v>66.423811198427416</v>
      </c>
      <c r="C35" s="44" t="s">
        <v>4</v>
      </c>
      <c r="D35" s="10">
        <f>MIN(D3:D33)</f>
        <v>258.85642762766093</v>
      </c>
      <c r="E35" s="44" t="s">
        <v>4</v>
      </c>
      <c r="F35" s="10">
        <f>MIN(F3:F33)</f>
        <v>188.71819281909748</v>
      </c>
      <c r="G35" s="44" t="s">
        <v>4</v>
      </c>
      <c r="H35" s="10">
        <f>MIN(H3:H33)</f>
        <v>134.41557079338568</v>
      </c>
      <c r="I35" s="44" t="s">
        <v>4</v>
      </c>
      <c r="J35" s="10">
        <f>MIN(J3:J33)</f>
        <v>238.13478222184779</v>
      </c>
      <c r="K35" s="44" t="s">
        <v>4</v>
      </c>
      <c r="L35" s="10">
        <f>MIN(L3:L33)</f>
        <v>173.73998164248087</v>
      </c>
      <c r="M35" s="44" t="s">
        <v>4</v>
      </c>
      <c r="N35" s="10">
        <f>MIN(N3:N33)</f>
        <v>390.50718483058074</v>
      </c>
      <c r="O35" s="44" t="s">
        <v>4</v>
      </c>
      <c r="P35" s="10">
        <f>MIN(P3:P33)</f>
        <v>184.80689887553737</v>
      </c>
      <c r="Q35" s="44" t="s">
        <v>4</v>
      </c>
      <c r="R35" s="10">
        <f>MIN(R3:R33)</f>
        <v>130.1981322437554</v>
      </c>
      <c r="S35" s="44" t="s">
        <v>4</v>
      </c>
      <c r="T35" s="10">
        <f>MIN(T3:T33)</f>
        <v>33.468090535235916</v>
      </c>
      <c r="U35" s="44" t="s">
        <v>4</v>
      </c>
      <c r="V35" s="10">
        <f>MIN(V3:V33)</f>
        <v>10.355570004162789</v>
      </c>
      <c r="W35" s="44" t="s">
        <v>4</v>
      </c>
      <c r="X35" s="132">
        <f>MIN(X3:X33)</f>
        <v>1.0684468235229492</v>
      </c>
      <c r="Y35" s="45" t="s">
        <v>5</v>
      </c>
      <c r="Z35" s="48">
        <f>MIN(B35,D35,F35,H35,J35,L35,N35,P35,R35,T35,V35,X35)</f>
        <v>1.0684468235229492</v>
      </c>
      <c r="AA35" s="50"/>
    </row>
    <row r="36" spans="1:27" ht="15" customHeight="1" thickBot="1" x14ac:dyDescent="0.25">
      <c r="A36" s="44" t="s">
        <v>10</v>
      </c>
      <c r="B36" s="10">
        <f>AVERAGE(B3:B33)</f>
        <v>205.56965312995953</v>
      </c>
      <c r="C36" s="44" t="s">
        <v>10</v>
      </c>
      <c r="D36" s="10">
        <f>AVERAGE(D3:D33)</f>
        <v>302.363944765886</v>
      </c>
      <c r="E36" s="44" t="s">
        <v>10</v>
      </c>
      <c r="F36" s="10">
        <f>AVERAGE(F3:F33)</f>
        <v>264.87383434391626</v>
      </c>
      <c r="G36" s="44" t="s">
        <v>10</v>
      </c>
      <c r="H36" s="10">
        <f>AVERAGE(H3:H33)</f>
        <v>265.74666545366983</v>
      </c>
      <c r="I36" s="44" t="s">
        <v>10</v>
      </c>
      <c r="J36" s="10">
        <f>AVERAGE(J3:J33)</f>
        <v>284.31903111699938</v>
      </c>
      <c r="K36" s="44" t="s">
        <v>10</v>
      </c>
      <c r="L36" s="10">
        <f>AVERAGE(L3:L33)</f>
        <v>344.03736333658435</v>
      </c>
      <c r="M36" s="44" t="s">
        <v>10</v>
      </c>
      <c r="N36" s="10">
        <f>AVERAGE(N3:N33)</f>
        <v>528.12923493939229</v>
      </c>
      <c r="O36" s="44" t="s">
        <v>10</v>
      </c>
      <c r="P36" s="10">
        <f>AVERAGE(P3:P33)</f>
        <v>277.66802065778614</v>
      </c>
      <c r="Q36" s="44" t="s">
        <v>10</v>
      </c>
      <c r="R36" s="10">
        <f>AVERAGE(R3:R33)</f>
        <v>181.7023127095635</v>
      </c>
      <c r="S36" s="44" t="s">
        <v>10</v>
      </c>
      <c r="T36" s="10">
        <f>AVERAGE(T3:T33)</f>
        <v>73.468803746164639</v>
      </c>
      <c r="U36" s="44" t="s">
        <v>10</v>
      </c>
      <c r="V36" s="10">
        <f>AVERAGE(V3:V33)</f>
        <v>16.54089712727966</v>
      </c>
      <c r="W36" s="44" t="s">
        <v>10</v>
      </c>
      <c r="X36" s="132">
        <f>AVERAGE(X3:X33)</f>
        <v>4.4002106194756356</v>
      </c>
      <c r="Y36" s="46" t="s">
        <v>16</v>
      </c>
      <c r="Z36" s="49">
        <f>AVERAGE(B36,D36,F36,H36,J36,L36,N36,P36,R36,T36,V36,X36)</f>
        <v>229.06833099555647</v>
      </c>
      <c r="AA36" s="50"/>
    </row>
    <row r="37" spans="1:27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50"/>
      <c r="Z37" s="50"/>
      <c r="AA37" s="50"/>
    </row>
    <row r="38" spans="1:27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50"/>
      <c r="Z38" s="50"/>
      <c r="AA38" s="50"/>
    </row>
    <row r="41" spans="1:27" s="1" customFormat="1" ht="12.75" x14ac:dyDescent="0.2">
      <c r="A41" s="151" t="s">
        <v>41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7"/>
      <c r="Z41" s="7"/>
      <c r="AA41" s="7"/>
    </row>
    <row r="42" spans="1:27" s="1" customFormat="1" ht="12.75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7"/>
      <c r="Z42" s="7"/>
      <c r="AA42" s="7"/>
    </row>
    <row r="43" spans="1:27" s="1" customFormat="1" ht="12.75" x14ac:dyDescent="0.2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7"/>
      <c r="Z43" s="7"/>
      <c r="AA43" s="7"/>
    </row>
    <row r="44" spans="1:27" s="1" customFormat="1" ht="12.75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7"/>
      <c r="Z44" s="7"/>
      <c r="AA44" s="7"/>
    </row>
    <row r="45" spans="1:27" ht="24" customHeight="1" x14ac:dyDescent="0.2">
      <c r="A45" s="150" t="s">
        <v>12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50"/>
      <c r="Z45" s="50"/>
      <c r="AA45" s="50"/>
    </row>
    <row r="46" spans="1:27" ht="24" customHeight="1" x14ac:dyDescent="0.2">
      <c r="A46" s="8" t="s">
        <v>17</v>
      </c>
      <c r="B46" s="8" t="s">
        <v>36</v>
      </c>
      <c r="C46" s="44" t="s">
        <v>17</v>
      </c>
      <c r="D46" s="44" t="s">
        <v>36</v>
      </c>
      <c r="E46" s="44" t="s">
        <v>17</v>
      </c>
      <c r="F46" s="44" t="s">
        <v>36</v>
      </c>
      <c r="G46" s="44" t="s">
        <v>17</v>
      </c>
      <c r="H46" s="44" t="s">
        <v>36</v>
      </c>
      <c r="I46" s="44" t="s">
        <v>17</v>
      </c>
      <c r="J46" s="44" t="s">
        <v>36</v>
      </c>
      <c r="K46" s="44" t="s">
        <v>17</v>
      </c>
      <c r="L46" s="44" t="s">
        <v>36</v>
      </c>
      <c r="M46" s="44" t="s">
        <v>17</v>
      </c>
      <c r="N46" s="44" t="s">
        <v>36</v>
      </c>
      <c r="O46" s="44" t="s">
        <v>17</v>
      </c>
      <c r="P46" s="44" t="s">
        <v>36</v>
      </c>
      <c r="Q46" s="44" t="s">
        <v>17</v>
      </c>
      <c r="R46" s="44" t="s">
        <v>36</v>
      </c>
      <c r="S46" s="44" t="s">
        <v>17</v>
      </c>
      <c r="T46" s="44" t="s">
        <v>36</v>
      </c>
      <c r="U46" s="44" t="s">
        <v>17</v>
      </c>
      <c r="V46" s="44" t="s">
        <v>36</v>
      </c>
      <c r="W46" s="44" t="s">
        <v>17</v>
      </c>
      <c r="X46" s="44" t="s">
        <v>36</v>
      </c>
      <c r="Y46" s="50"/>
      <c r="Z46" s="50"/>
      <c r="AA46" s="50"/>
    </row>
    <row r="47" spans="1:27" ht="15" customHeight="1" x14ac:dyDescent="0.2">
      <c r="A47" s="9">
        <v>44652</v>
      </c>
      <c r="B47" s="55">
        <v>1.1217014722666978</v>
      </c>
      <c r="C47" s="9">
        <v>44682</v>
      </c>
      <c r="D47" s="55">
        <v>4.9334448068048831</v>
      </c>
      <c r="E47" s="15">
        <v>44713</v>
      </c>
      <c r="F47" s="55">
        <v>4.7309623375875098</v>
      </c>
      <c r="G47" s="15">
        <v>44743</v>
      </c>
      <c r="H47" s="55">
        <v>3.0195116608535728</v>
      </c>
      <c r="I47" s="15">
        <v>44774</v>
      </c>
      <c r="J47" s="55">
        <v>5.3903523357350691</v>
      </c>
      <c r="K47" s="15">
        <v>44805</v>
      </c>
      <c r="L47" s="55">
        <v>3.9521625334275692</v>
      </c>
      <c r="M47" s="15">
        <v>44835</v>
      </c>
      <c r="N47" s="55">
        <v>10.195681156164461</v>
      </c>
      <c r="O47" s="15">
        <v>44866</v>
      </c>
      <c r="P47" s="55">
        <v>6.1918058217126406</v>
      </c>
      <c r="Q47" s="15">
        <v>44896</v>
      </c>
      <c r="R47" s="10" t="s">
        <v>44</v>
      </c>
      <c r="S47" s="15">
        <v>44927</v>
      </c>
      <c r="T47" s="55">
        <v>2.2155654723659532</v>
      </c>
      <c r="U47" s="15">
        <v>44958</v>
      </c>
      <c r="V47" s="55">
        <v>0.40969666182523029</v>
      </c>
      <c r="W47" s="15">
        <v>44986</v>
      </c>
      <c r="X47" s="55">
        <v>0.1207</v>
      </c>
      <c r="Y47" s="50"/>
      <c r="Z47" s="50"/>
      <c r="AA47" s="50"/>
    </row>
    <row r="48" spans="1:27" ht="15" customHeight="1" x14ac:dyDescent="0.2">
      <c r="A48" s="9">
        <v>44653</v>
      </c>
      <c r="B48" s="55">
        <v>1.1070635199737902</v>
      </c>
      <c r="C48" s="9">
        <v>44683</v>
      </c>
      <c r="D48" s="55">
        <v>5.3751126239429219</v>
      </c>
      <c r="E48" s="20">
        <v>44714</v>
      </c>
      <c r="F48" s="55">
        <v>4.3491601438662348</v>
      </c>
      <c r="G48" s="20">
        <v>44744</v>
      </c>
      <c r="H48" s="55">
        <v>2.9492213485339991</v>
      </c>
      <c r="I48" s="20">
        <v>44775</v>
      </c>
      <c r="J48" s="55">
        <v>5.2108160609787335</v>
      </c>
      <c r="K48" s="20">
        <v>44806</v>
      </c>
      <c r="L48" s="55">
        <v>4.205509590511892</v>
      </c>
      <c r="M48" s="20">
        <v>44836</v>
      </c>
      <c r="N48" s="55">
        <v>9.9293609659903836</v>
      </c>
      <c r="O48" s="20">
        <v>44867</v>
      </c>
      <c r="P48" s="55">
        <v>5.9967624939167807</v>
      </c>
      <c r="Q48" s="20">
        <v>44897</v>
      </c>
      <c r="R48" s="10" t="s">
        <v>44</v>
      </c>
      <c r="S48" s="20">
        <v>44928</v>
      </c>
      <c r="T48" s="55">
        <v>2.1429278433964258</v>
      </c>
      <c r="U48" s="20">
        <v>44959</v>
      </c>
      <c r="V48" s="55">
        <v>0.39933338470215712</v>
      </c>
      <c r="W48" s="20">
        <v>44987</v>
      </c>
      <c r="X48" s="55">
        <v>0.12699304910183082</v>
      </c>
      <c r="Y48" s="50"/>
      <c r="Z48" s="50"/>
      <c r="AA48" s="50"/>
    </row>
    <row r="49" spans="1:27" ht="15" customHeight="1" x14ac:dyDescent="0.2">
      <c r="A49" s="9">
        <v>44654</v>
      </c>
      <c r="B49" s="55">
        <v>1.2071834223010141</v>
      </c>
      <c r="C49" s="9">
        <v>44684</v>
      </c>
      <c r="D49" s="55">
        <v>5.475823214476609</v>
      </c>
      <c r="E49" s="20">
        <v>44715</v>
      </c>
      <c r="F49" s="55">
        <v>4.3059049619286673</v>
      </c>
      <c r="G49" s="20">
        <v>44745</v>
      </c>
      <c r="H49" s="55">
        <v>2.8741834617272515</v>
      </c>
      <c r="I49" s="20">
        <v>44776</v>
      </c>
      <c r="J49" s="55">
        <v>5.033448472727696</v>
      </c>
      <c r="K49" s="20">
        <v>44807</v>
      </c>
      <c r="L49" s="55">
        <v>3.5748825700406259</v>
      </c>
      <c r="M49" s="20">
        <v>44837</v>
      </c>
      <c r="N49" s="55">
        <v>9.608180046039438</v>
      </c>
      <c r="O49" s="20">
        <v>44868</v>
      </c>
      <c r="P49" s="55">
        <v>5.8313530380020975</v>
      </c>
      <c r="Q49" s="20">
        <v>44898</v>
      </c>
      <c r="R49" s="10" t="s">
        <v>44</v>
      </c>
      <c r="S49" s="20">
        <v>44929</v>
      </c>
      <c r="T49" s="55">
        <v>2.0711535853802703</v>
      </c>
      <c r="U49" s="20">
        <v>44960</v>
      </c>
      <c r="V49" s="55">
        <v>0.39933338470215712</v>
      </c>
      <c r="W49" s="20">
        <v>44988</v>
      </c>
      <c r="X49" s="55">
        <v>0.12699304910183082</v>
      </c>
      <c r="Y49" s="50"/>
      <c r="Z49" s="50"/>
      <c r="AA49" s="50"/>
    </row>
    <row r="50" spans="1:27" ht="15" customHeight="1" x14ac:dyDescent="0.2">
      <c r="A50" s="13">
        <v>44655</v>
      </c>
      <c r="B50" s="55">
        <v>2.5688637409901061</v>
      </c>
      <c r="C50" s="15">
        <v>44685</v>
      </c>
      <c r="D50" s="55">
        <v>5.5298062709263389</v>
      </c>
      <c r="E50" s="20">
        <v>44716</v>
      </c>
      <c r="F50" s="55">
        <v>4.2321109159912282</v>
      </c>
      <c r="G50" s="20">
        <v>44746</v>
      </c>
      <c r="H50" s="55">
        <v>2.9718662613714524</v>
      </c>
      <c r="I50" s="20">
        <v>44777</v>
      </c>
      <c r="J50" s="55">
        <v>5.263786872565329</v>
      </c>
      <c r="K50" s="20">
        <v>44808</v>
      </c>
      <c r="L50" s="55">
        <v>3.4455482909422939</v>
      </c>
      <c r="M50" s="20">
        <v>44838</v>
      </c>
      <c r="N50" s="55">
        <v>8.7876512454698439</v>
      </c>
      <c r="O50" s="20">
        <v>44869</v>
      </c>
      <c r="P50" s="55">
        <v>5.6743822736572174</v>
      </c>
      <c r="Q50" s="20">
        <v>44899</v>
      </c>
      <c r="R50" s="10" t="s">
        <v>44</v>
      </c>
      <c r="S50" s="20">
        <v>44930</v>
      </c>
      <c r="T50" s="55">
        <v>2.0002512808699593</v>
      </c>
      <c r="U50" s="20">
        <v>44961</v>
      </c>
      <c r="V50" s="55">
        <v>0.39933338470215712</v>
      </c>
      <c r="W50" s="20">
        <v>44989</v>
      </c>
      <c r="X50" s="55">
        <v>0.12699304910183082</v>
      </c>
      <c r="Y50" s="50"/>
      <c r="Z50" s="50"/>
      <c r="AA50" s="50"/>
    </row>
    <row r="51" spans="1:27" ht="15" customHeight="1" x14ac:dyDescent="0.2">
      <c r="A51" s="18">
        <v>44656</v>
      </c>
      <c r="B51" s="55">
        <v>2.9137608536853983</v>
      </c>
      <c r="C51" s="20">
        <v>44686</v>
      </c>
      <c r="D51" s="55">
        <v>5.5095406059777297</v>
      </c>
      <c r="E51" s="20">
        <v>44717</v>
      </c>
      <c r="F51" s="55">
        <v>4.1953839186571482</v>
      </c>
      <c r="G51" s="20">
        <v>44747</v>
      </c>
      <c r="H51" s="55">
        <v>2.8175505688333606</v>
      </c>
      <c r="I51" s="20">
        <v>44778</v>
      </c>
      <c r="J51" s="55">
        <v>5.000842353599686</v>
      </c>
      <c r="K51" s="20">
        <v>44809</v>
      </c>
      <c r="L51" s="55">
        <v>3.3621146915903832</v>
      </c>
      <c r="M51" s="20">
        <v>44839</v>
      </c>
      <c r="N51" s="55">
        <v>8.7721953918726019</v>
      </c>
      <c r="O51" s="20">
        <v>44870</v>
      </c>
      <c r="P51" s="55">
        <v>5.518937446168187</v>
      </c>
      <c r="Q51" s="20">
        <v>44900</v>
      </c>
      <c r="R51" s="10" t="s">
        <v>44</v>
      </c>
      <c r="S51" s="20">
        <v>44931</v>
      </c>
      <c r="T51" s="55">
        <v>1.9401785917180752</v>
      </c>
      <c r="U51" s="20">
        <v>44962</v>
      </c>
      <c r="V51" s="55">
        <v>0.39727205444859776</v>
      </c>
      <c r="W51" s="20">
        <v>44990</v>
      </c>
      <c r="X51" s="55">
        <v>0.12461986493089183</v>
      </c>
      <c r="Y51" s="50"/>
      <c r="Z51" s="50"/>
      <c r="AA51" s="50"/>
    </row>
    <row r="52" spans="1:27" ht="15" customHeight="1" x14ac:dyDescent="0.2">
      <c r="A52" s="18">
        <v>44657</v>
      </c>
      <c r="B52" s="55">
        <v>3.000756015597648</v>
      </c>
      <c r="C52" s="20">
        <v>44687</v>
      </c>
      <c r="D52" s="55">
        <v>5.6079619754839749</v>
      </c>
      <c r="E52" s="20">
        <v>44718</v>
      </c>
      <c r="F52" s="55">
        <v>5.2194305513055976</v>
      </c>
      <c r="G52" s="20">
        <v>44748</v>
      </c>
      <c r="H52" s="55">
        <v>2.8175505688333606</v>
      </c>
      <c r="I52" s="20">
        <v>44779</v>
      </c>
      <c r="J52" s="55">
        <v>4.8840845328307712</v>
      </c>
      <c r="K52" s="20">
        <v>44810</v>
      </c>
      <c r="L52" s="55">
        <v>3.301392637028234</v>
      </c>
      <c r="M52" s="20">
        <v>44840</v>
      </c>
      <c r="N52" s="55">
        <v>8.656584645424358</v>
      </c>
      <c r="O52" s="20">
        <v>44871</v>
      </c>
      <c r="P52" s="55">
        <v>5.3716903420112194</v>
      </c>
      <c r="Q52" s="20">
        <v>44901</v>
      </c>
      <c r="R52" s="55">
        <v>4.0200150715099268</v>
      </c>
      <c r="S52" s="20">
        <v>44932</v>
      </c>
      <c r="T52" s="55">
        <v>1.8468681170577501</v>
      </c>
      <c r="U52" s="20">
        <v>44963</v>
      </c>
      <c r="V52" s="55">
        <v>0.3829491360990348</v>
      </c>
      <c r="W52" s="20">
        <v>44991</v>
      </c>
      <c r="X52" s="55">
        <v>0.12461986493089183</v>
      </c>
      <c r="Y52" s="50"/>
      <c r="Z52" s="50"/>
      <c r="AA52" s="50"/>
    </row>
    <row r="53" spans="1:27" ht="15" customHeight="1" x14ac:dyDescent="0.2">
      <c r="A53" s="18">
        <v>44658</v>
      </c>
      <c r="B53" s="55">
        <v>3.2109799723162693</v>
      </c>
      <c r="C53" s="20">
        <v>44688</v>
      </c>
      <c r="D53" s="55">
        <v>5.6357796590845597</v>
      </c>
      <c r="E53" s="20">
        <v>44719</v>
      </c>
      <c r="F53" s="55">
        <v>4.9836101364861678</v>
      </c>
      <c r="G53" s="20">
        <v>44749</v>
      </c>
      <c r="H53" s="55">
        <v>2.7037423208791962</v>
      </c>
      <c r="I53" s="20">
        <v>44780</v>
      </c>
      <c r="J53" s="55">
        <v>4.806791197802756</v>
      </c>
      <c r="K53" s="20">
        <v>44811</v>
      </c>
      <c r="L53" s="55">
        <v>3.1865638655754842</v>
      </c>
      <c r="M53" s="20">
        <v>44841</v>
      </c>
      <c r="N53" s="55">
        <v>8.5415191975578431</v>
      </c>
      <c r="O53" s="20">
        <v>44872</v>
      </c>
      <c r="P53" s="55">
        <v>5.2258617661657842</v>
      </c>
      <c r="Q53" s="20">
        <v>44902</v>
      </c>
      <c r="R53" s="55">
        <v>4.0015587233051821</v>
      </c>
      <c r="S53" s="20">
        <v>44933</v>
      </c>
      <c r="T53" s="55">
        <v>1.8054132370014622</v>
      </c>
      <c r="U53" s="20">
        <v>44964</v>
      </c>
      <c r="V53" s="55">
        <v>0.37889124581436701</v>
      </c>
      <c r="W53" s="20">
        <v>44992</v>
      </c>
      <c r="X53" s="55">
        <v>4.1220264747563892E-2</v>
      </c>
      <c r="Y53" s="50"/>
      <c r="Z53" s="50"/>
      <c r="AA53" s="50"/>
    </row>
    <row r="54" spans="1:27" ht="15" customHeight="1" x14ac:dyDescent="0.2">
      <c r="A54" s="18">
        <v>44659</v>
      </c>
      <c r="B54" s="55">
        <v>3.3406568437060362</v>
      </c>
      <c r="C54" s="20">
        <v>44689</v>
      </c>
      <c r="D54" s="55">
        <v>5.4077499178138293</v>
      </c>
      <c r="E54" s="20">
        <v>44720</v>
      </c>
      <c r="F54" s="55">
        <v>5.1864467511314229</v>
      </c>
      <c r="G54" s="20">
        <v>44750</v>
      </c>
      <c r="H54" s="55">
        <v>2.5916091721015238</v>
      </c>
      <c r="I54" s="20">
        <v>44781</v>
      </c>
      <c r="J54" s="55">
        <v>4.6662271915091269</v>
      </c>
      <c r="K54" s="20">
        <v>44812</v>
      </c>
      <c r="L54" s="55">
        <v>3.3842926542547218</v>
      </c>
      <c r="M54" s="20">
        <v>44842</v>
      </c>
      <c r="N54" s="55">
        <v>9.2400498204508938</v>
      </c>
      <c r="O54" s="20">
        <v>44873</v>
      </c>
      <c r="P54" s="55">
        <v>4.8946128034533025</v>
      </c>
      <c r="Q54" s="20">
        <v>44903</v>
      </c>
      <c r="R54" s="55">
        <v>4.0015587233051821</v>
      </c>
      <c r="S54" s="20">
        <v>44934</v>
      </c>
      <c r="T54" s="55">
        <v>1.7506616299896198</v>
      </c>
      <c r="U54" s="20">
        <v>44965</v>
      </c>
      <c r="V54" s="55">
        <v>0.37889124581436701</v>
      </c>
      <c r="W54" s="20">
        <v>44993</v>
      </c>
      <c r="X54" s="55">
        <v>3.9868852508068264E-2</v>
      </c>
      <c r="Y54" s="50"/>
      <c r="Z54" s="50"/>
      <c r="AA54" s="50"/>
    </row>
    <row r="55" spans="1:27" ht="15" customHeight="1" x14ac:dyDescent="0.2">
      <c r="A55" s="18">
        <v>44660</v>
      </c>
      <c r="B55" s="55">
        <v>3.4147550267684403</v>
      </c>
      <c r="C55" s="20">
        <v>44690</v>
      </c>
      <c r="D55" s="55">
        <v>5.3188408620095009</v>
      </c>
      <c r="E55" s="20">
        <v>44721</v>
      </c>
      <c r="F55" s="55">
        <v>5.285620401668468</v>
      </c>
      <c r="G55" s="20">
        <v>44751</v>
      </c>
      <c r="H55" s="55">
        <v>2.4447399685215165</v>
      </c>
      <c r="I55" s="20">
        <v>44782</v>
      </c>
      <c r="J55" s="55">
        <v>4.4894794816713928</v>
      </c>
      <c r="K55" s="20">
        <v>44813</v>
      </c>
      <c r="L55" s="55">
        <v>3.3898452255614329</v>
      </c>
      <c r="M55" s="20">
        <v>44843</v>
      </c>
      <c r="N55" s="55">
        <v>9.3109695200481202</v>
      </c>
      <c r="O55" s="20">
        <v>44874</v>
      </c>
      <c r="P55" s="55">
        <v>4.7553034057661803</v>
      </c>
      <c r="Q55" s="20">
        <v>44904</v>
      </c>
      <c r="R55" s="55">
        <v>4.0138596071849157</v>
      </c>
      <c r="S55" s="20">
        <v>44935</v>
      </c>
      <c r="T55" s="55">
        <v>1.6696627879019419</v>
      </c>
      <c r="U55" s="20">
        <v>44966</v>
      </c>
      <c r="V55" s="55">
        <v>0.25008822445648077</v>
      </c>
      <c r="W55" s="20">
        <v>44994</v>
      </c>
      <c r="X55" s="55">
        <v>3.9868852508068264E-2</v>
      </c>
      <c r="Y55" s="50"/>
      <c r="Z55" s="50"/>
      <c r="AA55" s="50"/>
    </row>
    <row r="56" spans="1:27" ht="15" customHeight="1" x14ac:dyDescent="0.2">
      <c r="A56" s="18">
        <v>44661</v>
      </c>
      <c r="B56" s="55">
        <v>3.4147550267684403</v>
      </c>
      <c r="C56" s="20">
        <v>44691</v>
      </c>
      <c r="D56" s="55">
        <v>5.1156712574056478</v>
      </c>
      <c r="E56" s="20">
        <v>44722</v>
      </c>
      <c r="F56" s="55">
        <v>5.3903523357350691</v>
      </c>
      <c r="G56" s="20">
        <v>44752</v>
      </c>
      <c r="H56" s="55">
        <v>2.6447957030011029</v>
      </c>
      <c r="I56" s="20">
        <v>44783</v>
      </c>
      <c r="J56" s="55">
        <v>4.3647205738887269</v>
      </c>
      <c r="K56" s="20">
        <v>44814</v>
      </c>
      <c r="L56" s="55">
        <v>3.2971592806247876</v>
      </c>
      <c r="M56" s="20">
        <v>44844</v>
      </c>
      <c r="N56" s="55">
        <v>9.6205037433048641</v>
      </c>
      <c r="O56" s="20">
        <v>44875</v>
      </c>
      <c r="P56" s="55">
        <v>4.6174273658580596</v>
      </c>
      <c r="Q56" s="20">
        <v>44905</v>
      </c>
      <c r="R56" s="55">
        <v>3.8975435697490286</v>
      </c>
      <c r="S56" s="20">
        <v>44936</v>
      </c>
      <c r="T56" s="55">
        <v>1.5161073618390726</v>
      </c>
      <c r="U56" s="20">
        <v>44967</v>
      </c>
      <c r="V56" s="55">
        <v>0.24734439529032465</v>
      </c>
      <c r="W56" s="20">
        <v>44995</v>
      </c>
      <c r="X56" s="55">
        <v>3.9868852508068264E-2</v>
      </c>
      <c r="Y56" s="50"/>
      <c r="Z56" s="50"/>
      <c r="AA56" s="50"/>
    </row>
    <row r="57" spans="1:27" ht="15" customHeight="1" x14ac:dyDescent="0.2">
      <c r="A57" s="18">
        <v>44662</v>
      </c>
      <c r="B57" s="55">
        <v>3.4511362991749559</v>
      </c>
      <c r="C57" s="20">
        <v>44692</v>
      </c>
      <c r="D57" s="55">
        <v>5.0017931646371538</v>
      </c>
      <c r="E57" s="20">
        <v>44723</v>
      </c>
      <c r="F57" s="55">
        <v>5.2892136087377635</v>
      </c>
      <c r="G57" s="20">
        <v>44753</v>
      </c>
      <c r="H57" s="55">
        <v>2.2907843190397781</v>
      </c>
      <c r="I57" s="20">
        <v>44784</v>
      </c>
      <c r="J57" s="55">
        <v>4.2289331073347673</v>
      </c>
      <c r="K57" s="20">
        <v>44815</v>
      </c>
      <c r="L57" s="55">
        <v>3.2322846417602937</v>
      </c>
      <c r="M57" s="20">
        <v>44845</v>
      </c>
      <c r="N57" s="55">
        <v>10.286127546542657</v>
      </c>
      <c r="O57" s="20">
        <v>44876</v>
      </c>
      <c r="P57" s="55">
        <v>4.4748301527162875</v>
      </c>
      <c r="Q57" s="20">
        <v>44906</v>
      </c>
      <c r="R57" s="55">
        <v>3.7945042296444984</v>
      </c>
      <c r="S57" s="20">
        <v>44937</v>
      </c>
      <c r="T57" s="55">
        <v>1.5161073618390726</v>
      </c>
      <c r="U57" s="20">
        <v>44968</v>
      </c>
      <c r="V57" s="55">
        <v>0.27526124518162171</v>
      </c>
      <c r="W57" s="20">
        <v>44996</v>
      </c>
      <c r="X57" s="55">
        <v>3.9868852508068264E-2</v>
      </c>
      <c r="Y57" s="50"/>
      <c r="Z57" s="50"/>
      <c r="AA57" s="50"/>
    </row>
    <row r="58" spans="1:27" ht="15" customHeight="1" x14ac:dyDescent="0.2">
      <c r="A58" s="18">
        <v>44663</v>
      </c>
      <c r="B58" s="55">
        <v>3.3702510232937599</v>
      </c>
      <c r="C58" s="20">
        <v>44693</v>
      </c>
      <c r="D58" s="55">
        <v>4.8251863558689339</v>
      </c>
      <c r="E58" s="20">
        <v>44724</v>
      </c>
      <c r="F58" s="55">
        <v>5.1554229497016859</v>
      </c>
      <c r="G58" s="20">
        <v>44754</v>
      </c>
      <c r="H58" s="55">
        <v>2.2402595132230947</v>
      </c>
      <c r="I58" s="20">
        <v>44785</v>
      </c>
      <c r="J58" s="55">
        <v>4.1505694716795087</v>
      </c>
      <c r="K58" s="20">
        <v>44816</v>
      </c>
      <c r="L58" s="55">
        <v>3.1198595790046491</v>
      </c>
      <c r="M58" s="20">
        <v>44846</v>
      </c>
      <c r="N58" s="55">
        <v>9.9860676012796272</v>
      </c>
      <c r="O58" s="20">
        <v>44877</v>
      </c>
      <c r="P58" s="55">
        <v>4.3521281712827271</v>
      </c>
      <c r="Q58" s="20">
        <v>44907</v>
      </c>
      <c r="R58" s="55">
        <v>3.6566648485718116</v>
      </c>
      <c r="S58" s="20">
        <v>44938</v>
      </c>
      <c r="T58" s="55">
        <v>1.4732068861060077</v>
      </c>
      <c r="U58" s="20">
        <v>44969</v>
      </c>
      <c r="V58" s="55">
        <v>0.27526124518162171</v>
      </c>
      <c r="W58" s="20">
        <v>44997</v>
      </c>
      <c r="X58" s="55">
        <v>3.9600492570069548E-2</v>
      </c>
      <c r="Y58" s="50"/>
      <c r="Z58" s="50"/>
      <c r="AA58" s="50"/>
    </row>
    <row r="59" spans="1:27" ht="15" customHeight="1" x14ac:dyDescent="0.2">
      <c r="A59" s="18">
        <v>44664</v>
      </c>
      <c r="B59" s="55">
        <v>3.2786473625756019</v>
      </c>
      <c r="C59" s="20">
        <v>44694</v>
      </c>
      <c r="D59" s="55">
        <v>5.1907704631687954</v>
      </c>
      <c r="E59" s="20">
        <v>44725</v>
      </c>
      <c r="F59" s="55">
        <v>5.0096636628376183</v>
      </c>
      <c r="G59" s="20">
        <v>44755</v>
      </c>
      <c r="H59" s="55">
        <v>2.7631485332865582</v>
      </c>
      <c r="I59" s="20">
        <v>44786</v>
      </c>
      <c r="J59" s="55">
        <v>4.4907304934246834</v>
      </c>
      <c r="K59" s="20">
        <v>44817</v>
      </c>
      <c r="L59" s="55">
        <v>3.3289448853580716</v>
      </c>
      <c r="M59" s="20">
        <v>44847</v>
      </c>
      <c r="N59" s="55">
        <v>9.7652137522075169</v>
      </c>
      <c r="O59" s="20">
        <v>44878</v>
      </c>
      <c r="P59" s="55">
        <v>4.2004610992533946</v>
      </c>
      <c r="Q59" s="20">
        <v>44908</v>
      </c>
      <c r="R59" s="55">
        <v>3.6373338118590923</v>
      </c>
      <c r="S59" s="20">
        <v>44939</v>
      </c>
      <c r="T59" s="55">
        <v>1.1996620445099806</v>
      </c>
      <c r="U59" s="20">
        <v>44970</v>
      </c>
      <c r="V59" s="55">
        <v>0.26818300335271023</v>
      </c>
      <c r="W59" s="20">
        <v>44998</v>
      </c>
      <c r="X59" s="55">
        <v>3.9332776392771836E-2</v>
      </c>
      <c r="Y59" s="50"/>
      <c r="Z59" s="50"/>
      <c r="AA59" s="50"/>
    </row>
    <row r="60" spans="1:27" ht="15" customHeight="1" x14ac:dyDescent="0.2">
      <c r="A60" s="18">
        <v>44665</v>
      </c>
      <c r="B60" s="55">
        <v>3.2558866797574018</v>
      </c>
      <c r="C60" s="20">
        <v>44695</v>
      </c>
      <c r="D60" s="55">
        <v>5.3260446423454493</v>
      </c>
      <c r="E60" s="20">
        <v>44726</v>
      </c>
      <c r="F60" s="55">
        <v>4.9242325370905435</v>
      </c>
      <c r="G60" s="20">
        <v>44756</v>
      </c>
      <c r="H60" s="55">
        <v>2.7419038940954752</v>
      </c>
      <c r="I60" s="20">
        <v>44787</v>
      </c>
      <c r="J60" s="55">
        <v>4.8081306297588684</v>
      </c>
      <c r="K60" s="20">
        <v>44818</v>
      </c>
      <c r="L60" s="55">
        <v>3.2428662889091728</v>
      </c>
      <c r="M60" s="20">
        <v>44848</v>
      </c>
      <c r="N60" s="55">
        <v>9.7060530506386229</v>
      </c>
      <c r="O60" s="20">
        <v>44879</v>
      </c>
      <c r="P60" s="55">
        <v>4.0507128572974835</v>
      </c>
      <c r="Q60" s="20">
        <v>44909</v>
      </c>
      <c r="R60" s="55">
        <v>3.5020330988319612</v>
      </c>
      <c r="S60" s="20">
        <v>44940</v>
      </c>
      <c r="T60" s="55">
        <v>1.1571866426094024</v>
      </c>
      <c r="U60" s="20">
        <v>44971</v>
      </c>
      <c r="V60" s="55">
        <v>0.27526124518162171</v>
      </c>
      <c r="W60" s="20">
        <v>44999</v>
      </c>
      <c r="X60" s="55">
        <v>5.9564952475736836E-2</v>
      </c>
      <c r="Y60" s="50"/>
      <c r="Z60" s="50"/>
      <c r="AA60" s="50"/>
    </row>
    <row r="61" spans="1:27" ht="15" customHeight="1" x14ac:dyDescent="0.2">
      <c r="A61" s="18">
        <v>44666</v>
      </c>
      <c r="B61" s="55">
        <v>3.3243372320589759</v>
      </c>
      <c r="C61" s="20">
        <v>44696</v>
      </c>
      <c r="D61" s="55">
        <v>5.3260446423454493</v>
      </c>
      <c r="E61" s="20">
        <v>44727</v>
      </c>
      <c r="F61" s="55">
        <v>4.8588718470571655</v>
      </c>
      <c r="G61" s="20">
        <v>44757</v>
      </c>
      <c r="H61" s="55">
        <v>3.502385093339528</v>
      </c>
      <c r="I61" s="20">
        <v>44788</v>
      </c>
      <c r="J61" s="55">
        <v>5.0348510636571513</v>
      </c>
      <c r="K61" s="20">
        <v>44819</v>
      </c>
      <c r="L61" s="55">
        <v>3.180252141332113</v>
      </c>
      <c r="M61" s="20">
        <v>44849</v>
      </c>
      <c r="N61" s="55">
        <v>9.5041870684760781</v>
      </c>
      <c r="O61" s="20">
        <v>44880</v>
      </c>
      <c r="P61" s="55">
        <v>4.2004610992533946</v>
      </c>
      <c r="Q61" s="20">
        <v>44910</v>
      </c>
      <c r="R61" s="55">
        <v>3.2882241452434173</v>
      </c>
      <c r="S61" s="20">
        <v>44941</v>
      </c>
      <c r="T61" s="55">
        <v>1.1291727803531808</v>
      </c>
      <c r="U61" s="20">
        <v>44972</v>
      </c>
      <c r="V61" s="55">
        <v>0.26818300335271023</v>
      </c>
      <c r="W61" s="20">
        <v>45000</v>
      </c>
      <c r="X61" s="55">
        <v>1.8674337990069165E-2</v>
      </c>
      <c r="Y61" s="50"/>
      <c r="Z61" s="50"/>
      <c r="AA61" s="50"/>
    </row>
    <row r="62" spans="1:27" ht="15" customHeight="1" x14ac:dyDescent="0.2">
      <c r="A62" s="18">
        <v>44667</v>
      </c>
      <c r="B62" s="55">
        <v>3.2729519181606794</v>
      </c>
      <c r="C62" s="20">
        <v>44697</v>
      </c>
      <c r="D62" s="55">
        <v>5.3184970494780233</v>
      </c>
      <c r="E62" s="20">
        <v>44728</v>
      </c>
      <c r="F62" s="55">
        <v>4.6873929366496583</v>
      </c>
      <c r="G62" s="20">
        <v>44758</v>
      </c>
      <c r="H62" s="55">
        <v>4.9307189201519614</v>
      </c>
      <c r="I62" s="20">
        <v>44789</v>
      </c>
      <c r="J62" s="55">
        <v>5.0348510636571513</v>
      </c>
      <c r="K62" s="20">
        <v>44820</v>
      </c>
      <c r="L62" s="55">
        <v>3.4100042416818925</v>
      </c>
      <c r="M62" s="20">
        <v>44850</v>
      </c>
      <c r="N62" s="55">
        <v>9.3704481030091475</v>
      </c>
      <c r="O62" s="20">
        <v>44881</v>
      </c>
      <c r="P62" s="55">
        <v>3.9029037778526736</v>
      </c>
      <c r="Q62" s="20">
        <v>44911</v>
      </c>
      <c r="R62" s="55">
        <v>3.0892926372598923</v>
      </c>
      <c r="S62" s="20">
        <v>44942</v>
      </c>
      <c r="T62" s="55">
        <v>1.1536715997605003</v>
      </c>
      <c r="U62" s="20">
        <v>44973</v>
      </c>
      <c r="V62" s="55">
        <v>0.26117044080616081</v>
      </c>
      <c r="W62" s="20">
        <v>45001</v>
      </c>
      <c r="X62" s="55">
        <v>1.8181040535906634E-2</v>
      </c>
      <c r="Y62" s="50"/>
      <c r="Z62" s="50"/>
      <c r="AA62" s="50"/>
    </row>
    <row r="63" spans="1:27" ht="15" customHeight="1" x14ac:dyDescent="0.2">
      <c r="A63" s="18">
        <v>44668</v>
      </c>
      <c r="B63" s="55">
        <v>3.148544512539305</v>
      </c>
      <c r="C63" s="20">
        <v>44698</v>
      </c>
      <c r="D63" s="55">
        <v>5.1816257257614255</v>
      </c>
      <c r="E63" s="20">
        <v>44729</v>
      </c>
      <c r="F63" s="55">
        <v>4.5162919561020853</v>
      </c>
      <c r="G63" s="20">
        <v>44759</v>
      </c>
      <c r="H63" s="55">
        <v>5.6944427186781317</v>
      </c>
      <c r="I63" s="20">
        <v>44790</v>
      </c>
      <c r="J63" s="55">
        <v>5.0348510636571513</v>
      </c>
      <c r="K63" s="20">
        <v>44821</v>
      </c>
      <c r="L63" s="55">
        <v>2.8956663607080144</v>
      </c>
      <c r="M63" s="20">
        <v>44851</v>
      </c>
      <c r="N63" s="55">
        <v>9.2290889187568315</v>
      </c>
      <c r="O63" s="20">
        <v>44882</v>
      </c>
      <c r="P63" s="55">
        <v>3.757054904406957</v>
      </c>
      <c r="Q63" s="20">
        <v>44912</v>
      </c>
      <c r="R63" s="55">
        <v>2.9030332955884517</v>
      </c>
      <c r="S63" s="20">
        <v>44943</v>
      </c>
      <c r="T63" s="55">
        <v>1.0466051772725411</v>
      </c>
      <c r="U63" s="20">
        <v>44974</v>
      </c>
      <c r="V63" s="55">
        <v>0.18126730010374728</v>
      </c>
      <c r="W63" s="20">
        <v>45002</v>
      </c>
      <c r="X63" s="55">
        <v>1.8181040535906634E-2</v>
      </c>
      <c r="Y63" s="50"/>
      <c r="Z63" s="50"/>
      <c r="AA63" s="50"/>
    </row>
    <row r="64" spans="1:27" ht="15" customHeight="1" x14ac:dyDescent="0.2">
      <c r="A64" s="18">
        <v>44669</v>
      </c>
      <c r="B64" s="55">
        <v>3.148544512539305</v>
      </c>
      <c r="C64" s="20">
        <v>44699</v>
      </c>
      <c r="D64" s="55">
        <v>4.9883025813767414</v>
      </c>
      <c r="E64" s="20">
        <v>44730</v>
      </c>
      <c r="F64" s="55">
        <v>4.3847814558546299</v>
      </c>
      <c r="G64" s="20">
        <v>44760</v>
      </c>
      <c r="H64" s="55">
        <v>6.0907344634734351</v>
      </c>
      <c r="I64" s="20">
        <v>44791</v>
      </c>
      <c r="J64" s="55">
        <v>5.3903523357350691</v>
      </c>
      <c r="K64" s="20">
        <v>44822</v>
      </c>
      <c r="L64" s="55">
        <v>8.998636904257312</v>
      </c>
      <c r="M64" s="20">
        <v>44852</v>
      </c>
      <c r="N64" s="55">
        <v>9.0884938784130913</v>
      </c>
      <c r="O64" s="20">
        <v>44883</v>
      </c>
      <c r="P64" s="55">
        <v>3.2684373405697538</v>
      </c>
      <c r="Q64" s="20">
        <v>44913</v>
      </c>
      <c r="R64" s="55">
        <v>2.8505747764694487</v>
      </c>
      <c r="S64" s="20">
        <v>44944</v>
      </c>
      <c r="T64" s="55">
        <v>0.9950786561723256</v>
      </c>
      <c r="U64" s="20">
        <v>44975</v>
      </c>
      <c r="V64" s="55">
        <v>0.17259283340271317</v>
      </c>
      <c r="W64" s="20">
        <v>45003</v>
      </c>
      <c r="X64" s="55">
        <v>1.9574012590775267E-2</v>
      </c>
      <c r="Y64" s="50"/>
      <c r="Z64" s="50"/>
      <c r="AA64" s="50"/>
    </row>
    <row r="65" spans="1:27" ht="15" customHeight="1" x14ac:dyDescent="0.2">
      <c r="A65" s="18">
        <v>44670</v>
      </c>
      <c r="B65" s="55">
        <v>3.4511362991749559</v>
      </c>
      <c r="C65" s="20">
        <v>44700</v>
      </c>
      <c r="D65" s="55">
        <v>4.8039163764913031</v>
      </c>
      <c r="E65" s="20">
        <v>44731</v>
      </c>
      <c r="F65" s="55">
        <v>4.2546559250083344</v>
      </c>
      <c r="G65" s="20">
        <v>44761</v>
      </c>
      <c r="H65" s="55">
        <v>6.2340575875775217</v>
      </c>
      <c r="I65" s="20">
        <v>44792</v>
      </c>
      <c r="J65" s="55">
        <v>4.9012431857369982</v>
      </c>
      <c r="K65" s="20">
        <v>44823</v>
      </c>
      <c r="L65" s="55">
        <v>4.9761192967173162</v>
      </c>
      <c r="M65" s="20">
        <v>44853</v>
      </c>
      <c r="N65" s="55">
        <v>9.1326761360594073</v>
      </c>
      <c r="O65" s="20">
        <v>44884</v>
      </c>
      <c r="P65" s="55">
        <v>3.0801149812589563</v>
      </c>
      <c r="Q65" s="20">
        <v>44914</v>
      </c>
      <c r="R65" s="55">
        <v>2.7673498183711636</v>
      </c>
      <c r="S65" s="20">
        <v>44945</v>
      </c>
      <c r="T65" s="55">
        <v>0.93021883224504331</v>
      </c>
      <c r="U65" s="20">
        <v>44976</v>
      </c>
      <c r="V65" s="55">
        <v>0.17259283340271317</v>
      </c>
      <c r="W65" s="20">
        <v>45004</v>
      </c>
      <c r="X65" s="55">
        <v>1.9473308316115021E-2</v>
      </c>
      <c r="Y65" s="50"/>
      <c r="Z65" s="50"/>
      <c r="AA65" s="50"/>
    </row>
    <row r="66" spans="1:27" ht="15" customHeight="1" x14ac:dyDescent="0.2">
      <c r="A66" s="18">
        <v>44671</v>
      </c>
      <c r="B66" s="55">
        <v>3.5541068290108719</v>
      </c>
      <c r="C66" s="20">
        <v>44701</v>
      </c>
      <c r="D66" s="55">
        <v>4.6969781454659536</v>
      </c>
      <c r="E66" s="20">
        <v>44732</v>
      </c>
      <c r="F66" s="55">
        <v>4.1442312920675395</v>
      </c>
      <c r="G66" s="20">
        <v>44762</v>
      </c>
      <c r="H66" s="55">
        <v>6.3716519309284392</v>
      </c>
      <c r="I66" s="20">
        <v>44793</v>
      </c>
      <c r="J66" s="55">
        <v>4.9204892969547709</v>
      </c>
      <c r="K66" s="20">
        <v>44824</v>
      </c>
      <c r="L66" s="55">
        <v>5.8667144610688151</v>
      </c>
      <c r="M66" s="20">
        <v>44854</v>
      </c>
      <c r="N66" s="55">
        <v>8.8826224118185859</v>
      </c>
      <c r="O66" s="20">
        <v>44885</v>
      </c>
      <c r="P66" s="55">
        <v>3.4502000128515125</v>
      </c>
      <c r="Q66" s="20">
        <v>44915</v>
      </c>
      <c r="R66" s="55">
        <v>2.8715174442938665</v>
      </c>
      <c r="S66" s="20">
        <v>44946</v>
      </c>
      <c r="T66" s="55">
        <v>0.91424743004730658</v>
      </c>
      <c r="U66" s="20">
        <v>44977</v>
      </c>
      <c r="V66" s="55">
        <v>0.22628132944329826</v>
      </c>
      <c r="W66" s="20">
        <v>45005</v>
      </c>
      <c r="X66" s="55">
        <v>1.9372788497070005E-2</v>
      </c>
      <c r="Y66" s="50"/>
      <c r="Z66" s="50"/>
      <c r="AA66" s="50"/>
    </row>
    <row r="67" spans="1:27" ht="15" customHeight="1" x14ac:dyDescent="0.2">
      <c r="A67" s="18">
        <v>44672</v>
      </c>
      <c r="B67" s="55">
        <v>3.5541068290108719</v>
      </c>
      <c r="C67" s="20">
        <v>44702</v>
      </c>
      <c r="D67" s="55">
        <v>4.841862855639639</v>
      </c>
      <c r="E67" s="20">
        <v>44733</v>
      </c>
      <c r="F67" s="55">
        <v>4.0167103942213682</v>
      </c>
      <c r="G67" s="20">
        <v>44763</v>
      </c>
      <c r="H67" s="55">
        <v>6.5856229691107737</v>
      </c>
      <c r="I67" s="20">
        <v>44794</v>
      </c>
      <c r="J67" s="55">
        <v>4.9397621574747799</v>
      </c>
      <c r="K67" s="20">
        <v>44825</v>
      </c>
      <c r="L67" s="55">
        <v>6.1869536438220871</v>
      </c>
      <c r="M67" s="20">
        <v>44855</v>
      </c>
      <c r="N67" s="55">
        <v>8.7008204324927121</v>
      </c>
      <c r="O67" s="20">
        <v>44886</v>
      </c>
      <c r="P67" s="55">
        <v>4.2825976080492572</v>
      </c>
      <c r="Q67" s="20">
        <v>44916</v>
      </c>
      <c r="R67" s="55">
        <v>2.8140562089515524</v>
      </c>
      <c r="S67" s="20">
        <v>44947</v>
      </c>
      <c r="T67" s="55">
        <v>0.86692561923578182</v>
      </c>
      <c r="U67" s="20">
        <v>44978</v>
      </c>
      <c r="V67" s="55">
        <v>0.22628132944329826</v>
      </c>
      <c r="W67" s="20">
        <v>45006</v>
      </c>
      <c r="X67" s="55">
        <v>1.9372788497070005E-2</v>
      </c>
      <c r="Y67" s="50"/>
      <c r="Z67" s="50"/>
      <c r="AA67" s="50"/>
    </row>
    <row r="68" spans="1:27" ht="15" customHeight="1" x14ac:dyDescent="0.2">
      <c r="A68" s="18">
        <v>44673</v>
      </c>
      <c r="B68" s="55">
        <v>4.3413521019988464</v>
      </c>
      <c r="C68" s="20">
        <v>44703</v>
      </c>
      <c r="D68" s="55">
        <v>4.646950481959653</v>
      </c>
      <c r="E68" s="20">
        <v>44734</v>
      </c>
      <c r="F68" s="55">
        <v>4.0227507060665664</v>
      </c>
      <c r="G68" s="20">
        <v>44764</v>
      </c>
      <c r="H68" s="55">
        <v>6.485186247744414</v>
      </c>
      <c r="I68" s="20">
        <v>44795</v>
      </c>
      <c r="J68" s="55">
        <v>4.792688629773278</v>
      </c>
      <c r="K68" s="20">
        <v>44826</v>
      </c>
      <c r="L68" s="55">
        <v>6.5856229691107737</v>
      </c>
      <c r="M68" s="20">
        <v>44856</v>
      </c>
      <c r="N68" s="55">
        <v>8.5530682456158971</v>
      </c>
      <c r="O68" s="20">
        <v>44887</v>
      </c>
      <c r="P68" s="55">
        <v>4.1285035738308045</v>
      </c>
      <c r="Q68" s="20">
        <v>44917</v>
      </c>
      <c r="R68" s="55">
        <v>2.7419038940954752</v>
      </c>
      <c r="S68" s="20">
        <v>44948</v>
      </c>
      <c r="T68" s="55">
        <v>0.8327937683898301</v>
      </c>
      <c r="U68" s="20">
        <v>44979</v>
      </c>
      <c r="V68" s="55">
        <v>0.21993628279306396</v>
      </c>
      <c r="W68" s="20">
        <v>45007</v>
      </c>
      <c r="X68" s="55">
        <v>1.8674337990069165E-2</v>
      </c>
      <c r="Y68" s="50"/>
      <c r="Z68" s="50"/>
      <c r="AA68" s="50"/>
    </row>
    <row r="69" spans="1:27" ht="15" customHeight="1" x14ac:dyDescent="0.2">
      <c r="A69" s="18">
        <v>44674</v>
      </c>
      <c r="B69" s="55">
        <v>4.3413521019988464</v>
      </c>
      <c r="C69" s="20">
        <v>44704</v>
      </c>
      <c r="D69" s="55">
        <v>4.5103578770299153</v>
      </c>
      <c r="E69" s="20">
        <v>44735</v>
      </c>
      <c r="F69" s="55">
        <v>3.9552947998452419</v>
      </c>
      <c r="G69" s="20">
        <v>44765</v>
      </c>
      <c r="H69" s="55">
        <v>6.2223953528328426</v>
      </c>
      <c r="I69" s="20">
        <v>44796</v>
      </c>
      <c r="J69" s="55">
        <v>4.9643904568715378</v>
      </c>
      <c r="K69" s="20">
        <v>44827</v>
      </c>
      <c r="L69" s="55">
        <v>7.1784400158007378</v>
      </c>
      <c r="M69" s="20">
        <v>44857</v>
      </c>
      <c r="N69" s="55">
        <v>8.373705174806739</v>
      </c>
      <c r="O69" s="20">
        <v>44888</v>
      </c>
      <c r="P69" s="55">
        <v>4.724598788518751</v>
      </c>
      <c r="Q69" s="20">
        <v>44918</v>
      </c>
      <c r="R69" s="55">
        <v>2.4152157782092099</v>
      </c>
      <c r="S69" s="20">
        <v>44949</v>
      </c>
      <c r="T69" s="55">
        <v>0.745170874864303</v>
      </c>
      <c r="U69" s="20">
        <v>44980</v>
      </c>
      <c r="V69" s="55">
        <v>0.21867497230806845</v>
      </c>
      <c r="W69" s="20">
        <v>45008</v>
      </c>
      <c r="X69" s="55">
        <v>1.7807447058715821E-2</v>
      </c>
      <c r="Y69" s="50"/>
      <c r="Z69" s="50"/>
      <c r="AA69" s="50"/>
    </row>
    <row r="70" spans="1:27" ht="15" customHeight="1" x14ac:dyDescent="0.2">
      <c r="A70" s="18">
        <v>44675</v>
      </c>
      <c r="B70" s="55">
        <v>4.4094485846917824</v>
      </c>
      <c r="C70" s="20">
        <v>44705</v>
      </c>
      <c r="D70" s="55">
        <v>4.4058031127315553</v>
      </c>
      <c r="E70" s="20">
        <v>44736</v>
      </c>
      <c r="F70" s="55">
        <v>3.961495418022563</v>
      </c>
      <c r="G70" s="20">
        <v>44766</v>
      </c>
      <c r="H70" s="55">
        <v>5.9565418029744572</v>
      </c>
      <c r="I70" s="20">
        <v>44797</v>
      </c>
      <c r="J70" s="55">
        <v>4.8365096654555986</v>
      </c>
      <c r="K70" s="20">
        <v>44828</v>
      </c>
      <c r="L70" s="55">
        <v>9.2348690350536007</v>
      </c>
      <c r="M70" s="20">
        <v>44858</v>
      </c>
      <c r="N70" s="55">
        <v>8.2279595800606682</v>
      </c>
      <c r="O70" s="20">
        <v>44889</v>
      </c>
      <c r="P70" s="55">
        <v>4.6605159870860637</v>
      </c>
      <c r="Q70" s="20">
        <v>44919</v>
      </c>
      <c r="R70" s="55">
        <v>2.3370056382134305</v>
      </c>
      <c r="S70" s="20">
        <v>44950</v>
      </c>
      <c r="T70" s="55">
        <v>0.72161232738865766</v>
      </c>
      <c r="U70" s="20">
        <v>44981</v>
      </c>
      <c r="V70" s="55">
        <v>0.21741623808036598</v>
      </c>
      <c r="W70" s="20">
        <v>45009</v>
      </c>
      <c r="X70" s="55">
        <v>1.8771559203667285E-2</v>
      </c>
      <c r="Y70" s="50"/>
      <c r="Z70" s="50"/>
      <c r="AA70" s="50"/>
    </row>
    <row r="71" spans="1:27" ht="15" customHeight="1" x14ac:dyDescent="0.2">
      <c r="A71" s="18">
        <v>44676</v>
      </c>
      <c r="B71" s="55">
        <v>4.5844743642814851</v>
      </c>
      <c r="C71" s="20">
        <v>44706</v>
      </c>
      <c r="D71" s="55">
        <v>4.3142737937943485</v>
      </c>
      <c r="E71" s="20">
        <v>44737</v>
      </c>
      <c r="F71" s="55">
        <v>3.8504130176589011</v>
      </c>
      <c r="G71" s="20">
        <v>44767</v>
      </c>
      <c r="H71" s="55">
        <v>5.7358782423789449</v>
      </c>
      <c r="I71" s="20">
        <v>44798</v>
      </c>
      <c r="J71" s="55">
        <v>4.6766762970428681</v>
      </c>
      <c r="K71" s="20">
        <v>44829</v>
      </c>
      <c r="L71" s="55">
        <v>10.146858831971366</v>
      </c>
      <c r="M71" s="20">
        <v>44859</v>
      </c>
      <c r="N71" s="55">
        <v>7.9870756323750358</v>
      </c>
      <c r="O71" s="20">
        <v>44890</v>
      </c>
      <c r="P71" s="55">
        <v>4.8536929396372503</v>
      </c>
      <c r="Q71" s="20">
        <v>44920</v>
      </c>
      <c r="R71" s="55">
        <v>2.2868876608327691</v>
      </c>
      <c r="S71" s="20">
        <v>44951</v>
      </c>
      <c r="T71" s="55">
        <v>0.68390629110950507</v>
      </c>
      <c r="U71" s="20">
        <v>44982</v>
      </c>
      <c r="V71" s="55">
        <v>0.21365553627234721</v>
      </c>
      <c r="W71" s="20">
        <v>45010</v>
      </c>
      <c r="X71" s="55">
        <v>3.2967507354422665E-2</v>
      </c>
      <c r="Y71" s="50"/>
      <c r="Z71" s="50"/>
      <c r="AA71" s="50"/>
    </row>
    <row r="72" spans="1:27" ht="15" customHeight="1" x14ac:dyDescent="0.2">
      <c r="A72" s="18">
        <v>44677</v>
      </c>
      <c r="B72" s="55">
        <v>4.6190289440207808</v>
      </c>
      <c r="C72" s="20">
        <v>44707</v>
      </c>
      <c r="D72" s="55">
        <v>4.6190289440207808</v>
      </c>
      <c r="E72" s="20">
        <v>44738</v>
      </c>
      <c r="F72" s="55">
        <v>3.7465353291712176</v>
      </c>
      <c r="G72" s="20">
        <v>44768</v>
      </c>
      <c r="H72" s="55">
        <v>6.5928179610998585</v>
      </c>
      <c r="I72" s="20">
        <v>44799</v>
      </c>
      <c r="J72" s="55">
        <v>4.571183602453134</v>
      </c>
      <c r="K72" s="20">
        <v>44830</v>
      </c>
      <c r="L72" s="55">
        <v>10.931306899076414</v>
      </c>
      <c r="M72" s="20">
        <v>44860</v>
      </c>
      <c r="N72" s="55">
        <v>7.6856205881538697</v>
      </c>
      <c r="O72" s="20">
        <v>44891</v>
      </c>
      <c r="P72" s="55">
        <v>4.8213037126243696</v>
      </c>
      <c r="Q72" s="20">
        <v>44921</v>
      </c>
      <c r="R72" s="55">
        <v>2.2326546724948901</v>
      </c>
      <c r="S72" s="20">
        <v>44952</v>
      </c>
      <c r="T72" s="55">
        <v>0.66259051539498537</v>
      </c>
      <c r="U72" s="20">
        <v>44983</v>
      </c>
      <c r="V72" s="55">
        <v>0.20743963306626659</v>
      </c>
      <c r="W72" s="20">
        <v>45011</v>
      </c>
      <c r="X72" s="55">
        <v>2.6666036582464199E-2</v>
      </c>
      <c r="Y72" s="50"/>
      <c r="Z72" s="50"/>
      <c r="AA72" s="50"/>
    </row>
    <row r="73" spans="1:27" ht="15" customHeight="1" x14ac:dyDescent="0.2">
      <c r="A73" s="18">
        <v>44678</v>
      </c>
      <c r="B73" s="55">
        <v>4.5683963218012567</v>
      </c>
      <c r="C73" s="20">
        <v>44708</v>
      </c>
      <c r="D73" s="55">
        <v>5.2771979413033501</v>
      </c>
      <c r="E73" s="20">
        <v>44739</v>
      </c>
      <c r="F73" s="55">
        <v>3.710113840025608</v>
      </c>
      <c r="G73" s="20">
        <v>44769</v>
      </c>
      <c r="H73" s="55">
        <v>6.0400502265456906</v>
      </c>
      <c r="I73" s="20">
        <v>44800</v>
      </c>
      <c r="J73" s="55">
        <v>4.3305234063800997</v>
      </c>
      <c r="K73" s="20">
        <v>44831</v>
      </c>
      <c r="L73" s="55">
        <v>11.459769945806984</v>
      </c>
      <c r="M73" s="20">
        <v>44861</v>
      </c>
      <c r="N73" s="55">
        <v>7.6619971556457207</v>
      </c>
      <c r="O73" s="20">
        <v>44892</v>
      </c>
      <c r="P73" s="55">
        <v>4.7889915112594919</v>
      </c>
      <c r="Q73" s="20">
        <v>44922</v>
      </c>
      <c r="R73" s="55">
        <v>2.1699688707292566</v>
      </c>
      <c r="S73" s="20">
        <v>44953</v>
      </c>
      <c r="T73" s="55">
        <v>0.63238932638593137</v>
      </c>
      <c r="U73" s="20">
        <v>44984</v>
      </c>
      <c r="V73" s="55">
        <v>0.20128913142960111</v>
      </c>
      <c r="W73" s="20">
        <v>45012</v>
      </c>
      <c r="X73" s="55">
        <v>2.0854148990430376E-2</v>
      </c>
      <c r="Y73" s="50"/>
      <c r="Z73" s="50"/>
      <c r="AA73" s="50"/>
    </row>
    <row r="74" spans="1:27" ht="15" customHeight="1" x14ac:dyDescent="0.2">
      <c r="A74" s="18">
        <v>44679</v>
      </c>
      <c r="B74" s="55">
        <v>4.4928194910510815</v>
      </c>
      <c r="C74" s="20">
        <v>44709</v>
      </c>
      <c r="D74" s="55">
        <v>4.7972486388668107</v>
      </c>
      <c r="E74" s="20">
        <v>44740</v>
      </c>
      <c r="F74" s="55">
        <v>3.5956149424724377</v>
      </c>
      <c r="G74" s="20">
        <v>44770</v>
      </c>
      <c r="H74" s="55">
        <v>6.0609917272130662</v>
      </c>
      <c r="I74" s="20">
        <v>44801</v>
      </c>
      <c r="J74" s="55">
        <v>4.4470244482546581</v>
      </c>
      <c r="K74" s="20">
        <v>44832</v>
      </c>
      <c r="L74" s="55">
        <v>11.112798741485902</v>
      </c>
      <c r="M74" s="20">
        <v>44862</v>
      </c>
      <c r="N74" s="55">
        <v>7.294522945155193</v>
      </c>
      <c r="O74" s="20">
        <v>44893</v>
      </c>
      <c r="P74" s="55">
        <v>4.6541247998806012</v>
      </c>
      <c r="Q74" s="20">
        <v>44923</v>
      </c>
      <c r="R74" s="55">
        <v>2.4638214514424233</v>
      </c>
      <c r="S74" s="20">
        <v>44954</v>
      </c>
      <c r="T74" s="55">
        <v>0.61074058874282067</v>
      </c>
      <c r="U74" s="20">
        <v>44985</v>
      </c>
      <c r="V74" s="55">
        <v>0.19520460540703835</v>
      </c>
      <c r="W74" s="20">
        <v>45013</v>
      </c>
      <c r="X74" s="55">
        <v>2.3538455281080655E-2</v>
      </c>
      <c r="Y74" s="50"/>
      <c r="Z74" s="50"/>
      <c r="AA74" s="50"/>
    </row>
    <row r="75" spans="1:27" ht="15" customHeight="1" x14ac:dyDescent="0.2">
      <c r="A75" s="18">
        <v>44680</v>
      </c>
      <c r="B75" s="55">
        <v>4.4426839418165081</v>
      </c>
      <c r="C75" s="20">
        <v>44710</v>
      </c>
      <c r="D75" s="55">
        <v>4.7375762327612909</v>
      </c>
      <c r="E75" s="20">
        <v>44741</v>
      </c>
      <c r="F75" s="55">
        <v>3.3289448853580716</v>
      </c>
      <c r="G75" s="20">
        <v>44771</v>
      </c>
      <c r="H75" s="55">
        <v>5.8286101418518195</v>
      </c>
      <c r="I75" s="20">
        <v>44802</v>
      </c>
      <c r="J75" s="55">
        <v>4.1388074320909034</v>
      </c>
      <c r="K75" s="20">
        <v>44833</v>
      </c>
      <c r="L75" s="55">
        <v>11.086946302914601</v>
      </c>
      <c r="M75" s="20">
        <v>44863</v>
      </c>
      <c r="N75" s="55">
        <v>7.2253691042420618</v>
      </c>
      <c r="O75" s="20">
        <v>44894</v>
      </c>
      <c r="P75" s="55">
        <v>4.476439910255408</v>
      </c>
      <c r="Q75" s="20">
        <v>44924</v>
      </c>
      <c r="R75" s="55">
        <v>2.3633978312936677</v>
      </c>
      <c r="S75" s="20">
        <v>44955</v>
      </c>
      <c r="T75" s="55">
        <v>0.60537031878852565</v>
      </c>
      <c r="U75" s="20" t="s">
        <v>38</v>
      </c>
      <c r="V75" s="55" t="s">
        <v>38</v>
      </c>
      <c r="W75" s="20">
        <v>45014</v>
      </c>
      <c r="X75" s="55">
        <v>2.1463339032950328E-2</v>
      </c>
      <c r="Y75" s="50"/>
      <c r="Z75" s="50"/>
      <c r="AA75" s="50"/>
    </row>
    <row r="76" spans="1:27" ht="15" customHeight="1" x14ac:dyDescent="0.2">
      <c r="A76" s="18">
        <v>44681</v>
      </c>
      <c r="B76" s="55">
        <v>4.8751453216486542</v>
      </c>
      <c r="C76" s="20">
        <v>44711</v>
      </c>
      <c r="D76" s="55">
        <v>4.665003967484016</v>
      </c>
      <c r="E76" s="20">
        <v>44742</v>
      </c>
      <c r="F76" s="55">
        <v>3.1453032136516246</v>
      </c>
      <c r="G76" s="20">
        <v>44772</v>
      </c>
      <c r="H76" s="55">
        <v>5.626398449314487</v>
      </c>
      <c r="I76" s="20">
        <v>44803</v>
      </c>
      <c r="J76" s="55">
        <v>4.1261361593832717</v>
      </c>
      <c r="K76" s="20">
        <v>44834</v>
      </c>
      <c r="L76" s="55">
        <v>10.744295142894618</v>
      </c>
      <c r="M76" s="20">
        <v>44864</v>
      </c>
      <c r="N76" s="55">
        <v>7.0345052467707774</v>
      </c>
      <c r="O76" s="20">
        <v>44895</v>
      </c>
      <c r="P76" s="10" t="s">
        <v>44</v>
      </c>
      <c r="Q76" s="20">
        <v>44925</v>
      </c>
      <c r="R76" s="55">
        <v>2.333560828199801</v>
      </c>
      <c r="S76" s="20">
        <v>44956</v>
      </c>
      <c r="T76" s="55">
        <v>0.55780150892059865</v>
      </c>
      <c r="U76" s="20" t="s">
        <v>38</v>
      </c>
      <c r="V76" s="55" t="s">
        <v>38</v>
      </c>
      <c r="W76" s="20">
        <v>45015</v>
      </c>
      <c r="X76" s="55">
        <v>2.8337409521991565E-2</v>
      </c>
      <c r="Y76" s="50"/>
      <c r="Z76" s="50"/>
      <c r="AA76" s="50"/>
    </row>
    <row r="77" spans="1:27" ht="15" customHeight="1" thickBot="1" x14ac:dyDescent="0.25">
      <c r="A77" s="23" t="s">
        <v>38</v>
      </c>
      <c r="B77" s="138" t="s">
        <v>38</v>
      </c>
      <c r="C77" s="25">
        <v>44712</v>
      </c>
      <c r="D77" s="140">
        <v>4.8371772759178304</v>
      </c>
      <c r="E77" s="25" t="s">
        <v>38</v>
      </c>
      <c r="F77" s="138"/>
      <c r="G77" s="25">
        <v>44773</v>
      </c>
      <c r="H77" s="140">
        <v>5.4730926882128124</v>
      </c>
      <c r="I77" s="25">
        <v>44804</v>
      </c>
      <c r="J77" s="140">
        <v>3.9689130370307963</v>
      </c>
      <c r="K77" s="25" t="s">
        <v>38</v>
      </c>
      <c r="L77" s="138" t="s">
        <v>38</v>
      </c>
      <c r="M77" s="25">
        <v>44865</v>
      </c>
      <c r="N77" s="140">
        <v>6.5084530805096792</v>
      </c>
      <c r="O77" s="25" t="s">
        <v>38</v>
      </c>
      <c r="P77" s="138" t="s">
        <v>38</v>
      </c>
      <c r="Q77" s="25">
        <v>44926</v>
      </c>
      <c r="R77" s="140">
        <v>2.2841322051605562</v>
      </c>
      <c r="S77" s="25">
        <v>44957</v>
      </c>
      <c r="T77" s="140">
        <v>0.5656334778615566</v>
      </c>
      <c r="U77" s="25" t="s">
        <v>38</v>
      </c>
      <c r="V77" s="138" t="s">
        <v>38</v>
      </c>
      <c r="W77" s="25">
        <v>45016</v>
      </c>
      <c r="X77" s="140">
        <v>0.84141982203134869</v>
      </c>
      <c r="Y77" s="50"/>
      <c r="Z77" s="50"/>
      <c r="AA77" s="50"/>
    </row>
    <row r="78" spans="1:27" ht="15" customHeight="1" x14ac:dyDescent="0.2">
      <c r="A78" s="44" t="s">
        <v>2</v>
      </c>
      <c r="B78" s="55">
        <f>MAX(B47:B77)</f>
        <v>4.8751453216486542</v>
      </c>
      <c r="C78" s="44" t="s">
        <v>2</v>
      </c>
      <c r="D78" s="55">
        <f>MAX(D47:D77)</f>
        <v>5.6357796590845597</v>
      </c>
      <c r="E78" s="44" t="s">
        <v>2</v>
      </c>
      <c r="F78" s="55">
        <f>MAX(F47:F77)</f>
        <v>5.3903523357350691</v>
      </c>
      <c r="G78" s="44" t="s">
        <v>2</v>
      </c>
      <c r="H78" s="55">
        <f>MAX(H47:H77)</f>
        <v>6.5928179610998585</v>
      </c>
      <c r="I78" s="44" t="s">
        <v>2</v>
      </c>
      <c r="J78" s="55">
        <f>MAX(J47:J77)</f>
        <v>5.3903523357350691</v>
      </c>
      <c r="K78" s="44" t="s">
        <v>2</v>
      </c>
      <c r="L78" s="55">
        <f>MAX(L47:L77)</f>
        <v>11.459769945806984</v>
      </c>
      <c r="M78" s="44" t="s">
        <v>2</v>
      </c>
      <c r="N78" s="55">
        <f>MAX(N47:N77)</f>
        <v>10.286127546542657</v>
      </c>
      <c r="O78" s="44" t="s">
        <v>2</v>
      </c>
      <c r="P78" s="55">
        <f>MAX(P47:P77)</f>
        <v>6.1918058217126406</v>
      </c>
      <c r="Q78" s="44" t="s">
        <v>2</v>
      </c>
      <c r="R78" s="55">
        <f>MAX(R47:R77)</f>
        <v>4.0200150715099268</v>
      </c>
      <c r="S78" s="44" t="s">
        <v>2</v>
      </c>
      <c r="T78" s="55">
        <f>MAX(T47:T77)</f>
        <v>2.2155654723659532</v>
      </c>
      <c r="U78" s="44" t="s">
        <v>2</v>
      </c>
      <c r="V78" s="55">
        <f>MAX(V47:V77)</f>
        <v>0.40969666182523029</v>
      </c>
      <c r="W78" s="44" t="s">
        <v>2</v>
      </c>
      <c r="X78" s="75">
        <f>MAX(X47:X77)</f>
        <v>0.84141982203134869</v>
      </c>
      <c r="Y78" s="43" t="s">
        <v>3</v>
      </c>
      <c r="Z78" s="57">
        <f>Z34/60</f>
        <v>11.459769945806984</v>
      </c>
      <c r="AA78" s="50"/>
    </row>
    <row r="79" spans="1:27" ht="15" customHeight="1" x14ac:dyDescent="0.2">
      <c r="A79" s="44" t="s">
        <v>4</v>
      </c>
      <c r="B79" s="55">
        <f>MIN(B47:B77)</f>
        <v>1.1070635199737902</v>
      </c>
      <c r="C79" s="44" t="s">
        <v>4</v>
      </c>
      <c r="D79" s="55">
        <f>MIN(D47:D77)</f>
        <v>4.3142737937943485</v>
      </c>
      <c r="E79" s="44" t="s">
        <v>4</v>
      </c>
      <c r="F79" s="55">
        <f>MIN(F47:F77)</f>
        <v>3.1453032136516246</v>
      </c>
      <c r="G79" s="44" t="s">
        <v>4</v>
      </c>
      <c r="H79" s="55">
        <f>MIN(H47:H77)</f>
        <v>2.2402595132230947</v>
      </c>
      <c r="I79" s="44" t="s">
        <v>4</v>
      </c>
      <c r="J79" s="55">
        <f>MIN(J47:J77)</f>
        <v>3.9689130370307963</v>
      </c>
      <c r="K79" s="44" t="s">
        <v>4</v>
      </c>
      <c r="L79" s="55">
        <f>MIN(L47:L77)</f>
        <v>2.8956663607080144</v>
      </c>
      <c r="M79" s="44" t="s">
        <v>4</v>
      </c>
      <c r="N79" s="55">
        <f>MIN(N47:N77)</f>
        <v>6.5084530805096792</v>
      </c>
      <c r="O79" s="44" t="s">
        <v>4</v>
      </c>
      <c r="P79" s="55">
        <f>MIN(P47:P77)</f>
        <v>3.0801149812589563</v>
      </c>
      <c r="Q79" s="44" t="s">
        <v>4</v>
      </c>
      <c r="R79" s="55">
        <f>MIN(R47:R77)</f>
        <v>2.1699688707292566</v>
      </c>
      <c r="S79" s="44" t="s">
        <v>4</v>
      </c>
      <c r="T79" s="55">
        <f>MIN(T47:T77)</f>
        <v>0.55780150892059865</v>
      </c>
      <c r="U79" s="44" t="s">
        <v>4</v>
      </c>
      <c r="V79" s="55">
        <f>MIN(V47:V77)</f>
        <v>0.17259283340271317</v>
      </c>
      <c r="W79" s="44" t="s">
        <v>4</v>
      </c>
      <c r="X79" s="75">
        <f>MIN(X47:X77)</f>
        <v>1.7807447058715821E-2</v>
      </c>
      <c r="Y79" s="45" t="s">
        <v>5</v>
      </c>
      <c r="Z79" s="58">
        <f>Z35/60</f>
        <v>1.7807447058715821E-2</v>
      </c>
      <c r="AA79" s="50"/>
    </row>
    <row r="80" spans="1:27" ht="15" customHeight="1" thickBot="1" x14ac:dyDescent="0.25">
      <c r="A80" s="44" t="s">
        <v>10</v>
      </c>
      <c r="B80" s="55">
        <f>AVERAGE(B47:B77)</f>
        <v>3.4261608854993262</v>
      </c>
      <c r="C80" s="44" t="s">
        <v>10</v>
      </c>
      <c r="D80" s="55">
        <f>AVERAGE(D47:D77)</f>
        <v>5.0393990794314325</v>
      </c>
      <c r="E80" s="44" t="s">
        <v>10</v>
      </c>
      <c r="F80" s="55">
        <f>AVERAGE(F47:F77)</f>
        <v>4.4145639057319386</v>
      </c>
      <c r="G80" s="44" t="s">
        <v>10</v>
      </c>
      <c r="H80" s="55">
        <f>AVERAGE(H47:H77)</f>
        <v>4.4291110908944979</v>
      </c>
      <c r="I80" s="44" t="s">
        <v>10</v>
      </c>
      <c r="J80" s="55">
        <f>AVERAGE(J47:J77)</f>
        <v>4.738650518616657</v>
      </c>
      <c r="K80" s="44" t="s">
        <v>10</v>
      </c>
      <c r="L80" s="55">
        <f>AVERAGE(L47:L77)</f>
        <v>5.7339560556097391</v>
      </c>
      <c r="M80" s="44" t="s">
        <v>10</v>
      </c>
      <c r="N80" s="55">
        <f>AVERAGE(N47:N77)</f>
        <v>8.8021539156565396</v>
      </c>
      <c r="O80" s="44" t="s">
        <v>10</v>
      </c>
      <c r="P80" s="55">
        <f>AVERAGE(P47:P77)</f>
        <v>4.6278003442964337</v>
      </c>
      <c r="Q80" s="44" t="s">
        <v>10</v>
      </c>
      <c r="R80" s="55">
        <f>AVERAGE(R47:R77)</f>
        <v>3.0283718784927269</v>
      </c>
      <c r="S80" s="44" t="s">
        <v>10</v>
      </c>
      <c r="T80" s="55">
        <f>AVERAGE(T47:T77)</f>
        <v>1.2244800624360772</v>
      </c>
      <c r="U80" s="44" t="s">
        <v>10</v>
      </c>
      <c r="V80" s="55">
        <f>AVERAGE(V47:V77)</f>
        <v>0.27568161878799446</v>
      </c>
      <c r="W80" s="44" t="s">
        <v>10</v>
      </c>
      <c r="X80" s="75">
        <f>AVERAGE(X47:X77)</f>
        <v>7.3336843657927253E-2</v>
      </c>
      <c r="Y80" s="46" t="s">
        <v>16</v>
      </c>
      <c r="Z80" s="54">
        <f>Z36/60</f>
        <v>3.8178055165926077</v>
      </c>
      <c r="AA80" s="50"/>
    </row>
    <row r="81" spans="1:27" x14ac:dyDescent="0.2">
      <c r="A81" s="149" t="s">
        <v>45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50"/>
      <c r="Z81" s="50"/>
      <c r="AA81" s="50"/>
    </row>
    <row r="82" spans="1:27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50"/>
      <c r="Z82" s="50"/>
      <c r="AA82" s="50"/>
    </row>
  </sheetData>
  <mergeCells count="5">
    <mergeCell ref="A1:B1"/>
    <mergeCell ref="C1:X1"/>
    <mergeCell ref="A41:X44"/>
    <mergeCell ref="A45:B45"/>
    <mergeCell ref="C45:X45"/>
  </mergeCells>
  <phoneticPr fontId="8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A80"/>
  <sheetViews>
    <sheetView topLeftCell="A58" zoomScale="70" zoomScaleNormal="70" workbookViewId="0">
      <selection activeCell="A41" sqref="A41:Z80"/>
    </sheetView>
  </sheetViews>
  <sheetFormatPr defaultRowHeight="12" x14ac:dyDescent="0.2"/>
  <cols>
    <col min="1" max="24" width="11.83203125" style="41" customWidth="1"/>
    <col min="25" max="26" width="11.83203125" style="40" customWidth="1"/>
    <col min="27" max="16384" width="9.33203125" style="40"/>
  </cols>
  <sheetData>
    <row r="1" spans="1:24" ht="24" customHeight="1" x14ac:dyDescent="0.2">
      <c r="A1" s="157" t="s">
        <v>13</v>
      </c>
      <c r="B1" s="157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ht="24" customHeight="1" x14ac:dyDescent="0.2">
      <c r="A2" s="44" t="s">
        <v>17</v>
      </c>
      <c r="B2" s="44" t="s">
        <v>37</v>
      </c>
      <c r="C2" s="53" t="s">
        <v>17</v>
      </c>
      <c r="D2" s="44" t="s">
        <v>37</v>
      </c>
      <c r="E2" s="44" t="s">
        <v>17</v>
      </c>
      <c r="F2" s="44" t="s">
        <v>37</v>
      </c>
      <c r="G2" s="44" t="s">
        <v>17</v>
      </c>
      <c r="H2" s="44" t="s">
        <v>37</v>
      </c>
      <c r="I2" s="44" t="s">
        <v>17</v>
      </c>
      <c r="J2" s="44" t="s">
        <v>37</v>
      </c>
      <c r="K2" s="44" t="s">
        <v>17</v>
      </c>
      <c r="L2" s="44" t="s">
        <v>37</v>
      </c>
      <c r="M2" s="44" t="s">
        <v>17</v>
      </c>
      <c r="N2" s="44" t="s">
        <v>37</v>
      </c>
      <c r="O2" s="44" t="s">
        <v>17</v>
      </c>
      <c r="P2" s="44" t="s">
        <v>37</v>
      </c>
      <c r="Q2" s="44" t="s">
        <v>17</v>
      </c>
      <c r="R2" s="44" t="s">
        <v>37</v>
      </c>
      <c r="S2" s="44" t="s">
        <v>17</v>
      </c>
      <c r="T2" s="44" t="s">
        <v>37</v>
      </c>
      <c r="U2" s="44" t="s">
        <v>17</v>
      </c>
      <c r="V2" s="44" t="s">
        <v>37</v>
      </c>
      <c r="W2" s="44" t="s">
        <v>17</v>
      </c>
      <c r="X2" s="44" t="s">
        <v>37</v>
      </c>
    </row>
    <row r="3" spans="1:24" ht="15" customHeight="1" x14ac:dyDescent="0.2">
      <c r="A3" s="67">
        <v>44652</v>
      </c>
      <c r="B3" s="62">
        <v>116.20315301479528</v>
      </c>
      <c r="C3" s="74">
        <v>44682</v>
      </c>
      <c r="D3" s="73">
        <v>179.42966256696516</v>
      </c>
      <c r="E3" s="68">
        <v>44713</v>
      </c>
      <c r="F3" s="62">
        <v>151.08903335572433</v>
      </c>
      <c r="G3" s="68">
        <v>44743</v>
      </c>
      <c r="H3" s="62">
        <v>118.60135759069186</v>
      </c>
      <c r="I3" s="68">
        <v>44774</v>
      </c>
      <c r="J3" s="62">
        <v>151.33780119501398</v>
      </c>
      <c r="K3" s="68">
        <v>44805</v>
      </c>
      <c r="L3" s="62">
        <v>126.95782821650214</v>
      </c>
      <c r="M3" s="68">
        <v>44835</v>
      </c>
      <c r="N3" s="62">
        <v>211.16867776776849</v>
      </c>
      <c r="O3" s="68">
        <v>44866</v>
      </c>
      <c r="P3" s="62">
        <v>129.97522529461185</v>
      </c>
      <c r="Q3" s="68">
        <v>44896</v>
      </c>
      <c r="R3" s="62">
        <v>108.94592945989443</v>
      </c>
      <c r="S3" s="68">
        <v>44927</v>
      </c>
      <c r="T3" s="62">
        <v>111.91966637742664</v>
      </c>
      <c r="U3" s="68">
        <v>44958</v>
      </c>
      <c r="V3" s="62">
        <v>95.410077507879009</v>
      </c>
      <c r="W3" s="68">
        <v>44986</v>
      </c>
      <c r="X3" s="69">
        <v>105.4481027573233</v>
      </c>
    </row>
    <row r="4" spans="1:24" ht="15" customHeight="1" x14ac:dyDescent="0.2">
      <c r="A4" s="70">
        <v>44653</v>
      </c>
      <c r="B4" s="63">
        <v>112.7245066566413</v>
      </c>
      <c r="C4" s="68">
        <v>44683</v>
      </c>
      <c r="D4" s="63">
        <v>179.42966256696516</v>
      </c>
      <c r="E4" s="71">
        <v>44714</v>
      </c>
      <c r="F4" s="63">
        <v>151.33780119501398</v>
      </c>
      <c r="G4" s="71">
        <v>44744</v>
      </c>
      <c r="H4" s="63">
        <v>120.52175224613546</v>
      </c>
      <c r="I4" s="71">
        <v>44775</v>
      </c>
      <c r="J4" s="63">
        <v>149.21065250826115</v>
      </c>
      <c r="K4" s="71">
        <v>44806</v>
      </c>
      <c r="L4" s="63">
        <v>128.91148802423405</v>
      </c>
      <c r="M4" s="71">
        <v>44836</v>
      </c>
      <c r="N4" s="63">
        <v>201.54993744471486</v>
      </c>
      <c r="O4" s="71">
        <v>44867</v>
      </c>
      <c r="P4" s="63">
        <v>129.97522529461185</v>
      </c>
      <c r="Q4" s="71">
        <v>44897</v>
      </c>
      <c r="R4" s="63">
        <v>110.70998330309882</v>
      </c>
      <c r="S4" s="71">
        <v>44928</v>
      </c>
      <c r="T4" s="63">
        <v>113.73187100574124</v>
      </c>
      <c r="U4" s="71">
        <v>44959</v>
      </c>
      <c r="V4" s="63">
        <v>90.92125453981194</v>
      </c>
      <c r="W4" s="71">
        <v>44987</v>
      </c>
      <c r="X4" s="64">
        <v>112.9696441607659</v>
      </c>
    </row>
    <row r="5" spans="1:24" ht="15" customHeight="1" x14ac:dyDescent="0.2">
      <c r="A5" s="70">
        <v>44654</v>
      </c>
      <c r="B5" s="63">
        <v>117.95650329211284</v>
      </c>
      <c r="C5" s="71">
        <v>44684</v>
      </c>
      <c r="D5" s="63">
        <v>179.42966256696516</v>
      </c>
      <c r="E5" s="71">
        <v>44715</v>
      </c>
      <c r="F5" s="63">
        <v>141.26170025612495</v>
      </c>
      <c r="G5" s="71">
        <v>44745</v>
      </c>
      <c r="H5" s="63">
        <v>118.60135759069186</v>
      </c>
      <c r="I5" s="71">
        <v>44776</v>
      </c>
      <c r="J5" s="63">
        <v>149.21065250826115</v>
      </c>
      <c r="K5" s="71">
        <v>44807</v>
      </c>
      <c r="L5" s="63">
        <v>126.56836793544483</v>
      </c>
      <c r="M5" s="71">
        <v>44837</v>
      </c>
      <c r="N5" s="63">
        <v>199.17019818167103</v>
      </c>
      <c r="O5" s="71">
        <v>44868</v>
      </c>
      <c r="P5" s="63">
        <v>129.97522529461185</v>
      </c>
      <c r="Q5" s="71">
        <v>44898</v>
      </c>
      <c r="R5" s="63">
        <v>108.94592945989443</v>
      </c>
      <c r="S5" s="71">
        <v>44929</v>
      </c>
      <c r="T5" s="63">
        <v>111.91966637742664</v>
      </c>
      <c r="U5" s="71">
        <v>44960</v>
      </c>
      <c r="V5" s="63">
        <v>90.92125453981194</v>
      </c>
      <c r="W5" s="71">
        <v>44988</v>
      </c>
      <c r="X5" s="64">
        <v>112.9696441607659</v>
      </c>
    </row>
    <row r="6" spans="1:24" ht="15" customHeight="1" x14ac:dyDescent="0.2">
      <c r="A6" s="70">
        <v>44655</v>
      </c>
      <c r="B6" s="63">
        <v>123.27217801830413</v>
      </c>
      <c r="C6" s="71">
        <v>44685</v>
      </c>
      <c r="D6" s="63">
        <v>186.20288083787341</v>
      </c>
      <c r="E6" s="71">
        <v>44716</v>
      </c>
      <c r="F6" s="63">
        <v>145.26256293468251</v>
      </c>
      <c r="G6" s="71">
        <v>44746</v>
      </c>
      <c r="H6" s="63">
        <v>107.49816964781731</v>
      </c>
      <c r="I6" s="71">
        <v>44777</v>
      </c>
      <c r="J6" s="63">
        <v>147.09421021519853</v>
      </c>
      <c r="K6" s="71">
        <v>44808</v>
      </c>
      <c r="L6" s="63">
        <v>124.70487815982223</v>
      </c>
      <c r="M6" s="71">
        <v>44838</v>
      </c>
      <c r="N6" s="63">
        <v>187.56818401066519</v>
      </c>
      <c r="O6" s="71">
        <v>44869</v>
      </c>
      <c r="P6" s="63">
        <v>126.08429951169634</v>
      </c>
      <c r="Q6" s="71">
        <v>44899</v>
      </c>
      <c r="R6" s="63">
        <v>110.70998330309882</v>
      </c>
      <c r="S6" s="71">
        <v>44930</v>
      </c>
      <c r="T6" s="63">
        <v>111.91966637742664</v>
      </c>
      <c r="U6" s="71">
        <v>44961</v>
      </c>
      <c r="V6" s="63">
        <v>90.92125453981194</v>
      </c>
      <c r="W6" s="71">
        <v>44989</v>
      </c>
      <c r="X6" s="64">
        <v>111.07204974622657</v>
      </c>
    </row>
    <row r="7" spans="1:24" ht="15" customHeight="1" x14ac:dyDescent="0.2">
      <c r="A7" s="70">
        <v>44656</v>
      </c>
      <c r="B7" s="63">
        <v>135.39339036510674</v>
      </c>
      <c r="C7" s="71">
        <v>44686</v>
      </c>
      <c r="D7" s="63">
        <v>181.67750145809575</v>
      </c>
      <c r="E7" s="71">
        <v>44717</v>
      </c>
      <c r="F7" s="63">
        <v>143.25717553335016</v>
      </c>
      <c r="G7" s="71">
        <v>44747</v>
      </c>
      <c r="H7" s="63">
        <v>105.73078748160481</v>
      </c>
      <c r="I7" s="71">
        <v>44778</v>
      </c>
      <c r="J7" s="63">
        <v>151.33780119501398</v>
      </c>
      <c r="K7" s="71">
        <v>44809</v>
      </c>
      <c r="L7" s="63">
        <v>128.44164456511137</v>
      </c>
      <c r="M7" s="71">
        <v>44839</v>
      </c>
      <c r="N7" s="63">
        <v>176.50519722535509</v>
      </c>
      <c r="O7" s="71">
        <v>44870</v>
      </c>
      <c r="P7" s="63">
        <v>124.15461874010133</v>
      </c>
      <c r="Q7" s="71">
        <v>44900</v>
      </c>
      <c r="R7" s="63">
        <v>107.19195341105402</v>
      </c>
      <c r="S7" s="71">
        <v>44931</v>
      </c>
      <c r="T7" s="63">
        <v>105.4481027573233</v>
      </c>
      <c r="U7" s="71">
        <v>44962</v>
      </c>
      <c r="V7" s="63">
        <v>90.92125453981194</v>
      </c>
      <c r="W7" s="71">
        <v>44990</v>
      </c>
      <c r="X7" s="64">
        <v>109.18588988598984</v>
      </c>
    </row>
    <row r="8" spans="1:24" ht="15" customHeight="1" x14ac:dyDescent="0.2">
      <c r="A8" s="70">
        <v>44657</v>
      </c>
      <c r="B8" s="63">
        <v>151.55696226098749</v>
      </c>
      <c r="C8" s="71">
        <v>44687</v>
      </c>
      <c r="D8" s="63">
        <v>172.74598110074945</v>
      </c>
      <c r="E8" s="71">
        <v>44718</v>
      </c>
      <c r="F8" s="63">
        <v>145.26256293468251</v>
      </c>
      <c r="G8" s="71">
        <v>44748</v>
      </c>
      <c r="H8" s="63">
        <v>107.49816964781731</v>
      </c>
      <c r="I8" s="71">
        <v>44779</v>
      </c>
      <c r="J8" s="63">
        <v>147.09421021519853</v>
      </c>
      <c r="K8" s="71">
        <v>44810</v>
      </c>
      <c r="L8" s="63">
        <v>126.56836793544483</v>
      </c>
      <c r="M8" s="71">
        <v>44840</v>
      </c>
      <c r="N8" s="63">
        <v>176.50519722535509</v>
      </c>
      <c r="O8" s="71">
        <v>44871</v>
      </c>
      <c r="P8" s="63">
        <v>124.15461874010133</v>
      </c>
      <c r="Q8" s="71">
        <v>44901</v>
      </c>
      <c r="R8" s="63">
        <v>115.83735309448137</v>
      </c>
      <c r="S8" s="71">
        <v>44932</v>
      </c>
      <c r="T8" s="63">
        <v>108.98376023792677</v>
      </c>
      <c r="U8" s="71">
        <v>44963</v>
      </c>
      <c r="V8" s="63">
        <v>87.971581918333897</v>
      </c>
      <c r="W8" s="71">
        <v>44991</v>
      </c>
      <c r="X8" s="64">
        <v>109.18588988598984</v>
      </c>
    </row>
    <row r="9" spans="1:24" ht="15" customHeight="1" x14ac:dyDescent="0.2">
      <c r="A9" s="70">
        <v>44658</v>
      </c>
      <c r="B9" s="63">
        <v>155.69807947854375</v>
      </c>
      <c r="C9" s="71">
        <v>44688</v>
      </c>
      <c r="D9" s="63">
        <v>174.94564568931261</v>
      </c>
      <c r="E9" s="71">
        <v>44719</v>
      </c>
      <c r="F9" s="63">
        <v>145.26256293468251</v>
      </c>
      <c r="G9" s="71">
        <v>44749</v>
      </c>
      <c r="H9" s="63">
        <v>107.49816964781731</v>
      </c>
      <c r="I9" s="71">
        <v>44780</v>
      </c>
      <c r="J9" s="63">
        <v>140.80956969785782</v>
      </c>
      <c r="K9" s="71">
        <v>44811</v>
      </c>
      <c r="L9" s="63">
        <v>124.70487815982223</v>
      </c>
      <c r="M9" s="71">
        <v>44841</v>
      </c>
      <c r="N9" s="63">
        <v>172.14717507610462</v>
      </c>
      <c r="O9" s="71">
        <v>44872</v>
      </c>
      <c r="P9" s="63">
        <v>120.32705789171735</v>
      </c>
      <c r="Q9" s="71">
        <v>44902</v>
      </c>
      <c r="R9" s="63">
        <v>115.83735309448137</v>
      </c>
      <c r="S9" s="71">
        <v>44933</v>
      </c>
      <c r="T9" s="63">
        <v>107.21075960225284</v>
      </c>
      <c r="U9" s="71">
        <v>44964</v>
      </c>
      <c r="V9" s="63">
        <v>90.92125453981194</v>
      </c>
      <c r="W9" s="71">
        <v>44992</v>
      </c>
      <c r="X9" s="64">
        <v>97.389101349535593</v>
      </c>
    </row>
    <row r="10" spans="1:24" ht="15" customHeight="1" x14ac:dyDescent="0.2">
      <c r="A10" s="70">
        <v>44659</v>
      </c>
      <c r="B10" s="63">
        <v>164.09838378861465</v>
      </c>
      <c r="C10" s="71">
        <v>44689</v>
      </c>
      <c r="D10" s="63">
        <v>172.74598110074945</v>
      </c>
      <c r="E10" s="71">
        <v>44720</v>
      </c>
      <c r="F10" s="63">
        <v>153.38244292842379</v>
      </c>
      <c r="G10" s="71">
        <v>44750</v>
      </c>
      <c r="H10" s="63">
        <v>109.27592333435466</v>
      </c>
      <c r="I10" s="71">
        <v>44781</v>
      </c>
      <c r="J10" s="63">
        <v>142.89362340299007</v>
      </c>
      <c r="K10" s="71">
        <v>44812</v>
      </c>
      <c r="L10" s="63">
        <v>130.32466639163616</v>
      </c>
      <c r="M10" s="71">
        <v>44842</v>
      </c>
      <c r="N10" s="63">
        <v>178.69867097134656</v>
      </c>
      <c r="O10" s="71">
        <v>44873</v>
      </c>
      <c r="P10" s="63">
        <v>113.73187100574124</v>
      </c>
      <c r="Q10" s="71">
        <v>44903</v>
      </c>
      <c r="R10" s="63">
        <v>119.52209803259711</v>
      </c>
      <c r="S10" s="71">
        <v>44934</v>
      </c>
      <c r="T10" s="63">
        <v>108.98376023792677</v>
      </c>
      <c r="U10" s="71">
        <v>44965</v>
      </c>
      <c r="V10" s="63">
        <v>87.971581918333897</v>
      </c>
      <c r="W10" s="71">
        <v>44993</v>
      </c>
      <c r="X10" s="64">
        <v>100.80219897310209</v>
      </c>
    </row>
    <row r="11" spans="1:24" ht="15" customHeight="1" x14ac:dyDescent="0.2">
      <c r="A11" s="70">
        <v>44660</v>
      </c>
      <c r="B11" s="63">
        <v>161.98364318099544</v>
      </c>
      <c r="C11" s="71">
        <v>44690</v>
      </c>
      <c r="D11" s="63">
        <v>172.74598110074945</v>
      </c>
      <c r="E11" s="71">
        <v>44721</v>
      </c>
      <c r="F11" s="63">
        <v>151.33780119501398</v>
      </c>
      <c r="G11" s="71">
        <v>44751</v>
      </c>
      <c r="H11" s="63">
        <v>103.9738268743027</v>
      </c>
      <c r="I11" s="71">
        <v>44782</v>
      </c>
      <c r="J11" s="63">
        <v>147.09421021519853</v>
      </c>
      <c r="K11" s="71">
        <v>44813</v>
      </c>
      <c r="L11" s="63">
        <v>122.23552220730714</v>
      </c>
      <c r="M11" s="71">
        <v>44843</v>
      </c>
      <c r="N11" s="63">
        <v>178.69867097134656</v>
      </c>
      <c r="O11" s="71">
        <v>44874</v>
      </c>
      <c r="P11" s="63">
        <v>115.55438034022691</v>
      </c>
      <c r="Q11" s="71">
        <v>44904</v>
      </c>
      <c r="R11" s="63">
        <v>117.67460781230331</v>
      </c>
      <c r="S11" s="71">
        <v>44935</v>
      </c>
      <c r="T11" s="63">
        <v>105.4481027573233</v>
      </c>
      <c r="U11" s="71">
        <v>44966</v>
      </c>
      <c r="V11" s="63">
        <v>101.39018712078428</v>
      </c>
      <c r="W11" s="71">
        <v>44994</v>
      </c>
      <c r="X11" s="64">
        <v>99.090435645054484</v>
      </c>
    </row>
    <row r="12" spans="1:24" ht="15" customHeight="1" x14ac:dyDescent="0.2">
      <c r="A12" s="70">
        <v>44661</v>
      </c>
      <c r="B12" s="63">
        <v>161.98364318099544</v>
      </c>
      <c r="C12" s="71">
        <v>44691</v>
      </c>
      <c r="D12" s="63">
        <v>168.37637148257795</v>
      </c>
      <c r="E12" s="71">
        <v>44722</v>
      </c>
      <c r="F12" s="63">
        <v>156.00804288949868</v>
      </c>
      <c r="G12" s="71">
        <v>44752</v>
      </c>
      <c r="H12" s="63">
        <v>107.49816964781731</v>
      </c>
      <c r="I12" s="71">
        <v>44783</v>
      </c>
      <c r="J12" s="63">
        <v>142.89362340299007</v>
      </c>
      <c r="K12" s="71">
        <v>44814</v>
      </c>
      <c r="L12" s="63">
        <v>124.02755902739251</v>
      </c>
      <c r="M12" s="71">
        <v>44844</v>
      </c>
      <c r="N12" s="63">
        <v>180.9017404050918</v>
      </c>
      <c r="O12" s="71">
        <v>44875</v>
      </c>
      <c r="P12" s="63">
        <v>117.3871469286684</v>
      </c>
      <c r="Q12" s="71">
        <v>44905</v>
      </c>
      <c r="R12" s="63">
        <v>121.37977756715399</v>
      </c>
      <c r="S12" s="71">
        <v>44936</v>
      </c>
      <c r="T12" s="63">
        <v>108.98376023792677</v>
      </c>
      <c r="U12" s="71">
        <v>44967</v>
      </c>
      <c r="V12" s="63">
        <v>101.39018712078428</v>
      </c>
      <c r="W12" s="71">
        <v>44995</v>
      </c>
      <c r="X12" s="64">
        <v>99.090435645054484</v>
      </c>
    </row>
    <row r="13" spans="1:24" ht="15" customHeight="1" x14ac:dyDescent="0.2">
      <c r="A13" s="70">
        <v>44662</v>
      </c>
      <c r="B13" s="63">
        <v>163.10729357024496</v>
      </c>
      <c r="C13" s="71">
        <v>44692</v>
      </c>
      <c r="D13" s="63">
        <v>168.37637148257795</v>
      </c>
      <c r="E13" s="71">
        <v>44723</v>
      </c>
      <c r="F13" s="63">
        <v>153.94613371935628</v>
      </c>
      <c r="G13" s="71">
        <v>44753</v>
      </c>
      <c r="H13" s="63">
        <v>107.49816964781731</v>
      </c>
      <c r="I13" s="71">
        <v>44784</v>
      </c>
      <c r="J13" s="63">
        <v>138.7364040426319</v>
      </c>
      <c r="K13" s="71">
        <v>44815</v>
      </c>
      <c r="L13" s="63">
        <v>120.45275970966587</v>
      </c>
      <c r="M13" s="71">
        <v>44845</v>
      </c>
      <c r="N13" s="63">
        <v>177.63855245875862</v>
      </c>
      <c r="O13" s="71">
        <v>44876</v>
      </c>
      <c r="P13" s="63">
        <v>111.91966637742664</v>
      </c>
      <c r="Q13" s="71">
        <v>44906</v>
      </c>
      <c r="R13" s="63">
        <v>121.37977756715399</v>
      </c>
      <c r="S13" s="71">
        <v>44937</v>
      </c>
      <c r="T13" s="63">
        <v>107.21075960225284</v>
      </c>
      <c r="U13" s="71">
        <v>44968</v>
      </c>
      <c r="V13" s="63">
        <v>99.723226565704152</v>
      </c>
      <c r="W13" s="71">
        <v>44996</v>
      </c>
      <c r="X13" s="64">
        <v>97.389101349535593</v>
      </c>
    </row>
    <row r="14" spans="1:24" ht="15" customHeight="1" x14ac:dyDescent="0.2">
      <c r="A14" s="70">
        <v>44663</v>
      </c>
      <c r="B14" s="63">
        <v>167.30502312101834</v>
      </c>
      <c r="C14" s="71">
        <v>44693</v>
      </c>
      <c r="D14" s="63">
        <v>163.10729357024496</v>
      </c>
      <c r="E14" s="71">
        <v>44724</v>
      </c>
      <c r="F14" s="63">
        <v>151.89397779009803</v>
      </c>
      <c r="G14" s="71">
        <v>44754</v>
      </c>
      <c r="H14" s="63">
        <v>105.73078748160481</v>
      </c>
      <c r="I14" s="71">
        <v>44785</v>
      </c>
      <c r="J14" s="63">
        <v>128.75480590306864</v>
      </c>
      <c r="K14" s="71">
        <v>44816</v>
      </c>
      <c r="L14" s="63">
        <v>116.91521681049247</v>
      </c>
      <c r="M14" s="71">
        <v>44846</v>
      </c>
      <c r="N14" s="63">
        <v>175.38676272059706</v>
      </c>
      <c r="O14" s="71">
        <v>44877</v>
      </c>
      <c r="P14" s="63">
        <v>113.73187100574124</v>
      </c>
      <c r="Q14" s="71">
        <v>44907</v>
      </c>
      <c r="R14" s="63">
        <v>117.67460781230331</v>
      </c>
      <c r="S14" s="71">
        <v>44938</v>
      </c>
      <c r="T14" s="63">
        <v>107.21075960225284</v>
      </c>
      <c r="U14" s="71">
        <v>44969</v>
      </c>
      <c r="V14" s="63">
        <v>99.723226565704152</v>
      </c>
      <c r="W14" s="71">
        <v>44997</v>
      </c>
      <c r="X14" s="64">
        <v>99.090435645054484</v>
      </c>
    </row>
    <row r="15" spans="1:24" ht="15" customHeight="1" x14ac:dyDescent="0.2">
      <c r="A15" s="70">
        <v>44664</v>
      </c>
      <c r="B15" s="63">
        <v>167.30502312101834</v>
      </c>
      <c r="C15" s="71">
        <v>44694</v>
      </c>
      <c r="D15" s="63">
        <v>160.98770258718022</v>
      </c>
      <c r="E15" s="71">
        <v>44725</v>
      </c>
      <c r="F15" s="63">
        <v>147.81907843613422</v>
      </c>
      <c r="G15" s="71">
        <v>44755</v>
      </c>
      <c r="H15" s="63">
        <v>102.22733865084517</v>
      </c>
      <c r="I15" s="71">
        <v>44786</v>
      </c>
      <c r="J15" s="63">
        <v>123.04384726590557</v>
      </c>
      <c r="K15" s="71">
        <v>44817</v>
      </c>
      <c r="L15" s="63">
        <v>120.08924984701592</v>
      </c>
      <c r="M15" s="71">
        <v>44847</v>
      </c>
      <c r="N15" s="63">
        <v>175.38676272059706</v>
      </c>
      <c r="O15" s="71">
        <v>44878</v>
      </c>
      <c r="P15" s="63">
        <v>117.3871469286684</v>
      </c>
      <c r="Q15" s="71">
        <v>44908</v>
      </c>
      <c r="R15" s="63">
        <v>109.56220437082942</v>
      </c>
      <c r="S15" s="71">
        <v>44939</v>
      </c>
      <c r="T15" s="63">
        <v>101.39018712078419</v>
      </c>
      <c r="U15" s="71">
        <v>44970</v>
      </c>
      <c r="V15" s="63">
        <v>101.39018712078428</v>
      </c>
      <c r="W15" s="71">
        <v>44998</v>
      </c>
      <c r="X15" s="64">
        <v>99.090435645054484</v>
      </c>
    </row>
    <row r="16" spans="1:24" ht="15" customHeight="1" x14ac:dyDescent="0.2">
      <c r="A16" s="70">
        <v>44665</v>
      </c>
      <c r="B16" s="63">
        <v>163.10729357024496</v>
      </c>
      <c r="C16" s="71">
        <v>44695</v>
      </c>
      <c r="D16" s="63">
        <v>163.10729357024496</v>
      </c>
      <c r="E16" s="71">
        <v>44726</v>
      </c>
      <c r="F16" s="63">
        <v>149.85161317641482</v>
      </c>
      <c r="G16" s="71">
        <v>44756</v>
      </c>
      <c r="H16" s="63">
        <v>115.83735309448137</v>
      </c>
      <c r="I16" s="71">
        <v>44787</v>
      </c>
      <c r="J16" s="63">
        <v>121.16069966504138</v>
      </c>
      <c r="K16" s="71">
        <v>44818</v>
      </c>
      <c r="L16" s="63">
        <v>120.08924984701592</v>
      </c>
      <c r="M16" s="71">
        <v>44848</v>
      </c>
      <c r="N16" s="63">
        <v>170.91385824824306</v>
      </c>
      <c r="O16" s="71">
        <v>44879</v>
      </c>
      <c r="P16" s="63">
        <v>110.1178146222174</v>
      </c>
      <c r="Q16" s="71">
        <v>44909</v>
      </c>
      <c r="R16" s="63">
        <v>111.29993120503194</v>
      </c>
      <c r="S16" s="71">
        <v>44940</v>
      </c>
      <c r="T16" s="63">
        <v>104.71780358545584</v>
      </c>
      <c r="U16" s="71">
        <v>44971</v>
      </c>
      <c r="V16" s="63">
        <v>103.06692989252826</v>
      </c>
      <c r="W16" s="71">
        <v>44999</v>
      </c>
      <c r="X16" s="64">
        <v>99.090435645054484</v>
      </c>
    </row>
    <row r="17" spans="1:24" ht="15" customHeight="1" x14ac:dyDescent="0.2">
      <c r="A17" s="70">
        <v>44666</v>
      </c>
      <c r="B17" s="63">
        <v>165.2014272675861</v>
      </c>
      <c r="C17" s="71">
        <v>44696</v>
      </c>
      <c r="D17" s="63">
        <v>160.98770258718022</v>
      </c>
      <c r="E17" s="71">
        <v>44727</v>
      </c>
      <c r="F17" s="63">
        <v>145.79641262067142</v>
      </c>
      <c r="G17" s="71">
        <v>44757</v>
      </c>
      <c r="H17" s="63">
        <v>127.49714274083577</v>
      </c>
      <c r="I17" s="71">
        <v>44788</v>
      </c>
      <c r="J17" s="63">
        <v>130.67881455375777</v>
      </c>
      <c r="K17" s="71">
        <v>44819</v>
      </c>
      <c r="L17" s="63">
        <v>120.08924984701592</v>
      </c>
      <c r="M17" s="71">
        <v>44849</v>
      </c>
      <c r="N17" s="63">
        <v>170.91385824824306</v>
      </c>
      <c r="O17" s="71">
        <v>44880</v>
      </c>
      <c r="P17" s="63">
        <v>108.32636464014675</v>
      </c>
      <c r="Q17" s="71">
        <v>44910</v>
      </c>
      <c r="R17" s="63">
        <v>114.8043842598118</v>
      </c>
      <c r="S17" s="71">
        <v>44941</v>
      </c>
      <c r="T17" s="63">
        <v>103.04922918633325</v>
      </c>
      <c r="U17" s="71">
        <v>44972</v>
      </c>
      <c r="V17" s="63">
        <v>98.06609542271049</v>
      </c>
      <c r="W17" s="71">
        <v>45000</v>
      </c>
      <c r="X17" s="64">
        <v>95.410077507879009</v>
      </c>
    </row>
    <row r="18" spans="1:24" ht="15" customHeight="1" x14ac:dyDescent="0.2">
      <c r="A18" s="70">
        <v>44667</v>
      </c>
      <c r="B18" s="63">
        <v>161.02265713977016</v>
      </c>
      <c r="C18" s="71">
        <v>44697</v>
      </c>
      <c r="D18" s="63">
        <v>163.10729357024496</v>
      </c>
      <c r="E18" s="71">
        <v>44728</v>
      </c>
      <c r="F18" s="63">
        <v>151.33780119501398</v>
      </c>
      <c r="G18" s="71">
        <v>44758</v>
      </c>
      <c r="H18" s="63">
        <v>141.59414897473411</v>
      </c>
      <c r="I18" s="71">
        <v>44789</v>
      </c>
      <c r="J18" s="63">
        <v>132.61292789731408</v>
      </c>
      <c r="K18" s="71">
        <v>44820</v>
      </c>
      <c r="L18" s="63">
        <v>116.45921696578328</v>
      </c>
      <c r="M18" s="71">
        <v>44850</v>
      </c>
      <c r="N18" s="63">
        <v>170.91385824824306</v>
      </c>
      <c r="O18" s="71">
        <v>44881</v>
      </c>
      <c r="P18" s="63">
        <v>108.32636464014675</v>
      </c>
      <c r="Q18" s="71">
        <v>44911</v>
      </c>
      <c r="R18" s="63">
        <v>111.64013001212993</v>
      </c>
      <c r="S18" s="71">
        <v>44942</v>
      </c>
      <c r="T18" s="63">
        <v>101.39018712078419</v>
      </c>
      <c r="U18" s="71">
        <v>44973</v>
      </c>
      <c r="V18" s="63">
        <v>101.39018712078428</v>
      </c>
      <c r="W18" s="71">
        <v>45001</v>
      </c>
      <c r="X18" s="64">
        <v>95.410077507879009</v>
      </c>
    </row>
    <row r="19" spans="1:24" ht="15" customHeight="1" x14ac:dyDescent="0.2">
      <c r="A19" s="70">
        <v>44668</v>
      </c>
      <c r="B19" s="63">
        <v>163.10729357024496</v>
      </c>
      <c r="C19" s="71">
        <v>44698</v>
      </c>
      <c r="D19" s="63">
        <v>161.02265713977016</v>
      </c>
      <c r="E19" s="71">
        <v>44729</v>
      </c>
      <c r="F19" s="63">
        <v>149.22976828378313</v>
      </c>
      <c r="G19" s="71">
        <v>44759</v>
      </c>
      <c r="H19" s="63">
        <v>156.20789201628821</v>
      </c>
      <c r="I19" s="71">
        <v>44790</v>
      </c>
      <c r="J19" s="63">
        <v>126.84094555340184</v>
      </c>
      <c r="K19" s="71">
        <v>44821</v>
      </c>
      <c r="L19" s="63">
        <v>114.65907065017315</v>
      </c>
      <c r="M19" s="71">
        <v>44851</v>
      </c>
      <c r="N19" s="63">
        <v>168.69282039705848</v>
      </c>
      <c r="O19" s="71">
        <v>44882</v>
      </c>
      <c r="P19" s="63">
        <v>106.54536608340048</v>
      </c>
      <c r="Q19" s="71">
        <v>44912</v>
      </c>
      <c r="R19" s="63">
        <v>108.19837814595539</v>
      </c>
      <c r="S19" s="71">
        <v>44943</v>
      </c>
      <c r="T19" s="63">
        <v>101.39018712078419</v>
      </c>
      <c r="U19" s="71">
        <v>44974</v>
      </c>
      <c r="V19" s="63">
        <v>99.382499323900731</v>
      </c>
      <c r="W19" s="71">
        <v>45002</v>
      </c>
      <c r="X19" s="64">
        <v>93.753584284364436</v>
      </c>
    </row>
    <row r="20" spans="1:24" ht="15" customHeight="1" x14ac:dyDescent="0.2">
      <c r="A20" s="70">
        <v>44669</v>
      </c>
      <c r="B20" s="63">
        <v>161.02265713977016</v>
      </c>
      <c r="C20" s="71">
        <v>44699</v>
      </c>
      <c r="D20" s="63">
        <v>158.94755351023738</v>
      </c>
      <c r="E20" s="71">
        <v>44730</v>
      </c>
      <c r="F20" s="63">
        <v>147.13224933529349</v>
      </c>
      <c r="G20" s="71">
        <v>44760</v>
      </c>
      <c r="H20" s="63">
        <v>162.62545995194418</v>
      </c>
      <c r="I20" s="71">
        <v>44791</v>
      </c>
      <c r="J20" s="63">
        <v>130.95449881487656</v>
      </c>
      <c r="K20" s="71">
        <v>44822</v>
      </c>
      <c r="L20" s="63">
        <v>118.26929148362555</v>
      </c>
      <c r="M20" s="71">
        <v>44852</v>
      </c>
      <c r="N20" s="63">
        <v>164.28176921410048</v>
      </c>
      <c r="O20" s="71">
        <v>44883</v>
      </c>
      <c r="P20" s="63">
        <v>109.56220437082942</v>
      </c>
      <c r="Q20" s="71">
        <v>44913</v>
      </c>
      <c r="R20" s="63">
        <v>113.37530357561798</v>
      </c>
      <c r="S20" s="71">
        <v>44944</v>
      </c>
      <c r="T20" s="63">
        <v>99.382499323900731</v>
      </c>
      <c r="U20" s="71">
        <v>44975</v>
      </c>
      <c r="V20" s="63">
        <v>100.99170198754065</v>
      </c>
      <c r="W20" s="71">
        <v>45003</v>
      </c>
      <c r="X20" s="64">
        <v>93.753584284364436</v>
      </c>
    </row>
    <row r="21" spans="1:24" ht="15" customHeight="1" x14ac:dyDescent="0.2">
      <c r="A21" s="70">
        <v>44670</v>
      </c>
      <c r="B21" s="63">
        <v>160.72843052930639</v>
      </c>
      <c r="C21" s="71">
        <v>44700</v>
      </c>
      <c r="D21" s="63">
        <v>154.82608895922849</v>
      </c>
      <c r="E21" s="71">
        <v>44731</v>
      </c>
      <c r="F21" s="63">
        <v>142.96892709899532</v>
      </c>
      <c r="G21" s="71">
        <v>44761</v>
      </c>
      <c r="H21" s="63">
        <v>169.13418052519052</v>
      </c>
      <c r="I21" s="71">
        <v>44792</v>
      </c>
      <c r="J21" s="63">
        <v>127.18004693750578</v>
      </c>
      <c r="K21" s="71">
        <v>44823</v>
      </c>
      <c r="L21" s="63">
        <v>121.91904833156757</v>
      </c>
      <c r="M21" s="71">
        <v>44853</v>
      </c>
      <c r="N21" s="63">
        <v>153.66662631543929</v>
      </c>
      <c r="O21" s="71">
        <v>44884</v>
      </c>
      <c r="P21" s="63">
        <v>107.76088731835942</v>
      </c>
      <c r="Q21" s="71">
        <v>44914</v>
      </c>
      <c r="R21" s="63">
        <v>109.9144738214772</v>
      </c>
      <c r="S21" s="71">
        <v>44945</v>
      </c>
      <c r="T21" s="63">
        <v>97.782489811363718</v>
      </c>
      <c r="U21" s="71">
        <v>44976</v>
      </c>
      <c r="V21" s="63">
        <v>96.191716872213348</v>
      </c>
      <c r="W21" s="71">
        <v>45004</v>
      </c>
      <c r="X21" s="64">
        <v>92.107412017954886</v>
      </c>
    </row>
    <row r="22" spans="1:24" ht="15" customHeight="1" x14ac:dyDescent="0.2">
      <c r="A22" s="70">
        <v>44671</v>
      </c>
      <c r="B22" s="63">
        <v>160.72843052930639</v>
      </c>
      <c r="C22" s="71">
        <v>44701</v>
      </c>
      <c r="D22" s="63">
        <v>154.82608895922849</v>
      </c>
      <c r="E22" s="71">
        <v>44732</v>
      </c>
      <c r="F22" s="63">
        <v>142.96892709899532</v>
      </c>
      <c r="G22" s="71">
        <v>44762</v>
      </c>
      <c r="H22" s="63">
        <v>164.78495718827585</v>
      </c>
      <c r="I22" s="71">
        <v>44793</v>
      </c>
      <c r="J22" s="63">
        <v>127.18004693750578</v>
      </c>
      <c r="K22" s="71">
        <v>44824</v>
      </c>
      <c r="L22" s="63">
        <v>125.60799383810848</v>
      </c>
      <c r="M22" s="71">
        <v>44854</v>
      </c>
      <c r="N22" s="63">
        <v>147.65361962365364</v>
      </c>
      <c r="O22" s="71">
        <v>44885</v>
      </c>
      <c r="P22" s="63">
        <v>107.76088731835942</v>
      </c>
      <c r="Q22" s="71">
        <v>44915</v>
      </c>
      <c r="R22" s="63">
        <v>106.49188676443769</v>
      </c>
      <c r="S22" s="71">
        <v>44946</v>
      </c>
      <c r="T22" s="63">
        <v>96.191716872213348</v>
      </c>
      <c r="U22" s="71">
        <v>44977</v>
      </c>
      <c r="V22" s="63">
        <v>105.4481027573233</v>
      </c>
      <c r="W22" s="71">
        <v>45005</v>
      </c>
      <c r="X22" s="64">
        <v>93.753584284364436</v>
      </c>
    </row>
    <row r="23" spans="1:24" ht="15" customHeight="1" x14ac:dyDescent="0.2">
      <c r="A23" s="70">
        <v>44672</v>
      </c>
      <c r="B23" s="63">
        <v>158.63975304214452</v>
      </c>
      <c r="C23" s="71">
        <v>44702</v>
      </c>
      <c r="D23" s="63">
        <v>152.77980130194118</v>
      </c>
      <c r="E23" s="71">
        <v>44733</v>
      </c>
      <c r="F23" s="63">
        <v>136.80390004562432</v>
      </c>
      <c r="G23" s="71">
        <v>44763</v>
      </c>
      <c r="H23" s="63">
        <v>167.90209357621811</v>
      </c>
      <c r="I23" s="71">
        <v>44794</v>
      </c>
      <c r="J23" s="63">
        <v>127.18004693750578</v>
      </c>
      <c r="K23" s="71">
        <v>44825</v>
      </c>
      <c r="L23" s="63">
        <v>140.74904381205178</v>
      </c>
      <c r="M23" s="71">
        <v>44855</v>
      </c>
      <c r="N23" s="63">
        <v>145.66827081530033</v>
      </c>
      <c r="O23" s="71">
        <v>44886</v>
      </c>
      <c r="P23" s="63">
        <v>105.4481027573233</v>
      </c>
      <c r="Q23" s="71">
        <v>44916</v>
      </c>
      <c r="R23" s="63">
        <v>106.49188676443769</v>
      </c>
      <c r="S23" s="71">
        <v>44947</v>
      </c>
      <c r="T23" s="63">
        <v>100.99170198754065</v>
      </c>
      <c r="U23" s="71">
        <v>44978</v>
      </c>
      <c r="V23" s="63">
        <v>107.17354427365396</v>
      </c>
      <c r="W23" s="71">
        <v>45006</v>
      </c>
      <c r="X23" s="64">
        <v>93.753584284364436</v>
      </c>
    </row>
    <row r="24" spans="1:24" ht="15" customHeight="1" x14ac:dyDescent="0.2">
      <c r="A24" s="70">
        <v>44673</v>
      </c>
      <c r="B24" s="63">
        <v>167.05237381467657</v>
      </c>
      <c r="C24" s="71">
        <v>44703</v>
      </c>
      <c r="D24" s="63">
        <v>150.74319299267228</v>
      </c>
      <c r="E24" s="71">
        <v>44734</v>
      </c>
      <c r="F24" s="63">
        <v>140.90321216032646</v>
      </c>
      <c r="G24" s="71">
        <v>44764</v>
      </c>
      <c r="H24" s="63">
        <v>170.09410116672007</v>
      </c>
      <c r="I24" s="71">
        <v>44795</v>
      </c>
      <c r="J24" s="63">
        <v>125.30755129742518</v>
      </c>
      <c r="K24" s="71">
        <v>44826</v>
      </c>
      <c r="L24" s="63">
        <v>156.00804288949868</v>
      </c>
      <c r="M24" s="71">
        <v>44856</v>
      </c>
      <c r="N24" s="63">
        <v>147.65361962365364</v>
      </c>
      <c r="O24" s="71">
        <v>44887</v>
      </c>
      <c r="P24" s="63">
        <v>105.4481027573233</v>
      </c>
      <c r="Q24" s="71">
        <v>44917</v>
      </c>
      <c r="R24" s="63">
        <v>105.4481027573233</v>
      </c>
      <c r="S24" s="71">
        <v>44948</v>
      </c>
      <c r="T24" s="63">
        <v>97.782489811363718</v>
      </c>
      <c r="U24" s="71">
        <v>44979</v>
      </c>
      <c r="V24" s="63">
        <v>103.73262191126706</v>
      </c>
      <c r="W24" s="71">
        <v>45007</v>
      </c>
      <c r="X24" s="64">
        <v>97.389101349535593</v>
      </c>
    </row>
    <row r="25" spans="1:24" ht="15" customHeight="1" x14ac:dyDescent="0.2">
      <c r="A25" s="70">
        <v>44674</v>
      </c>
      <c r="B25" s="63">
        <v>167.05237381467657</v>
      </c>
      <c r="C25" s="71">
        <v>44704</v>
      </c>
      <c r="D25" s="63">
        <v>150.74319299267228</v>
      </c>
      <c r="E25" s="71">
        <v>44735</v>
      </c>
      <c r="F25" s="63">
        <v>128.75480590306853</v>
      </c>
      <c r="G25" s="71">
        <v>44765</v>
      </c>
      <c r="H25" s="63">
        <v>163.54844036525503</v>
      </c>
      <c r="I25" s="71">
        <v>44796</v>
      </c>
      <c r="J25" s="63">
        <v>130.95449881487656</v>
      </c>
      <c r="K25" s="71">
        <v>44827</v>
      </c>
      <c r="L25" s="63">
        <v>158.04477040676397</v>
      </c>
      <c r="M25" s="71">
        <v>44857</v>
      </c>
      <c r="N25" s="63">
        <v>135.88562527398375</v>
      </c>
      <c r="O25" s="71">
        <v>44888</v>
      </c>
      <c r="P25" s="63">
        <v>107.19195341105402</v>
      </c>
      <c r="Q25" s="71">
        <v>44918</v>
      </c>
      <c r="R25" s="63">
        <v>105.4481027573233</v>
      </c>
      <c r="S25" s="71">
        <v>44949</v>
      </c>
      <c r="T25" s="63">
        <v>99.382499323900731</v>
      </c>
      <c r="U25" s="71">
        <v>44980</v>
      </c>
      <c r="V25" s="63">
        <v>103.73262191126706</v>
      </c>
      <c r="W25" s="71">
        <v>45008</v>
      </c>
      <c r="X25" s="64">
        <v>102.6434891400618</v>
      </c>
    </row>
    <row r="26" spans="1:24" ht="15" customHeight="1" x14ac:dyDescent="0.2">
      <c r="A26" s="70">
        <v>44675</v>
      </c>
      <c r="B26" s="63">
        <v>169.17953873494909</v>
      </c>
      <c r="C26" s="71">
        <v>44705</v>
      </c>
      <c r="D26" s="63">
        <v>152.77980130194118</v>
      </c>
      <c r="E26" s="71">
        <v>44736</v>
      </c>
      <c r="F26" s="63">
        <v>124.90041447711049</v>
      </c>
      <c r="G26" s="71">
        <v>44766</v>
      </c>
      <c r="H26" s="63">
        <v>163.54844036525503</v>
      </c>
      <c r="I26" s="71">
        <v>44797</v>
      </c>
      <c r="J26" s="63">
        <v>128.98909351721525</v>
      </c>
      <c r="K26" s="71">
        <v>44828</v>
      </c>
      <c r="L26" s="63">
        <v>170.46041579715131</v>
      </c>
      <c r="M26" s="71">
        <v>44858</v>
      </c>
      <c r="N26" s="63">
        <v>139.76970946804767</v>
      </c>
      <c r="O26" s="71">
        <v>44889</v>
      </c>
      <c r="P26" s="63">
        <v>112.48406805354206</v>
      </c>
      <c r="Q26" s="71">
        <v>44919</v>
      </c>
      <c r="R26" s="63">
        <v>108.76830180711333</v>
      </c>
      <c r="S26" s="71">
        <v>44950</v>
      </c>
      <c r="T26" s="63">
        <v>94.610224596630644</v>
      </c>
      <c r="U26" s="71">
        <v>44981</v>
      </c>
      <c r="V26" s="63">
        <v>100.33173315559395</v>
      </c>
      <c r="W26" s="71">
        <v>45009</v>
      </c>
      <c r="X26" s="64">
        <v>102.6434891400618</v>
      </c>
    </row>
    <row r="27" spans="1:24" ht="15" customHeight="1" x14ac:dyDescent="0.2">
      <c r="A27" s="70">
        <v>44676</v>
      </c>
      <c r="B27" s="63">
        <v>171.31623674234825</v>
      </c>
      <c r="C27" s="71">
        <v>44706</v>
      </c>
      <c r="D27" s="63">
        <v>148.71630181764937</v>
      </c>
      <c r="E27" s="71">
        <v>44737</v>
      </c>
      <c r="F27" s="63">
        <v>126.8224142715373</v>
      </c>
      <c r="G27" s="71">
        <v>44767</v>
      </c>
      <c r="H27" s="63">
        <v>159.23552855567169</v>
      </c>
      <c r="I27" s="71">
        <v>44798</v>
      </c>
      <c r="J27" s="63">
        <v>125.09003801154451</v>
      </c>
      <c r="K27" s="71">
        <v>44829</v>
      </c>
      <c r="L27" s="63">
        <v>185.36137485751595</v>
      </c>
      <c r="M27" s="71">
        <v>44859</v>
      </c>
      <c r="N27" s="63">
        <v>135.88562527398375</v>
      </c>
      <c r="O27" s="71">
        <v>44890</v>
      </c>
      <c r="P27" s="63">
        <v>108.94592945989443</v>
      </c>
      <c r="Q27" s="71">
        <v>44920</v>
      </c>
      <c r="R27" s="63">
        <v>103.80174057368828</v>
      </c>
      <c r="S27" s="71">
        <v>44951</v>
      </c>
      <c r="T27" s="63">
        <v>96.191716872213348</v>
      </c>
      <c r="U27" s="71">
        <v>44982</v>
      </c>
      <c r="V27" s="63">
        <v>103.73262191126706</v>
      </c>
      <c r="W27" s="71">
        <v>45010</v>
      </c>
      <c r="X27" s="64">
        <v>102.6434891400618</v>
      </c>
    </row>
    <row r="28" spans="1:24" ht="15" customHeight="1" x14ac:dyDescent="0.2">
      <c r="A28" s="70">
        <v>44677</v>
      </c>
      <c r="B28" s="63">
        <v>172.74598110074945</v>
      </c>
      <c r="C28" s="71">
        <v>44707</v>
      </c>
      <c r="D28" s="63">
        <v>149.02162347810173</v>
      </c>
      <c r="E28" s="71">
        <v>44738</v>
      </c>
      <c r="F28" s="63">
        <v>124.90041447711049</v>
      </c>
      <c r="G28" s="71">
        <v>44768</v>
      </c>
      <c r="H28" s="63">
        <v>159.23552855567169</v>
      </c>
      <c r="I28" s="71">
        <v>44799</v>
      </c>
      <c r="J28" s="63">
        <v>127.03425759450067</v>
      </c>
      <c r="K28" s="71">
        <v>44830</v>
      </c>
      <c r="L28" s="63">
        <v>194.07342825571635</v>
      </c>
      <c r="M28" s="71">
        <v>44860</v>
      </c>
      <c r="N28" s="63">
        <v>133.95818859627599</v>
      </c>
      <c r="O28" s="71">
        <v>44891</v>
      </c>
      <c r="P28" s="63">
        <v>114.26813751982721</v>
      </c>
      <c r="Q28" s="71">
        <v>44921</v>
      </c>
      <c r="R28" s="63">
        <v>105.4481027573233</v>
      </c>
      <c r="S28" s="71">
        <v>44952</v>
      </c>
      <c r="T28" s="63">
        <v>101.39018712078428</v>
      </c>
      <c r="U28" s="71">
        <v>44983</v>
      </c>
      <c r="V28" s="63">
        <v>105.4481027573233</v>
      </c>
      <c r="W28" s="71">
        <v>45011</v>
      </c>
      <c r="X28" s="64">
        <v>106.20052147470858</v>
      </c>
    </row>
    <row r="29" spans="1:24" ht="15" customHeight="1" x14ac:dyDescent="0.2">
      <c r="A29" s="70">
        <v>44678</v>
      </c>
      <c r="B29" s="63">
        <v>174.96386585737162</v>
      </c>
      <c r="C29" s="71">
        <v>44708</v>
      </c>
      <c r="D29" s="63">
        <v>153.16653047192796</v>
      </c>
      <c r="E29" s="71">
        <v>44739</v>
      </c>
      <c r="F29" s="63">
        <v>122.98885269571382</v>
      </c>
      <c r="G29" s="71">
        <v>44769</v>
      </c>
      <c r="H29" s="63">
        <v>157.09444953795918</v>
      </c>
      <c r="I29" s="71">
        <v>44800</v>
      </c>
      <c r="J29" s="63">
        <v>127.03425759450067</v>
      </c>
      <c r="K29" s="71">
        <v>44831</v>
      </c>
      <c r="L29" s="63">
        <v>194.07342825571635</v>
      </c>
      <c r="M29" s="71">
        <v>44861</v>
      </c>
      <c r="N29" s="63">
        <v>133.95818859627599</v>
      </c>
      <c r="O29" s="71">
        <v>44892</v>
      </c>
      <c r="P29" s="63">
        <v>112.48406805354206</v>
      </c>
      <c r="Q29" s="71">
        <v>44922</v>
      </c>
      <c r="R29" s="63">
        <v>102.16459241388331</v>
      </c>
      <c r="S29" s="71">
        <v>44953</v>
      </c>
      <c r="T29" s="63">
        <v>103.08501237286507</v>
      </c>
      <c r="U29" s="71">
        <v>44984</v>
      </c>
      <c r="V29" s="63">
        <v>103.73262191126706</v>
      </c>
      <c r="W29" s="71">
        <v>45012</v>
      </c>
      <c r="X29" s="64">
        <v>106.20052147470858</v>
      </c>
    </row>
    <row r="30" spans="1:24" ht="15" customHeight="1" x14ac:dyDescent="0.2">
      <c r="A30" s="70">
        <v>44679</v>
      </c>
      <c r="B30" s="63">
        <v>172.74598110074945</v>
      </c>
      <c r="C30" s="71">
        <v>44709</v>
      </c>
      <c r="D30" s="63">
        <v>149.02162347810173</v>
      </c>
      <c r="E30" s="71">
        <v>44740</v>
      </c>
      <c r="F30" s="63">
        <v>119.19723123093996</v>
      </c>
      <c r="G30" s="71">
        <v>44770</v>
      </c>
      <c r="H30" s="63">
        <v>154.9636755047477</v>
      </c>
      <c r="I30" s="71">
        <v>44801</v>
      </c>
      <c r="J30" s="63">
        <v>130.95449881487656</v>
      </c>
      <c r="K30" s="71">
        <v>44832</v>
      </c>
      <c r="L30" s="63">
        <v>218.48656827575383</v>
      </c>
      <c r="M30" s="71">
        <v>44862</v>
      </c>
      <c r="N30" s="63">
        <v>133.16738164013694</v>
      </c>
      <c r="O30" s="71">
        <v>44893</v>
      </c>
      <c r="P30" s="63">
        <v>110.70998330309882</v>
      </c>
      <c r="Q30" s="71">
        <v>44923</v>
      </c>
      <c r="R30" s="63">
        <v>113.73187100574124</v>
      </c>
      <c r="S30" s="71">
        <v>44954</v>
      </c>
      <c r="T30" s="63">
        <v>103.08501237286507</v>
      </c>
      <c r="U30" s="71">
        <v>44985</v>
      </c>
      <c r="V30" s="63">
        <v>107.17354427365396</v>
      </c>
      <c r="W30" s="71">
        <v>45013</v>
      </c>
      <c r="X30" s="64">
        <v>109.80034127219821</v>
      </c>
    </row>
    <row r="31" spans="1:24" ht="15" customHeight="1" x14ac:dyDescent="0.2">
      <c r="A31" s="70">
        <v>44680</v>
      </c>
      <c r="B31" s="63">
        <v>172.74598110074945</v>
      </c>
      <c r="C31" s="71">
        <v>44710</v>
      </c>
      <c r="D31" s="63">
        <v>155.25407491142781</v>
      </c>
      <c r="E31" s="71">
        <v>44741</v>
      </c>
      <c r="F31" s="63">
        <v>124.39525098732918</v>
      </c>
      <c r="G31" s="71">
        <v>44771</v>
      </c>
      <c r="H31" s="63">
        <v>153.66662631543929</v>
      </c>
      <c r="I31" s="71">
        <v>44802</v>
      </c>
      <c r="J31" s="63">
        <v>125.09003801154451</v>
      </c>
      <c r="K31" s="71">
        <v>44833</v>
      </c>
      <c r="L31" s="63">
        <v>216.03744805104009</v>
      </c>
      <c r="M31" s="71">
        <v>44863</v>
      </c>
      <c r="N31" s="63">
        <v>129.18089577336895</v>
      </c>
      <c r="O31" s="71">
        <v>44894</v>
      </c>
      <c r="P31" s="63">
        <v>112.48406805354206</v>
      </c>
      <c r="Q31" s="71">
        <v>44924</v>
      </c>
      <c r="R31" s="63">
        <v>113.73187100574124</v>
      </c>
      <c r="S31" s="71">
        <v>44955</v>
      </c>
      <c r="T31" s="63">
        <v>99.705355587970743</v>
      </c>
      <c r="U31" s="71"/>
      <c r="V31" s="72"/>
      <c r="W31" s="71">
        <v>45014</v>
      </c>
      <c r="X31" s="64">
        <v>115.2793993543463</v>
      </c>
    </row>
    <row r="32" spans="1:24" ht="15" customHeight="1" x14ac:dyDescent="0.2">
      <c r="A32" s="70">
        <v>44681</v>
      </c>
      <c r="B32" s="63">
        <v>174.96386585737162</v>
      </c>
      <c r="C32" s="71">
        <v>44711</v>
      </c>
      <c r="D32" s="63">
        <v>149.02162347810173</v>
      </c>
      <c r="E32" s="71">
        <v>44742</v>
      </c>
      <c r="F32" s="63">
        <v>120.52175224613579</v>
      </c>
      <c r="G32" s="71">
        <v>44772</v>
      </c>
      <c r="H32" s="63">
        <v>149.47156659901066</v>
      </c>
      <c r="I32" s="71">
        <v>44803</v>
      </c>
      <c r="J32" s="63">
        <v>127.03425759450067</v>
      </c>
      <c r="K32" s="71">
        <v>44834</v>
      </c>
      <c r="L32" s="63">
        <v>211.16867776776849</v>
      </c>
      <c r="M32" s="71">
        <v>44864</v>
      </c>
      <c r="N32" s="63">
        <v>127.20382256443891</v>
      </c>
      <c r="O32" s="71">
        <v>44895</v>
      </c>
      <c r="P32" s="63">
        <v>110.70998330309882</v>
      </c>
      <c r="Q32" s="71">
        <v>44925</v>
      </c>
      <c r="R32" s="63">
        <v>111.91966637742664</v>
      </c>
      <c r="S32" s="71">
        <v>44956</v>
      </c>
      <c r="T32" s="63">
        <v>101.39018712078428</v>
      </c>
      <c r="U32" s="71"/>
      <c r="V32" s="72"/>
      <c r="W32" s="71">
        <v>45015</v>
      </c>
      <c r="X32" s="64">
        <v>117.12670723330127</v>
      </c>
    </row>
    <row r="33" spans="1:27" ht="15" customHeight="1" thickBot="1" x14ac:dyDescent="0.25">
      <c r="A33" s="141"/>
      <c r="B33" s="142"/>
      <c r="C33" s="143">
        <v>44712</v>
      </c>
      <c r="D33" s="144">
        <v>151.08903335572433</v>
      </c>
      <c r="E33" s="143"/>
      <c r="F33" s="144"/>
      <c r="G33" s="143">
        <v>44773</v>
      </c>
      <c r="H33" s="144">
        <v>147.38952906974907</v>
      </c>
      <c r="I33" s="143">
        <v>44804</v>
      </c>
      <c r="J33" s="144">
        <v>125.09003801154451</v>
      </c>
      <c r="K33" s="143"/>
      <c r="L33" s="142"/>
      <c r="M33" s="143">
        <v>44865</v>
      </c>
      <c r="N33" s="144">
        <v>122.23552220730714</v>
      </c>
      <c r="O33" s="143"/>
      <c r="P33" s="142"/>
      <c r="Q33" s="143">
        <v>44926</v>
      </c>
      <c r="R33" s="144">
        <v>113.73187100574124</v>
      </c>
      <c r="S33" s="143">
        <v>44957</v>
      </c>
      <c r="T33" s="144">
        <v>99.705355587970743</v>
      </c>
      <c r="U33" s="143"/>
      <c r="V33" s="142"/>
      <c r="W33" s="143">
        <v>45016</v>
      </c>
      <c r="X33" s="145">
        <v>126.56836793544483</v>
      </c>
    </row>
    <row r="34" spans="1:27" ht="15" customHeight="1" x14ac:dyDescent="0.2">
      <c r="A34" s="44" t="s">
        <v>2</v>
      </c>
      <c r="B34" s="10">
        <f>MAX(B3:B33)</f>
        <v>174.96386585737162</v>
      </c>
      <c r="C34" s="44" t="s">
        <v>2</v>
      </c>
      <c r="D34" s="10">
        <f>MAX(D3:D33)</f>
        <v>186.20288083787341</v>
      </c>
      <c r="E34" s="44" t="s">
        <v>2</v>
      </c>
      <c r="F34" s="10">
        <f>MAX(F3:F33)</f>
        <v>156.00804288949868</v>
      </c>
      <c r="G34" s="44" t="s">
        <v>2</v>
      </c>
      <c r="H34" s="10">
        <f>MAX(H3:H33)</f>
        <v>170.09410116672007</v>
      </c>
      <c r="I34" s="44" t="s">
        <v>2</v>
      </c>
      <c r="J34" s="10">
        <f>MAX(J3:J33)</f>
        <v>151.33780119501398</v>
      </c>
      <c r="K34" s="44" t="s">
        <v>2</v>
      </c>
      <c r="L34" s="10">
        <f>MAX(L3:L33)</f>
        <v>218.48656827575383</v>
      </c>
      <c r="M34" s="44" t="s">
        <v>2</v>
      </c>
      <c r="N34" s="10">
        <f>MAX(N3:N33)</f>
        <v>211.16867776776849</v>
      </c>
      <c r="O34" s="44" t="s">
        <v>2</v>
      </c>
      <c r="P34" s="10">
        <f>MAX(P3:P33)</f>
        <v>129.97522529461185</v>
      </c>
      <c r="Q34" s="44" t="s">
        <v>2</v>
      </c>
      <c r="R34" s="10">
        <f>MAX(R3:R33)</f>
        <v>121.37977756715399</v>
      </c>
      <c r="S34" s="44" t="s">
        <v>2</v>
      </c>
      <c r="T34" s="10">
        <f>MAX(T3:T33)</f>
        <v>113.73187100574124</v>
      </c>
      <c r="U34" s="44" t="s">
        <v>2</v>
      </c>
      <c r="V34" s="10">
        <f>MAX(V3:V33)</f>
        <v>107.17354427365396</v>
      </c>
      <c r="W34" s="44" t="s">
        <v>2</v>
      </c>
      <c r="X34" s="132">
        <f>MAX(X3:X33)</f>
        <v>126.56836793544483</v>
      </c>
      <c r="Y34" s="43" t="s">
        <v>3</v>
      </c>
      <c r="Z34" s="47">
        <f>MAX(X34,B34,D34,F34,H34,J34,L34,N34,P34,R34,T34,V34)</f>
        <v>218.48656827575383</v>
      </c>
      <c r="AA34" s="50"/>
    </row>
    <row r="35" spans="1:27" ht="15" customHeight="1" x14ac:dyDescent="0.2">
      <c r="A35" s="44" t="s">
        <v>4</v>
      </c>
      <c r="B35" s="10">
        <f>MIN(B3:B33)</f>
        <v>112.7245066566413</v>
      </c>
      <c r="C35" s="44" t="s">
        <v>4</v>
      </c>
      <c r="D35" s="10">
        <f>MIN(D3:D33)</f>
        <v>148.71630181764937</v>
      </c>
      <c r="E35" s="44" t="s">
        <v>4</v>
      </c>
      <c r="F35" s="10">
        <f>MIN(F3:F33)</f>
        <v>119.19723123093996</v>
      </c>
      <c r="G35" s="44" t="s">
        <v>4</v>
      </c>
      <c r="H35" s="10">
        <f>MIN(H3:H33)</f>
        <v>102.22733865084517</v>
      </c>
      <c r="I35" s="44" t="s">
        <v>4</v>
      </c>
      <c r="J35" s="10">
        <f>MIN(J3:J33)</f>
        <v>121.16069966504138</v>
      </c>
      <c r="K35" s="44" t="s">
        <v>4</v>
      </c>
      <c r="L35" s="10">
        <f>MIN(L3:L33)</f>
        <v>114.65907065017315</v>
      </c>
      <c r="M35" s="44" t="s">
        <v>4</v>
      </c>
      <c r="N35" s="10">
        <f>MIN(N3:N33)</f>
        <v>122.23552220730714</v>
      </c>
      <c r="O35" s="44" t="s">
        <v>4</v>
      </c>
      <c r="P35" s="10">
        <f>MIN(P3:P33)</f>
        <v>105.4481027573233</v>
      </c>
      <c r="Q35" s="44" t="s">
        <v>4</v>
      </c>
      <c r="R35" s="10">
        <f>MIN(R3:R33)</f>
        <v>102.16459241388331</v>
      </c>
      <c r="S35" s="44" t="s">
        <v>4</v>
      </c>
      <c r="T35" s="10">
        <f>MIN(T3:T33)</f>
        <v>94.610224596630644</v>
      </c>
      <c r="U35" s="44" t="s">
        <v>4</v>
      </c>
      <c r="V35" s="10">
        <f>MIN(V3:V33)</f>
        <v>87.971581918333897</v>
      </c>
      <c r="W35" s="44" t="s">
        <v>4</v>
      </c>
      <c r="X35" s="132">
        <f>MIN(X3:X33)</f>
        <v>92.107412017954886</v>
      </c>
      <c r="Y35" s="45" t="s">
        <v>5</v>
      </c>
      <c r="Z35" s="48">
        <f>MIN(B35,D35,F35,H35,J35,L35,N35,P35,R35,T35,V35,X35)</f>
        <v>87.971581918333897</v>
      </c>
      <c r="AA35" s="50"/>
    </row>
    <row r="36" spans="1:27" ht="15" customHeight="1" thickBot="1" x14ac:dyDescent="0.25">
      <c r="A36" s="44" t="s">
        <v>10</v>
      </c>
      <c r="B36" s="10">
        <f>AVERAGE(B3:B33)</f>
        <v>157.8303974653798</v>
      </c>
      <c r="C36" s="44" t="s">
        <v>10</v>
      </c>
      <c r="D36" s="10">
        <f>AVERAGE(D3:D33)</f>
        <v>162.56007019314205</v>
      </c>
      <c r="E36" s="44" t="s">
        <v>10</v>
      </c>
      <c r="F36" s="10">
        <f>AVERAGE(F3:F33)</f>
        <v>141.21982744689501</v>
      </c>
      <c r="G36" s="44" t="s">
        <v>10</v>
      </c>
      <c r="H36" s="10">
        <f>AVERAGE(H3:H33)</f>
        <v>135.67693850299241</v>
      </c>
      <c r="I36" s="44" t="s">
        <v>10</v>
      </c>
      <c r="J36" s="10">
        <f>AVERAGE(J3:J33)</f>
        <v>134.06057962345247</v>
      </c>
      <c r="K36" s="44" t="s">
        <v>10</v>
      </c>
      <c r="L36" s="10">
        <f>AVERAGE(L3:L33)</f>
        <v>143.41529154407192</v>
      </c>
      <c r="M36" s="44" t="s">
        <v>10</v>
      </c>
      <c r="N36" s="10">
        <f>AVERAGE(N3:N33)</f>
        <v>162.02996733248796</v>
      </c>
      <c r="O36" s="44" t="s">
        <v>10</v>
      </c>
      <c r="P36" s="10">
        <f>AVERAGE(P3:P33)</f>
        <v>114.43108796732103</v>
      </c>
      <c r="Q36" s="44" t="s">
        <v>10</v>
      </c>
      <c r="R36" s="10">
        <f>AVERAGE(R3:R33)</f>
        <v>111.34781146124352</v>
      </c>
      <c r="S36" s="44" t="s">
        <v>10</v>
      </c>
      <c r="T36" s="10">
        <f>AVERAGE(T3:T33)</f>
        <v>103.59950574418436</v>
      </c>
      <c r="U36" s="44" t="s">
        <v>10</v>
      </c>
      <c r="V36" s="10">
        <f>AVERAGE(V3:V33)</f>
        <v>98.89897050070222</v>
      </c>
      <c r="W36" s="44" t="s">
        <v>10</v>
      </c>
      <c r="X36" s="132">
        <f>AVERAGE(X3:X33)</f>
        <v>103.10648813484214</v>
      </c>
      <c r="Y36" s="46" t="s">
        <v>16</v>
      </c>
      <c r="Z36" s="49">
        <f>AVERAGE(B36,D36,F36,H36,J36,L36,N36,P36,R36,T36,V36,X36)</f>
        <v>130.68141132639289</v>
      </c>
      <c r="AA36" s="50"/>
    </row>
    <row r="41" spans="1:27" s="1" customFormat="1" ht="12.75" x14ac:dyDescent="0.2">
      <c r="A41" s="151" t="s">
        <v>41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7"/>
      <c r="Z41" s="7"/>
      <c r="AA41" s="7"/>
    </row>
    <row r="42" spans="1:27" s="1" customFormat="1" ht="12.75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7"/>
      <c r="Z42" s="7"/>
      <c r="AA42" s="7"/>
    </row>
    <row r="43" spans="1:27" s="1" customFormat="1" ht="12.75" x14ac:dyDescent="0.2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7"/>
      <c r="Z43" s="7"/>
      <c r="AA43" s="7"/>
    </row>
    <row r="44" spans="1:27" s="1" customFormat="1" ht="12.75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7"/>
      <c r="Z44" s="7"/>
      <c r="AA44" s="7"/>
    </row>
    <row r="45" spans="1:27" ht="24" customHeight="1" x14ac:dyDescent="0.2">
      <c r="A45" s="155" t="s">
        <v>13</v>
      </c>
      <c r="B45" s="155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50"/>
      <c r="Z45" s="50"/>
    </row>
    <row r="46" spans="1:27" ht="24" customHeight="1" x14ac:dyDescent="0.2">
      <c r="A46" s="8" t="s">
        <v>17</v>
      </c>
      <c r="B46" s="8" t="s">
        <v>36</v>
      </c>
      <c r="C46" s="44" t="s">
        <v>17</v>
      </c>
      <c r="D46" s="44" t="s">
        <v>36</v>
      </c>
      <c r="E46" s="44" t="s">
        <v>17</v>
      </c>
      <c r="F46" s="44" t="s">
        <v>36</v>
      </c>
      <c r="G46" s="44" t="s">
        <v>17</v>
      </c>
      <c r="H46" s="44" t="s">
        <v>36</v>
      </c>
      <c r="I46" s="44" t="s">
        <v>17</v>
      </c>
      <c r="J46" s="44" t="s">
        <v>36</v>
      </c>
      <c r="K46" s="44" t="s">
        <v>17</v>
      </c>
      <c r="L46" s="44" t="s">
        <v>36</v>
      </c>
      <c r="M46" s="44" t="s">
        <v>17</v>
      </c>
      <c r="N46" s="44" t="s">
        <v>36</v>
      </c>
      <c r="O46" s="44" t="s">
        <v>17</v>
      </c>
      <c r="P46" s="44" t="s">
        <v>36</v>
      </c>
      <c r="Q46" s="44" t="s">
        <v>17</v>
      </c>
      <c r="R46" s="44" t="s">
        <v>36</v>
      </c>
      <c r="S46" s="44" t="s">
        <v>17</v>
      </c>
      <c r="T46" s="44" t="s">
        <v>36</v>
      </c>
      <c r="U46" s="44" t="s">
        <v>17</v>
      </c>
      <c r="V46" s="44" t="s">
        <v>36</v>
      </c>
      <c r="W46" s="44" t="s">
        <v>17</v>
      </c>
      <c r="X46" s="44" t="s">
        <v>36</v>
      </c>
      <c r="Y46" s="50"/>
      <c r="Z46" s="50"/>
    </row>
    <row r="47" spans="1:27" ht="15" customHeight="1" x14ac:dyDescent="0.2">
      <c r="A47" s="9">
        <v>44652</v>
      </c>
      <c r="B47" s="55">
        <v>1.9367192169132545</v>
      </c>
      <c r="C47" s="9">
        <v>44682</v>
      </c>
      <c r="D47" s="55">
        <v>2.9904943761160863</v>
      </c>
      <c r="E47" s="15">
        <v>44713</v>
      </c>
      <c r="F47" s="55">
        <v>2.5181505559287389</v>
      </c>
      <c r="G47" s="15">
        <v>44743</v>
      </c>
      <c r="H47" s="55">
        <v>1.9766892931781976</v>
      </c>
      <c r="I47" s="15">
        <v>44774</v>
      </c>
      <c r="J47" s="55">
        <v>2.5222966865835663</v>
      </c>
      <c r="K47" s="15">
        <v>44805</v>
      </c>
      <c r="L47" s="55">
        <v>2.115963803608369</v>
      </c>
      <c r="M47" s="15">
        <v>44835</v>
      </c>
      <c r="N47" s="55">
        <v>3.5194779627961412</v>
      </c>
      <c r="O47" s="15">
        <v>44866</v>
      </c>
      <c r="P47" s="55">
        <v>2.1662537549101972</v>
      </c>
      <c r="Q47" s="15">
        <v>44896</v>
      </c>
      <c r="R47" s="55">
        <v>1.8157654909982406</v>
      </c>
      <c r="S47" s="15">
        <v>44927</v>
      </c>
      <c r="T47" s="55">
        <v>1.8653277729571107</v>
      </c>
      <c r="U47" s="15">
        <v>44958</v>
      </c>
      <c r="V47" s="55">
        <v>1.5901679584646502</v>
      </c>
      <c r="W47" s="15">
        <v>44986</v>
      </c>
      <c r="X47" s="55">
        <v>1.7574683792887216</v>
      </c>
      <c r="Y47" s="50"/>
      <c r="Z47" s="50"/>
    </row>
    <row r="48" spans="1:27" ht="15" customHeight="1" x14ac:dyDescent="0.2">
      <c r="A48" s="9">
        <v>44653</v>
      </c>
      <c r="B48" s="55">
        <v>1.8787417776106883</v>
      </c>
      <c r="C48" s="9">
        <v>44683</v>
      </c>
      <c r="D48" s="55">
        <v>2.9904943761160863</v>
      </c>
      <c r="E48" s="20">
        <v>44714</v>
      </c>
      <c r="F48" s="55">
        <v>2.5222966865835663</v>
      </c>
      <c r="G48" s="20">
        <v>44744</v>
      </c>
      <c r="H48" s="55">
        <v>2.0086958707689244</v>
      </c>
      <c r="I48" s="20">
        <v>44775</v>
      </c>
      <c r="J48" s="55">
        <v>2.4868442084710192</v>
      </c>
      <c r="K48" s="20">
        <v>44806</v>
      </c>
      <c r="L48" s="55">
        <v>2.1485248004039006</v>
      </c>
      <c r="M48" s="20">
        <v>44836</v>
      </c>
      <c r="N48" s="55">
        <v>3.3591656240785808</v>
      </c>
      <c r="O48" s="20">
        <v>44867</v>
      </c>
      <c r="P48" s="55">
        <v>2.1662537549101972</v>
      </c>
      <c r="Q48" s="20">
        <v>44897</v>
      </c>
      <c r="R48" s="55">
        <v>1.8451663883849805</v>
      </c>
      <c r="S48" s="20">
        <v>44928</v>
      </c>
      <c r="T48" s="55">
        <v>1.8955311834290207</v>
      </c>
      <c r="U48" s="20">
        <v>44959</v>
      </c>
      <c r="V48" s="55">
        <v>1.5153542423301991</v>
      </c>
      <c r="W48" s="20">
        <v>44987</v>
      </c>
      <c r="X48" s="55">
        <v>1.8828274026794316</v>
      </c>
      <c r="Y48" s="50"/>
      <c r="Z48" s="50"/>
    </row>
    <row r="49" spans="1:26" ht="15" customHeight="1" x14ac:dyDescent="0.2">
      <c r="A49" s="9">
        <v>44654</v>
      </c>
      <c r="B49" s="55">
        <v>1.965941721535214</v>
      </c>
      <c r="C49" s="9">
        <v>44684</v>
      </c>
      <c r="D49" s="55">
        <v>2.9904943761160863</v>
      </c>
      <c r="E49" s="20">
        <v>44715</v>
      </c>
      <c r="F49" s="55">
        <v>2.354361670935416</v>
      </c>
      <c r="G49" s="20">
        <v>44745</v>
      </c>
      <c r="H49" s="55">
        <v>1.9766892931781976</v>
      </c>
      <c r="I49" s="20">
        <v>44776</v>
      </c>
      <c r="J49" s="55">
        <v>2.4868442084710192</v>
      </c>
      <c r="K49" s="20">
        <v>44807</v>
      </c>
      <c r="L49" s="55">
        <v>2.1094727989240805</v>
      </c>
      <c r="M49" s="20">
        <v>44837</v>
      </c>
      <c r="N49" s="55">
        <v>3.3195033030278505</v>
      </c>
      <c r="O49" s="20">
        <v>44868</v>
      </c>
      <c r="P49" s="55">
        <v>2.1662537549101972</v>
      </c>
      <c r="Q49" s="20">
        <v>44898</v>
      </c>
      <c r="R49" s="55">
        <v>1.8157654909982406</v>
      </c>
      <c r="S49" s="20">
        <v>44929</v>
      </c>
      <c r="T49" s="55">
        <v>1.8653277729571107</v>
      </c>
      <c r="U49" s="20">
        <v>44960</v>
      </c>
      <c r="V49" s="55">
        <v>1.5153542423301991</v>
      </c>
      <c r="W49" s="20">
        <v>44988</v>
      </c>
      <c r="X49" s="55">
        <v>1.8828274026794316</v>
      </c>
      <c r="Y49" s="50"/>
      <c r="Z49" s="50"/>
    </row>
    <row r="50" spans="1:26" ht="15" customHeight="1" x14ac:dyDescent="0.2">
      <c r="A50" s="13">
        <v>44655</v>
      </c>
      <c r="B50" s="55">
        <v>2.054536300305069</v>
      </c>
      <c r="C50" s="15">
        <v>44685</v>
      </c>
      <c r="D50" s="55">
        <v>3.1033813472978902</v>
      </c>
      <c r="E50" s="20">
        <v>44716</v>
      </c>
      <c r="F50" s="55">
        <v>2.4210427155780416</v>
      </c>
      <c r="G50" s="20">
        <v>44746</v>
      </c>
      <c r="H50" s="55">
        <v>1.7916361607969551</v>
      </c>
      <c r="I50" s="20">
        <v>44777</v>
      </c>
      <c r="J50" s="55">
        <v>2.451570170253309</v>
      </c>
      <c r="K50" s="20">
        <v>44808</v>
      </c>
      <c r="L50" s="55">
        <v>2.0784146359970372</v>
      </c>
      <c r="M50" s="20">
        <v>44838</v>
      </c>
      <c r="N50" s="55">
        <v>3.1261364001777534</v>
      </c>
      <c r="O50" s="20">
        <v>44869</v>
      </c>
      <c r="P50" s="55">
        <v>2.1014049918616058</v>
      </c>
      <c r="Q50" s="20">
        <v>44899</v>
      </c>
      <c r="R50" s="55">
        <v>1.8451663883849805</v>
      </c>
      <c r="S50" s="20">
        <v>44930</v>
      </c>
      <c r="T50" s="55">
        <v>1.8653277729571107</v>
      </c>
      <c r="U50" s="20">
        <v>44961</v>
      </c>
      <c r="V50" s="55">
        <v>1.5153542423301991</v>
      </c>
      <c r="W50" s="20">
        <v>44989</v>
      </c>
      <c r="X50" s="55">
        <v>1.851200829103776</v>
      </c>
      <c r="Y50" s="50"/>
      <c r="Z50" s="50"/>
    </row>
    <row r="51" spans="1:26" ht="15" customHeight="1" x14ac:dyDescent="0.2">
      <c r="A51" s="18">
        <v>44656</v>
      </c>
      <c r="B51" s="55">
        <v>2.2565565060851123</v>
      </c>
      <c r="C51" s="20">
        <v>44686</v>
      </c>
      <c r="D51" s="55">
        <v>3.0279583576349292</v>
      </c>
      <c r="E51" s="20">
        <v>44717</v>
      </c>
      <c r="F51" s="55">
        <v>2.3876195922225025</v>
      </c>
      <c r="G51" s="20">
        <v>44747</v>
      </c>
      <c r="H51" s="55">
        <v>1.7621797913600801</v>
      </c>
      <c r="I51" s="20">
        <v>44778</v>
      </c>
      <c r="J51" s="55">
        <v>2.5222966865835663</v>
      </c>
      <c r="K51" s="20">
        <v>44809</v>
      </c>
      <c r="L51" s="55">
        <v>2.1406940760851896</v>
      </c>
      <c r="M51" s="20">
        <v>44839</v>
      </c>
      <c r="N51" s="55">
        <v>2.9417532870892513</v>
      </c>
      <c r="O51" s="20">
        <v>44870</v>
      </c>
      <c r="P51" s="55">
        <v>2.0692436456683554</v>
      </c>
      <c r="Q51" s="20">
        <v>44900</v>
      </c>
      <c r="R51" s="55">
        <v>1.7865325568509003</v>
      </c>
      <c r="S51" s="20">
        <v>44931</v>
      </c>
      <c r="T51" s="55">
        <v>1.7574683792887216</v>
      </c>
      <c r="U51" s="20">
        <v>44962</v>
      </c>
      <c r="V51" s="55">
        <v>1.5153542423301991</v>
      </c>
      <c r="W51" s="20">
        <v>44990</v>
      </c>
      <c r="X51" s="55">
        <v>1.819764831433164</v>
      </c>
      <c r="Y51" s="50"/>
      <c r="Z51" s="50"/>
    </row>
    <row r="52" spans="1:26" ht="15" customHeight="1" x14ac:dyDescent="0.2">
      <c r="A52" s="18">
        <v>44657</v>
      </c>
      <c r="B52" s="55">
        <v>2.5259493710164582</v>
      </c>
      <c r="C52" s="20">
        <v>44687</v>
      </c>
      <c r="D52" s="55">
        <v>2.8790996850124908</v>
      </c>
      <c r="E52" s="20">
        <v>44718</v>
      </c>
      <c r="F52" s="55">
        <v>2.4210427155780416</v>
      </c>
      <c r="G52" s="20">
        <v>44748</v>
      </c>
      <c r="H52" s="55">
        <v>1.7916361607969551</v>
      </c>
      <c r="I52" s="20">
        <v>44779</v>
      </c>
      <c r="J52" s="55">
        <v>2.451570170253309</v>
      </c>
      <c r="K52" s="20">
        <v>44810</v>
      </c>
      <c r="L52" s="55">
        <v>2.1094727989240805</v>
      </c>
      <c r="M52" s="20">
        <v>44840</v>
      </c>
      <c r="N52" s="55">
        <v>2.9417532870892513</v>
      </c>
      <c r="O52" s="20">
        <v>44871</v>
      </c>
      <c r="P52" s="55">
        <v>2.0692436456683554</v>
      </c>
      <c r="Q52" s="20">
        <v>44901</v>
      </c>
      <c r="R52" s="55">
        <v>1.9306225515746895</v>
      </c>
      <c r="S52" s="20">
        <v>44932</v>
      </c>
      <c r="T52" s="55">
        <v>1.8163960039654463</v>
      </c>
      <c r="U52" s="20">
        <v>44963</v>
      </c>
      <c r="V52" s="55">
        <v>1.4661930319722316</v>
      </c>
      <c r="W52" s="20">
        <v>44991</v>
      </c>
      <c r="X52" s="55">
        <v>1.819764831433164</v>
      </c>
      <c r="Y52" s="50"/>
      <c r="Z52" s="50"/>
    </row>
    <row r="53" spans="1:26" ht="15" customHeight="1" x14ac:dyDescent="0.2">
      <c r="A53" s="18">
        <v>44658</v>
      </c>
      <c r="B53" s="55">
        <v>2.5949679913090624</v>
      </c>
      <c r="C53" s="20">
        <v>44688</v>
      </c>
      <c r="D53" s="55">
        <v>2.9157607614885435</v>
      </c>
      <c r="E53" s="20">
        <v>44719</v>
      </c>
      <c r="F53" s="55">
        <v>2.4210427155780416</v>
      </c>
      <c r="G53" s="20">
        <v>44749</v>
      </c>
      <c r="H53" s="55">
        <v>1.7916361607969551</v>
      </c>
      <c r="I53" s="20">
        <v>44780</v>
      </c>
      <c r="J53" s="55">
        <v>2.3468261616309638</v>
      </c>
      <c r="K53" s="20">
        <v>44811</v>
      </c>
      <c r="L53" s="55">
        <v>2.0784146359970372</v>
      </c>
      <c r="M53" s="20">
        <v>44841</v>
      </c>
      <c r="N53" s="55">
        <v>2.8691195846017434</v>
      </c>
      <c r="O53" s="20">
        <v>44872</v>
      </c>
      <c r="P53" s="55">
        <v>2.0054509648619558</v>
      </c>
      <c r="Q53" s="20">
        <v>44902</v>
      </c>
      <c r="R53" s="55">
        <v>1.9306225515746895</v>
      </c>
      <c r="S53" s="20">
        <v>44933</v>
      </c>
      <c r="T53" s="55">
        <v>1.7868459933708807</v>
      </c>
      <c r="U53" s="20">
        <v>44964</v>
      </c>
      <c r="V53" s="55">
        <v>1.5153542423301991</v>
      </c>
      <c r="W53" s="20">
        <v>44992</v>
      </c>
      <c r="X53" s="55">
        <v>1.6231516891589266</v>
      </c>
      <c r="Y53" s="50"/>
      <c r="Z53" s="50"/>
    </row>
    <row r="54" spans="1:26" ht="15" customHeight="1" x14ac:dyDescent="0.2">
      <c r="A54" s="18">
        <v>44659</v>
      </c>
      <c r="B54" s="55">
        <v>2.7349730631435776</v>
      </c>
      <c r="C54" s="20">
        <v>44689</v>
      </c>
      <c r="D54" s="55">
        <v>2.8790996850124908</v>
      </c>
      <c r="E54" s="20">
        <v>44720</v>
      </c>
      <c r="F54" s="55">
        <v>2.5563740488070632</v>
      </c>
      <c r="G54" s="20">
        <v>44750</v>
      </c>
      <c r="H54" s="55">
        <v>1.8212653889059109</v>
      </c>
      <c r="I54" s="20">
        <v>44781</v>
      </c>
      <c r="J54" s="55">
        <v>2.3815603900498346</v>
      </c>
      <c r="K54" s="20">
        <v>44812</v>
      </c>
      <c r="L54" s="55">
        <v>2.1720777731939358</v>
      </c>
      <c r="M54" s="20">
        <v>44842</v>
      </c>
      <c r="N54" s="55">
        <v>2.978311182855776</v>
      </c>
      <c r="O54" s="20">
        <v>44873</v>
      </c>
      <c r="P54" s="55">
        <v>1.8955311834290207</v>
      </c>
      <c r="Q54" s="20">
        <v>44903</v>
      </c>
      <c r="R54" s="55">
        <v>1.992034967209952</v>
      </c>
      <c r="S54" s="20">
        <v>44934</v>
      </c>
      <c r="T54" s="55">
        <v>1.8163960039654463</v>
      </c>
      <c r="U54" s="20">
        <v>44965</v>
      </c>
      <c r="V54" s="55">
        <v>1.4661930319722316</v>
      </c>
      <c r="W54" s="20">
        <v>44993</v>
      </c>
      <c r="X54" s="55">
        <v>1.6800366495517016</v>
      </c>
      <c r="Y54" s="50"/>
      <c r="Z54" s="50"/>
    </row>
    <row r="55" spans="1:26" ht="15" customHeight="1" x14ac:dyDescent="0.2">
      <c r="A55" s="18">
        <v>44660</v>
      </c>
      <c r="B55" s="55">
        <v>2.6997273863499243</v>
      </c>
      <c r="C55" s="20">
        <v>44690</v>
      </c>
      <c r="D55" s="55">
        <v>2.8790996850124908</v>
      </c>
      <c r="E55" s="20">
        <v>44721</v>
      </c>
      <c r="F55" s="55">
        <v>2.5222966865835663</v>
      </c>
      <c r="G55" s="20">
        <v>44751</v>
      </c>
      <c r="H55" s="55">
        <v>1.7328971145717118</v>
      </c>
      <c r="I55" s="20">
        <v>44782</v>
      </c>
      <c r="J55" s="55">
        <v>2.451570170253309</v>
      </c>
      <c r="K55" s="20">
        <v>44813</v>
      </c>
      <c r="L55" s="55">
        <v>2.0372587034551191</v>
      </c>
      <c r="M55" s="20">
        <v>44843</v>
      </c>
      <c r="N55" s="55">
        <v>2.978311182855776</v>
      </c>
      <c r="O55" s="20">
        <v>44874</v>
      </c>
      <c r="P55" s="55">
        <v>1.9259063390037818</v>
      </c>
      <c r="Q55" s="20">
        <v>44904</v>
      </c>
      <c r="R55" s="55">
        <v>1.9612434635383884</v>
      </c>
      <c r="S55" s="20">
        <v>44935</v>
      </c>
      <c r="T55" s="55">
        <v>1.7574683792887216</v>
      </c>
      <c r="U55" s="20">
        <v>44966</v>
      </c>
      <c r="V55" s="55">
        <v>1.6898364520130713</v>
      </c>
      <c r="W55" s="20">
        <v>44994</v>
      </c>
      <c r="X55" s="55">
        <v>1.651507260750908</v>
      </c>
      <c r="Y55" s="50"/>
      <c r="Z55" s="50"/>
    </row>
    <row r="56" spans="1:26" ht="15" customHeight="1" x14ac:dyDescent="0.2">
      <c r="A56" s="18">
        <v>44661</v>
      </c>
      <c r="B56" s="55">
        <v>2.6997273863499243</v>
      </c>
      <c r="C56" s="20">
        <v>44691</v>
      </c>
      <c r="D56" s="55">
        <v>2.8062728580429659</v>
      </c>
      <c r="E56" s="20">
        <v>44722</v>
      </c>
      <c r="F56" s="55">
        <v>2.6001340481583113</v>
      </c>
      <c r="G56" s="20">
        <v>44752</v>
      </c>
      <c r="H56" s="55">
        <v>1.7916361607969551</v>
      </c>
      <c r="I56" s="20">
        <v>44783</v>
      </c>
      <c r="J56" s="55">
        <v>2.3815603900498346</v>
      </c>
      <c r="K56" s="20">
        <v>44814</v>
      </c>
      <c r="L56" s="55">
        <v>2.0671259837898752</v>
      </c>
      <c r="M56" s="20">
        <v>44844</v>
      </c>
      <c r="N56" s="55">
        <v>3.0150290067515302</v>
      </c>
      <c r="O56" s="20">
        <v>44875</v>
      </c>
      <c r="P56" s="55">
        <v>1.9564524488111401</v>
      </c>
      <c r="Q56" s="20">
        <v>44905</v>
      </c>
      <c r="R56" s="55">
        <v>2.0229962927859</v>
      </c>
      <c r="S56" s="20">
        <v>44936</v>
      </c>
      <c r="T56" s="55">
        <v>1.8163960039654463</v>
      </c>
      <c r="U56" s="20">
        <v>44967</v>
      </c>
      <c r="V56" s="55">
        <v>1.6898364520130713</v>
      </c>
      <c r="W56" s="20">
        <v>44995</v>
      </c>
      <c r="X56" s="55">
        <v>1.651507260750908</v>
      </c>
      <c r="Y56" s="50"/>
      <c r="Z56" s="50"/>
    </row>
    <row r="57" spans="1:26" ht="15" customHeight="1" x14ac:dyDescent="0.2">
      <c r="A57" s="18">
        <v>44662</v>
      </c>
      <c r="B57" s="55">
        <v>2.7184548928374159</v>
      </c>
      <c r="C57" s="20">
        <v>44692</v>
      </c>
      <c r="D57" s="55">
        <v>2.8062728580429659</v>
      </c>
      <c r="E57" s="20">
        <v>44723</v>
      </c>
      <c r="F57" s="55">
        <v>2.5657688953226048</v>
      </c>
      <c r="G57" s="20">
        <v>44753</v>
      </c>
      <c r="H57" s="55">
        <v>1.7916361607969551</v>
      </c>
      <c r="I57" s="20">
        <v>44784</v>
      </c>
      <c r="J57" s="55">
        <v>2.3122734007105317</v>
      </c>
      <c r="K57" s="20">
        <v>44815</v>
      </c>
      <c r="L57" s="55">
        <v>2.0075459951610979</v>
      </c>
      <c r="M57" s="20">
        <v>44845</v>
      </c>
      <c r="N57" s="55">
        <v>2.9606425409793102</v>
      </c>
      <c r="O57" s="20">
        <v>44876</v>
      </c>
      <c r="P57" s="55">
        <v>1.8653277729571107</v>
      </c>
      <c r="Q57" s="20">
        <v>44906</v>
      </c>
      <c r="R57" s="55">
        <v>2.0229962927859</v>
      </c>
      <c r="S57" s="20">
        <v>44937</v>
      </c>
      <c r="T57" s="55">
        <v>1.7868459933708807</v>
      </c>
      <c r="U57" s="20">
        <v>44968</v>
      </c>
      <c r="V57" s="55">
        <v>1.6620537760950691</v>
      </c>
      <c r="W57" s="20">
        <v>44996</v>
      </c>
      <c r="X57" s="55">
        <v>1.6231516891589266</v>
      </c>
      <c r="Y57" s="50"/>
      <c r="Z57" s="50"/>
    </row>
    <row r="58" spans="1:26" ht="15" customHeight="1" x14ac:dyDescent="0.2">
      <c r="A58" s="18">
        <v>44663</v>
      </c>
      <c r="B58" s="55">
        <v>2.7884170520169724</v>
      </c>
      <c r="C58" s="20">
        <v>44693</v>
      </c>
      <c r="D58" s="55">
        <v>2.7184548928374159</v>
      </c>
      <c r="E58" s="20">
        <v>44724</v>
      </c>
      <c r="F58" s="55">
        <v>2.5315662965016341</v>
      </c>
      <c r="G58" s="20">
        <v>44754</v>
      </c>
      <c r="H58" s="55">
        <v>1.7621797913600801</v>
      </c>
      <c r="I58" s="20">
        <v>44785</v>
      </c>
      <c r="J58" s="55">
        <v>2.1459134317178106</v>
      </c>
      <c r="K58" s="20">
        <v>44816</v>
      </c>
      <c r="L58" s="55">
        <v>1.9485869468415411</v>
      </c>
      <c r="M58" s="20">
        <v>44846</v>
      </c>
      <c r="N58" s="55">
        <v>2.9231127120099512</v>
      </c>
      <c r="O58" s="20">
        <v>44877</v>
      </c>
      <c r="P58" s="55">
        <v>1.8955311834290207</v>
      </c>
      <c r="Q58" s="20">
        <v>44907</v>
      </c>
      <c r="R58" s="55">
        <v>1.9612434635383884</v>
      </c>
      <c r="S58" s="20">
        <v>44938</v>
      </c>
      <c r="T58" s="55">
        <v>1.7868459933708807</v>
      </c>
      <c r="U58" s="20">
        <v>44969</v>
      </c>
      <c r="V58" s="55">
        <v>1.6620537760950691</v>
      </c>
      <c r="W58" s="20">
        <v>44997</v>
      </c>
      <c r="X58" s="55">
        <v>1.651507260750908</v>
      </c>
      <c r="Y58" s="50"/>
      <c r="Z58" s="50"/>
    </row>
    <row r="59" spans="1:26" ht="15" customHeight="1" x14ac:dyDescent="0.2">
      <c r="A59" s="18">
        <v>44664</v>
      </c>
      <c r="B59" s="55">
        <v>2.7884170520169724</v>
      </c>
      <c r="C59" s="20">
        <v>44694</v>
      </c>
      <c r="D59" s="55">
        <v>2.6831283764530038</v>
      </c>
      <c r="E59" s="20">
        <v>44725</v>
      </c>
      <c r="F59" s="55">
        <v>2.4636513072689037</v>
      </c>
      <c r="G59" s="20">
        <v>44755</v>
      </c>
      <c r="H59" s="55">
        <v>1.7037889775140862</v>
      </c>
      <c r="I59" s="20">
        <v>44786</v>
      </c>
      <c r="J59" s="55">
        <v>2.0507307877650929</v>
      </c>
      <c r="K59" s="20">
        <v>44817</v>
      </c>
      <c r="L59" s="55">
        <v>2.0014874974502654</v>
      </c>
      <c r="M59" s="20">
        <v>44847</v>
      </c>
      <c r="N59" s="55">
        <v>2.9231127120099512</v>
      </c>
      <c r="O59" s="20">
        <v>44878</v>
      </c>
      <c r="P59" s="55">
        <v>1.9564524488111401</v>
      </c>
      <c r="Q59" s="20">
        <v>44908</v>
      </c>
      <c r="R59" s="55">
        <v>1.8260367395138237</v>
      </c>
      <c r="S59" s="20">
        <v>44939</v>
      </c>
      <c r="T59" s="55">
        <v>1.6898364520130698</v>
      </c>
      <c r="U59" s="20">
        <v>44970</v>
      </c>
      <c r="V59" s="55">
        <v>1.6898364520130713</v>
      </c>
      <c r="W59" s="20">
        <v>44998</v>
      </c>
      <c r="X59" s="55">
        <v>1.651507260750908</v>
      </c>
      <c r="Y59" s="50"/>
      <c r="Z59" s="50"/>
    </row>
    <row r="60" spans="1:26" ht="15" customHeight="1" x14ac:dyDescent="0.2">
      <c r="A60" s="18">
        <v>44665</v>
      </c>
      <c r="B60" s="55">
        <v>2.7184548928374159</v>
      </c>
      <c r="C60" s="20">
        <v>44695</v>
      </c>
      <c r="D60" s="55">
        <v>2.7184548928374159</v>
      </c>
      <c r="E60" s="20">
        <v>44726</v>
      </c>
      <c r="F60" s="55">
        <v>2.4975268862735804</v>
      </c>
      <c r="G60" s="20">
        <v>44756</v>
      </c>
      <c r="H60" s="55">
        <v>1.9306225515746895</v>
      </c>
      <c r="I60" s="20">
        <v>44787</v>
      </c>
      <c r="J60" s="55">
        <v>2.0193449944173563</v>
      </c>
      <c r="K60" s="20">
        <v>44818</v>
      </c>
      <c r="L60" s="55">
        <v>2.0014874974502654</v>
      </c>
      <c r="M60" s="20">
        <v>44848</v>
      </c>
      <c r="N60" s="55">
        <v>2.8485643041373843</v>
      </c>
      <c r="O60" s="20">
        <v>44879</v>
      </c>
      <c r="P60" s="55">
        <v>1.8352969103702899</v>
      </c>
      <c r="Q60" s="20">
        <v>44909</v>
      </c>
      <c r="R60" s="55">
        <v>1.8549988534171991</v>
      </c>
      <c r="S60" s="20">
        <v>44940</v>
      </c>
      <c r="T60" s="55">
        <v>1.745296726424264</v>
      </c>
      <c r="U60" s="20">
        <v>44971</v>
      </c>
      <c r="V60" s="55">
        <v>1.717782164875471</v>
      </c>
      <c r="W60" s="20">
        <v>44999</v>
      </c>
      <c r="X60" s="55">
        <v>1.651507260750908</v>
      </c>
      <c r="Y60" s="50"/>
      <c r="Z60" s="50"/>
    </row>
    <row r="61" spans="1:26" ht="15" customHeight="1" x14ac:dyDescent="0.2">
      <c r="A61" s="18">
        <v>44666</v>
      </c>
      <c r="B61" s="55">
        <v>2.7533571211264349</v>
      </c>
      <c r="C61" s="20">
        <v>44696</v>
      </c>
      <c r="D61" s="55">
        <v>2.6831283764530038</v>
      </c>
      <c r="E61" s="20">
        <v>44727</v>
      </c>
      <c r="F61" s="55">
        <v>2.4299402103445238</v>
      </c>
      <c r="G61" s="20">
        <v>44757</v>
      </c>
      <c r="H61" s="55">
        <v>2.1249523790139295</v>
      </c>
      <c r="I61" s="20">
        <v>44788</v>
      </c>
      <c r="J61" s="55">
        <v>2.1779802425626298</v>
      </c>
      <c r="K61" s="20">
        <v>44819</v>
      </c>
      <c r="L61" s="55">
        <v>2.0014874974502654</v>
      </c>
      <c r="M61" s="20">
        <v>44849</v>
      </c>
      <c r="N61" s="55">
        <v>2.8485643041373843</v>
      </c>
      <c r="O61" s="20">
        <v>44880</v>
      </c>
      <c r="P61" s="55">
        <v>1.8054394106691125</v>
      </c>
      <c r="Q61" s="20">
        <v>44910</v>
      </c>
      <c r="R61" s="55">
        <v>1.9134064043301966</v>
      </c>
      <c r="S61" s="20">
        <v>44941</v>
      </c>
      <c r="T61" s="55">
        <v>1.7174871531055542</v>
      </c>
      <c r="U61" s="20">
        <v>44972</v>
      </c>
      <c r="V61" s="55">
        <v>1.6344349237118414</v>
      </c>
      <c r="W61" s="20">
        <v>45000</v>
      </c>
      <c r="X61" s="55">
        <v>1.5901679584646502</v>
      </c>
      <c r="Y61" s="50"/>
      <c r="Z61" s="50"/>
    </row>
    <row r="62" spans="1:26" ht="15" customHeight="1" x14ac:dyDescent="0.2">
      <c r="A62" s="18">
        <v>44667</v>
      </c>
      <c r="B62" s="55">
        <v>2.6837109523295029</v>
      </c>
      <c r="C62" s="20">
        <v>44697</v>
      </c>
      <c r="D62" s="55">
        <v>2.7184548928374159</v>
      </c>
      <c r="E62" s="20">
        <v>44728</v>
      </c>
      <c r="F62" s="55">
        <v>2.5222966865835663</v>
      </c>
      <c r="G62" s="20">
        <v>44758</v>
      </c>
      <c r="H62" s="55">
        <v>2.359902482912235</v>
      </c>
      <c r="I62" s="20">
        <v>44789</v>
      </c>
      <c r="J62" s="55">
        <v>2.2102154649552346</v>
      </c>
      <c r="K62" s="20">
        <v>44820</v>
      </c>
      <c r="L62" s="55">
        <v>1.9409869494297214</v>
      </c>
      <c r="M62" s="20">
        <v>44850</v>
      </c>
      <c r="N62" s="55">
        <v>2.8485643041373843</v>
      </c>
      <c r="O62" s="20">
        <v>44881</v>
      </c>
      <c r="P62" s="55">
        <v>1.8054394106691125</v>
      </c>
      <c r="Q62" s="20">
        <v>44911</v>
      </c>
      <c r="R62" s="55">
        <v>1.8606688335354988</v>
      </c>
      <c r="S62" s="20">
        <v>44942</v>
      </c>
      <c r="T62" s="55">
        <v>1.6898364520130698</v>
      </c>
      <c r="U62" s="20">
        <v>44973</v>
      </c>
      <c r="V62" s="55">
        <v>1.6898364520130713</v>
      </c>
      <c r="W62" s="20">
        <v>45001</v>
      </c>
      <c r="X62" s="55">
        <v>1.5901679584646502</v>
      </c>
      <c r="Y62" s="50"/>
      <c r="Z62" s="50"/>
    </row>
    <row r="63" spans="1:26" ht="15" customHeight="1" x14ac:dyDescent="0.2">
      <c r="A63" s="18">
        <v>44668</v>
      </c>
      <c r="B63" s="55">
        <v>2.7184548928374159</v>
      </c>
      <c r="C63" s="20">
        <v>44698</v>
      </c>
      <c r="D63" s="55">
        <v>2.6837109523295029</v>
      </c>
      <c r="E63" s="20">
        <v>44729</v>
      </c>
      <c r="F63" s="55">
        <v>2.487162804729719</v>
      </c>
      <c r="G63" s="20">
        <v>44759</v>
      </c>
      <c r="H63" s="55">
        <v>2.6034648669381371</v>
      </c>
      <c r="I63" s="20">
        <v>44790</v>
      </c>
      <c r="J63" s="55">
        <v>2.1140157592233639</v>
      </c>
      <c r="K63" s="20">
        <v>44821</v>
      </c>
      <c r="L63" s="55">
        <v>1.9109845108362191</v>
      </c>
      <c r="M63" s="20">
        <v>44851</v>
      </c>
      <c r="N63" s="55">
        <v>2.8115470066176416</v>
      </c>
      <c r="O63" s="20">
        <v>44882</v>
      </c>
      <c r="P63" s="55">
        <v>1.7757561013900081</v>
      </c>
      <c r="Q63" s="20">
        <v>44912</v>
      </c>
      <c r="R63" s="55">
        <v>1.8033063024325897</v>
      </c>
      <c r="S63" s="20">
        <v>44943</v>
      </c>
      <c r="T63" s="55">
        <v>1.6898364520130698</v>
      </c>
      <c r="U63" s="20">
        <v>44974</v>
      </c>
      <c r="V63" s="55">
        <v>1.6563749887316788</v>
      </c>
      <c r="W63" s="20">
        <v>45002</v>
      </c>
      <c r="X63" s="55">
        <v>1.5625597380727405</v>
      </c>
      <c r="Y63" s="50"/>
      <c r="Z63" s="50"/>
    </row>
    <row r="64" spans="1:26" ht="15" customHeight="1" x14ac:dyDescent="0.2">
      <c r="A64" s="18">
        <v>44669</v>
      </c>
      <c r="B64" s="55">
        <v>2.6837109523295029</v>
      </c>
      <c r="C64" s="20">
        <v>44699</v>
      </c>
      <c r="D64" s="55">
        <v>2.6491258918372895</v>
      </c>
      <c r="E64" s="20">
        <v>44730</v>
      </c>
      <c r="F64" s="55">
        <v>2.452204155588225</v>
      </c>
      <c r="G64" s="20">
        <v>44760</v>
      </c>
      <c r="H64" s="55">
        <v>2.7104243325324031</v>
      </c>
      <c r="I64" s="20">
        <v>44791</v>
      </c>
      <c r="J64" s="55">
        <v>2.1825749802479426</v>
      </c>
      <c r="K64" s="20">
        <v>44822</v>
      </c>
      <c r="L64" s="55">
        <v>1.9711548580604259</v>
      </c>
      <c r="M64" s="20">
        <v>44852</v>
      </c>
      <c r="N64" s="55">
        <v>2.7380294869016746</v>
      </c>
      <c r="O64" s="20">
        <v>44883</v>
      </c>
      <c r="P64" s="55">
        <v>1.8260367395138237</v>
      </c>
      <c r="Q64" s="20">
        <v>44913</v>
      </c>
      <c r="R64" s="55">
        <v>1.8895883929269663</v>
      </c>
      <c r="S64" s="20">
        <v>44944</v>
      </c>
      <c r="T64" s="55">
        <v>1.6563749887316788</v>
      </c>
      <c r="U64" s="20">
        <v>44975</v>
      </c>
      <c r="V64" s="55">
        <v>1.6831950331256775</v>
      </c>
      <c r="W64" s="20">
        <v>45003</v>
      </c>
      <c r="X64" s="55">
        <v>1.5625597380727405</v>
      </c>
      <c r="Y64" s="50"/>
      <c r="Z64" s="50"/>
    </row>
    <row r="65" spans="1:26" ht="15" customHeight="1" x14ac:dyDescent="0.2">
      <c r="A65" s="18">
        <v>44670</v>
      </c>
      <c r="B65" s="55">
        <v>2.6788071754884397</v>
      </c>
      <c r="C65" s="20">
        <v>44700</v>
      </c>
      <c r="D65" s="55">
        <v>2.5804348159871413</v>
      </c>
      <c r="E65" s="20">
        <v>44731</v>
      </c>
      <c r="F65" s="55">
        <v>2.3828154516499223</v>
      </c>
      <c r="G65" s="20">
        <v>44761</v>
      </c>
      <c r="H65" s="55">
        <v>2.8189030087531752</v>
      </c>
      <c r="I65" s="20">
        <v>44792</v>
      </c>
      <c r="J65" s="55">
        <v>2.1196674489584297</v>
      </c>
      <c r="K65" s="20">
        <v>44823</v>
      </c>
      <c r="L65" s="55">
        <v>2.0319841388594595</v>
      </c>
      <c r="M65" s="20">
        <v>44853</v>
      </c>
      <c r="N65" s="55">
        <v>2.5611104385906547</v>
      </c>
      <c r="O65" s="20">
        <v>44884</v>
      </c>
      <c r="P65" s="55">
        <v>1.7960147886393236</v>
      </c>
      <c r="Q65" s="20">
        <v>44914</v>
      </c>
      <c r="R65" s="55">
        <v>1.8319078970246201</v>
      </c>
      <c r="S65" s="20">
        <v>44945</v>
      </c>
      <c r="T65" s="55">
        <v>1.6297081635227286</v>
      </c>
      <c r="U65" s="20">
        <v>44976</v>
      </c>
      <c r="V65" s="55">
        <v>1.6031952812035557</v>
      </c>
      <c r="W65" s="20">
        <v>45004</v>
      </c>
      <c r="X65" s="55">
        <v>1.5351235336325815</v>
      </c>
      <c r="Y65" s="50"/>
      <c r="Z65" s="50"/>
    </row>
    <row r="66" spans="1:26" ht="15" customHeight="1" x14ac:dyDescent="0.2">
      <c r="A66" s="18">
        <v>44671</v>
      </c>
      <c r="B66" s="55">
        <v>2.6788071754884397</v>
      </c>
      <c r="C66" s="20">
        <v>44701</v>
      </c>
      <c r="D66" s="55">
        <v>2.5804348159871413</v>
      </c>
      <c r="E66" s="20">
        <v>44732</v>
      </c>
      <c r="F66" s="55">
        <v>2.3828154516499223</v>
      </c>
      <c r="G66" s="20">
        <v>44762</v>
      </c>
      <c r="H66" s="55">
        <v>2.7464159531379311</v>
      </c>
      <c r="I66" s="20">
        <v>44793</v>
      </c>
      <c r="J66" s="55">
        <v>2.1196674489584297</v>
      </c>
      <c r="K66" s="20">
        <v>44824</v>
      </c>
      <c r="L66" s="55">
        <v>2.0934665639684749</v>
      </c>
      <c r="M66" s="20">
        <v>44854</v>
      </c>
      <c r="N66" s="55">
        <v>2.4608936603942273</v>
      </c>
      <c r="O66" s="20">
        <v>44885</v>
      </c>
      <c r="P66" s="55">
        <v>1.7960147886393236</v>
      </c>
      <c r="Q66" s="20">
        <v>44915</v>
      </c>
      <c r="R66" s="55">
        <v>1.7748647794072949</v>
      </c>
      <c r="S66" s="20">
        <v>44946</v>
      </c>
      <c r="T66" s="55">
        <v>1.6031952812035557</v>
      </c>
      <c r="U66" s="20">
        <v>44977</v>
      </c>
      <c r="V66" s="55">
        <v>1.7574683792887216</v>
      </c>
      <c r="W66" s="20">
        <v>45005</v>
      </c>
      <c r="X66" s="55">
        <v>1.5625597380727405</v>
      </c>
      <c r="Y66" s="50"/>
      <c r="Z66" s="50"/>
    </row>
    <row r="67" spans="1:26" ht="15" customHeight="1" x14ac:dyDescent="0.2">
      <c r="A67" s="18">
        <v>44672</v>
      </c>
      <c r="B67" s="55">
        <v>2.6439958840357418</v>
      </c>
      <c r="C67" s="20">
        <v>44702</v>
      </c>
      <c r="D67" s="55">
        <v>2.5463300216990197</v>
      </c>
      <c r="E67" s="20">
        <v>44733</v>
      </c>
      <c r="F67" s="55">
        <v>2.2800650007604051</v>
      </c>
      <c r="G67" s="20">
        <v>44763</v>
      </c>
      <c r="H67" s="55">
        <v>2.7983682262703016</v>
      </c>
      <c r="I67" s="20">
        <v>44794</v>
      </c>
      <c r="J67" s="55">
        <v>2.1196674489584297</v>
      </c>
      <c r="K67" s="20">
        <v>44825</v>
      </c>
      <c r="L67" s="55">
        <v>2.3458173968675298</v>
      </c>
      <c r="M67" s="20">
        <v>44855</v>
      </c>
      <c r="N67" s="55">
        <v>2.427804513588339</v>
      </c>
      <c r="O67" s="20">
        <v>44886</v>
      </c>
      <c r="P67" s="55">
        <v>1.7574683792887216</v>
      </c>
      <c r="Q67" s="20">
        <v>44916</v>
      </c>
      <c r="R67" s="55">
        <v>1.7748647794072949</v>
      </c>
      <c r="S67" s="20">
        <v>44947</v>
      </c>
      <c r="T67" s="55">
        <v>1.6831950331256775</v>
      </c>
      <c r="U67" s="20">
        <v>44978</v>
      </c>
      <c r="V67" s="55">
        <v>1.7862257378942326</v>
      </c>
      <c r="W67" s="20">
        <v>45006</v>
      </c>
      <c r="X67" s="55">
        <v>1.5625597380727405</v>
      </c>
      <c r="Y67" s="50"/>
      <c r="Z67" s="50"/>
    </row>
    <row r="68" spans="1:26" ht="15" customHeight="1" x14ac:dyDescent="0.2">
      <c r="A68" s="18">
        <v>44673</v>
      </c>
      <c r="B68" s="55">
        <v>2.7842062302446093</v>
      </c>
      <c r="C68" s="20">
        <v>44703</v>
      </c>
      <c r="D68" s="55">
        <v>2.5123865498778715</v>
      </c>
      <c r="E68" s="20">
        <v>44734</v>
      </c>
      <c r="F68" s="55">
        <v>2.3483868693387744</v>
      </c>
      <c r="G68" s="20">
        <v>44764</v>
      </c>
      <c r="H68" s="55">
        <v>2.8349016861120009</v>
      </c>
      <c r="I68" s="20">
        <v>44795</v>
      </c>
      <c r="J68" s="55">
        <v>2.0884591882904195</v>
      </c>
      <c r="K68" s="20">
        <v>44826</v>
      </c>
      <c r="L68" s="55">
        <v>2.6001340481583113</v>
      </c>
      <c r="M68" s="20">
        <v>44856</v>
      </c>
      <c r="N68" s="55">
        <v>2.4608936603942273</v>
      </c>
      <c r="O68" s="20">
        <v>44887</v>
      </c>
      <c r="P68" s="55">
        <v>1.7574683792887216</v>
      </c>
      <c r="Q68" s="20">
        <v>44917</v>
      </c>
      <c r="R68" s="55">
        <v>1.7574683792887216</v>
      </c>
      <c r="S68" s="20">
        <v>44948</v>
      </c>
      <c r="T68" s="55">
        <v>1.6297081635227286</v>
      </c>
      <c r="U68" s="20">
        <v>44979</v>
      </c>
      <c r="V68" s="55">
        <v>1.7288770318544511</v>
      </c>
      <c r="W68" s="20">
        <v>45007</v>
      </c>
      <c r="X68" s="55">
        <v>1.6231516891589266</v>
      </c>
      <c r="Y68" s="50"/>
      <c r="Z68" s="50"/>
    </row>
    <row r="69" spans="1:26" ht="15" customHeight="1" x14ac:dyDescent="0.2">
      <c r="A69" s="18">
        <v>44674</v>
      </c>
      <c r="B69" s="55">
        <v>2.7842062302446093</v>
      </c>
      <c r="C69" s="20">
        <v>44704</v>
      </c>
      <c r="D69" s="55">
        <v>2.5123865498778715</v>
      </c>
      <c r="E69" s="20">
        <v>44735</v>
      </c>
      <c r="F69" s="55">
        <v>2.1459134317178088</v>
      </c>
      <c r="G69" s="20">
        <v>44765</v>
      </c>
      <c r="H69" s="55">
        <v>2.7258073394209172</v>
      </c>
      <c r="I69" s="20">
        <v>44796</v>
      </c>
      <c r="J69" s="55">
        <v>2.1825749802479426</v>
      </c>
      <c r="K69" s="20">
        <v>44827</v>
      </c>
      <c r="L69" s="55">
        <v>2.6340795067793996</v>
      </c>
      <c r="M69" s="20">
        <v>44857</v>
      </c>
      <c r="N69" s="55">
        <v>2.2647604212330625</v>
      </c>
      <c r="O69" s="20">
        <v>44888</v>
      </c>
      <c r="P69" s="55">
        <v>1.7865325568509003</v>
      </c>
      <c r="Q69" s="20">
        <v>44918</v>
      </c>
      <c r="R69" s="55">
        <v>1.7574683792887216</v>
      </c>
      <c r="S69" s="20">
        <v>44949</v>
      </c>
      <c r="T69" s="55">
        <v>1.6563749887316788</v>
      </c>
      <c r="U69" s="20">
        <v>44980</v>
      </c>
      <c r="V69" s="55">
        <v>1.7288770318544511</v>
      </c>
      <c r="W69" s="20">
        <v>45008</v>
      </c>
      <c r="X69" s="55">
        <v>1.71072481900103</v>
      </c>
      <c r="Y69" s="50"/>
      <c r="Z69" s="50"/>
    </row>
    <row r="70" spans="1:26" ht="15" customHeight="1" x14ac:dyDescent="0.2">
      <c r="A70" s="18">
        <v>44675</v>
      </c>
      <c r="B70" s="55">
        <v>2.8196589789158182</v>
      </c>
      <c r="C70" s="20">
        <v>44705</v>
      </c>
      <c r="D70" s="55">
        <v>2.5463300216990197</v>
      </c>
      <c r="E70" s="20">
        <v>44736</v>
      </c>
      <c r="F70" s="55">
        <v>2.0816735746185082</v>
      </c>
      <c r="G70" s="20">
        <v>44766</v>
      </c>
      <c r="H70" s="55">
        <v>2.7258073394209172</v>
      </c>
      <c r="I70" s="20">
        <v>44797</v>
      </c>
      <c r="J70" s="55">
        <v>2.1498182252869209</v>
      </c>
      <c r="K70" s="20">
        <v>44828</v>
      </c>
      <c r="L70" s="55">
        <v>2.8410069299525218</v>
      </c>
      <c r="M70" s="20">
        <v>44858</v>
      </c>
      <c r="N70" s="55">
        <v>2.3294951578007943</v>
      </c>
      <c r="O70" s="20">
        <v>44889</v>
      </c>
      <c r="P70" s="55">
        <v>1.8747344675590343</v>
      </c>
      <c r="Q70" s="20">
        <v>44919</v>
      </c>
      <c r="R70" s="55">
        <v>1.8128050301185554</v>
      </c>
      <c r="S70" s="20">
        <v>44950</v>
      </c>
      <c r="T70" s="55">
        <v>1.5768370766105106</v>
      </c>
      <c r="U70" s="20">
        <v>44981</v>
      </c>
      <c r="V70" s="55">
        <v>1.6721955525932326</v>
      </c>
      <c r="W70" s="20">
        <v>45009</v>
      </c>
      <c r="X70" s="55">
        <v>1.71072481900103</v>
      </c>
      <c r="Y70" s="50"/>
      <c r="Z70" s="50"/>
    </row>
    <row r="71" spans="1:26" ht="15" customHeight="1" x14ac:dyDescent="0.2">
      <c r="A71" s="18">
        <v>44676</v>
      </c>
      <c r="B71" s="55">
        <v>2.8552706123724709</v>
      </c>
      <c r="C71" s="20">
        <v>44706</v>
      </c>
      <c r="D71" s="55">
        <v>2.478605030294156</v>
      </c>
      <c r="E71" s="20">
        <v>44737</v>
      </c>
      <c r="F71" s="55">
        <v>2.1137069045256216</v>
      </c>
      <c r="G71" s="20">
        <v>44767</v>
      </c>
      <c r="H71" s="55">
        <v>2.6539254759278617</v>
      </c>
      <c r="I71" s="20">
        <v>44798</v>
      </c>
      <c r="J71" s="55">
        <v>2.0848339668590752</v>
      </c>
      <c r="K71" s="20">
        <v>44829</v>
      </c>
      <c r="L71" s="55">
        <v>3.0893562476252661</v>
      </c>
      <c r="M71" s="20">
        <v>44859</v>
      </c>
      <c r="N71" s="55">
        <v>2.2647604212330625</v>
      </c>
      <c r="O71" s="20">
        <v>44890</v>
      </c>
      <c r="P71" s="55">
        <v>1.8157654909982406</v>
      </c>
      <c r="Q71" s="20">
        <v>44920</v>
      </c>
      <c r="R71" s="55">
        <v>1.7300290095614712</v>
      </c>
      <c r="S71" s="20">
        <v>44951</v>
      </c>
      <c r="T71" s="55">
        <v>1.6031952812035557</v>
      </c>
      <c r="U71" s="20">
        <v>44982</v>
      </c>
      <c r="V71" s="55">
        <v>1.7288770318544511</v>
      </c>
      <c r="W71" s="20">
        <v>45010</v>
      </c>
      <c r="X71" s="55">
        <v>1.71072481900103</v>
      </c>
      <c r="Y71" s="50"/>
      <c r="Z71" s="50"/>
    </row>
    <row r="72" spans="1:26" ht="15" customHeight="1" x14ac:dyDescent="0.2">
      <c r="A72" s="18">
        <v>44677</v>
      </c>
      <c r="B72" s="55">
        <v>2.8790996850124908</v>
      </c>
      <c r="C72" s="20">
        <v>44707</v>
      </c>
      <c r="D72" s="55">
        <v>2.483693724635029</v>
      </c>
      <c r="E72" s="20">
        <v>44738</v>
      </c>
      <c r="F72" s="55">
        <v>2.0816735746185082</v>
      </c>
      <c r="G72" s="20">
        <v>44768</v>
      </c>
      <c r="H72" s="55">
        <v>2.6539254759278617</v>
      </c>
      <c r="I72" s="20">
        <v>44799</v>
      </c>
      <c r="J72" s="55">
        <v>2.1172376265750112</v>
      </c>
      <c r="K72" s="20">
        <v>44830</v>
      </c>
      <c r="L72" s="55">
        <v>3.2345571375952726</v>
      </c>
      <c r="M72" s="20">
        <v>44860</v>
      </c>
      <c r="N72" s="55">
        <v>2.2326364766045996</v>
      </c>
      <c r="O72" s="20">
        <v>44891</v>
      </c>
      <c r="P72" s="55">
        <v>1.9044689586637868</v>
      </c>
      <c r="Q72" s="20">
        <v>44921</v>
      </c>
      <c r="R72" s="55">
        <v>1.7574683792887216</v>
      </c>
      <c r="S72" s="20">
        <v>44952</v>
      </c>
      <c r="T72" s="55">
        <v>1.6898364520130713</v>
      </c>
      <c r="U72" s="20">
        <v>44983</v>
      </c>
      <c r="V72" s="55">
        <v>1.7574683792887216</v>
      </c>
      <c r="W72" s="20">
        <v>45011</v>
      </c>
      <c r="X72" s="55">
        <v>1.7700086912451429</v>
      </c>
      <c r="Y72" s="50"/>
      <c r="Z72" s="50"/>
    </row>
    <row r="73" spans="1:26" ht="15" customHeight="1" x14ac:dyDescent="0.2">
      <c r="A73" s="18">
        <v>44678</v>
      </c>
      <c r="B73" s="55">
        <v>2.9160644309561934</v>
      </c>
      <c r="C73" s="20">
        <v>44708</v>
      </c>
      <c r="D73" s="55">
        <v>2.5527755078654661</v>
      </c>
      <c r="E73" s="20">
        <v>44739</v>
      </c>
      <c r="F73" s="55">
        <v>2.0498142115952303</v>
      </c>
      <c r="G73" s="20">
        <v>44769</v>
      </c>
      <c r="H73" s="55">
        <v>2.618240825632653</v>
      </c>
      <c r="I73" s="20">
        <v>44800</v>
      </c>
      <c r="J73" s="55">
        <v>2.1172376265750112</v>
      </c>
      <c r="K73" s="20">
        <v>44831</v>
      </c>
      <c r="L73" s="55">
        <v>3.2345571375952726</v>
      </c>
      <c r="M73" s="20">
        <v>44861</v>
      </c>
      <c r="N73" s="55">
        <v>2.2326364766045996</v>
      </c>
      <c r="O73" s="20">
        <v>44892</v>
      </c>
      <c r="P73" s="55">
        <v>1.8747344675590343</v>
      </c>
      <c r="Q73" s="20">
        <v>44922</v>
      </c>
      <c r="R73" s="55">
        <v>1.7027432068980553</v>
      </c>
      <c r="S73" s="20">
        <v>44953</v>
      </c>
      <c r="T73" s="55">
        <v>1.7180835395477512</v>
      </c>
      <c r="U73" s="20">
        <v>44984</v>
      </c>
      <c r="V73" s="55">
        <v>1.7288770318544511</v>
      </c>
      <c r="W73" s="20">
        <v>45012</v>
      </c>
      <c r="X73" s="55">
        <v>1.7700086912451429</v>
      </c>
      <c r="Y73" s="50"/>
      <c r="Z73" s="50"/>
    </row>
    <row r="74" spans="1:26" ht="15" customHeight="1" x14ac:dyDescent="0.2">
      <c r="A74" s="18">
        <v>44679</v>
      </c>
      <c r="B74" s="55">
        <v>2.8790996850124908</v>
      </c>
      <c r="C74" s="20">
        <v>44709</v>
      </c>
      <c r="D74" s="55">
        <v>2.483693724635029</v>
      </c>
      <c r="E74" s="20">
        <v>44740</v>
      </c>
      <c r="F74" s="55">
        <v>1.986620520515666</v>
      </c>
      <c r="G74" s="20">
        <v>44770</v>
      </c>
      <c r="H74" s="55">
        <v>2.5827279250791282</v>
      </c>
      <c r="I74" s="20">
        <v>44801</v>
      </c>
      <c r="J74" s="55">
        <v>2.1825749802479426</v>
      </c>
      <c r="K74" s="20">
        <v>44832</v>
      </c>
      <c r="L74" s="55">
        <v>3.6414428045958971</v>
      </c>
      <c r="M74" s="20">
        <v>44862</v>
      </c>
      <c r="N74" s="55">
        <v>2.219456360668949</v>
      </c>
      <c r="O74" s="20">
        <v>44893</v>
      </c>
      <c r="P74" s="55">
        <v>1.8451663883849805</v>
      </c>
      <c r="Q74" s="20">
        <v>44923</v>
      </c>
      <c r="R74" s="55">
        <v>1.8955311834290207</v>
      </c>
      <c r="S74" s="20">
        <v>44954</v>
      </c>
      <c r="T74" s="55">
        <v>1.7180835395477512</v>
      </c>
      <c r="U74" s="20">
        <v>44985</v>
      </c>
      <c r="V74" s="55">
        <v>1.7862257378942326</v>
      </c>
      <c r="W74" s="20">
        <v>45013</v>
      </c>
      <c r="X74" s="55">
        <v>1.8300056878699702</v>
      </c>
      <c r="Y74" s="50"/>
      <c r="Z74" s="50"/>
    </row>
    <row r="75" spans="1:26" ht="15" customHeight="1" x14ac:dyDescent="0.2">
      <c r="A75" s="18">
        <v>44680</v>
      </c>
      <c r="B75" s="55">
        <v>2.8790996850124908</v>
      </c>
      <c r="C75" s="20">
        <v>44710</v>
      </c>
      <c r="D75" s="55">
        <v>2.5875679151904634</v>
      </c>
      <c r="E75" s="20">
        <v>44741</v>
      </c>
      <c r="F75" s="55">
        <v>2.0732541831221529</v>
      </c>
      <c r="G75" s="20">
        <v>44771</v>
      </c>
      <c r="H75" s="55">
        <v>2.5611104385906547</v>
      </c>
      <c r="I75" s="20">
        <v>44802</v>
      </c>
      <c r="J75" s="55">
        <v>2.0848339668590752</v>
      </c>
      <c r="K75" s="20">
        <v>44833</v>
      </c>
      <c r="L75" s="55">
        <v>3.6006241341840015</v>
      </c>
      <c r="M75" s="20">
        <v>44863</v>
      </c>
      <c r="N75" s="55">
        <v>2.1530149295561491</v>
      </c>
      <c r="O75" s="20">
        <v>44894</v>
      </c>
      <c r="P75" s="55">
        <v>1.8747344675590343</v>
      </c>
      <c r="Q75" s="20">
        <v>44924</v>
      </c>
      <c r="R75" s="55">
        <v>1.8955311834290207</v>
      </c>
      <c r="S75" s="20">
        <v>44955</v>
      </c>
      <c r="T75" s="55">
        <v>1.661755926466179</v>
      </c>
      <c r="U75" s="20" t="s">
        <v>38</v>
      </c>
      <c r="V75" s="55"/>
      <c r="W75" s="20">
        <v>45014</v>
      </c>
      <c r="X75" s="55">
        <v>1.9213233225724382</v>
      </c>
      <c r="Y75" s="50"/>
      <c r="Z75" s="50"/>
    </row>
    <row r="76" spans="1:26" ht="15" customHeight="1" x14ac:dyDescent="0.2">
      <c r="A76" s="18">
        <v>44681</v>
      </c>
      <c r="B76" s="55">
        <v>2.9160644309561934</v>
      </c>
      <c r="C76" s="20">
        <v>44711</v>
      </c>
      <c r="D76" s="55">
        <v>2.483693724635029</v>
      </c>
      <c r="E76" s="20">
        <v>44742</v>
      </c>
      <c r="F76" s="55">
        <v>2.0086958707689297</v>
      </c>
      <c r="G76" s="20">
        <v>44772</v>
      </c>
      <c r="H76" s="55">
        <v>2.4911927766501778</v>
      </c>
      <c r="I76" s="20">
        <v>44803</v>
      </c>
      <c r="J76" s="55">
        <v>2.1172376265750112</v>
      </c>
      <c r="K76" s="20">
        <v>44834</v>
      </c>
      <c r="L76" s="55">
        <v>3.5194779627961412</v>
      </c>
      <c r="M76" s="20">
        <v>44864</v>
      </c>
      <c r="N76" s="55">
        <v>2.1200637094073151</v>
      </c>
      <c r="O76" s="20">
        <v>44895</v>
      </c>
      <c r="P76" s="55">
        <v>1.8451663883849805</v>
      </c>
      <c r="Q76" s="20">
        <v>44925</v>
      </c>
      <c r="R76" s="55">
        <v>1.8653277729571107</v>
      </c>
      <c r="S76" s="20">
        <v>44956</v>
      </c>
      <c r="T76" s="55">
        <v>1.6898364520130713</v>
      </c>
      <c r="U76" s="20" t="s">
        <v>38</v>
      </c>
      <c r="V76" s="55"/>
      <c r="W76" s="20">
        <v>45015</v>
      </c>
      <c r="X76" s="55">
        <v>1.952111787221688</v>
      </c>
      <c r="Y76" s="50"/>
      <c r="Z76" s="50"/>
    </row>
    <row r="77" spans="1:26" ht="15" customHeight="1" thickBot="1" x14ac:dyDescent="0.25">
      <c r="A77" s="23" t="s">
        <v>38</v>
      </c>
      <c r="B77" s="138" t="s">
        <v>38</v>
      </c>
      <c r="C77" s="25">
        <v>44712</v>
      </c>
      <c r="D77" s="140">
        <v>2.5181505559287389</v>
      </c>
      <c r="E77" s="25" t="s">
        <v>38</v>
      </c>
      <c r="F77" s="138"/>
      <c r="G77" s="25">
        <v>44773</v>
      </c>
      <c r="H77" s="140">
        <v>2.4564921511624846</v>
      </c>
      <c r="I77" s="25">
        <v>44804</v>
      </c>
      <c r="J77" s="140">
        <v>2.0848339668590752</v>
      </c>
      <c r="K77" s="25" t="s">
        <v>38</v>
      </c>
      <c r="L77" s="138" t="s">
        <v>38</v>
      </c>
      <c r="M77" s="25">
        <v>44865</v>
      </c>
      <c r="N77" s="140">
        <v>2.0372587034551191</v>
      </c>
      <c r="O77" s="25" t="s">
        <v>38</v>
      </c>
      <c r="P77" s="138" t="s">
        <v>38</v>
      </c>
      <c r="Q77" s="25">
        <v>44926</v>
      </c>
      <c r="R77" s="140">
        <v>1.8955311834290207</v>
      </c>
      <c r="S77" s="25">
        <v>44957</v>
      </c>
      <c r="T77" s="140">
        <v>1.661755926466179</v>
      </c>
      <c r="U77" s="25" t="s">
        <v>38</v>
      </c>
      <c r="V77" s="138"/>
      <c r="W77" s="25">
        <v>45016</v>
      </c>
      <c r="X77" s="140">
        <v>2.1094727989240805</v>
      </c>
      <c r="Y77" s="50"/>
      <c r="Z77" s="50"/>
    </row>
    <row r="78" spans="1:26" ht="15" customHeight="1" x14ac:dyDescent="0.2">
      <c r="A78" s="44" t="s">
        <v>2</v>
      </c>
      <c r="B78" s="55">
        <f>MAX(B47:B77)</f>
        <v>2.9160644309561934</v>
      </c>
      <c r="C78" s="44" t="s">
        <v>2</v>
      </c>
      <c r="D78" s="55">
        <f>MAX(D47:D77)</f>
        <v>3.1033813472978902</v>
      </c>
      <c r="E78" s="44" t="s">
        <v>2</v>
      </c>
      <c r="F78" s="55">
        <f>MAX(F47:F77)</f>
        <v>2.6001340481583113</v>
      </c>
      <c r="G78" s="44" t="s">
        <v>2</v>
      </c>
      <c r="H78" s="55">
        <f>MAX(H47:H77)</f>
        <v>2.8349016861120009</v>
      </c>
      <c r="I78" s="44" t="s">
        <v>2</v>
      </c>
      <c r="J78" s="55">
        <f>MAX(J47:J77)</f>
        <v>2.5222966865835663</v>
      </c>
      <c r="K78" s="44" t="s">
        <v>2</v>
      </c>
      <c r="L78" s="55">
        <f>MAX(L47:L77)</f>
        <v>3.6414428045958971</v>
      </c>
      <c r="M78" s="44" t="s">
        <v>2</v>
      </c>
      <c r="N78" s="55">
        <f>MAX(N47:N77)</f>
        <v>3.5194779627961412</v>
      </c>
      <c r="O78" s="44" t="s">
        <v>2</v>
      </c>
      <c r="P78" s="55">
        <f>MAX(P47:P77)</f>
        <v>2.1662537549101972</v>
      </c>
      <c r="Q78" s="44" t="s">
        <v>2</v>
      </c>
      <c r="R78" s="55">
        <f>MAX(R47:R77)</f>
        <v>2.0229962927859</v>
      </c>
      <c r="S78" s="44" t="s">
        <v>2</v>
      </c>
      <c r="T78" s="55">
        <f>MAX(T47:T77)</f>
        <v>1.8955311834290207</v>
      </c>
      <c r="U78" s="44" t="s">
        <v>2</v>
      </c>
      <c r="V78" s="55">
        <f>MAX(V47:V77)</f>
        <v>1.7862257378942326</v>
      </c>
      <c r="W78" s="44" t="s">
        <v>2</v>
      </c>
      <c r="X78" s="75">
        <f>MAX(X47:X77)</f>
        <v>2.1094727989240805</v>
      </c>
      <c r="Y78" s="43" t="s">
        <v>3</v>
      </c>
      <c r="Z78" s="57">
        <f>Z34/60</f>
        <v>3.6414428045958971</v>
      </c>
    </row>
    <row r="79" spans="1:26" x14ac:dyDescent="0.2">
      <c r="A79" s="44" t="s">
        <v>4</v>
      </c>
      <c r="B79" s="55">
        <f>MIN(B47:B77)</f>
        <v>1.8787417776106883</v>
      </c>
      <c r="C79" s="44" t="s">
        <v>4</v>
      </c>
      <c r="D79" s="55">
        <f>MIN(D47:D77)</f>
        <v>2.478605030294156</v>
      </c>
      <c r="E79" s="44" t="s">
        <v>4</v>
      </c>
      <c r="F79" s="55">
        <f>MIN(F47:F77)</f>
        <v>1.986620520515666</v>
      </c>
      <c r="G79" s="44" t="s">
        <v>4</v>
      </c>
      <c r="H79" s="55">
        <f>MIN(H47:H77)</f>
        <v>1.7037889775140862</v>
      </c>
      <c r="I79" s="44" t="s">
        <v>4</v>
      </c>
      <c r="J79" s="55">
        <f>MIN(J47:J77)</f>
        <v>2.0193449944173563</v>
      </c>
      <c r="K79" s="44" t="s">
        <v>4</v>
      </c>
      <c r="L79" s="55">
        <f>MIN(L47:L77)</f>
        <v>1.9109845108362191</v>
      </c>
      <c r="M79" s="44" t="s">
        <v>4</v>
      </c>
      <c r="N79" s="55">
        <f>MIN(N47:N77)</f>
        <v>2.0372587034551191</v>
      </c>
      <c r="O79" s="44" t="s">
        <v>4</v>
      </c>
      <c r="P79" s="55">
        <f>MIN(P47:P77)</f>
        <v>1.7574683792887216</v>
      </c>
      <c r="Q79" s="44" t="s">
        <v>4</v>
      </c>
      <c r="R79" s="55">
        <f>MIN(R47:R77)</f>
        <v>1.7027432068980553</v>
      </c>
      <c r="S79" s="44" t="s">
        <v>4</v>
      </c>
      <c r="T79" s="55">
        <f>MIN(T47:T77)</f>
        <v>1.5768370766105106</v>
      </c>
      <c r="U79" s="44" t="s">
        <v>4</v>
      </c>
      <c r="V79" s="55">
        <f>MIN(V47:V77)</f>
        <v>1.4661930319722316</v>
      </c>
      <c r="W79" s="44" t="s">
        <v>4</v>
      </c>
      <c r="X79" s="75">
        <f>MIN(X47:X77)</f>
        <v>1.5351235336325815</v>
      </c>
      <c r="Y79" s="45" t="s">
        <v>5</v>
      </c>
      <c r="Z79" s="58">
        <f>Z35/60</f>
        <v>1.4661930319722316</v>
      </c>
    </row>
    <row r="80" spans="1:26" ht="12.75" thickBot="1" x14ac:dyDescent="0.25">
      <c r="A80" s="44" t="s">
        <v>10</v>
      </c>
      <c r="B80" s="55">
        <f>AVERAGE(B47:B77)</f>
        <v>2.6305066244229969</v>
      </c>
      <c r="C80" s="44" t="s">
        <v>10</v>
      </c>
      <c r="D80" s="55">
        <f>AVERAGE(D47:D77)</f>
        <v>2.7093345032190341</v>
      </c>
      <c r="E80" s="44" t="s">
        <v>10</v>
      </c>
      <c r="F80" s="55">
        <f>AVERAGE(F47:F77)</f>
        <v>2.3536637907815838</v>
      </c>
      <c r="G80" s="44" t="s">
        <v>10</v>
      </c>
      <c r="H80" s="55">
        <f>AVERAGE(H47:H77)</f>
        <v>2.261282308383207</v>
      </c>
      <c r="I80" s="44" t="s">
        <v>10</v>
      </c>
      <c r="J80" s="55">
        <f>AVERAGE(J47:J77)</f>
        <v>2.234342993724209</v>
      </c>
      <c r="K80" s="44" t="s">
        <v>10</v>
      </c>
      <c r="L80" s="55">
        <f>AVERAGE(L47:L77)</f>
        <v>2.3902548590678663</v>
      </c>
      <c r="M80" s="44" t="s">
        <v>10</v>
      </c>
      <c r="N80" s="55">
        <f>AVERAGE(N47:N77)</f>
        <v>2.7004994555414652</v>
      </c>
      <c r="O80" s="44" t="s">
        <v>10</v>
      </c>
      <c r="P80" s="55">
        <f>AVERAGE(P47:P77)</f>
        <v>1.9071847994553508</v>
      </c>
      <c r="Q80" s="44" t="s">
        <v>10</v>
      </c>
      <c r="R80" s="55">
        <f>AVERAGE(R47:R77)</f>
        <v>1.8557968576873924</v>
      </c>
      <c r="S80" s="44" t="s">
        <v>10</v>
      </c>
      <c r="T80" s="55">
        <f>AVERAGE(T47:T77)</f>
        <v>1.7266584290697389</v>
      </c>
      <c r="U80" s="44" t="s">
        <v>10</v>
      </c>
      <c r="V80" s="55">
        <f>AVERAGE(V47:V77)</f>
        <v>1.6483161750117039</v>
      </c>
      <c r="W80" s="44" t="s">
        <v>10</v>
      </c>
      <c r="X80" s="75">
        <f>AVERAGE(X47:X77)</f>
        <v>1.7184414689140359</v>
      </c>
      <c r="Y80" s="46" t="s">
        <v>16</v>
      </c>
      <c r="Z80" s="54">
        <f>Z36/60</f>
        <v>2.1780235221065483</v>
      </c>
    </row>
  </sheetData>
  <mergeCells count="5">
    <mergeCell ref="A45:B45"/>
    <mergeCell ref="C1:X1"/>
    <mergeCell ref="C45:X45"/>
    <mergeCell ref="A1:B1"/>
    <mergeCell ref="A41:X4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X61"/>
  <sheetViews>
    <sheetView zoomScaleNormal="100" workbookViewId="0">
      <pane ySplit="9" topLeftCell="A61" activePane="bottomLeft" state="frozen"/>
      <selection pane="bottomLeft" activeCell="D9" sqref="D9"/>
    </sheetView>
  </sheetViews>
  <sheetFormatPr defaultRowHeight="12" x14ac:dyDescent="0.2"/>
  <cols>
    <col min="1" max="1" width="7" style="40" bestFit="1" customWidth="1"/>
    <col min="2" max="2" width="14.33203125" style="40" bestFit="1" customWidth="1"/>
    <col min="3" max="20" width="11.83203125" style="40" customWidth="1"/>
    <col min="21" max="16384" width="9.33203125" style="40"/>
  </cols>
  <sheetData>
    <row r="1" spans="1:24" s="1" customFormat="1" ht="12.75" customHeight="1" x14ac:dyDescent="0.2">
      <c r="A1" s="151" t="s">
        <v>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46"/>
      <c r="V1" s="146"/>
      <c r="W1" s="146"/>
      <c r="X1" s="146"/>
    </row>
    <row r="2" spans="1:24" s="1" customFormat="1" ht="12.75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46"/>
      <c r="V2" s="146"/>
      <c r="W2" s="146"/>
      <c r="X2" s="146"/>
    </row>
    <row r="3" spans="1:24" s="1" customFormat="1" ht="12.75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46"/>
      <c r="V3" s="146"/>
      <c r="W3" s="146"/>
      <c r="X3" s="146"/>
    </row>
    <row r="4" spans="1:24" s="1" customFormat="1" ht="12.75" customHeight="1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1"/>
      <c r="T4" s="151"/>
      <c r="U4" s="146"/>
      <c r="V4" s="146"/>
      <c r="W4" s="146"/>
      <c r="X4" s="146"/>
    </row>
    <row r="5" spans="1:24" ht="12" customHeight="1" x14ac:dyDescent="0.2">
      <c r="A5" s="164" t="s">
        <v>20</v>
      </c>
      <c r="B5" s="164"/>
      <c r="C5" s="161" t="s">
        <v>21</v>
      </c>
      <c r="D5" s="160"/>
      <c r="E5" s="159" t="s">
        <v>22</v>
      </c>
      <c r="F5" s="160"/>
      <c r="G5" s="159" t="s">
        <v>23</v>
      </c>
      <c r="H5" s="160"/>
      <c r="I5" s="159" t="s">
        <v>24</v>
      </c>
      <c r="J5" s="160"/>
      <c r="K5" s="159" t="s">
        <v>25</v>
      </c>
      <c r="L5" s="160"/>
      <c r="M5" s="159" t="s">
        <v>26</v>
      </c>
      <c r="N5" s="160"/>
      <c r="O5" s="159" t="s">
        <v>27</v>
      </c>
      <c r="P5" s="160"/>
      <c r="Q5" s="159" t="s">
        <v>28</v>
      </c>
      <c r="R5" s="161"/>
      <c r="S5" s="162" t="s">
        <v>29</v>
      </c>
      <c r="T5" s="163"/>
    </row>
    <row r="6" spans="1:24" ht="28.5" customHeight="1" x14ac:dyDescent="0.2">
      <c r="A6" s="164"/>
      <c r="B6" s="164"/>
      <c r="C6" s="76" t="s">
        <v>30</v>
      </c>
      <c r="D6" s="61" t="s">
        <v>33</v>
      </c>
      <c r="E6" s="76" t="s">
        <v>30</v>
      </c>
      <c r="F6" s="61" t="s">
        <v>33</v>
      </c>
      <c r="G6" s="76" t="s">
        <v>30</v>
      </c>
      <c r="H6" s="61" t="s">
        <v>33</v>
      </c>
      <c r="I6" s="76" t="s">
        <v>30</v>
      </c>
      <c r="J6" s="61" t="s">
        <v>33</v>
      </c>
      <c r="K6" s="76" t="s">
        <v>30</v>
      </c>
      <c r="L6" s="61" t="s">
        <v>33</v>
      </c>
      <c r="M6" s="76" t="s">
        <v>30</v>
      </c>
      <c r="N6" s="61" t="s">
        <v>33</v>
      </c>
      <c r="O6" s="76" t="s">
        <v>30</v>
      </c>
      <c r="P6" s="61" t="s">
        <v>33</v>
      </c>
      <c r="Q6" s="76" t="s">
        <v>30</v>
      </c>
      <c r="R6" s="61" t="s">
        <v>33</v>
      </c>
      <c r="S6" s="147" t="s">
        <v>30</v>
      </c>
      <c r="T6" s="148" t="s">
        <v>33</v>
      </c>
    </row>
    <row r="7" spans="1:24" ht="12.75" customHeight="1" x14ac:dyDescent="0.2">
      <c r="A7" s="164" t="s">
        <v>31</v>
      </c>
      <c r="B7" s="164" t="s">
        <v>32</v>
      </c>
      <c r="C7" s="77" t="s">
        <v>2</v>
      </c>
      <c r="D7" s="81">
        <f>MAX(D10:D61)</f>
        <v>60.73139953020376</v>
      </c>
      <c r="E7" s="77" t="s">
        <v>2</v>
      </c>
      <c r="F7" s="81">
        <f>MAX(F10:F61)</f>
        <v>115.5</v>
      </c>
      <c r="G7" s="77" t="s">
        <v>2</v>
      </c>
      <c r="H7" s="81">
        <f>MAX(H10:H61)</f>
        <v>132.79999999999998</v>
      </c>
      <c r="I7" s="77" t="s">
        <v>2</v>
      </c>
      <c r="J7" s="81">
        <f>MAX(J10:J61)</f>
        <v>161.6</v>
      </c>
      <c r="K7" s="77" t="s">
        <v>2</v>
      </c>
      <c r="L7" s="81">
        <f>MAX(L10:L61)</f>
        <v>47.6</v>
      </c>
      <c r="M7" s="77" t="s">
        <v>2</v>
      </c>
      <c r="N7" s="81">
        <f>MAX(N10:N61)</f>
        <v>346.25</v>
      </c>
      <c r="O7" s="77" t="s">
        <v>2</v>
      </c>
      <c r="P7" s="81">
        <f>MAX(P10:P61)</f>
        <v>334.63000000000005</v>
      </c>
      <c r="Q7" s="77" t="s">
        <v>2</v>
      </c>
      <c r="R7" s="81">
        <f>MAX(R10:R61)</f>
        <v>476.21047369078866</v>
      </c>
      <c r="S7" s="77" t="s">
        <v>2</v>
      </c>
      <c r="T7" s="82">
        <f>MAX(T10:T61)</f>
        <v>40.4</v>
      </c>
      <c r="V7" s="65"/>
    </row>
    <row r="8" spans="1:24" ht="12.75" customHeight="1" x14ac:dyDescent="0.2">
      <c r="A8" s="164"/>
      <c r="B8" s="164"/>
      <c r="C8" s="77" t="s">
        <v>4</v>
      </c>
      <c r="D8" s="81">
        <f>MIN(D10:D61)</f>
        <v>0.75</v>
      </c>
      <c r="E8" s="77" t="s">
        <v>4</v>
      </c>
      <c r="F8" s="81">
        <f>MIN(F10:F61)</f>
        <v>9.2000000000000011</v>
      </c>
      <c r="G8" s="77" t="s">
        <v>4</v>
      </c>
      <c r="H8" s="81">
        <f>MIN(H10:H61)</f>
        <v>25.600000000000005</v>
      </c>
      <c r="I8" s="77" t="s">
        <v>4</v>
      </c>
      <c r="J8" s="81">
        <f>MIN(J10:J61)</f>
        <v>1.2</v>
      </c>
      <c r="K8" s="77" t="s">
        <v>4</v>
      </c>
      <c r="L8" s="81">
        <f>MIN(L10:L61)</f>
        <v>14</v>
      </c>
      <c r="M8" s="77" t="s">
        <v>4</v>
      </c>
      <c r="N8" s="81">
        <f>MIN(N10:N61)</f>
        <v>13.520000000000001</v>
      </c>
      <c r="O8" s="77" t="s">
        <v>4</v>
      </c>
      <c r="P8" s="81">
        <f>MIN(P10:P61)</f>
        <v>23.51</v>
      </c>
      <c r="Q8" s="77" t="s">
        <v>4</v>
      </c>
      <c r="R8" s="81">
        <f>MIN(R10:R61)</f>
        <v>66.179729057159363</v>
      </c>
      <c r="S8" s="77" t="s">
        <v>4</v>
      </c>
      <c r="T8" s="82">
        <f>MIN(T10:T61)</f>
        <v>16.399999999999999</v>
      </c>
      <c r="V8" s="65"/>
    </row>
    <row r="9" spans="1:24" ht="13.5" customHeight="1" thickBot="1" x14ac:dyDescent="0.25">
      <c r="A9" s="165"/>
      <c r="B9" s="165"/>
      <c r="C9" s="78" t="s">
        <v>10</v>
      </c>
      <c r="D9" s="83">
        <f>AVERAGE(D10:D61)</f>
        <v>16.706804944781677</v>
      </c>
      <c r="E9" s="78" t="s">
        <v>10</v>
      </c>
      <c r="F9" s="83">
        <f>AVERAGE(F10:F61)</f>
        <v>42.998076923076923</v>
      </c>
      <c r="G9" s="78" t="s">
        <v>10</v>
      </c>
      <c r="H9" s="83">
        <f>AVERAGE(H10:H61)</f>
        <v>53.828846153846136</v>
      </c>
      <c r="I9" s="78" t="s">
        <v>10</v>
      </c>
      <c r="J9" s="83">
        <f>AVERAGE(J10:J61)</f>
        <v>41.355128205128196</v>
      </c>
      <c r="K9" s="78" t="s">
        <v>10</v>
      </c>
      <c r="L9" s="83">
        <f>AVERAGE(L10:L61)</f>
        <v>25.976923076923079</v>
      </c>
      <c r="M9" s="78" t="s">
        <v>10</v>
      </c>
      <c r="N9" s="83">
        <f>AVERAGE(N10:N61)</f>
        <v>112.61307692307696</v>
      </c>
      <c r="O9" s="78" t="s">
        <v>10</v>
      </c>
      <c r="P9" s="83">
        <f>AVERAGE(P10:P61)</f>
        <v>80.480673076923068</v>
      </c>
      <c r="Q9" s="78" t="s">
        <v>10</v>
      </c>
      <c r="R9" s="83">
        <f>AVERAGE(R10:R61)</f>
        <v>198.94441014789501</v>
      </c>
      <c r="S9" s="78" t="s">
        <v>10</v>
      </c>
      <c r="T9" s="84">
        <f>AVERAGE(T10:T61)</f>
        <v>28.478461538461531</v>
      </c>
      <c r="V9" s="66"/>
    </row>
    <row r="10" spans="1:24" ht="15" customHeight="1" thickTop="1" x14ac:dyDescent="0.2">
      <c r="A10" s="79">
        <v>1</v>
      </c>
      <c r="B10" s="85">
        <v>44656</v>
      </c>
      <c r="C10" s="86">
        <v>0.4548611111111111</v>
      </c>
      <c r="D10" s="87">
        <v>5.1381599331499332</v>
      </c>
      <c r="E10" s="88">
        <v>0.47222222222222227</v>
      </c>
      <c r="F10" s="87">
        <v>25.600000000000005</v>
      </c>
      <c r="G10" s="88">
        <v>0.49305555555555558</v>
      </c>
      <c r="H10" s="87">
        <v>41.199999999999996</v>
      </c>
      <c r="I10" s="88">
        <v>0.50347222222222221</v>
      </c>
      <c r="J10" s="87">
        <v>28.799999999999997</v>
      </c>
      <c r="K10" s="88">
        <v>0.50694444444444442</v>
      </c>
      <c r="L10" s="87">
        <v>23.2</v>
      </c>
      <c r="M10" s="88">
        <v>0.50972222222222219</v>
      </c>
      <c r="N10" s="87">
        <v>160.20000000000005</v>
      </c>
      <c r="O10" s="88">
        <v>0.51458333333333328</v>
      </c>
      <c r="P10" s="87">
        <v>69.79000000000002</v>
      </c>
      <c r="Q10" s="88">
        <v>0.51736111111111105</v>
      </c>
      <c r="R10" s="87">
        <v>202.6562498072459</v>
      </c>
      <c r="S10" s="88">
        <v>0.40277777777777773</v>
      </c>
      <c r="T10" s="87">
        <v>32.400000000000006</v>
      </c>
    </row>
    <row r="11" spans="1:24" ht="15" customHeight="1" x14ac:dyDescent="0.2">
      <c r="A11" s="80">
        <v>2</v>
      </c>
      <c r="B11" s="89">
        <v>44662</v>
      </c>
      <c r="C11" s="90">
        <v>0.45833333333333331</v>
      </c>
      <c r="D11" s="64">
        <v>21.294839842898877</v>
      </c>
      <c r="E11" s="91">
        <v>0.47222222222222227</v>
      </c>
      <c r="F11" s="64">
        <v>36</v>
      </c>
      <c r="G11" s="91">
        <v>0.49652777777777773</v>
      </c>
      <c r="H11" s="64">
        <v>58.800000000000004</v>
      </c>
      <c r="I11" s="91">
        <v>0.51388888888888895</v>
      </c>
      <c r="J11" s="64">
        <v>62.800000000000004</v>
      </c>
      <c r="K11" s="91">
        <v>0.51736111111111105</v>
      </c>
      <c r="L11" s="64">
        <v>27.999999999999996</v>
      </c>
      <c r="M11" s="91">
        <v>0.5083333333333333</v>
      </c>
      <c r="N11" s="64">
        <v>137.46000000000004</v>
      </c>
      <c r="O11" s="91">
        <v>0.52708333333333335</v>
      </c>
      <c r="P11" s="64">
        <v>95.885000000000005</v>
      </c>
      <c r="Q11" s="91">
        <v>0.53125</v>
      </c>
      <c r="R11" s="64">
        <v>197.12734306425577</v>
      </c>
      <c r="S11" s="91">
        <v>0.40277777777777773</v>
      </c>
      <c r="T11" s="64">
        <v>38.4</v>
      </c>
    </row>
    <row r="12" spans="1:24" ht="15" customHeight="1" x14ac:dyDescent="0.2">
      <c r="A12" s="80">
        <v>3</v>
      </c>
      <c r="B12" s="89">
        <v>44670</v>
      </c>
      <c r="C12" s="90">
        <v>0.46527777777777773</v>
      </c>
      <c r="D12" s="64">
        <v>19.526007297929564</v>
      </c>
      <c r="E12" s="91">
        <v>0.47916666666666669</v>
      </c>
      <c r="F12" s="64">
        <v>36.800000000000004</v>
      </c>
      <c r="G12" s="91">
        <v>0.5</v>
      </c>
      <c r="H12" s="64">
        <v>58</v>
      </c>
      <c r="I12" s="91">
        <v>0.51388888888888895</v>
      </c>
      <c r="J12" s="64">
        <v>49.199999999999996</v>
      </c>
      <c r="K12" s="91">
        <v>0.52083333333333337</v>
      </c>
      <c r="L12" s="64">
        <v>28.799999999999997</v>
      </c>
      <c r="M12" s="91">
        <v>0.51111111111111118</v>
      </c>
      <c r="N12" s="64">
        <v>144.02000000000004</v>
      </c>
      <c r="O12" s="91">
        <v>0.52916666666666667</v>
      </c>
      <c r="P12" s="64">
        <v>89.984999999999999</v>
      </c>
      <c r="Q12" s="91">
        <v>0.53125</v>
      </c>
      <c r="R12" s="64">
        <v>235.87439870505759</v>
      </c>
      <c r="S12" s="91">
        <v>0.40972222222222227</v>
      </c>
      <c r="T12" s="64">
        <v>32.4</v>
      </c>
    </row>
    <row r="13" spans="1:24" ht="15" customHeight="1" x14ac:dyDescent="0.2">
      <c r="A13" s="80">
        <v>4</v>
      </c>
      <c r="B13" s="89">
        <v>44677</v>
      </c>
      <c r="C13" s="90">
        <v>0.4513888888888889</v>
      </c>
      <c r="D13" s="64">
        <v>25.073413591807597</v>
      </c>
      <c r="E13" s="91">
        <v>0.46875</v>
      </c>
      <c r="F13" s="64">
        <v>47.20000000000001</v>
      </c>
      <c r="G13" s="91">
        <v>0.5</v>
      </c>
      <c r="H13" s="64">
        <v>62</v>
      </c>
      <c r="I13" s="91">
        <v>0.51736111111111105</v>
      </c>
      <c r="J13" s="64">
        <v>67.2</v>
      </c>
      <c r="K13" s="91">
        <v>0.52430555555555558</v>
      </c>
      <c r="L13" s="64">
        <v>24.8</v>
      </c>
      <c r="M13" s="91">
        <v>0.51458333333333328</v>
      </c>
      <c r="N13" s="64">
        <v>154.595</v>
      </c>
      <c r="O13" s="91">
        <v>0.53263888888888888</v>
      </c>
      <c r="P13" s="64">
        <v>104.6</v>
      </c>
      <c r="Q13" s="91">
        <v>0.53472222222222221</v>
      </c>
      <c r="R13" s="64">
        <v>303.55360744760122</v>
      </c>
      <c r="S13" s="91">
        <v>0.40625</v>
      </c>
      <c r="T13" s="64">
        <v>40.4</v>
      </c>
    </row>
    <row r="14" spans="1:24" ht="15" customHeight="1" x14ac:dyDescent="0.2">
      <c r="A14" s="80">
        <v>5</v>
      </c>
      <c r="B14" s="89">
        <v>44687</v>
      </c>
      <c r="C14" s="90">
        <v>0.44097222222222227</v>
      </c>
      <c r="D14" s="64">
        <v>24.904039163698297</v>
      </c>
      <c r="E14" s="91">
        <v>0.45833333333333331</v>
      </c>
      <c r="F14" s="64">
        <v>44.4</v>
      </c>
      <c r="G14" s="91">
        <v>0.49652777777777773</v>
      </c>
      <c r="H14" s="64">
        <v>73.600000000000009</v>
      </c>
      <c r="I14" s="91">
        <v>0.50347222222222221</v>
      </c>
      <c r="J14" s="64">
        <v>62</v>
      </c>
      <c r="K14" s="91">
        <v>0.50694444444444442</v>
      </c>
      <c r="L14" s="64">
        <v>30.8</v>
      </c>
      <c r="M14" s="91">
        <v>0.51111111111111118</v>
      </c>
      <c r="N14" s="64">
        <v>137.89500000000001</v>
      </c>
      <c r="O14" s="91">
        <v>0.51527777777777783</v>
      </c>
      <c r="P14" s="64">
        <v>115.97</v>
      </c>
      <c r="Q14" s="91">
        <v>0.51736111111111105</v>
      </c>
      <c r="R14" s="64">
        <v>278.98213416766936</v>
      </c>
      <c r="S14" s="91">
        <v>0.39583333333333331</v>
      </c>
      <c r="T14" s="64">
        <v>32.4</v>
      </c>
    </row>
    <row r="15" spans="1:24" ht="15" customHeight="1" x14ac:dyDescent="0.2">
      <c r="A15" s="80">
        <v>6</v>
      </c>
      <c r="B15" s="89">
        <v>44693</v>
      </c>
      <c r="C15" s="90">
        <v>0.4513888888888889</v>
      </c>
      <c r="D15" s="64">
        <v>23.558887042479835</v>
      </c>
      <c r="E15" s="91">
        <v>0.46527777777777773</v>
      </c>
      <c r="F15" s="64">
        <v>51.6</v>
      </c>
      <c r="G15" s="91">
        <v>0.4861111111111111</v>
      </c>
      <c r="H15" s="64">
        <v>67.2</v>
      </c>
      <c r="I15" s="91">
        <v>0.50347222222222221</v>
      </c>
      <c r="J15" s="64">
        <v>56.800000000000004</v>
      </c>
      <c r="K15" s="91">
        <v>0.50694444444444442</v>
      </c>
      <c r="L15" s="64">
        <v>30</v>
      </c>
      <c r="M15" s="91">
        <v>0.4993055555555555</v>
      </c>
      <c r="N15" s="64">
        <v>99.749999999999986</v>
      </c>
      <c r="O15" s="91">
        <v>0.51874999999999993</v>
      </c>
      <c r="P15" s="64">
        <v>120.84500000000004</v>
      </c>
      <c r="Q15" s="91">
        <v>0.52083333333333337</v>
      </c>
      <c r="R15" s="64">
        <v>223.46107151852289</v>
      </c>
      <c r="S15" s="91">
        <v>0.40625</v>
      </c>
      <c r="T15" s="64">
        <v>32.800000000000004</v>
      </c>
    </row>
    <row r="16" spans="1:24" ht="15" customHeight="1" x14ac:dyDescent="0.2">
      <c r="A16" s="80">
        <v>7</v>
      </c>
      <c r="B16" s="89">
        <v>44697</v>
      </c>
      <c r="C16" s="90">
        <v>0.5625</v>
      </c>
      <c r="D16" s="64">
        <v>25.05568608541374</v>
      </c>
      <c r="E16" s="91">
        <v>0.57638888888888895</v>
      </c>
      <c r="F16" s="64">
        <v>60</v>
      </c>
      <c r="G16" s="91">
        <v>0.4548611111111111</v>
      </c>
      <c r="H16" s="64">
        <v>64.8</v>
      </c>
      <c r="I16" s="91">
        <v>0.47222222222222227</v>
      </c>
      <c r="J16" s="64">
        <v>71.600000000000009</v>
      </c>
      <c r="K16" s="91">
        <v>0.47916666666666669</v>
      </c>
      <c r="L16" s="64">
        <v>33.6</v>
      </c>
      <c r="M16" s="91">
        <v>0.46666666666666662</v>
      </c>
      <c r="N16" s="64">
        <v>221.66500000000002</v>
      </c>
      <c r="O16" s="91">
        <v>0.48749999999999999</v>
      </c>
      <c r="P16" s="64">
        <v>154.20000000000002</v>
      </c>
      <c r="Q16" s="91">
        <v>0.49305555555555558</v>
      </c>
      <c r="R16" s="64">
        <v>275.21462696666657</v>
      </c>
      <c r="S16" s="91">
        <v>0.40972222222222227</v>
      </c>
      <c r="T16" s="64">
        <v>39.999999999999993</v>
      </c>
    </row>
    <row r="17" spans="1:20" ht="15" customHeight="1" x14ac:dyDescent="0.2">
      <c r="A17" s="80">
        <v>8</v>
      </c>
      <c r="B17" s="89">
        <v>44707</v>
      </c>
      <c r="C17" s="90">
        <v>0.4513888888888889</v>
      </c>
      <c r="D17" s="64">
        <v>18.294657099027695</v>
      </c>
      <c r="E17" s="91">
        <v>0.45833333333333331</v>
      </c>
      <c r="F17" s="64">
        <v>42.4</v>
      </c>
      <c r="G17" s="91">
        <v>0.47569444444444442</v>
      </c>
      <c r="H17" s="64">
        <v>52.800000000000004</v>
      </c>
      <c r="I17" s="91">
        <v>0.4826388888888889</v>
      </c>
      <c r="J17" s="64">
        <v>39.599999999999994</v>
      </c>
      <c r="K17" s="91">
        <v>0.4861111111111111</v>
      </c>
      <c r="L17" s="64">
        <v>20.399999999999995</v>
      </c>
      <c r="M17" s="91">
        <v>0.49236111111111108</v>
      </c>
      <c r="N17" s="64">
        <v>111.54499999999999</v>
      </c>
      <c r="O17" s="91">
        <v>0.49722222222222223</v>
      </c>
      <c r="P17" s="64">
        <v>90.970000000000013</v>
      </c>
      <c r="Q17" s="91">
        <v>0.5</v>
      </c>
      <c r="R17" s="64">
        <v>233.808781303053</v>
      </c>
      <c r="S17" s="91">
        <v>0.40277777777777773</v>
      </c>
      <c r="T17" s="64">
        <v>27.599999999999998</v>
      </c>
    </row>
    <row r="18" spans="1:20" ht="15" customHeight="1" x14ac:dyDescent="0.2">
      <c r="A18" s="80">
        <v>9</v>
      </c>
      <c r="B18" s="89">
        <v>44714</v>
      </c>
      <c r="C18" s="90">
        <v>0.44097222222222227</v>
      </c>
      <c r="D18" s="64">
        <v>24.545229391342044</v>
      </c>
      <c r="E18" s="91">
        <v>0.45833333333333331</v>
      </c>
      <c r="F18" s="64">
        <v>49.599999999999994</v>
      </c>
      <c r="G18" s="91">
        <v>0.54513888888888895</v>
      </c>
      <c r="H18" s="64">
        <v>60.4</v>
      </c>
      <c r="I18" s="91">
        <v>0.52083333333333337</v>
      </c>
      <c r="J18" s="64">
        <v>60.800000000000004</v>
      </c>
      <c r="K18" s="91">
        <v>0.52430555555555558</v>
      </c>
      <c r="L18" s="64">
        <v>27.599999999999998</v>
      </c>
      <c r="M18" s="91">
        <v>0.5180555555555556</v>
      </c>
      <c r="N18" s="64">
        <v>142.44</v>
      </c>
      <c r="O18" s="91">
        <v>0.53263888888888888</v>
      </c>
      <c r="P18" s="64">
        <v>115.22500000000002</v>
      </c>
      <c r="Q18" s="91">
        <v>0.55208333333333337</v>
      </c>
      <c r="R18" s="64">
        <v>241.85761461493234</v>
      </c>
      <c r="S18" s="91">
        <v>0.38541666666666669</v>
      </c>
      <c r="T18" s="64">
        <v>33.199999999999996</v>
      </c>
    </row>
    <row r="19" spans="1:20" ht="15" customHeight="1" x14ac:dyDescent="0.2">
      <c r="A19" s="80">
        <v>10</v>
      </c>
      <c r="B19" s="89">
        <v>44722</v>
      </c>
      <c r="C19" s="90">
        <v>0.45833333333333331</v>
      </c>
      <c r="D19" s="64">
        <v>19.715177759097163</v>
      </c>
      <c r="E19" s="91">
        <v>0.46875</v>
      </c>
      <c r="F19" s="64">
        <v>60</v>
      </c>
      <c r="G19" s="91">
        <v>0.49652777777777773</v>
      </c>
      <c r="H19" s="64">
        <v>64</v>
      </c>
      <c r="I19" s="91">
        <v>0.51388888888888895</v>
      </c>
      <c r="J19" s="64">
        <v>69.2</v>
      </c>
      <c r="K19" s="91">
        <v>0.51736111111111105</v>
      </c>
      <c r="L19" s="64">
        <v>25.200000000000003</v>
      </c>
      <c r="M19" s="91">
        <v>0.50694444444444442</v>
      </c>
      <c r="N19" s="64">
        <v>137.37500000000003</v>
      </c>
      <c r="O19" s="91">
        <v>0.52777777777777779</v>
      </c>
      <c r="P19" s="64">
        <v>81.330000000000013</v>
      </c>
      <c r="Q19" s="91">
        <v>0.53125</v>
      </c>
      <c r="R19" s="64">
        <v>238.38584608993946</v>
      </c>
      <c r="S19" s="91">
        <v>0.40972222222222227</v>
      </c>
      <c r="T19" s="64">
        <v>32.000000000000007</v>
      </c>
    </row>
    <row r="20" spans="1:20" ht="15" customHeight="1" x14ac:dyDescent="0.2">
      <c r="A20" s="80">
        <v>11</v>
      </c>
      <c r="B20" s="89">
        <v>44728</v>
      </c>
      <c r="C20" s="90">
        <v>0.44097222222222227</v>
      </c>
      <c r="D20" s="64">
        <v>19.562675931200658</v>
      </c>
      <c r="E20" s="91">
        <v>0.4548611111111111</v>
      </c>
      <c r="F20" s="64">
        <v>44.4</v>
      </c>
      <c r="G20" s="91">
        <v>0.47916666666666669</v>
      </c>
      <c r="H20" s="64">
        <v>65.2</v>
      </c>
      <c r="I20" s="91">
        <v>0.4861111111111111</v>
      </c>
      <c r="J20" s="64">
        <v>50</v>
      </c>
      <c r="K20" s="91">
        <v>0.48958333333333331</v>
      </c>
      <c r="L20" s="64">
        <v>24.400000000000002</v>
      </c>
      <c r="M20" s="91">
        <v>0.49444444444444446</v>
      </c>
      <c r="N20" s="64">
        <v>119.27500000000002</v>
      </c>
      <c r="O20" s="91">
        <v>0.4993055555555555</v>
      </c>
      <c r="P20" s="64">
        <v>74.269999999999982</v>
      </c>
      <c r="Q20" s="91">
        <v>0.50347222222222221</v>
      </c>
      <c r="R20" s="64">
        <v>209.77888622916043</v>
      </c>
      <c r="S20" s="91">
        <v>0.40625</v>
      </c>
      <c r="T20" s="64">
        <v>32.4</v>
      </c>
    </row>
    <row r="21" spans="1:20" ht="15" customHeight="1" x14ac:dyDescent="0.2">
      <c r="A21" s="80">
        <v>12</v>
      </c>
      <c r="B21" s="89">
        <v>44735</v>
      </c>
      <c r="C21" s="90">
        <v>0.49305555555555558</v>
      </c>
      <c r="D21" s="64">
        <v>16.192282246771189</v>
      </c>
      <c r="E21" s="91">
        <v>0.50347222222222221</v>
      </c>
      <c r="F21" s="64">
        <v>37.6</v>
      </c>
      <c r="G21" s="91">
        <v>0.44444444444444442</v>
      </c>
      <c r="H21" s="64">
        <v>52.800000000000004</v>
      </c>
      <c r="I21" s="91">
        <v>0.4513888888888889</v>
      </c>
      <c r="J21" s="64">
        <v>38.4</v>
      </c>
      <c r="K21" s="91">
        <v>0.4548611111111111</v>
      </c>
      <c r="L21" s="64">
        <v>22.799999999999997</v>
      </c>
      <c r="M21" s="91">
        <v>0.4604166666666667</v>
      </c>
      <c r="N21" s="64">
        <v>69.620000000000019</v>
      </c>
      <c r="O21" s="91">
        <v>0.46458333333333335</v>
      </c>
      <c r="P21" s="64">
        <v>79.97999999999999</v>
      </c>
      <c r="Q21" s="91">
        <v>0.46875</v>
      </c>
      <c r="R21" s="64">
        <v>196.04793603780328</v>
      </c>
      <c r="S21" s="91">
        <v>0.39930555555555558</v>
      </c>
      <c r="T21" s="64">
        <v>27.999999999999996</v>
      </c>
    </row>
    <row r="22" spans="1:20" ht="15" customHeight="1" x14ac:dyDescent="0.2">
      <c r="A22" s="80">
        <v>13</v>
      </c>
      <c r="B22" s="89">
        <v>44741</v>
      </c>
      <c r="C22" s="90">
        <v>0.46527777777777773</v>
      </c>
      <c r="D22" s="64">
        <v>14.04106435004814</v>
      </c>
      <c r="E22" s="91">
        <v>0.47569444444444442</v>
      </c>
      <c r="F22" s="64">
        <v>30</v>
      </c>
      <c r="G22" s="91">
        <v>0.51388888888888895</v>
      </c>
      <c r="H22" s="64">
        <v>48.4</v>
      </c>
      <c r="I22" s="91">
        <v>0.51736111111111105</v>
      </c>
      <c r="J22" s="64">
        <v>28.799999999999997</v>
      </c>
      <c r="K22" s="91">
        <v>0.52083333333333337</v>
      </c>
      <c r="L22" s="64">
        <v>20.400000000000002</v>
      </c>
      <c r="M22" s="91">
        <v>0.52430555555555558</v>
      </c>
      <c r="N22" s="64">
        <v>52.74</v>
      </c>
      <c r="O22" s="91">
        <v>0.52916666666666667</v>
      </c>
      <c r="P22" s="64">
        <v>42.88000000000001</v>
      </c>
      <c r="Q22" s="91">
        <v>0.53125</v>
      </c>
      <c r="R22" s="64">
        <v>178.41881495110113</v>
      </c>
      <c r="S22" s="91">
        <v>0.40972222222222227</v>
      </c>
      <c r="T22" s="64">
        <v>26.400000000000002</v>
      </c>
    </row>
    <row r="23" spans="1:20" ht="15" customHeight="1" x14ac:dyDescent="0.2">
      <c r="A23" s="80">
        <v>14</v>
      </c>
      <c r="B23" s="89">
        <v>44746</v>
      </c>
      <c r="C23" s="90">
        <v>0.49652777777777773</v>
      </c>
      <c r="D23" s="64">
        <v>12.051370455126909</v>
      </c>
      <c r="E23" s="91">
        <v>0.52777777777777779</v>
      </c>
      <c r="F23" s="64">
        <v>36.4</v>
      </c>
      <c r="G23" s="91">
        <v>0.55208333333333337</v>
      </c>
      <c r="H23" s="64">
        <v>54</v>
      </c>
      <c r="I23" s="91">
        <v>0.5708333333333333</v>
      </c>
      <c r="J23" s="64">
        <v>24</v>
      </c>
      <c r="K23" s="91">
        <v>0.57430555555555551</v>
      </c>
      <c r="L23" s="64">
        <v>25.200000000000003</v>
      </c>
      <c r="M23" s="91">
        <v>0.56736111111111109</v>
      </c>
      <c r="N23" s="64">
        <v>60.040000000000013</v>
      </c>
      <c r="O23" s="91">
        <v>0.58333333333333337</v>
      </c>
      <c r="P23" s="64">
        <v>60.235000000000014</v>
      </c>
      <c r="Q23" s="91">
        <v>0.58680555555555558</v>
      </c>
      <c r="R23" s="64">
        <v>181.29713821716018</v>
      </c>
      <c r="S23" s="91">
        <v>0.43055555555555558</v>
      </c>
      <c r="T23" s="64">
        <v>24.8</v>
      </c>
    </row>
    <row r="24" spans="1:20" ht="15" customHeight="1" x14ac:dyDescent="0.2">
      <c r="A24" s="80">
        <v>15</v>
      </c>
      <c r="B24" s="89">
        <v>44756</v>
      </c>
      <c r="C24" s="90">
        <v>0.46180555555555558</v>
      </c>
      <c r="D24" s="64">
        <v>11.385025301946415</v>
      </c>
      <c r="E24" s="91">
        <v>0.46875</v>
      </c>
      <c r="F24" s="64">
        <v>28.799999999999997</v>
      </c>
      <c r="G24" s="91">
        <v>0.48958333333333331</v>
      </c>
      <c r="H24" s="64">
        <v>45.6</v>
      </c>
      <c r="I24" s="91">
        <v>0.49305555555555558</v>
      </c>
      <c r="J24" s="64">
        <v>20.399999999999999</v>
      </c>
      <c r="K24" s="91">
        <v>0.49652777777777773</v>
      </c>
      <c r="L24" s="64">
        <v>21.2</v>
      </c>
      <c r="M24" s="91">
        <v>0.50138888888888888</v>
      </c>
      <c r="N24" s="64">
        <v>78.430000000000007</v>
      </c>
      <c r="O24" s="91">
        <v>0.50624999999999998</v>
      </c>
      <c r="P24" s="64">
        <v>74.44</v>
      </c>
      <c r="Q24" s="91">
        <v>0.51041666666666663</v>
      </c>
      <c r="R24" s="64">
        <v>177.58787092147972</v>
      </c>
      <c r="S24" s="91">
        <v>0.41666666666666669</v>
      </c>
      <c r="T24" s="64">
        <v>25.200000000000003</v>
      </c>
    </row>
    <row r="25" spans="1:20" ht="15" customHeight="1" x14ac:dyDescent="0.2">
      <c r="A25" s="80">
        <v>16</v>
      </c>
      <c r="B25" s="89">
        <v>44763</v>
      </c>
      <c r="C25" s="90">
        <v>0.55208333333333337</v>
      </c>
      <c r="D25" s="64">
        <v>29.335194700867216</v>
      </c>
      <c r="E25" s="91">
        <v>0.56597222222222221</v>
      </c>
      <c r="F25" s="64">
        <v>69.2</v>
      </c>
      <c r="G25" s="91">
        <v>0.49652777777777773</v>
      </c>
      <c r="H25" s="64">
        <v>82.4</v>
      </c>
      <c r="I25" s="91">
        <v>0.47569444444444442</v>
      </c>
      <c r="J25" s="64">
        <v>95.600000000000009</v>
      </c>
      <c r="K25" s="91">
        <v>0.47916666666666669</v>
      </c>
      <c r="L25" s="64">
        <v>34.799999999999997</v>
      </c>
      <c r="M25" s="91">
        <v>0.47291666666666665</v>
      </c>
      <c r="N25" s="64">
        <v>269.69</v>
      </c>
      <c r="O25" s="91">
        <v>0.48749999999999999</v>
      </c>
      <c r="P25" s="64">
        <v>142.405</v>
      </c>
      <c r="Q25" s="91">
        <v>0.48958333333333331</v>
      </c>
      <c r="R25" s="64">
        <v>331.4355100513207</v>
      </c>
      <c r="S25" s="91">
        <v>0.4201388888888889</v>
      </c>
      <c r="T25" s="64">
        <v>38.4</v>
      </c>
    </row>
    <row r="26" spans="1:20" ht="15" customHeight="1" x14ac:dyDescent="0.2">
      <c r="A26" s="80">
        <v>17</v>
      </c>
      <c r="B26" s="89">
        <v>44771</v>
      </c>
      <c r="C26" s="90">
        <v>0.5625</v>
      </c>
      <c r="D26" s="64">
        <v>22.805361739929495</v>
      </c>
      <c r="E26" s="91">
        <v>0.57291666666666663</v>
      </c>
      <c r="F26" s="64">
        <v>72.8</v>
      </c>
      <c r="G26" s="91">
        <v>0.47916666666666669</v>
      </c>
      <c r="H26" s="64">
        <v>82.8</v>
      </c>
      <c r="I26" s="91">
        <v>0.49652777777777773</v>
      </c>
      <c r="J26" s="64">
        <v>82.8</v>
      </c>
      <c r="K26" s="91">
        <v>0.50347222222222221</v>
      </c>
      <c r="L26" s="64">
        <v>31.200000000000003</v>
      </c>
      <c r="M26" s="91">
        <v>0.49027777777777781</v>
      </c>
      <c r="N26" s="64">
        <v>196.15500000000003</v>
      </c>
      <c r="O26" s="91">
        <v>0.51111111111111118</v>
      </c>
      <c r="P26" s="64">
        <v>95.930000000000021</v>
      </c>
      <c r="Q26" s="91">
        <v>0.51388888888888895</v>
      </c>
      <c r="R26" s="64">
        <v>299.43257099208375</v>
      </c>
      <c r="S26" s="91">
        <v>0.4375</v>
      </c>
      <c r="T26" s="64">
        <v>35.199999999999996</v>
      </c>
    </row>
    <row r="27" spans="1:20" ht="15" customHeight="1" x14ac:dyDescent="0.2">
      <c r="A27" s="80">
        <v>18</v>
      </c>
      <c r="B27" s="89">
        <v>44774</v>
      </c>
      <c r="C27" s="90">
        <v>0.45833333333333331</v>
      </c>
      <c r="D27" s="64">
        <v>21.106698338333302</v>
      </c>
      <c r="E27" s="91">
        <v>0.46875</v>
      </c>
      <c r="F27" s="64">
        <v>56.4</v>
      </c>
      <c r="G27" s="91">
        <v>0.50347222222222221</v>
      </c>
      <c r="H27" s="64">
        <v>66</v>
      </c>
      <c r="I27" s="91">
        <v>0.51736111111111105</v>
      </c>
      <c r="J27" s="64">
        <v>57.199999999999996</v>
      </c>
      <c r="K27" s="91">
        <v>0.51388888888888895</v>
      </c>
      <c r="L27" s="64">
        <v>26.000000000000004</v>
      </c>
      <c r="M27" s="91">
        <v>0.52222222222222225</v>
      </c>
      <c r="N27" s="64">
        <v>131.62500000000003</v>
      </c>
      <c r="O27" s="91">
        <v>0.52708333333333335</v>
      </c>
      <c r="P27" s="64">
        <v>71.570000000000007</v>
      </c>
      <c r="Q27" s="91">
        <v>0.52777777777777779</v>
      </c>
      <c r="R27" s="64">
        <v>255.42453377002585</v>
      </c>
      <c r="S27" s="91">
        <v>0.40277777777777773</v>
      </c>
      <c r="T27" s="64">
        <v>30.8</v>
      </c>
    </row>
    <row r="28" spans="1:20" ht="15" customHeight="1" x14ac:dyDescent="0.2">
      <c r="A28" s="80">
        <v>19</v>
      </c>
      <c r="B28" s="89">
        <v>44785</v>
      </c>
      <c r="C28" s="90">
        <v>0.46527777777777773</v>
      </c>
      <c r="D28" s="64">
        <v>15.954581128508176</v>
      </c>
      <c r="E28" s="91">
        <v>0.47569444444444442</v>
      </c>
      <c r="F28" s="64">
        <v>40.799999999999997</v>
      </c>
      <c r="G28" s="91">
        <v>0.49305555555555558</v>
      </c>
      <c r="H28" s="64">
        <v>42</v>
      </c>
      <c r="I28" s="91">
        <v>0.49652777777777773</v>
      </c>
      <c r="J28" s="64">
        <v>42.79999999999999</v>
      </c>
      <c r="K28" s="91">
        <v>0.5</v>
      </c>
      <c r="L28" s="64">
        <v>24.400000000000002</v>
      </c>
      <c r="M28" s="91">
        <v>0.50416666666666665</v>
      </c>
      <c r="N28" s="64">
        <v>112.17000000000002</v>
      </c>
      <c r="O28" s="91">
        <v>0.51041666666666663</v>
      </c>
      <c r="P28" s="64">
        <v>63.39</v>
      </c>
      <c r="Q28" s="91">
        <v>0.51388888888888895</v>
      </c>
      <c r="R28" s="64">
        <v>190.18039946666363</v>
      </c>
      <c r="S28" s="91">
        <v>0.43055555555555558</v>
      </c>
      <c r="T28" s="64">
        <v>27.2</v>
      </c>
    </row>
    <row r="29" spans="1:20" ht="15" customHeight="1" x14ac:dyDescent="0.2">
      <c r="A29" s="80">
        <v>20</v>
      </c>
      <c r="B29" s="89">
        <v>44791</v>
      </c>
      <c r="C29" s="90">
        <v>0.56597222222222221</v>
      </c>
      <c r="D29" s="64">
        <v>20.028993534025464</v>
      </c>
      <c r="E29" s="91">
        <v>0.61111111111111105</v>
      </c>
      <c r="F29" s="64">
        <v>57.199999999999996</v>
      </c>
      <c r="G29" s="91">
        <v>0.47222222222222227</v>
      </c>
      <c r="H29" s="64">
        <v>58.800000000000004</v>
      </c>
      <c r="I29" s="91">
        <v>0.4861111111111111</v>
      </c>
      <c r="J29" s="64">
        <v>51.6</v>
      </c>
      <c r="K29" s="91">
        <v>0.49305555555555558</v>
      </c>
      <c r="L29" s="64">
        <v>26.000000000000004</v>
      </c>
      <c r="M29" s="91">
        <v>0.48333333333333334</v>
      </c>
      <c r="N29" s="64">
        <v>167.82500000000002</v>
      </c>
      <c r="O29" s="91">
        <v>0.50138888888888888</v>
      </c>
      <c r="P29" s="64">
        <v>104.02</v>
      </c>
      <c r="Q29" s="91">
        <v>0.50694444444444442</v>
      </c>
      <c r="R29" s="64">
        <v>248.04553427300746</v>
      </c>
      <c r="S29" s="91">
        <v>0.41666666666666669</v>
      </c>
      <c r="T29" s="64">
        <v>27.599999999999998</v>
      </c>
    </row>
    <row r="30" spans="1:20" ht="15" customHeight="1" x14ac:dyDescent="0.2">
      <c r="A30" s="80">
        <v>21</v>
      </c>
      <c r="B30" s="89">
        <v>44796</v>
      </c>
      <c r="C30" s="90">
        <v>0.4548611111111111</v>
      </c>
      <c r="D30" s="64">
        <v>17.069230533496192</v>
      </c>
      <c r="E30" s="91">
        <v>0.46527777777777773</v>
      </c>
      <c r="F30" s="64">
        <v>44</v>
      </c>
      <c r="G30" s="91">
        <v>0.4861111111111111</v>
      </c>
      <c r="H30" s="64">
        <v>50.4</v>
      </c>
      <c r="I30" s="91">
        <v>0.49305555555555558</v>
      </c>
      <c r="J30" s="64">
        <v>44.4</v>
      </c>
      <c r="K30" s="91">
        <v>0.49652777777777773</v>
      </c>
      <c r="L30" s="64">
        <v>26.400000000000002</v>
      </c>
      <c r="M30" s="91">
        <v>0.50069444444444444</v>
      </c>
      <c r="N30" s="64">
        <v>89.4</v>
      </c>
      <c r="O30" s="91">
        <v>0.50416666666666665</v>
      </c>
      <c r="P30" s="64">
        <v>86.450000000000017</v>
      </c>
      <c r="Q30" s="91">
        <v>0.50694444444444442</v>
      </c>
      <c r="R30" s="64">
        <v>205.2340962952679</v>
      </c>
      <c r="S30" s="91">
        <v>0.41319444444444442</v>
      </c>
      <c r="T30" s="64">
        <v>26.400000000000002</v>
      </c>
    </row>
    <row r="31" spans="1:20" ht="15" customHeight="1" x14ac:dyDescent="0.2">
      <c r="A31" s="80">
        <v>22</v>
      </c>
      <c r="B31" s="89">
        <v>44807</v>
      </c>
      <c r="C31" s="90">
        <v>0.48958333333333331</v>
      </c>
      <c r="D31" s="64">
        <v>18.836422598335833</v>
      </c>
      <c r="E31" s="91">
        <v>0.52430555555555558</v>
      </c>
      <c r="F31" s="64">
        <v>44</v>
      </c>
      <c r="G31" s="91">
        <v>0.55208333333333337</v>
      </c>
      <c r="H31" s="64">
        <v>53.6</v>
      </c>
      <c r="I31" s="91">
        <v>0.5625</v>
      </c>
      <c r="J31" s="64">
        <v>38.4</v>
      </c>
      <c r="K31" s="91">
        <v>0.56944444444444442</v>
      </c>
      <c r="L31" s="64">
        <v>26.400000000000002</v>
      </c>
      <c r="M31" s="91">
        <v>0.55972222222222223</v>
      </c>
      <c r="N31" s="64">
        <v>121.48500000000001</v>
      </c>
      <c r="O31" s="91">
        <v>0.57777777777777783</v>
      </c>
      <c r="P31" s="64">
        <v>58.140000000000008</v>
      </c>
      <c r="Q31" s="91">
        <v>0.57986111111111105</v>
      </c>
      <c r="R31" s="64">
        <v>193.895608553589</v>
      </c>
      <c r="S31" s="91">
        <v>0.41666666666666669</v>
      </c>
      <c r="T31" s="64">
        <v>30</v>
      </c>
    </row>
    <row r="32" spans="1:20" ht="15" customHeight="1" x14ac:dyDescent="0.2">
      <c r="A32" s="80">
        <v>23</v>
      </c>
      <c r="B32" s="89">
        <v>44813</v>
      </c>
      <c r="C32" s="90">
        <v>0.49374999999999997</v>
      </c>
      <c r="D32" s="64">
        <v>18.233405687886169</v>
      </c>
      <c r="E32" s="91">
        <v>0.50277777777777777</v>
      </c>
      <c r="F32" s="64">
        <v>29.2</v>
      </c>
      <c r="G32" s="91">
        <v>0.54027777777777775</v>
      </c>
      <c r="H32" s="64">
        <v>42.79999999999999</v>
      </c>
      <c r="I32" s="91">
        <v>0.54583333333333328</v>
      </c>
      <c r="J32" s="64">
        <v>26.8</v>
      </c>
      <c r="K32" s="91">
        <v>0.54861111111111105</v>
      </c>
      <c r="L32" s="64">
        <v>18</v>
      </c>
      <c r="M32" s="91">
        <v>0.55277777777777781</v>
      </c>
      <c r="N32" s="64">
        <v>74.59</v>
      </c>
      <c r="O32" s="91">
        <v>0.55833333333333335</v>
      </c>
      <c r="P32" s="64">
        <v>50.96</v>
      </c>
      <c r="Q32" s="91">
        <v>0.56597222222222221</v>
      </c>
      <c r="R32" s="64">
        <v>148.62472456500265</v>
      </c>
      <c r="S32" s="91">
        <v>0.4368055555555555</v>
      </c>
      <c r="T32" s="64">
        <v>16.399999999999999</v>
      </c>
    </row>
    <row r="33" spans="1:20" ht="15" customHeight="1" x14ac:dyDescent="0.2">
      <c r="A33" s="80">
        <v>24</v>
      </c>
      <c r="B33" s="89">
        <v>44817</v>
      </c>
      <c r="C33" s="90">
        <v>0.4604166666666667</v>
      </c>
      <c r="D33" s="64">
        <v>16.365629802037159</v>
      </c>
      <c r="E33" s="91">
        <v>0.47013888888888888</v>
      </c>
      <c r="F33" s="64">
        <v>27.599999999999998</v>
      </c>
      <c r="G33" s="91">
        <v>0.4069444444444445</v>
      </c>
      <c r="H33" s="64">
        <v>26.8</v>
      </c>
      <c r="I33" s="91">
        <v>0.41250000000000003</v>
      </c>
      <c r="J33" s="64">
        <v>28.399999999999995</v>
      </c>
      <c r="K33" s="91">
        <v>0.41736111111111113</v>
      </c>
      <c r="L33" s="64">
        <v>14</v>
      </c>
      <c r="M33" s="91">
        <v>0.42986111111111108</v>
      </c>
      <c r="N33" s="64">
        <v>53.680000000000007</v>
      </c>
      <c r="O33" s="91">
        <v>0.43958333333333338</v>
      </c>
      <c r="P33" s="64">
        <v>57.745000000000005</v>
      </c>
      <c r="Q33" s="91">
        <v>0.44305555555555554</v>
      </c>
      <c r="R33" s="64">
        <v>144.12980622213243</v>
      </c>
      <c r="S33" s="91">
        <v>0.53263888888888888</v>
      </c>
      <c r="T33" s="64">
        <v>17.2</v>
      </c>
    </row>
    <row r="34" spans="1:20" ht="15" customHeight="1" x14ac:dyDescent="0.2">
      <c r="A34" s="80">
        <v>25</v>
      </c>
      <c r="B34" s="89">
        <v>44826</v>
      </c>
      <c r="C34" s="90">
        <v>0.52847222222222223</v>
      </c>
      <c r="D34" s="64">
        <v>37.307680953062231</v>
      </c>
      <c r="E34" s="91">
        <v>0.55138888888888882</v>
      </c>
      <c r="F34" s="64">
        <v>67.2</v>
      </c>
      <c r="G34" s="91">
        <v>0.60763888888888895</v>
      </c>
      <c r="H34" s="64">
        <v>84</v>
      </c>
      <c r="I34" s="91">
        <v>0.62916666666666665</v>
      </c>
      <c r="J34" s="64">
        <v>102.39999999999999</v>
      </c>
      <c r="K34" s="91">
        <v>0.63750000000000007</v>
      </c>
      <c r="L34" s="64">
        <v>38.800000000000004</v>
      </c>
      <c r="M34" s="91">
        <v>0.62638888888888888</v>
      </c>
      <c r="N34" s="64">
        <v>283.57</v>
      </c>
      <c r="O34" s="91">
        <v>0.65277777777777779</v>
      </c>
      <c r="P34" s="64">
        <v>153.35999999999999</v>
      </c>
      <c r="Q34" s="91">
        <v>0.65138888888888891</v>
      </c>
      <c r="R34" s="64">
        <v>394.74000136271189</v>
      </c>
      <c r="S34" s="91">
        <v>0.44791666666666669</v>
      </c>
      <c r="T34" s="64">
        <v>39.599999999999994</v>
      </c>
    </row>
    <row r="35" spans="1:20" ht="15" customHeight="1" x14ac:dyDescent="0.2">
      <c r="A35" s="80">
        <v>26</v>
      </c>
      <c r="B35" s="89">
        <v>44832</v>
      </c>
      <c r="C35" s="90">
        <v>0.4993055555555555</v>
      </c>
      <c r="D35" s="64">
        <v>60.73139953020376</v>
      </c>
      <c r="E35" s="91">
        <v>0.51874999999999993</v>
      </c>
      <c r="F35" s="64">
        <v>105.2</v>
      </c>
      <c r="G35" s="91">
        <v>0.5625</v>
      </c>
      <c r="H35" s="64">
        <v>132.79999999999998</v>
      </c>
      <c r="I35" s="91">
        <v>0.57916666666666672</v>
      </c>
      <c r="J35" s="64">
        <v>161.6</v>
      </c>
      <c r="K35" s="91">
        <v>0.58402777777777781</v>
      </c>
      <c r="L35" s="64">
        <v>46.400000000000006</v>
      </c>
      <c r="M35" s="91">
        <v>0.5756944444444444</v>
      </c>
      <c r="N35" s="64">
        <v>339.4500000000001</v>
      </c>
      <c r="O35" s="91">
        <v>0.57152777777777775</v>
      </c>
      <c r="P35" s="64">
        <v>334.63000000000005</v>
      </c>
      <c r="Q35" s="91">
        <v>0.58958333333333335</v>
      </c>
      <c r="R35" s="64">
        <v>476.21047369078866</v>
      </c>
      <c r="S35" s="91">
        <v>0.43194444444444446</v>
      </c>
      <c r="T35" s="64">
        <v>34.4</v>
      </c>
    </row>
    <row r="36" spans="1:20" ht="15" customHeight="1" x14ac:dyDescent="0.2">
      <c r="A36" s="80">
        <v>27</v>
      </c>
      <c r="B36" s="92">
        <v>44838</v>
      </c>
      <c r="C36" s="90">
        <v>0.48541666666666666</v>
      </c>
      <c r="D36" s="64">
        <v>45.318067395909146</v>
      </c>
      <c r="E36" s="91">
        <v>0.50069444444444444</v>
      </c>
      <c r="F36" s="64">
        <v>97.59999999999998</v>
      </c>
      <c r="G36" s="91">
        <v>0.61041666666666672</v>
      </c>
      <c r="H36" s="64">
        <v>109.59999999999998</v>
      </c>
      <c r="I36" s="91">
        <v>0.59097222222222223</v>
      </c>
      <c r="J36" s="64">
        <v>85.999999999999986</v>
      </c>
      <c r="K36" s="91">
        <v>0.59513888888888888</v>
      </c>
      <c r="L36" s="64">
        <v>47.6</v>
      </c>
      <c r="M36" s="91">
        <v>0.58819444444444446</v>
      </c>
      <c r="N36" s="64">
        <v>232.44500000000002</v>
      </c>
      <c r="O36" s="91">
        <v>0.58194444444444449</v>
      </c>
      <c r="P36" s="64">
        <v>150.94999999999996</v>
      </c>
      <c r="Q36" s="91">
        <v>0.60138888888888886</v>
      </c>
      <c r="R36" s="64">
        <v>398.50404660794624</v>
      </c>
      <c r="S36" s="91">
        <v>0.41875000000000001</v>
      </c>
      <c r="T36" s="64">
        <v>28.399999999999995</v>
      </c>
    </row>
    <row r="37" spans="1:20" ht="15" customHeight="1" x14ac:dyDescent="0.2">
      <c r="A37" s="80">
        <v>28</v>
      </c>
      <c r="B37" s="92">
        <v>44845</v>
      </c>
      <c r="C37" s="90">
        <v>0.5444444444444444</v>
      </c>
      <c r="D37" s="64">
        <v>37.494661533590794</v>
      </c>
      <c r="E37" s="91">
        <v>0.58333333333333337</v>
      </c>
      <c r="F37" s="64">
        <v>115.5</v>
      </c>
      <c r="G37" s="91">
        <v>0.64652777777777781</v>
      </c>
      <c r="H37" s="64">
        <v>97.5</v>
      </c>
      <c r="I37" s="91">
        <v>0.6777777777777777</v>
      </c>
      <c r="J37" s="64">
        <v>117.2</v>
      </c>
      <c r="K37" s="91">
        <v>0.6875</v>
      </c>
      <c r="L37" s="64">
        <v>37.200000000000003</v>
      </c>
      <c r="M37" s="91">
        <v>0.66319444444444442</v>
      </c>
      <c r="N37" s="64">
        <v>346.25</v>
      </c>
      <c r="O37" s="91">
        <v>0.70486111111111116</v>
      </c>
      <c r="P37" s="64">
        <v>152.97499999999999</v>
      </c>
      <c r="Q37" s="91">
        <v>0.70972222222222225</v>
      </c>
      <c r="R37" s="64">
        <v>442.54210107868647</v>
      </c>
      <c r="S37" s="91">
        <v>0.4069444444444445</v>
      </c>
      <c r="T37" s="64">
        <v>37.6</v>
      </c>
    </row>
    <row r="38" spans="1:20" ht="15" customHeight="1" x14ac:dyDescent="0.2">
      <c r="A38" s="80">
        <v>29</v>
      </c>
      <c r="B38" s="92">
        <v>44853</v>
      </c>
      <c r="C38" s="90">
        <v>0.58263888888888882</v>
      </c>
      <c r="D38" s="64">
        <v>35.756085270248377</v>
      </c>
      <c r="E38" s="91">
        <v>0.59652777777777777</v>
      </c>
      <c r="F38" s="64">
        <v>101.2</v>
      </c>
      <c r="G38" s="91">
        <v>0.52708333333333335</v>
      </c>
      <c r="H38" s="64">
        <v>89.600000000000009</v>
      </c>
      <c r="I38" s="91">
        <v>0.54652777777777783</v>
      </c>
      <c r="J38" s="64">
        <v>96</v>
      </c>
      <c r="K38" s="91">
        <v>0.5493055555555556</v>
      </c>
      <c r="L38" s="64">
        <v>26</v>
      </c>
      <c r="M38" s="91">
        <v>0.54166666666666663</v>
      </c>
      <c r="N38" s="64">
        <v>231.89499999999998</v>
      </c>
      <c r="O38" s="91">
        <v>0.53541666666666665</v>
      </c>
      <c r="P38" s="64">
        <v>155.34000000000003</v>
      </c>
      <c r="Q38" s="91">
        <v>0.55555555555555558</v>
      </c>
      <c r="R38" s="64">
        <v>347.02263787156454</v>
      </c>
      <c r="S38" s="91">
        <v>0.41319444444444442</v>
      </c>
      <c r="T38" s="64">
        <v>40.4</v>
      </c>
    </row>
    <row r="39" spans="1:20" ht="15" customHeight="1" x14ac:dyDescent="0.2">
      <c r="A39" s="80">
        <v>30</v>
      </c>
      <c r="B39" s="92">
        <v>44862</v>
      </c>
      <c r="C39" s="90">
        <v>0.44791666666666669</v>
      </c>
      <c r="D39" s="64">
        <v>20.125502097317433</v>
      </c>
      <c r="E39" s="91">
        <v>0.45833333333333331</v>
      </c>
      <c r="F39" s="64">
        <v>72.399999999999991</v>
      </c>
      <c r="G39" s="91">
        <v>0.47916666666666669</v>
      </c>
      <c r="H39" s="64">
        <v>54</v>
      </c>
      <c r="I39" s="91">
        <v>0.4861111111111111</v>
      </c>
      <c r="J39" s="64">
        <v>56.4</v>
      </c>
      <c r="K39" s="91">
        <v>0.49305555555555558</v>
      </c>
      <c r="L39" s="64">
        <v>31.600000000000005</v>
      </c>
      <c r="M39" s="91">
        <v>0.49722222222222223</v>
      </c>
      <c r="N39" s="64">
        <v>119.61499999999999</v>
      </c>
      <c r="O39" s="91">
        <v>0.50208333333333333</v>
      </c>
      <c r="P39" s="64">
        <v>97.09</v>
      </c>
      <c r="Q39" s="91">
        <v>0.50347222222222221</v>
      </c>
      <c r="R39" s="64">
        <v>246.1682938271093</v>
      </c>
      <c r="S39" s="91">
        <v>0.40972222222222227</v>
      </c>
      <c r="T39" s="64">
        <v>24.880000000000006</v>
      </c>
    </row>
    <row r="40" spans="1:20" ht="15" customHeight="1" x14ac:dyDescent="0.2">
      <c r="A40" s="80">
        <v>31</v>
      </c>
      <c r="B40" s="92">
        <v>44865</v>
      </c>
      <c r="C40" s="90">
        <v>0.54861111111111105</v>
      </c>
      <c r="D40" s="64">
        <v>22.670312143996352</v>
      </c>
      <c r="E40" s="91">
        <v>0.5625</v>
      </c>
      <c r="F40" s="64">
        <v>74.400000000000006</v>
      </c>
      <c r="G40" s="91">
        <v>0.59375</v>
      </c>
      <c r="H40" s="64">
        <v>62.400000000000006</v>
      </c>
      <c r="I40" s="91">
        <v>0.60763888888888895</v>
      </c>
      <c r="J40" s="64">
        <v>50</v>
      </c>
      <c r="K40" s="91">
        <v>0.61111111111111105</v>
      </c>
      <c r="L40" s="64">
        <v>33.6</v>
      </c>
      <c r="M40" s="91">
        <v>0.60416666666666663</v>
      </c>
      <c r="N40" s="64">
        <v>161.21</v>
      </c>
      <c r="O40" s="91">
        <v>0.61805555555555558</v>
      </c>
      <c r="P40" s="64">
        <v>74.35499999999999</v>
      </c>
      <c r="Q40" s="91">
        <v>0.62152777777777779</v>
      </c>
      <c r="R40" s="64">
        <v>266.87346568661718</v>
      </c>
      <c r="S40" s="91">
        <v>0.64583333333333337</v>
      </c>
      <c r="T40" s="64">
        <v>32.4</v>
      </c>
    </row>
    <row r="41" spans="1:20" ht="15" customHeight="1" x14ac:dyDescent="0.2">
      <c r="A41" s="80">
        <v>32</v>
      </c>
      <c r="B41" s="92">
        <v>44873</v>
      </c>
      <c r="C41" s="90">
        <v>0.4993055555555555</v>
      </c>
      <c r="D41" s="64">
        <v>18.284349397735124</v>
      </c>
      <c r="E41" s="91">
        <v>0.51736111111111105</v>
      </c>
      <c r="F41" s="64">
        <v>62</v>
      </c>
      <c r="G41" s="91">
        <v>0.58333333333333337</v>
      </c>
      <c r="H41" s="64">
        <v>52.800000000000004</v>
      </c>
      <c r="I41" s="91">
        <v>0.59652777777777777</v>
      </c>
      <c r="J41" s="64">
        <v>31.600000000000005</v>
      </c>
      <c r="K41" s="91">
        <v>0.6020833333333333</v>
      </c>
      <c r="L41" s="64">
        <v>28.799999999999997</v>
      </c>
      <c r="M41" s="91">
        <v>0.59513888888888888</v>
      </c>
      <c r="N41" s="64">
        <v>132.01000000000002</v>
      </c>
      <c r="O41" s="91">
        <v>0.61249999999999993</v>
      </c>
      <c r="P41" s="64">
        <v>62.625</v>
      </c>
      <c r="Q41" s="91">
        <v>0.61458333333333337</v>
      </c>
      <c r="R41" s="64">
        <v>208.30742925770292</v>
      </c>
      <c r="S41" s="91">
        <v>0.41666666666666669</v>
      </c>
      <c r="T41" s="64">
        <v>30</v>
      </c>
    </row>
    <row r="42" spans="1:20" ht="15" customHeight="1" x14ac:dyDescent="0.2">
      <c r="A42" s="80">
        <v>33</v>
      </c>
      <c r="B42" s="92">
        <v>44883</v>
      </c>
      <c r="C42" s="90">
        <v>0.50416666666666665</v>
      </c>
      <c r="D42" s="64">
        <v>9.2135475805309621</v>
      </c>
      <c r="E42" s="91">
        <v>0.5180555555555556</v>
      </c>
      <c r="F42" s="64">
        <v>42.4</v>
      </c>
      <c r="G42" s="91">
        <v>0.56041666666666667</v>
      </c>
      <c r="H42" s="64">
        <v>46</v>
      </c>
      <c r="I42" s="91">
        <v>0.54305555555555551</v>
      </c>
      <c r="J42" s="64">
        <v>23.599999999999998</v>
      </c>
      <c r="K42" s="91">
        <v>0.54583333333333328</v>
      </c>
      <c r="L42" s="64">
        <v>19.999999999999996</v>
      </c>
      <c r="M42" s="91">
        <v>0.54097222222222219</v>
      </c>
      <c r="N42" s="64">
        <v>72.135000000000005</v>
      </c>
      <c r="O42" s="91">
        <v>0.55069444444444449</v>
      </c>
      <c r="P42" s="64">
        <v>56.674999999999997</v>
      </c>
      <c r="Q42" s="91">
        <v>0.5541666666666667</v>
      </c>
      <c r="R42" s="64">
        <v>88.500034339572593</v>
      </c>
      <c r="S42" s="91">
        <v>0.4458333333333333</v>
      </c>
      <c r="T42" s="64">
        <v>20.799999999999997</v>
      </c>
    </row>
    <row r="43" spans="1:20" ht="15" customHeight="1" x14ac:dyDescent="0.2">
      <c r="A43" s="80">
        <v>34</v>
      </c>
      <c r="B43" s="92">
        <v>44886</v>
      </c>
      <c r="C43" s="90">
        <v>0.45833333333333331</v>
      </c>
      <c r="D43" s="64">
        <v>10.325212678760217</v>
      </c>
      <c r="E43" s="91">
        <v>0.46875</v>
      </c>
      <c r="F43" s="64">
        <v>38.4</v>
      </c>
      <c r="G43" s="91">
        <v>0.4861111111111111</v>
      </c>
      <c r="H43" s="64">
        <v>36.800000000000004</v>
      </c>
      <c r="I43" s="91">
        <v>0.49305555555555558</v>
      </c>
      <c r="J43" s="64">
        <v>17.2</v>
      </c>
      <c r="K43" s="91">
        <v>0.49652777777777773</v>
      </c>
      <c r="L43" s="64">
        <v>18.8</v>
      </c>
      <c r="M43" s="91">
        <v>0.5</v>
      </c>
      <c r="N43" s="64">
        <v>71.125</v>
      </c>
      <c r="O43" s="91">
        <v>0.50416666666666665</v>
      </c>
      <c r="P43" s="64">
        <v>71.100000000000023</v>
      </c>
      <c r="Q43" s="91">
        <v>0.50694444444444442</v>
      </c>
      <c r="R43" s="64">
        <v>108.72120721604894</v>
      </c>
      <c r="S43" s="91">
        <v>0.4201388888888889</v>
      </c>
      <c r="T43" s="64">
        <v>24</v>
      </c>
    </row>
    <row r="44" spans="1:20" ht="15" customHeight="1" x14ac:dyDescent="0.2">
      <c r="A44" s="80">
        <v>35</v>
      </c>
      <c r="B44" s="92">
        <v>44901</v>
      </c>
      <c r="C44" s="90">
        <v>0.4826388888888889</v>
      </c>
      <c r="D44" s="64">
        <v>16.270674533094194</v>
      </c>
      <c r="E44" s="91">
        <v>0.5</v>
      </c>
      <c r="F44" s="64">
        <v>37.6</v>
      </c>
      <c r="G44" s="91">
        <v>0.57638888888888895</v>
      </c>
      <c r="H44" s="64">
        <v>44.4</v>
      </c>
      <c r="I44" s="91">
        <v>0.59027777777777779</v>
      </c>
      <c r="J44" s="64">
        <v>27.599999999999998</v>
      </c>
      <c r="K44" s="91">
        <v>0.59722222222222221</v>
      </c>
      <c r="L44" s="64">
        <v>24.400000000000002</v>
      </c>
      <c r="M44" s="91">
        <v>0.59027777777777779</v>
      </c>
      <c r="N44" s="64">
        <v>50.805</v>
      </c>
      <c r="O44" s="91">
        <v>0.6069444444444444</v>
      </c>
      <c r="P44" s="64">
        <v>45.394999999999996</v>
      </c>
      <c r="Q44" s="91">
        <v>0.61111111111111105</v>
      </c>
      <c r="R44" s="64">
        <v>169.71021089895294</v>
      </c>
      <c r="S44" s="91">
        <v>0.41666666666666669</v>
      </c>
      <c r="T44" s="64">
        <v>26.000000000000004</v>
      </c>
    </row>
    <row r="45" spans="1:20" ht="15" customHeight="1" x14ac:dyDescent="0.2">
      <c r="A45" s="80">
        <v>36</v>
      </c>
      <c r="B45" s="92">
        <v>44908</v>
      </c>
      <c r="C45" s="90">
        <v>0.4513888888888889</v>
      </c>
      <c r="D45" s="64">
        <v>16.15782198936822</v>
      </c>
      <c r="E45" s="91">
        <v>0.46180555555555558</v>
      </c>
      <c r="F45" s="64">
        <v>42.4</v>
      </c>
      <c r="G45" s="91">
        <v>0.4826388888888889</v>
      </c>
      <c r="H45" s="64">
        <v>43.199999999999996</v>
      </c>
      <c r="I45" s="91">
        <v>0.48958333333333331</v>
      </c>
      <c r="J45" s="64">
        <v>27.599999999999998</v>
      </c>
      <c r="K45" s="91">
        <v>0.49305555555555558</v>
      </c>
      <c r="L45" s="64">
        <v>21.599999999999998</v>
      </c>
      <c r="M45" s="91">
        <v>0.49722222222222223</v>
      </c>
      <c r="N45" s="64">
        <v>59.125</v>
      </c>
      <c r="O45" s="91">
        <v>0.50069444444444444</v>
      </c>
      <c r="P45" s="64">
        <v>24.645</v>
      </c>
      <c r="Q45" s="91">
        <v>0.50347222222222221</v>
      </c>
      <c r="R45" s="64">
        <v>159.50866561555461</v>
      </c>
      <c r="S45" s="91">
        <v>0.41666666666666669</v>
      </c>
      <c r="T45" s="64">
        <v>25.200000000000003</v>
      </c>
    </row>
    <row r="46" spans="1:20" ht="15" customHeight="1" x14ac:dyDescent="0.2">
      <c r="A46" s="80">
        <v>37</v>
      </c>
      <c r="B46" s="92">
        <v>44911</v>
      </c>
      <c r="C46" s="90">
        <v>0.60069444444444442</v>
      </c>
      <c r="D46" s="64">
        <v>14.509204795492018</v>
      </c>
      <c r="E46" s="91">
        <v>0.61111111111111105</v>
      </c>
      <c r="F46" s="64">
        <v>42</v>
      </c>
      <c r="G46" s="91">
        <v>0.50694444444444442</v>
      </c>
      <c r="H46" s="64">
        <v>40.4</v>
      </c>
      <c r="I46" s="91">
        <v>0.52430555555555558</v>
      </c>
      <c r="J46" s="64">
        <v>28.799999999999997</v>
      </c>
      <c r="K46" s="91">
        <v>0.52777777777777779</v>
      </c>
      <c r="L46" s="64">
        <v>24.400000000000002</v>
      </c>
      <c r="M46" s="91">
        <v>0.52083333333333337</v>
      </c>
      <c r="N46" s="64">
        <v>59.829999999999991</v>
      </c>
      <c r="O46" s="91">
        <v>0.53819444444444442</v>
      </c>
      <c r="P46" s="64">
        <v>25.055000000000003</v>
      </c>
      <c r="Q46" s="91">
        <v>0.54166666666666663</v>
      </c>
      <c r="R46" s="64">
        <v>181.20129770611211</v>
      </c>
      <c r="S46" s="91">
        <v>0.46875</v>
      </c>
      <c r="T46" s="64">
        <v>27.599999999999998</v>
      </c>
    </row>
    <row r="47" spans="1:20" ht="15" customHeight="1" x14ac:dyDescent="0.2">
      <c r="A47" s="80">
        <v>38</v>
      </c>
      <c r="B47" s="92">
        <v>44917</v>
      </c>
      <c r="C47" s="90">
        <v>0.65625</v>
      </c>
      <c r="D47" s="64">
        <v>11.339310548684409</v>
      </c>
      <c r="E47" s="91">
        <v>0.66319444444444442</v>
      </c>
      <c r="F47" s="64">
        <v>36.800000000000004</v>
      </c>
      <c r="G47" s="91">
        <v>0.57291666666666663</v>
      </c>
      <c r="H47" s="64">
        <v>47.6</v>
      </c>
      <c r="I47" s="91">
        <v>0.58680555555555558</v>
      </c>
      <c r="J47" s="64">
        <v>22</v>
      </c>
      <c r="K47" s="91">
        <v>0.59027777777777779</v>
      </c>
      <c r="L47" s="64">
        <v>22.8</v>
      </c>
      <c r="M47" s="91">
        <v>0.58333333333333337</v>
      </c>
      <c r="N47" s="64">
        <v>62.900000000000013</v>
      </c>
      <c r="O47" s="91">
        <v>0.60069444444444442</v>
      </c>
      <c r="P47" s="64">
        <v>42.364999999999995</v>
      </c>
      <c r="Q47" s="91">
        <v>0.60416666666666663</v>
      </c>
      <c r="R47" s="64">
        <v>166.13111107675934</v>
      </c>
      <c r="S47" s="91">
        <v>0.49305555555555558</v>
      </c>
      <c r="T47" s="64">
        <v>25.600000000000005</v>
      </c>
    </row>
    <row r="48" spans="1:20" ht="15" customHeight="1" x14ac:dyDescent="0.2">
      <c r="A48" s="80">
        <v>39</v>
      </c>
      <c r="B48" s="92">
        <v>44923</v>
      </c>
      <c r="C48" s="90">
        <v>0.45833333333333331</v>
      </c>
      <c r="D48" s="64">
        <v>7.8285313205101907</v>
      </c>
      <c r="E48" s="91">
        <v>0.47222222222222227</v>
      </c>
      <c r="F48" s="64">
        <v>31.200000000000003</v>
      </c>
      <c r="G48" s="91">
        <v>0.48958333333333331</v>
      </c>
      <c r="H48" s="64">
        <v>44.4</v>
      </c>
      <c r="I48" s="91">
        <v>0.49305555555555558</v>
      </c>
      <c r="J48" s="64">
        <v>18.400000000000002</v>
      </c>
      <c r="K48" s="91">
        <v>0.5</v>
      </c>
      <c r="L48" s="64">
        <v>26.400000000000002</v>
      </c>
      <c r="M48" s="91">
        <v>0.50416666666666665</v>
      </c>
      <c r="N48" s="64">
        <v>33.21</v>
      </c>
      <c r="O48" s="91">
        <v>0.50902777777777775</v>
      </c>
      <c r="P48" s="64">
        <v>39.755000000000003</v>
      </c>
      <c r="Q48" s="91">
        <v>0.51041666666666663</v>
      </c>
      <c r="R48" s="64">
        <v>134.00927204649255</v>
      </c>
      <c r="S48" s="91">
        <v>0.42708333333333331</v>
      </c>
      <c r="T48" s="64">
        <v>24</v>
      </c>
    </row>
    <row r="49" spans="1:20" ht="15" customHeight="1" x14ac:dyDescent="0.2">
      <c r="A49" s="80">
        <v>40</v>
      </c>
      <c r="B49" s="92">
        <v>44931</v>
      </c>
      <c r="C49" s="90">
        <v>0.41666666666666669</v>
      </c>
      <c r="D49" s="64">
        <v>7.2780512465592659</v>
      </c>
      <c r="E49" s="91">
        <v>0.43055555555555558</v>
      </c>
      <c r="F49" s="64">
        <v>26.400000000000002</v>
      </c>
      <c r="G49" s="91">
        <v>0.42708333333333331</v>
      </c>
      <c r="H49" s="64">
        <v>38</v>
      </c>
      <c r="I49" s="91">
        <v>0.4513888888888889</v>
      </c>
      <c r="J49" s="64">
        <v>15.200000000000001</v>
      </c>
      <c r="K49" s="91">
        <v>0.4548611111111111</v>
      </c>
      <c r="L49" s="64">
        <v>26.400000000000002</v>
      </c>
      <c r="M49" s="91">
        <v>0.45902777777777781</v>
      </c>
      <c r="N49" s="64">
        <v>59.910000000000004</v>
      </c>
      <c r="O49" s="91">
        <v>0.46319444444444446</v>
      </c>
      <c r="P49" s="64">
        <v>51.805000000000007</v>
      </c>
      <c r="Q49" s="91">
        <v>0.46527777777777773</v>
      </c>
      <c r="R49" s="64">
        <v>107.25593834600888</v>
      </c>
      <c r="S49" s="91">
        <v>0.54166666666666663</v>
      </c>
      <c r="T49" s="64">
        <v>26.8</v>
      </c>
    </row>
    <row r="50" spans="1:20" ht="15" customHeight="1" x14ac:dyDescent="0.2">
      <c r="A50" s="80">
        <v>41</v>
      </c>
      <c r="B50" s="92">
        <v>44939</v>
      </c>
      <c r="C50" s="90">
        <v>0.55902777777777779</v>
      </c>
      <c r="D50" s="93">
        <v>9.2503359123616011</v>
      </c>
      <c r="E50" s="91">
        <v>0.56944444444444442</v>
      </c>
      <c r="F50" s="64">
        <v>24</v>
      </c>
      <c r="G50" s="91">
        <v>0.4548611111111111</v>
      </c>
      <c r="H50" s="64">
        <v>37.199999999999996</v>
      </c>
      <c r="I50" s="91">
        <v>0.46527777777777773</v>
      </c>
      <c r="J50" s="64">
        <v>10.6</v>
      </c>
      <c r="K50" s="91">
        <v>0.46875</v>
      </c>
      <c r="L50" s="64">
        <v>27.599999999999998</v>
      </c>
      <c r="M50" s="91">
        <v>0.46249999999999997</v>
      </c>
      <c r="N50" s="64">
        <v>48.93</v>
      </c>
      <c r="O50" s="91">
        <v>0.4770833333333333</v>
      </c>
      <c r="P50" s="64">
        <v>65.779999999999987</v>
      </c>
      <c r="Q50" s="91">
        <v>0.47916666666666669</v>
      </c>
      <c r="R50" s="64">
        <v>124.66378131033349</v>
      </c>
      <c r="S50" s="91">
        <v>0.40625</v>
      </c>
      <c r="T50" s="64">
        <v>25.200000000000003</v>
      </c>
    </row>
    <row r="51" spans="1:20" ht="15" customHeight="1" x14ac:dyDescent="0.2">
      <c r="A51" s="80">
        <v>42</v>
      </c>
      <c r="B51" s="92">
        <v>44944</v>
      </c>
      <c r="C51" s="90">
        <v>0.68402777777777779</v>
      </c>
      <c r="D51" s="64">
        <v>7.3867431517255655</v>
      </c>
      <c r="E51" s="91">
        <v>0.69444444444444453</v>
      </c>
      <c r="F51" s="64">
        <v>21.2</v>
      </c>
      <c r="G51" s="91">
        <v>0.63541666666666663</v>
      </c>
      <c r="H51" s="64">
        <v>36</v>
      </c>
      <c r="I51" s="91">
        <v>0.65486111111111112</v>
      </c>
      <c r="J51" s="64">
        <v>9.4</v>
      </c>
      <c r="K51" s="91">
        <v>0.65763888888888888</v>
      </c>
      <c r="L51" s="64">
        <v>26.000000000000004</v>
      </c>
      <c r="M51" s="91">
        <v>0.65277777777777779</v>
      </c>
      <c r="N51" s="64">
        <v>63.974999999999987</v>
      </c>
      <c r="O51" s="91">
        <v>0.64583333333333337</v>
      </c>
      <c r="P51" s="64">
        <v>60.54</v>
      </c>
      <c r="Q51" s="91">
        <v>0.65972222222222221</v>
      </c>
      <c r="R51" s="64">
        <v>98.605472811306996</v>
      </c>
      <c r="S51" s="91">
        <v>0.71527777777777779</v>
      </c>
      <c r="T51" s="64">
        <v>25.200000000000003</v>
      </c>
    </row>
    <row r="52" spans="1:20" ht="15" customHeight="1" x14ac:dyDescent="0.2">
      <c r="A52" s="80">
        <v>43</v>
      </c>
      <c r="B52" s="92">
        <v>44952</v>
      </c>
      <c r="C52" s="90">
        <v>0.49652777777777773</v>
      </c>
      <c r="D52" s="64">
        <v>4.8353557130815767</v>
      </c>
      <c r="E52" s="91">
        <v>0.50347222222222221</v>
      </c>
      <c r="F52" s="64">
        <v>16</v>
      </c>
      <c r="G52" s="91">
        <v>0.52430555555555558</v>
      </c>
      <c r="H52" s="64">
        <v>33.199999999999996</v>
      </c>
      <c r="I52" s="91">
        <v>0.52777777777777779</v>
      </c>
      <c r="J52" s="64">
        <v>7</v>
      </c>
      <c r="K52" s="91">
        <v>0.53125</v>
      </c>
      <c r="L52" s="64">
        <v>19.2</v>
      </c>
      <c r="M52" s="91">
        <v>0.53611111111111109</v>
      </c>
      <c r="N52" s="64">
        <v>34.03</v>
      </c>
      <c r="O52" s="91">
        <v>0.54097222222222219</v>
      </c>
      <c r="P52" s="64">
        <v>73.740000000000009</v>
      </c>
      <c r="Q52" s="91">
        <v>0.54513888888888895</v>
      </c>
      <c r="R52" s="64">
        <v>77.896198824771147</v>
      </c>
      <c r="S52" s="91">
        <v>0.4548611111111111</v>
      </c>
      <c r="T52" s="64">
        <v>23.599999999999998</v>
      </c>
    </row>
    <row r="53" spans="1:20" ht="15" customHeight="1" x14ac:dyDescent="0.2">
      <c r="A53" s="80">
        <v>44</v>
      </c>
      <c r="B53" s="92">
        <v>44958</v>
      </c>
      <c r="C53" s="90">
        <v>0.46875</v>
      </c>
      <c r="D53" s="64">
        <v>4.0444984533275754</v>
      </c>
      <c r="E53" s="91">
        <v>0.48958333333333331</v>
      </c>
      <c r="F53" s="64">
        <v>16.399999999999999</v>
      </c>
      <c r="G53" s="91">
        <v>0.56944444444444442</v>
      </c>
      <c r="H53" s="64">
        <v>35.199999999999996</v>
      </c>
      <c r="I53" s="91">
        <v>0.54861111111111105</v>
      </c>
      <c r="J53" s="64">
        <v>5.8</v>
      </c>
      <c r="K53" s="91">
        <v>0.55208333333333337</v>
      </c>
      <c r="L53" s="64">
        <v>23.599999999999998</v>
      </c>
      <c r="M53" s="91">
        <v>0.54583333333333328</v>
      </c>
      <c r="N53" s="64">
        <v>42.645000000000003</v>
      </c>
      <c r="O53" s="91">
        <v>0.56041666666666667</v>
      </c>
      <c r="P53" s="64">
        <v>62.185000000000009</v>
      </c>
      <c r="Q53" s="91">
        <v>0.5625</v>
      </c>
      <c r="R53" s="64">
        <v>101.4794424460908</v>
      </c>
      <c r="S53" s="91">
        <v>0.41666666666666669</v>
      </c>
      <c r="T53" s="64">
        <v>25.200000000000003</v>
      </c>
    </row>
    <row r="54" spans="1:20" ht="15" customHeight="1" x14ac:dyDescent="0.2">
      <c r="A54" s="80">
        <v>45</v>
      </c>
      <c r="B54" s="92">
        <v>44966</v>
      </c>
      <c r="C54" s="90">
        <v>0.4861111111111111</v>
      </c>
      <c r="D54" s="64">
        <v>2.1621107270530593</v>
      </c>
      <c r="E54" s="91">
        <v>0.52083333333333337</v>
      </c>
      <c r="F54" s="64">
        <v>12</v>
      </c>
      <c r="G54" s="91">
        <v>0.59722222222222221</v>
      </c>
      <c r="H54" s="64">
        <v>31.600000000000005</v>
      </c>
      <c r="I54" s="91">
        <v>0.63194444444444442</v>
      </c>
      <c r="J54" s="64">
        <v>3</v>
      </c>
      <c r="K54" s="91">
        <v>0.63888888888888895</v>
      </c>
      <c r="L54" s="64">
        <v>20.399999999999999</v>
      </c>
      <c r="M54" s="91">
        <v>0.61875000000000002</v>
      </c>
      <c r="N54" s="64">
        <v>13.520000000000001</v>
      </c>
      <c r="O54" s="91">
        <v>0.65069444444444446</v>
      </c>
      <c r="P54" s="64">
        <v>29.040000000000003</v>
      </c>
      <c r="Q54" s="91">
        <v>0.66319444444444442</v>
      </c>
      <c r="R54" s="64">
        <v>66.179729057159363</v>
      </c>
      <c r="S54" s="91">
        <v>0.43055555555555558</v>
      </c>
      <c r="T54" s="64">
        <v>21.599999999999998</v>
      </c>
    </row>
    <row r="55" spans="1:20" ht="15" customHeight="1" x14ac:dyDescent="0.2">
      <c r="A55" s="80">
        <v>46</v>
      </c>
      <c r="B55" s="92">
        <v>44974</v>
      </c>
      <c r="C55" s="90">
        <v>0.53472222222222221</v>
      </c>
      <c r="D55" s="64">
        <v>1.8161288437529335</v>
      </c>
      <c r="E55" s="91">
        <v>0.54861111111111105</v>
      </c>
      <c r="F55" s="64">
        <v>15.200000000000001</v>
      </c>
      <c r="G55" s="91">
        <v>0.44097222222222227</v>
      </c>
      <c r="H55" s="64">
        <v>35.6</v>
      </c>
      <c r="I55" s="91">
        <v>0.4548611111111111</v>
      </c>
      <c r="J55" s="64">
        <v>4.6000000000000005</v>
      </c>
      <c r="K55" s="91">
        <v>0.45833333333333331</v>
      </c>
      <c r="L55" s="64">
        <v>19.599999999999998</v>
      </c>
      <c r="M55" s="91">
        <v>0.45208333333333334</v>
      </c>
      <c r="N55" s="64">
        <v>22.169999999999998</v>
      </c>
      <c r="O55" s="91">
        <v>0.46875</v>
      </c>
      <c r="P55" s="64">
        <v>24.425000000000001</v>
      </c>
      <c r="Q55" s="91">
        <v>0.47222222222222227</v>
      </c>
      <c r="R55" s="64">
        <v>80.135441039536389</v>
      </c>
      <c r="S55" s="91">
        <v>0.40625</v>
      </c>
      <c r="T55" s="64">
        <v>24.400000000000002</v>
      </c>
    </row>
    <row r="56" spans="1:20" ht="15" customHeight="1" x14ac:dyDescent="0.2">
      <c r="A56" s="80">
        <v>47</v>
      </c>
      <c r="B56" s="92">
        <v>44977</v>
      </c>
      <c r="C56" s="90">
        <v>0.44097222222222227</v>
      </c>
      <c r="D56" s="64">
        <v>1.8010486470805998</v>
      </c>
      <c r="E56" s="91">
        <v>0.4513888888888889</v>
      </c>
      <c r="F56" s="64">
        <v>11.4</v>
      </c>
      <c r="G56" s="91">
        <v>0.46875</v>
      </c>
      <c r="H56" s="64">
        <v>25.600000000000005</v>
      </c>
      <c r="I56" s="91">
        <v>0.47222222222222227</v>
      </c>
      <c r="J56" s="64">
        <v>3.1999999999999997</v>
      </c>
      <c r="K56" s="91">
        <v>0.47569444444444442</v>
      </c>
      <c r="L56" s="64">
        <v>19.2</v>
      </c>
      <c r="M56" s="91">
        <v>0.48125000000000001</v>
      </c>
      <c r="N56" s="64">
        <v>22.090000000000003</v>
      </c>
      <c r="O56" s="91">
        <v>0.48680555555555555</v>
      </c>
      <c r="P56" s="64">
        <v>23.51</v>
      </c>
      <c r="Q56" s="91">
        <v>0.48958333333333331</v>
      </c>
      <c r="R56" s="64">
        <v>69.889557458517046</v>
      </c>
      <c r="S56" s="91">
        <v>0.40972222222222227</v>
      </c>
      <c r="T56" s="64">
        <v>22.8</v>
      </c>
    </row>
    <row r="57" spans="1:20" ht="15" customHeight="1" x14ac:dyDescent="0.2">
      <c r="A57" s="80">
        <v>48</v>
      </c>
      <c r="B57" s="92">
        <v>44986</v>
      </c>
      <c r="C57" s="90">
        <v>0.46527777777777773</v>
      </c>
      <c r="D57" s="64">
        <v>1.5258645933751873</v>
      </c>
      <c r="E57" s="91">
        <v>0.47916666666666669</v>
      </c>
      <c r="F57" s="64">
        <v>10.199999999999999</v>
      </c>
      <c r="G57" s="91">
        <v>0.5</v>
      </c>
      <c r="H57" s="64">
        <v>32.4</v>
      </c>
      <c r="I57" s="91">
        <v>0.51736111111111105</v>
      </c>
      <c r="J57" s="64">
        <v>1.6666666666666667</v>
      </c>
      <c r="K57" s="91">
        <v>0.52083333333333337</v>
      </c>
      <c r="L57" s="64">
        <v>21.2</v>
      </c>
      <c r="M57" s="91">
        <v>0.51388888888888895</v>
      </c>
      <c r="N57" s="64">
        <v>50.75500000000001</v>
      </c>
      <c r="O57" s="91">
        <v>0.52916666666666667</v>
      </c>
      <c r="P57" s="64">
        <v>31.099999999999998</v>
      </c>
      <c r="Q57" s="91">
        <v>0.53125</v>
      </c>
      <c r="R57" s="64">
        <v>70.276277750504548</v>
      </c>
      <c r="S57" s="91">
        <v>0.40972222222222227</v>
      </c>
      <c r="T57" s="64">
        <v>20.399999999999999</v>
      </c>
    </row>
    <row r="58" spans="1:20" ht="15" customHeight="1" x14ac:dyDescent="0.2">
      <c r="A58" s="80">
        <v>49</v>
      </c>
      <c r="B58" s="92">
        <v>44992</v>
      </c>
      <c r="C58" s="90">
        <v>0.625</v>
      </c>
      <c r="D58" s="64">
        <v>1.3257046793400169</v>
      </c>
      <c r="E58" s="91">
        <v>0.63888888888888895</v>
      </c>
      <c r="F58" s="64">
        <v>9.7999999999999989</v>
      </c>
      <c r="G58" s="91">
        <v>0.52430555555555558</v>
      </c>
      <c r="H58" s="64">
        <v>35.199999999999996</v>
      </c>
      <c r="I58" s="91">
        <v>0.53819444444444442</v>
      </c>
      <c r="J58" s="64">
        <v>1.8666666666666665</v>
      </c>
      <c r="K58" s="91">
        <v>0.54513888888888895</v>
      </c>
      <c r="L58" s="64">
        <v>22</v>
      </c>
      <c r="M58" s="91">
        <v>0.53472222222222221</v>
      </c>
      <c r="N58" s="64">
        <v>36.530000000000008</v>
      </c>
      <c r="O58" s="91">
        <v>0.55555555555555558</v>
      </c>
      <c r="P58" s="64">
        <v>37.830000000000005</v>
      </c>
      <c r="Q58" s="91">
        <v>0.55902777777777779</v>
      </c>
      <c r="R58" s="64">
        <v>86.3369722802599</v>
      </c>
      <c r="S58" s="91">
        <v>0.48958333333333331</v>
      </c>
      <c r="T58" s="64">
        <v>24</v>
      </c>
    </row>
    <row r="59" spans="1:20" ht="15" customHeight="1" x14ac:dyDescent="0.2">
      <c r="A59" s="80">
        <v>50</v>
      </c>
      <c r="B59" s="92">
        <v>45000</v>
      </c>
      <c r="C59" s="90">
        <v>0.64930555555555558</v>
      </c>
      <c r="D59" s="64">
        <v>1.0988815371084408</v>
      </c>
      <c r="E59" s="91">
        <v>0.66666666666666663</v>
      </c>
      <c r="F59" s="64">
        <v>9.4</v>
      </c>
      <c r="G59" s="91">
        <v>0.60069444444444442</v>
      </c>
      <c r="H59" s="64">
        <v>32.000000000000007</v>
      </c>
      <c r="I59" s="91">
        <v>0.58680555555555558</v>
      </c>
      <c r="J59" s="64">
        <v>1.2</v>
      </c>
      <c r="K59" s="91">
        <v>0.59027777777777779</v>
      </c>
      <c r="L59" s="64">
        <v>19.2</v>
      </c>
      <c r="M59" s="91">
        <v>0.57291666666666663</v>
      </c>
      <c r="N59" s="64">
        <v>30</v>
      </c>
      <c r="O59" s="91">
        <v>0.57986111111111105</v>
      </c>
      <c r="P59" s="64">
        <v>47.7</v>
      </c>
      <c r="Q59" s="91">
        <v>0.59722222222222221</v>
      </c>
      <c r="R59" s="64">
        <v>76.481734557258179</v>
      </c>
      <c r="S59" s="91">
        <v>0.6875</v>
      </c>
      <c r="T59" s="64">
        <v>20.799999999999997</v>
      </c>
    </row>
    <row r="60" spans="1:20" ht="15" customHeight="1" x14ac:dyDescent="0.2">
      <c r="A60" s="80">
        <v>51</v>
      </c>
      <c r="B60" s="92">
        <v>45007</v>
      </c>
      <c r="C60" s="90">
        <v>0.68055555555555547</v>
      </c>
      <c r="D60" s="93">
        <v>0.75</v>
      </c>
      <c r="E60" s="91">
        <v>0.69444444444444453</v>
      </c>
      <c r="F60" s="64">
        <v>9.2000000000000011</v>
      </c>
      <c r="G60" s="91">
        <v>0.63541666666666663</v>
      </c>
      <c r="H60" s="64">
        <v>32.000000000000007</v>
      </c>
      <c r="I60" s="91">
        <v>0.61111111111111105</v>
      </c>
      <c r="J60" s="64">
        <v>2.1333333333333333</v>
      </c>
      <c r="K60" s="91">
        <v>0.61458333333333337</v>
      </c>
      <c r="L60" s="64">
        <v>20.399999999999999</v>
      </c>
      <c r="M60" s="91">
        <v>0.6069444444444444</v>
      </c>
      <c r="N60" s="64">
        <v>35.04</v>
      </c>
      <c r="O60" s="91">
        <v>0.625</v>
      </c>
      <c r="P60" s="64">
        <v>35.690000000000005</v>
      </c>
      <c r="Q60" s="91">
        <v>0.62847222222222221</v>
      </c>
      <c r="R60" s="64">
        <v>77.407450213915936</v>
      </c>
      <c r="S60" s="91">
        <v>0.5625</v>
      </c>
      <c r="T60" s="64">
        <v>23.599999999999998</v>
      </c>
    </row>
    <row r="61" spans="1:20" ht="15" customHeight="1" x14ac:dyDescent="0.2">
      <c r="A61" s="80">
        <v>52</v>
      </c>
      <c r="B61" s="92">
        <v>45016</v>
      </c>
      <c r="C61" s="90">
        <v>0.56597222222222221</v>
      </c>
      <c r="D61" s="93">
        <v>2.0727383000209887</v>
      </c>
      <c r="E61" s="91">
        <v>0.57291666666666663</v>
      </c>
      <c r="F61" s="64">
        <v>16.399999999999999</v>
      </c>
      <c r="G61" s="91">
        <v>0.59375</v>
      </c>
      <c r="H61" s="64">
        <v>35.199999999999996</v>
      </c>
      <c r="I61" s="91">
        <v>0.59722222222222221</v>
      </c>
      <c r="J61" s="64">
        <v>20.8</v>
      </c>
      <c r="K61" s="91">
        <v>0.60069444444444442</v>
      </c>
      <c r="L61" s="64">
        <v>24</v>
      </c>
      <c r="M61" s="91">
        <v>0.60555555555555551</v>
      </c>
      <c r="N61" s="64">
        <v>97.04000000000002</v>
      </c>
      <c r="O61" s="91">
        <v>0.61111111111111105</v>
      </c>
      <c r="P61" s="64">
        <v>54.120000000000012</v>
      </c>
      <c r="Q61" s="91">
        <v>0.61458333333333337</v>
      </c>
      <c r="R61" s="64">
        <v>129.89597908151677</v>
      </c>
      <c r="S61" s="91">
        <v>0.53125</v>
      </c>
      <c r="T61" s="64">
        <v>28.799999999999997</v>
      </c>
    </row>
  </sheetData>
  <mergeCells count="13">
    <mergeCell ref="A7:A9"/>
    <mergeCell ref="B7:B9"/>
    <mergeCell ref="A5:B6"/>
    <mergeCell ref="C5:D5"/>
    <mergeCell ref="E5:F5"/>
    <mergeCell ref="A1:T4"/>
    <mergeCell ref="M5:N5"/>
    <mergeCell ref="O5:P5"/>
    <mergeCell ref="Q5:R5"/>
    <mergeCell ref="S5:T5"/>
    <mergeCell ref="G5:H5"/>
    <mergeCell ref="I5:J5"/>
    <mergeCell ref="K5:L5"/>
  </mergeCells>
  <phoneticPr fontId="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X61"/>
  <sheetViews>
    <sheetView tabSelected="1" zoomScale="85" zoomScaleNormal="85" workbookViewId="0">
      <selection activeCell="U1" sqref="U1:V4"/>
    </sheetView>
  </sheetViews>
  <sheetFormatPr defaultRowHeight="12" x14ac:dyDescent="0.2"/>
  <cols>
    <col min="1" max="1" width="7" style="40" bestFit="1" customWidth="1"/>
    <col min="2" max="2" width="14.33203125" style="40" bestFit="1" customWidth="1"/>
    <col min="3" max="20" width="11.83203125" style="40" customWidth="1"/>
    <col min="21" max="16384" width="9.33203125" style="40"/>
  </cols>
  <sheetData>
    <row r="1" spans="1:24" s="1" customFormat="1" ht="12.75" customHeight="1" x14ac:dyDescent="0.2">
      <c r="A1" s="151" t="s">
        <v>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46"/>
      <c r="V1" s="146"/>
      <c r="W1" s="146"/>
      <c r="X1" s="146"/>
    </row>
    <row r="2" spans="1:24" s="1" customFormat="1" ht="12.75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46"/>
      <c r="V2" s="146"/>
      <c r="W2" s="146"/>
      <c r="X2" s="146"/>
    </row>
    <row r="3" spans="1:24" s="1" customFormat="1" ht="12.75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46"/>
      <c r="V3" s="146"/>
      <c r="W3" s="146"/>
      <c r="X3" s="146"/>
    </row>
    <row r="4" spans="1:24" s="1" customFormat="1" ht="12.75" customHeight="1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1"/>
      <c r="T4" s="151"/>
      <c r="U4" s="146"/>
      <c r="V4" s="146"/>
      <c r="W4" s="146"/>
      <c r="X4" s="146"/>
    </row>
    <row r="5" spans="1:24" ht="24" customHeight="1" x14ac:dyDescent="0.2">
      <c r="A5" s="166" t="s">
        <v>20</v>
      </c>
      <c r="B5" s="166"/>
      <c r="C5" s="156" t="s">
        <v>21</v>
      </c>
      <c r="D5" s="156"/>
      <c r="E5" s="156" t="s">
        <v>22</v>
      </c>
      <c r="F5" s="156"/>
      <c r="G5" s="156" t="s">
        <v>23</v>
      </c>
      <c r="H5" s="156"/>
      <c r="I5" s="156" t="s">
        <v>24</v>
      </c>
      <c r="J5" s="156"/>
      <c r="K5" s="156" t="s">
        <v>25</v>
      </c>
      <c r="L5" s="156"/>
      <c r="M5" s="156" t="s">
        <v>26</v>
      </c>
      <c r="N5" s="156"/>
      <c r="O5" s="156" t="s">
        <v>27</v>
      </c>
      <c r="P5" s="156"/>
      <c r="Q5" s="156" t="s">
        <v>28</v>
      </c>
      <c r="R5" s="156"/>
      <c r="S5" s="156" t="s">
        <v>29</v>
      </c>
      <c r="T5" s="156"/>
    </row>
    <row r="6" spans="1:24" ht="24" customHeight="1" x14ac:dyDescent="0.2">
      <c r="A6" s="95" t="s">
        <v>31</v>
      </c>
      <c r="B6" s="95" t="s">
        <v>32</v>
      </c>
      <c r="C6" s="60" t="s">
        <v>30</v>
      </c>
      <c r="D6" s="60" t="s">
        <v>34</v>
      </c>
      <c r="E6" s="60" t="s">
        <v>30</v>
      </c>
      <c r="F6" s="60" t="s">
        <v>34</v>
      </c>
      <c r="G6" s="60" t="s">
        <v>30</v>
      </c>
      <c r="H6" s="60" t="s">
        <v>34</v>
      </c>
      <c r="I6" s="60" t="s">
        <v>30</v>
      </c>
      <c r="J6" s="60" t="s">
        <v>34</v>
      </c>
      <c r="K6" s="60" t="s">
        <v>30</v>
      </c>
      <c r="L6" s="60" t="s">
        <v>34</v>
      </c>
      <c r="M6" s="60" t="s">
        <v>30</v>
      </c>
      <c r="N6" s="60" t="s">
        <v>34</v>
      </c>
      <c r="O6" s="60" t="s">
        <v>30</v>
      </c>
      <c r="P6" s="60" t="s">
        <v>34</v>
      </c>
      <c r="Q6" s="60" t="s">
        <v>30</v>
      </c>
      <c r="R6" s="60" t="s">
        <v>34</v>
      </c>
      <c r="S6" s="60" t="s">
        <v>30</v>
      </c>
      <c r="T6" s="60" t="s">
        <v>34</v>
      </c>
    </row>
    <row r="7" spans="1:24" ht="15" customHeight="1" x14ac:dyDescent="0.2">
      <c r="A7" s="96">
        <v>1</v>
      </c>
      <c r="B7" s="97">
        <v>44656</v>
      </c>
      <c r="C7" s="94">
        <v>0.4548611111111111</v>
      </c>
      <c r="D7" s="105">
        <v>8.5635998885832218E-2</v>
      </c>
      <c r="E7" s="94">
        <v>0.47222222222222227</v>
      </c>
      <c r="F7" s="105">
        <v>0.42666666666666675</v>
      </c>
      <c r="G7" s="94">
        <v>0.49305555555555558</v>
      </c>
      <c r="H7" s="105">
        <v>0.68666666666666665</v>
      </c>
      <c r="I7" s="94">
        <v>0.50347222222222221</v>
      </c>
      <c r="J7" s="105">
        <v>0.47999999999999993</v>
      </c>
      <c r="K7" s="94">
        <v>0.50694444444444442</v>
      </c>
      <c r="L7" s="105">
        <v>0.38666666666666666</v>
      </c>
      <c r="M7" s="94">
        <v>0.50972222222222219</v>
      </c>
      <c r="N7" s="105">
        <v>2.6700000000000008</v>
      </c>
      <c r="O7" s="94">
        <v>0.51458333333333328</v>
      </c>
      <c r="P7" s="105">
        <v>1.1631666666666669</v>
      </c>
      <c r="Q7" s="94">
        <v>0.51736111111111105</v>
      </c>
      <c r="R7" s="105">
        <v>3.3776041634540985</v>
      </c>
      <c r="S7" s="94">
        <v>0.40277777777777773</v>
      </c>
      <c r="T7" s="105">
        <v>0.54000000000000015</v>
      </c>
    </row>
    <row r="8" spans="1:24" ht="15" customHeight="1" x14ac:dyDescent="0.2">
      <c r="A8" s="96">
        <v>2</v>
      </c>
      <c r="B8" s="97">
        <v>44662</v>
      </c>
      <c r="C8" s="94">
        <v>0.45833333333333331</v>
      </c>
      <c r="D8" s="105">
        <v>0.35491399738164797</v>
      </c>
      <c r="E8" s="94">
        <v>0.47222222222222227</v>
      </c>
      <c r="F8" s="105">
        <v>0.6</v>
      </c>
      <c r="G8" s="94">
        <v>0.49652777777777773</v>
      </c>
      <c r="H8" s="105">
        <v>0.98000000000000009</v>
      </c>
      <c r="I8" s="94">
        <v>0.51388888888888895</v>
      </c>
      <c r="J8" s="105">
        <v>1.0466666666666666</v>
      </c>
      <c r="K8" s="94">
        <v>0.51736111111111105</v>
      </c>
      <c r="L8" s="105">
        <v>0.46666666666666662</v>
      </c>
      <c r="M8" s="94">
        <v>0.5083333333333333</v>
      </c>
      <c r="N8" s="105">
        <v>2.2910000000000008</v>
      </c>
      <c r="O8" s="94">
        <v>0.52708333333333335</v>
      </c>
      <c r="P8" s="105">
        <v>1.5980833333333335</v>
      </c>
      <c r="Q8" s="94">
        <v>0.53125</v>
      </c>
      <c r="R8" s="105">
        <v>3.2854557177375963</v>
      </c>
      <c r="S8" s="94">
        <v>0.40277777777777773</v>
      </c>
      <c r="T8" s="105">
        <v>0.64</v>
      </c>
    </row>
    <row r="9" spans="1:24" ht="15" customHeight="1" x14ac:dyDescent="0.2">
      <c r="A9" s="96">
        <v>3</v>
      </c>
      <c r="B9" s="97">
        <v>44670</v>
      </c>
      <c r="C9" s="94">
        <v>0.46527777777777773</v>
      </c>
      <c r="D9" s="105">
        <v>0.32543345496549275</v>
      </c>
      <c r="E9" s="94">
        <v>0.47916666666666669</v>
      </c>
      <c r="F9" s="105">
        <v>0.6133333333333334</v>
      </c>
      <c r="G9" s="94">
        <v>0.5</v>
      </c>
      <c r="H9" s="105">
        <v>0.96666666666666667</v>
      </c>
      <c r="I9" s="94">
        <v>0.51388888888888895</v>
      </c>
      <c r="J9" s="105">
        <v>0.82</v>
      </c>
      <c r="K9" s="94">
        <v>0.52083333333333337</v>
      </c>
      <c r="L9" s="105">
        <v>0.47999999999999993</v>
      </c>
      <c r="M9" s="94">
        <v>0.51111111111111118</v>
      </c>
      <c r="N9" s="105">
        <v>2.4003333333333341</v>
      </c>
      <c r="O9" s="94">
        <v>0.52916666666666667</v>
      </c>
      <c r="P9" s="105">
        <v>1.4997499999999999</v>
      </c>
      <c r="Q9" s="94">
        <v>0.53125</v>
      </c>
      <c r="R9" s="105">
        <v>3.9312399784176266</v>
      </c>
      <c r="S9" s="94">
        <v>0.40972222222222227</v>
      </c>
      <c r="T9" s="105">
        <v>0.53999999999999992</v>
      </c>
    </row>
    <row r="10" spans="1:24" ht="15" customHeight="1" x14ac:dyDescent="0.2">
      <c r="A10" s="96">
        <v>4</v>
      </c>
      <c r="B10" s="97">
        <v>44677</v>
      </c>
      <c r="C10" s="94">
        <v>0.4513888888888889</v>
      </c>
      <c r="D10" s="105">
        <v>0.41789022653012664</v>
      </c>
      <c r="E10" s="94">
        <v>0.46875</v>
      </c>
      <c r="F10" s="105">
        <v>0.78666666666666685</v>
      </c>
      <c r="G10" s="94">
        <v>0.5</v>
      </c>
      <c r="H10" s="105">
        <v>1.0333333333333334</v>
      </c>
      <c r="I10" s="94">
        <v>0.51736111111111105</v>
      </c>
      <c r="J10" s="105">
        <v>1.1200000000000001</v>
      </c>
      <c r="K10" s="94">
        <v>0.52430555555555558</v>
      </c>
      <c r="L10" s="105">
        <v>0.41333333333333333</v>
      </c>
      <c r="M10" s="94">
        <v>0.51458333333333328</v>
      </c>
      <c r="N10" s="105">
        <v>2.5765833333333332</v>
      </c>
      <c r="O10" s="94">
        <v>0.53263888888888888</v>
      </c>
      <c r="P10" s="105">
        <v>1.7433333333333332</v>
      </c>
      <c r="Q10" s="94">
        <v>0.53472222222222221</v>
      </c>
      <c r="R10" s="105">
        <v>5.0592267907933541</v>
      </c>
      <c r="S10" s="94">
        <v>0.40625</v>
      </c>
      <c r="T10" s="105">
        <v>0.67333333333333334</v>
      </c>
    </row>
    <row r="11" spans="1:24" ht="15" customHeight="1" x14ac:dyDescent="0.2">
      <c r="A11" s="96">
        <v>5</v>
      </c>
      <c r="B11" s="97">
        <v>44687</v>
      </c>
      <c r="C11" s="94">
        <v>0.44097222222222227</v>
      </c>
      <c r="D11" s="105">
        <v>0.4150673193949716</v>
      </c>
      <c r="E11" s="94">
        <v>0.45833333333333331</v>
      </c>
      <c r="F11" s="105">
        <v>0.74</v>
      </c>
      <c r="G11" s="94">
        <v>0.49652777777777773</v>
      </c>
      <c r="H11" s="105">
        <v>1.2266666666666668</v>
      </c>
      <c r="I11" s="94">
        <v>0.50347222222222221</v>
      </c>
      <c r="J11" s="105">
        <v>1.0333333333333334</v>
      </c>
      <c r="K11" s="94">
        <v>0.50694444444444442</v>
      </c>
      <c r="L11" s="105">
        <v>0.51333333333333331</v>
      </c>
      <c r="M11" s="94">
        <v>0.51111111111111118</v>
      </c>
      <c r="N11" s="105">
        <v>2.2982500000000003</v>
      </c>
      <c r="O11" s="94">
        <v>0.51527777777777783</v>
      </c>
      <c r="P11" s="105">
        <v>1.9328333333333334</v>
      </c>
      <c r="Q11" s="94">
        <v>0.51736111111111105</v>
      </c>
      <c r="R11" s="105">
        <v>4.6497022361278226</v>
      </c>
      <c r="S11" s="94">
        <v>0.39583333333333331</v>
      </c>
      <c r="T11" s="105">
        <v>0.53999999999999992</v>
      </c>
    </row>
    <row r="12" spans="1:24" ht="15" customHeight="1" x14ac:dyDescent="0.2">
      <c r="A12" s="96">
        <v>6</v>
      </c>
      <c r="B12" s="97">
        <v>44693</v>
      </c>
      <c r="C12" s="94">
        <v>0.4513888888888889</v>
      </c>
      <c r="D12" s="105">
        <v>0.39264811737466393</v>
      </c>
      <c r="E12" s="94">
        <v>0.46527777777777773</v>
      </c>
      <c r="F12" s="105">
        <v>0.86</v>
      </c>
      <c r="G12" s="94">
        <v>0.4861111111111111</v>
      </c>
      <c r="H12" s="105">
        <v>1.1200000000000001</v>
      </c>
      <c r="I12" s="94">
        <v>0.50347222222222221</v>
      </c>
      <c r="J12" s="105">
        <v>0.94666666666666677</v>
      </c>
      <c r="K12" s="94">
        <v>0.50694444444444442</v>
      </c>
      <c r="L12" s="105">
        <v>0.5</v>
      </c>
      <c r="M12" s="94">
        <v>0.4993055555555555</v>
      </c>
      <c r="N12" s="105">
        <v>1.6624999999999999</v>
      </c>
      <c r="O12" s="94">
        <v>0.51874999999999993</v>
      </c>
      <c r="P12" s="105">
        <v>2.0140833333333341</v>
      </c>
      <c r="Q12" s="94">
        <v>0.52083333333333337</v>
      </c>
      <c r="R12" s="105">
        <v>3.7243511919753813</v>
      </c>
      <c r="S12" s="94">
        <v>0.40625</v>
      </c>
      <c r="T12" s="105">
        <v>0.54666666666666675</v>
      </c>
    </row>
    <row r="13" spans="1:24" ht="15" customHeight="1" x14ac:dyDescent="0.2">
      <c r="A13" s="96">
        <v>7</v>
      </c>
      <c r="B13" s="97">
        <v>44697</v>
      </c>
      <c r="C13" s="94">
        <v>0.5625</v>
      </c>
      <c r="D13" s="105">
        <v>0.417594768090229</v>
      </c>
      <c r="E13" s="94">
        <v>0.57638888888888895</v>
      </c>
      <c r="F13" s="105">
        <v>1</v>
      </c>
      <c r="G13" s="94">
        <v>0.4548611111111111</v>
      </c>
      <c r="H13" s="105">
        <v>1.0799999999999998</v>
      </c>
      <c r="I13" s="94">
        <v>0.47222222222222227</v>
      </c>
      <c r="J13" s="105">
        <v>1.1933333333333336</v>
      </c>
      <c r="K13" s="94">
        <v>0.47916666666666669</v>
      </c>
      <c r="L13" s="105">
        <v>0.56000000000000005</v>
      </c>
      <c r="M13" s="94">
        <v>0.46666666666666662</v>
      </c>
      <c r="N13" s="105">
        <v>3.6944166666666671</v>
      </c>
      <c r="O13" s="94">
        <v>0.48749999999999999</v>
      </c>
      <c r="P13" s="105">
        <v>2.5700000000000003</v>
      </c>
      <c r="Q13" s="94">
        <v>0.49305555555555558</v>
      </c>
      <c r="R13" s="105">
        <v>4.586910449444443</v>
      </c>
      <c r="S13" s="94">
        <v>0.40972222222222227</v>
      </c>
      <c r="T13" s="105">
        <v>0.66666666666666652</v>
      </c>
    </row>
    <row r="14" spans="1:24" ht="15" customHeight="1" x14ac:dyDescent="0.2">
      <c r="A14" s="96">
        <v>8</v>
      </c>
      <c r="B14" s="97">
        <v>44707</v>
      </c>
      <c r="C14" s="94">
        <v>0.4513888888888889</v>
      </c>
      <c r="D14" s="105">
        <v>0.30491095165046161</v>
      </c>
      <c r="E14" s="94">
        <v>0.45833333333333331</v>
      </c>
      <c r="F14" s="105">
        <v>0.70666666666666667</v>
      </c>
      <c r="G14" s="94">
        <v>0.47569444444444442</v>
      </c>
      <c r="H14" s="105">
        <v>0.88000000000000012</v>
      </c>
      <c r="I14" s="94">
        <v>0.4826388888888889</v>
      </c>
      <c r="J14" s="105">
        <v>0.65999999999999992</v>
      </c>
      <c r="K14" s="94">
        <v>0.4861111111111111</v>
      </c>
      <c r="L14" s="105">
        <v>0.33999999999999991</v>
      </c>
      <c r="M14" s="94">
        <v>0.49236111111111108</v>
      </c>
      <c r="N14" s="105">
        <v>1.8590833333333332</v>
      </c>
      <c r="O14" s="94">
        <v>0.49722222222222223</v>
      </c>
      <c r="P14" s="105">
        <v>1.5161666666666669</v>
      </c>
      <c r="Q14" s="94">
        <v>0.5</v>
      </c>
      <c r="R14" s="105">
        <v>3.8968130217175498</v>
      </c>
      <c r="S14" s="94">
        <v>0.40277777777777773</v>
      </c>
      <c r="T14" s="105">
        <v>0.45999999999999996</v>
      </c>
    </row>
    <row r="15" spans="1:24" ht="15" customHeight="1" x14ac:dyDescent="0.2">
      <c r="A15" s="96">
        <v>9</v>
      </c>
      <c r="B15" s="97">
        <v>44714</v>
      </c>
      <c r="C15" s="94">
        <v>0.44097222222222227</v>
      </c>
      <c r="D15" s="105">
        <v>0.40908715652236738</v>
      </c>
      <c r="E15" s="94">
        <v>0.45833333333333331</v>
      </c>
      <c r="F15" s="105">
        <v>0.82666666666666655</v>
      </c>
      <c r="G15" s="94">
        <v>0.54513888888888895</v>
      </c>
      <c r="H15" s="105">
        <v>1.0066666666666666</v>
      </c>
      <c r="I15" s="94">
        <v>0.52083333333333337</v>
      </c>
      <c r="J15" s="105">
        <v>1.0133333333333334</v>
      </c>
      <c r="K15" s="94">
        <v>0.52430555555555558</v>
      </c>
      <c r="L15" s="105">
        <v>0.45999999999999996</v>
      </c>
      <c r="M15" s="94">
        <v>0.5180555555555556</v>
      </c>
      <c r="N15" s="105">
        <v>2.3740000000000001</v>
      </c>
      <c r="O15" s="94">
        <v>0.53263888888888888</v>
      </c>
      <c r="P15" s="105">
        <v>1.9204166666666671</v>
      </c>
      <c r="Q15" s="94">
        <v>0.55208333333333337</v>
      </c>
      <c r="R15" s="105">
        <v>4.0309602435822054</v>
      </c>
      <c r="S15" s="94">
        <v>0.38541666666666669</v>
      </c>
      <c r="T15" s="105">
        <v>0.55333333333333323</v>
      </c>
    </row>
    <row r="16" spans="1:24" ht="15" customHeight="1" x14ac:dyDescent="0.2">
      <c r="A16" s="96">
        <v>10</v>
      </c>
      <c r="B16" s="97">
        <v>44722</v>
      </c>
      <c r="C16" s="94">
        <v>0.45833333333333331</v>
      </c>
      <c r="D16" s="105">
        <v>0.3285862959849527</v>
      </c>
      <c r="E16" s="94">
        <v>0.46875</v>
      </c>
      <c r="F16" s="105">
        <v>1</v>
      </c>
      <c r="G16" s="94">
        <v>0.49652777777777773</v>
      </c>
      <c r="H16" s="105">
        <v>1.0666666666666667</v>
      </c>
      <c r="I16" s="94">
        <v>0.51388888888888895</v>
      </c>
      <c r="J16" s="105">
        <v>1.1533333333333333</v>
      </c>
      <c r="K16" s="94">
        <v>0.51736111111111105</v>
      </c>
      <c r="L16" s="105">
        <v>0.42000000000000004</v>
      </c>
      <c r="M16" s="94">
        <v>0.50694444444444442</v>
      </c>
      <c r="N16" s="105">
        <v>2.2895833333333337</v>
      </c>
      <c r="O16" s="94">
        <v>0.52777777777777779</v>
      </c>
      <c r="P16" s="105">
        <v>1.3555000000000001</v>
      </c>
      <c r="Q16" s="94">
        <v>0.53125</v>
      </c>
      <c r="R16" s="105">
        <v>3.9730974348323245</v>
      </c>
      <c r="S16" s="94">
        <v>0.40972222222222227</v>
      </c>
      <c r="T16" s="105">
        <v>0.53333333333333344</v>
      </c>
    </row>
    <row r="17" spans="1:20" ht="15" customHeight="1" x14ac:dyDescent="0.2">
      <c r="A17" s="96">
        <v>11</v>
      </c>
      <c r="B17" s="97">
        <v>44728</v>
      </c>
      <c r="C17" s="94">
        <v>0.44097222222222227</v>
      </c>
      <c r="D17" s="105">
        <v>0.3260445988533443</v>
      </c>
      <c r="E17" s="94">
        <v>0.4548611111111111</v>
      </c>
      <c r="F17" s="105">
        <v>0.74</v>
      </c>
      <c r="G17" s="94">
        <v>0.47916666666666669</v>
      </c>
      <c r="H17" s="105">
        <v>1.0866666666666667</v>
      </c>
      <c r="I17" s="94">
        <v>0.4861111111111111</v>
      </c>
      <c r="J17" s="105">
        <v>0.83333333333333337</v>
      </c>
      <c r="K17" s="94">
        <v>0.48958333333333331</v>
      </c>
      <c r="L17" s="105">
        <v>0.40666666666666668</v>
      </c>
      <c r="M17" s="94">
        <v>0.49444444444444446</v>
      </c>
      <c r="N17" s="105">
        <v>1.987916666666667</v>
      </c>
      <c r="O17" s="94">
        <v>0.4993055555555555</v>
      </c>
      <c r="P17" s="105">
        <v>1.2378333333333331</v>
      </c>
      <c r="Q17" s="94">
        <v>0.50347222222222221</v>
      </c>
      <c r="R17" s="105">
        <v>3.4963147704860074</v>
      </c>
      <c r="S17" s="94">
        <v>0.40625</v>
      </c>
      <c r="T17" s="105">
        <v>0.53999999999999992</v>
      </c>
    </row>
    <row r="18" spans="1:20" ht="15" customHeight="1" x14ac:dyDescent="0.2">
      <c r="A18" s="96">
        <v>12</v>
      </c>
      <c r="B18" s="97">
        <v>44735</v>
      </c>
      <c r="C18" s="94">
        <v>0.49305555555555558</v>
      </c>
      <c r="D18" s="105">
        <v>0.26987137077951984</v>
      </c>
      <c r="E18" s="94">
        <v>0.50347222222222221</v>
      </c>
      <c r="F18" s="105">
        <v>0.62666666666666671</v>
      </c>
      <c r="G18" s="94">
        <v>0.44444444444444442</v>
      </c>
      <c r="H18" s="105">
        <v>0.88000000000000012</v>
      </c>
      <c r="I18" s="94">
        <v>0.4513888888888889</v>
      </c>
      <c r="J18" s="105">
        <v>0.64</v>
      </c>
      <c r="K18" s="94">
        <v>0.4548611111111111</v>
      </c>
      <c r="L18" s="105">
        <v>0.37999999999999995</v>
      </c>
      <c r="M18" s="94">
        <v>0.4604166666666667</v>
      </c>
      <c r="N18" s="105">
        <v>1.1603333333333337</v>
      </c>
      <c r="O18" s="94">
        <v>0.46458333333333335</v>
      </c>
      <c r="P18" s="105">
        <v>1.3329999999999997</v>
      </c>
      <c r="Q18" s="94">
        <v>0.46875</v>
      </c>
      <c r="R18" s="105">
        <v>3.2674656006300546</v>
      </c>
      <c r="S18" s="94">
        <v>0.39930555555555558</v>
      </c>
      <c r="T18" s="105">
        <v>0.46666666666666662</v>
      </c>
    </row>
    <row r="19" spans="1:20" ht="15" customHeight="1" x14ac:dyDescent="0.2">
      <c r="A19" s="96">
        <v>13</v>
      </c>
      <c r="B19" s="97">
        <v>44741</v>
      </c>
      <c r="C19" s="94">
        <v>0.46527777777777773</v>
      </c>
      <c r="D19" s="105">
        <v>0.23401773916746901</v>
      </c>
      <c r="E19" s="94">
        <v>0.47569444444444442</v>
      </c>
      <c r="F19" s="105">
        <v>0.5</v>
      </c>
      <c r="G19" s="94">
        <v>0.51388888888888895</v>
      </c>
      <c r="H19" s="105">
        <v>0.80666666666666664</v>
      </c>
      <c r="I19" s="94">
        <v>0.51736111111111105</v>
      </c>
      <c r="J19" s="105">
        <v>0.47999999999999993</v>
      </c>
      <c r="K19" s="94">
        <v>0.52083333333333337</v>
      </c>
      <c r="L19" s="105">
        <v>0.34</v>
      </c>
      <c r="M19" s="94">
        <v>0.52430555555555558</v>
      </c>
      <c r="N19" s="105">
        <v>0.879</v>
      </c>
      <c r="O19" s="94">
        <v>0.52916666666666667</v>
      </c>
      <c r="P19" s="105">
        <v>0.71466666666666678</v>
      </c>
      <c r="Q19" s="94">
        <v>0.53125</v>
      </c>
      <c r="R19" s="105">
        <v>2.9736469158516856</v>
      </c>
      <c r="S19" s="94">
        <v>0.40972222222222227</v>
      </c>
      <c r="T19" s="105">
        <v>0.44000000000000006</v>
      </c>
    </row>
    <row r="20" spans="1:20" ht="15" customHeight="1" x14ac:dyDescent="0.2">
      <c r="A20" s="96">
        <v>14</v>
      </c>
      <c r="B20" s="97">
        <v>44746</v>
      </c>
      <c r="C20" s="94">
        <v>0.49652777777777773</v>
      </c>
      <c r="D20" s="105">
        <v>0.20085617425211516</v>
      </c>
      <c r="E20" s="94">
        <v>0.52777777777777779</v>
      </c>
      <c r="F20" s="105">
        <v>0.60666666666666669</v>
      </c>
      <c r="G20" s="94">
        <v>0.55208333333333337</v>
      </c>
      <c r="H20" s="105">
        <v>0.9</v>
      </c>
      <c r="I20" s="94">
        <v>0.5708333333333333</v>
      </c>
      <c r="J20" s="105">
        <v>0.4</v>
      </c>
      <c r="K20" s="94">
        <v>0.57430555555555551</v>
      </c>
      <c r="L20" s="105">
        <v>0.42000000000000004</v>
      </c>
      <c r="M20" s="94">
        <v>0.56736111111111109</v>
      </c>
      <c r="N20" s="105">
        <v>1.0006666666666668</v>
      </c>
      <c r="O20" s="94">
        <v>0.58333333333333337</v>
      </c>
      <c r="P20" s="105">
        <v>1.0039166666666668</v>
      </c>
      <c r="Q20" s="94">
        <v>0.58680555555555558</v>
      </c>
      <c r="R20" s="105">
        <v>3.0216189702860032</v>
      </c>
      <c r="S20" s="94">
        <v>0.43055555555555558</v>
      </c>
      <c r="T20" s="105">
        <v>0.41333333333333333</v>
      </c>
    </row>
    <row r="21" spans="1:20" ht="15" customHeight="1" x14ac:dyDescent="0.2">
      <c r="A21" s="96">
        <v>15</v>
      </c>
      <c r="B21" s="97">
        <v>44756</v>
      </c>
      <c r="C21" s="94">
        <v>0.46180555555555558</v>
      </c>
      <c r="D21" s="105">
        <v>0.18975042169910691</v>
      </c>
      <c r="E21" s="94">
        <v>0.46875</v>
      </c>
      <c r="F21" s="105">
        <v>0.47999999999999993</v>
      </c>
      <c r="G21" s="94">
        <v>0.48958333333333331</v>
      </c>
      <c r="H21" s="105">
        <v>0.76</v>
      </c>
      <c r="I21" s="94">
        <v>0.49305555555555558</v>
      </c>
      <c r="J21" s="105">
        <v>0.33999999999999997</v>
      </c>
      <c r="K21" s="94">
        <v>0.49652777777777773</v>
      </c>
      <c r="L21" s="105">
        <v>0.35333333333333333</v>
      </c>
      <c r="M21" s="94">
        <v>0.50138888888888888</v>
      </c>
      <c r="N21" s="105">
        <v>1.3071666666666668</v>
      </c>
      <c r="O21" s="94">
        <v>0.50624999999999998</v>
      </c>
      <c r="P21" s="105">
        <v>1.2406666666666666</v>
      </c>
      <c r="Q21" s="94">
        <v>0.51041666666666663</v>
      </c>
      <c r="R21" s="105">
        <v>2.9597978486913288</v>
      </c>
      <c r="S21" s="94">
        <v>0.41666666666666669</v>
      </c>
      <c r="T21" s="105">
        <v>0.42000000000000004</v>
      </c>
    </row>
    <row r="22" spans="1:20" ht="15" customHeight="1" x14ac:dyDescent="0.2">
      <c r="A22" s="96">
        <v>16</v>
      </c>
      <c r="B22" s="97">
        <v>44763</v>
      </c>
      <c r="C22" s="94">
        <v>0.55208333333333337</v>
      </c>
      <c r="D22" s="105">
        <v>0.48891991168112026</v>
      </c>
      <c r="E22" s="94">
        <v>0.56597222222222221</v>
      </c>
      <c r="F22" s="105">
        <v>1.1533333333333333</v>
      </c>
      <c r="G22" s="94">
        <v>0.49652777777777773</v>
      </c>
      <c r="H22" s="105">
        <v>1.3733333333333335</v>
      </c>
      <c r="I22" s="94">
        <v>0.47569444444444442</v>
      </c>
      <c r="J22" s="105">
        <v>1.5933333333333335</v>
      </c>
      <c r="K22" s="94">
        <v>0.47916666666666669</v>
      </c>
      <c r="L22" s="105">
        <v>0.57999999999999996</v>
      </c>
      <c r="M22" s="94">
        <v>0.47291666666666665</v>
      </c>
      <c r="N22" s="105">
        <v>4.4948333333333332</v>
      </c>
      <c r="O22" s="94">
        <v>0.48749999999999999</v>
      </c>
      <c r="P22" s="105">
        <v>2.3734166666666665</v>
      </c>
      <c r="Q22" s="94">
        <v>0.48958333333333331</v>
      </c>
      <c r="R22" s="105">
        <v>5.5239251675220116</v>
      </c>
      <c r="S22" s="94">
        <v>0.4201388888888889</v>
      </c>
      <c r="T22" s="105">
        <v>0.64</v>
      </c>
    </row>
    <row r="23" spans="1:20" ht="15" customHeight="1" x14ac:dyDescent="0.2">
      <c r="A23" s="96">
        <v>17</v>
      </c>
      <c r="B23" s="97">
        <v>44771</v>
      </c>
      <c r="C23" s="94">
        <v>0.5625</v>
      </c>
      <c r="D23" s="105">
        <v>0.38008936233215823</v>
      </c>
      <c r="E23" s="94">
        <v>0.57291666666666663</v>
      </c>
      <c r="F23" s="105">
        <v>1.2133333333333334</v>
      </c>
      <c r="G23" s="94">
        <v>0.47916666666666669</v>
      </c>
      <c r="H23" s="105">
        <v>1.38</v>
      </c>
      <c r="I23" s="94">
        <v>0.49652777777777773</v>
      </c>
      <c r="J23" s="105">
        <v>1.38</v>
      </c>
      <c r="K23" s="94">
        <v>0.50347222222222221</v>
      </c>
      <c r="L23" s="105">
        <v>0.52</v>
      </c>
      <c r="M23" s="94">
        <v>0.49027777777777781</v>
      </c>
      <c r="N23" s="105">
        <v>3.2692500000000004</v>
      </c>
      <c r="O23" s="94">
        <v>0.51111111111111118</v>
      </c>
      <c r="P23" s="105">
        <v>1.5988333333333338</v>
      </c>
      <c r="Q23" s="94">
        <v>0.51388888888888895</v>
      </c>
      <c r="R23" s="105">
        <v>4.9905428498680626</v>
      </c>
      <c r="S23" s="94">
        <v>0.4375</v>
      </c>
      <c r="T23" s="105">
        <v>0.58666666666666656</v>
      </c>
    </row>
    <row r="24" spans="1:20" ht="15" customHeight="1" x14ac:dyDescent="0.2">
      <c r="A24" s="96">
        <v>18</v>
      </c>
      <c r="B24" s="97">
        <v>44774</v>
      </c>
      <c r="C24" s="94">
        <v>0.45833333333333331</v>
      </c>
      <c r="D24" s="105">
        <v>0.3517783056388884</v>
      </c>
      <c r="E24" s="94">
        <v>0.46875</v>
      </c>
      <c r="F24" s="105">
        <v>0.94</v>
      </c>
      <c r="G24" s="94">
        <v>0.50347222222222221</v>
      </c>
      <c r="H24" s="105">
        <v>1.1000000000000001</v>
      </c>
      <c r="I24" s="94">
        <v>0.51736111111111105</v>
      </c>
      <c r="J24" s="105">
        <v>0.95333333333333325</v>
      </c>
      <c r="K24" s="94">
        <v>0.51388888888888895</v>
      </c>
      <c r="L24" s="105">
        <v>0.4333333333333334</v>
      </c>
      <c r="M24" s="94">
        <v>0.52222222222222225</v>
      </c>
      <c r="N24" s="105">
        <v>2.1937500000000005</v>
      </c>
      <c r="O24" s="94">
        <v>0.52708333333333335</v>
      </c>
      <c r="P24" s="105">
        <v>1.1928333333333334</v>
      </c>
      <c r="Q24" s="94">
        <v>0.52777777777777779</v>
      </c>
      <c r="R24" s="105">
        <v>4.257075562833764</v>
      </c>
      <c r="S24" s="94">
        <v>0.40277777777777773</v>
      </c>
      <c r="T24" s="105">
        <v>0.51333333333333331</v>
      </c>
    </row>
    <row r="25" spans="1:20" ht="15" customHeight="1" x14ac:dyDescent="0.2">
      <c r="A25" s="96">
        <v>19</v>
      </c>
      <c r="B25" s="97">
        <v>44785</v>
      </c>
      <c r="C25" s="94">
        <v>0.46527777777777773</v>
      </c>
      <c r="D25" s="105">
        <v>0.26590968547513627</v>
      </c>
      <c r="E25" s="94">
        <v>0.47569444444444442</v>
      </c>
      <c r="F25" s="105">
        <v>0.67999999999999994</v>
      </c>
      <c r="G25" s="94">
        <v>0.49305555555555558</v>
      </c>
      <c r="H25" s="105">
        <v>0.7</v>
      </c>
      <c r="I25" s="94">
        <v>0.49652777777777773</v>
      </c>
      <c r="J25" s="105">
        <v>0.71333333333333315</v>
      </c>
      <c r="K25" s="94">
        <v>0.5</v>
      </c>
      <c r="L25" s="105">
        <v>0.40666666666666668</v>
      </c>
      <c r="M25" s="94">
        <v>0.50416666666666665</v>
      </c>
      <c r="N25" s="105">
        <v>1.8695000000000002</v>
      </c>
      <c r="O25" s="94">
        <v>0.51041666666666663</v>
      </c>
      <c r="P25" s="105">
        <v>1.0565</v>
      </c>
      <c r="Q25" s="94">
        <v>0.51388888888888895</v>
      </c>
      <c r="R25" s="105">
        <v>3.169673324444394</v>
      </c>
      <c r="S25" s="94">
        <v>0.43055555555555558</v>
      </c>
      <c r="T25" s="105">
        <v>0.45333333333333331</v>
      </c>
    </row>
    <row r="26" spans="1:20" ht="15" customHeight="1" x14ac:dyDescent="0.2">
      <c r="A26" s="96">
        <v>20</v>
      </c>
      <c r="B26" s="97">
        <v>44791</v>
      </c>
      <c r="C26" s="94">
        <v>0.56597222222222221</v>
      </c>
      <c r="D26" s="105">
        <v>0.33381655890042439</v>
      </c>
      <c r="E26" s="94">
        <v>0.61111111111111105</v>
      </c>
      <c r="F26" s="105">
        <v>0.95333333333333325</v>
      </c>
      <c r="G26" s="94">
        <v>0.47222222222222227</v>
      </c>
      <c r="H26" s="105">
        <v>0.98000000000000009</v>
      </c>
      <c r="I26" s="94">
        <v>0.4861111111111111</v>
      </c>
      <c r="J26" s="105">
        <v>0.86</v>
      </c>
      <c r="K26" s="94">
        <v>0.49305555555555558</v>
      </c>
      <c r="L26" s="105">
        <v>0.4333333333333334</v>
      </c>
      <c r="M26" s="94">
        <v>0.48333333333333334</v>
      </c>
      <c r="N26" s="105">
        <v>2.7970833333333336</v>
      </c>
      <c r="O26" s="94">
        <v>0.50138888888888888</v>
      </c>
      <c r="P26" s="105">
        <v>1.7336666666666667</v>
      </c>
      <c r="Q26" s="94">
        <v>0.50694444444444442</v>
      </c>
      <c r="R26" s="105">
        <v>4.1340922378834577</v>
      </c>
      <c r="S26" s="94">
        <v>0.41666666666666669</v>
      </c>
      <c r="T26" s="105">
        <v>0.45999999999999996</v>
      </c>
    </row>
    <row r="27" spans="1:20" ht="15" customHeight="1" x14ac:dyDescent="0.2">
      <c r="A27" s="96">
        <v>21</v>
      </c>
      <c r="B27" s="97">
        <v>44796</v>
      </c>
      <c r="C27" s="94">
        <v>0.4548611111111111</v>
      </c>
      <c r="D27" s="105">
        <v>0.28448717555826986</v>
      </c>
      <c r="E27" s="94">
        <v>0.46527777777777773</v>
      </c>
      <c r="F27" s="105">
        <v>0.73333333333333328</v>
      </c>
      <c r="G27" s="94">
        <v>0.4861111111111111</v>
      </c>
      <c r="H27" s="105">
        <v>0.84</v>
      </c>
      <c r="I27" s="94">
        <v>0.49305555555555558</v>
      </c>
      <c r="J27" s="105">
        <v>0.74</v>
      </c>
      <c r="K27" s="94">
        <v>0.49652777777777773</v>
      </c>
      <c r="L27" s="105">
        <v>0.44000000000000006</v>
      </c>
      <c r="M27" s="94">
        <v>0.50069444444444444</v>
      </c>
      <c r="N27" s="105">
        <v>1.49</v>
      </c>
      <c r="O27" s="94">
        <v>0.50416666666666665</v>
      </c>
      <c r="P27" s="105">
        <v>1.4408333333333336</v>
      </c>
      <c r="Q27" s="94">
        <v>0.50694444444444442</v>
      </c>
      <c r="R27" s="105">
        <v>3.4205682715877983</v>
      </c>
      <c r="S27" s="94">
        <v>0.41319444444444442</v>
      </c>
      <c r="T27" s="105">
        <v>0.44000000000000006</v>
      </c>
    </row>
    <row r="28" spans="1:20" ht="15" customHeight="1" x14ac:dyDescent="0.2">
      <c r="A28" s="96">
        <v>22</v>
      </c>
      <c r="B28" s="97">
        <v>44807</v>
      </c>
      <c r="C28" s="94">
        <v>0.48958333333333331</v>
      </c>
      <c r="D28" s="105">
        <v>0.31394037663893054</v>
      </c>
      <c r="E28" s="94">
        <v>0.52430555555555558</v>
      </c>
      <c r="F28" s="105">
        <v>0.73333333333333328</v>
      </c>
      <c r="G28" s="94">
        <v>0.55208333333333337</v>
      </c>
      <c r="H28" s="105">
        <v>0.89333333333333331</v>
      </c>
      <c r="I28" s="94">
        <v>0.5625</v>
      </c>
      <c r="J28" s="105">
        <v>0.64</v>
      </c>
      <c r="K28" s="94">
        <v>0.56944444444444442</v>
      </c>
      <c r="L28" s="105">
        <v>0.44000000000000006</v>
      </c>
      <c r="M28" s="94">
        <v>0.55972222222222223</v>
      </c>
      <c r="N28" s="105">
        <v>2.02475</v>
      </c>
      <c r="O28" s="94">
        <v>0.57777777777777783</v>
      </c>
      <c r="P28" s="105">
        <v>0.96900000000000008</v>
      </c>
      <c r="Q28" s="94">
        <v>0.57986111111111105</v>
      </c>
      <c r="R28" s="105">
        <v>3.2315934758931499</v>
      </c>
      <c r="S28" s="94">
        <v>0.41666666666666669</v>
      </c>
      <c r="T28" s="105">
        <v>0.5</v>
      </c>
    </row>
    <row r="29" spans="1:20" ht="15" customHeight="1" x14ac:dyDescent="0.2">
      <c r="A29" s="96">
        <v>23</v>
      </c>
      <c r="B29" s="97">
        <v>44813</v>
      </c>
      <c r="C29" s="94">
        <v>0.49374999999999997</v>
      </c>
      <c r="D29" s="105">
        <v>0.30389009479810281</v>
      </c>
      <c r="E29" s="94">
        <v>0.50277777777777777</v>
      </c>
      <c r="F29" s="105">
        <v>0.48666666666666664</v>
      </c>
      <c r="G29" s="94">
        <v>0.54027777777777775</v>
      </c>
      <c r="H29" s="105">
        <v>0.71333333333333315</v>
      </c>
      <c r="I29" s="94">
        <v>0.54583333333333328</v>
      </c>
      <c r="J29" s="105">
        <v>0.44666666666666666</v>
      </c>
      <c r="K29" s="94">
        <v>0.54861111111111105</v>
      </c>
      <c r="L29" s="105">
        <v>0.3</v>
      </c>
      <c r="M29" s="94">
        <v>0.55277777777777781</v>
      </c>
      <c r="N29" s="105">
        <v>1.2431666666666668</v>
      </c>
      <c r="O29" s="94">
        <v>0.55833333333333335</v>
      </c>
      <c r="P29" s="105">
        <v>0.84933333333333338</v>
      </c>
      <c r="Q29" s="94">
        <v>0.56597222222222221</v>
      </c>
      <c r="R29" s="105">
        <v>2.4770787427500442</v>
      </c>
      <c r="S29" s="94">
        <v>0.4368055555555555</v>
      </c>
      <c r="T29" s="105">
        <v>0.27333333333333332</v>
      </c>
    </row>
    <row r="30" spans="1:20" ht="15" customHeight="1" x14ac:dyDescent="0.2">
      <c r="A30" s="96">
        <v>24</v>
      </c>
      <c r="B30" s="97">
        <v>44817</v>
      </c>
      <c r="C30" s="94">
        <v>0.4604166666666667</v>
      </c>
      <c r="D30" s="105">
        <v>0.2727604967006193</v>
      </c>
      <c r="E30" s="94">
        <v>0.47013888888888888</v>
      </c>
      <c r="F30" s="105">
        <v>0.45999999999999996</v>
      </c>
      <c r="G30" s="94">
        <v>0.4069444444444445</v>
      </c>
      <c r="H30" s="105">
        <v>0.44666666666666666</v>
      </c>
      <c r="I30" s="94">
        <v>0.41250000000000003</v>
      </c>
      <c r="J30" s="105">
        <v>0.47333333333333327</v>
      </c>
      <c r="K30" s="94">
        <v>0.41736111111111113</v>
      </c>
      <c r="L30" s="105">
        <v>0.23333333333333334</v>
      </c>
      <c r="M30" s="94">
        <v>0.42986111111111108</v>
      </c>
      <c r="N30" s="105">
        <v>0.89466666666666683</v>
      </c>
      <c r="O30" s="94">
        <v>0.43958333333333338</v>
      </c>
      <c r="P30" s="105">
        <v>0.9624166666666667</v>
      </c>
      <c r="Q30" s="94">
        <v>0.44305555555555554</v>
      </c>
      <c r="R30" s="105">
        <v>2.4021634370355405</v>
      </c>
      <c r="S30" s="94">
        <v>0.53263888888888888</v>
      </c>
      <c r="T30" s="105">
        <v>0.28666666666666668</v>
      </c>
    </row>
    <row r="31" spans="1:20" ht="15" customHeight="1" x14ac:dyDescent="0.2">
      <c r="A31" s="96">
        <v>25</v>
      </c>
      <c r="B31" s="97">
        <v>44826</v>
      </c>
      <c r="C31" s="94">
        <v>0.52847222222222223</v>
      </c>
      <c r="D31" s="105">
        <v>0.6217946825510372</v>
      </c>
      <c r="E31" s="94">
        <v>0.55138888888888882</v>
      </c>
      <c r="F31" s="105">
        <v>1.1200000000000001</v>
      </c>
      <c r="G31" s="94">
        <v>0.60763888888888895</v>
      </c>
      <c r="H31" s="105">
        <v>1.4</v>
      </c>
      <c r="I31" s="94">
        <v>0.62916666666666665</v>
      </c>
      <c r="J31" s="105">
        <v>1.7066666666666666</v>
      </c>
      <c r="K31" s="94">
        <v>0.63750000000000007</v>
      </c>
      <c r="L31" s="105">
        <v>0.64666666666666672</v>
      </c>
      <c r="M31" s="94">
        <v>0.62638888888888888</v>
      </c>
      <c r="N31" s="105">
        <v>4.7261666666666668</v>
      </c>
      <c r="O31" s="94">
        <v>0.65277777777777779</v>
      </c>
      <c r="P31" s="105">
        <v>2.5559999999999996</v>
      </c>
      <c r="Q31" s="94">
        <v>0.65138888888888891</v>
      </c>
      <c r="R31" s="105">
        <v>6.579000022711865</v>
      </c>
      <c r="S31" s="94">
        <v>0.44791666666666669</v>
      </c>
      <c r="T31" s="105">
        <v>0.65999999999999992</v>
      </c>
    </row>
    <row r="32" spans="1:20" ht="15" customHeight="1" x14ac:dyDescent="0.2">
      <c r="A32" s="96">
        <v>26</v>
      </c>
      <c r="B32" s="97">
        <v>44832</v>
      </c>
      <c r="C32" s="94">
        <v>0.4993055555555555</v>
      </c>
      <c r="D32" s="105">
        <v>1.0121899921700626</v>
      </c>
      <c r="E32" s="94">
        <v>0.51874999999999993</v>
      </c>
      <c r="F32" s="105">
        <v>1.7533333333333334</v>
      </c>
      <c r="G32" s="94">
        <v>0.5625</v>
      </c>
      <c r="H32" s="105">
        <v>2.2133333333333329</v>
      </c>
      <c r="I32" s="94">
        <v>0.57916666666666672</v>
      </c>
      <c r="J32" s="105">
        <v>2.6933333333333334</v>
      </c>
      <c r="K32" s="94">
        <v>0.58402777777777781</v>
      </c>
      <c r="L32" s="105">
        <v>0.77333333333333343</v>
      </c>
      <c r="M32" s="94">
        <v>0.5756944444444444</v>
      </c>
      <c r="N32" s="105">
        <v>5.6575000000000015</v>
      </c>
      <c r="O32" s="94">
        <v>0.57152777777777775</v>
      </c>
      <c r="P32" s="105">
        <v>5.5771666666666677</v>
      </c>
      <c r="Q32" s="94">
        <v>0.58958333333333335</v>
      </c>
      <c r="R32" s="105">
        <v>7.9368412281798113</v>
      </c>
      <c r="S32" s="94">
        <v>0.43194444444444446</v>
      </c>
      <c r="T32" s="105">
        <v>0.57333333333333336</v>
      </c>
    </row>
    <row r="33" spans="1:20" ht="15" customHeight="1" x14ac:dyDescent="0.2">
      <c r="A33" s="96">
        <v>27</v>
      </c>
      <c r="B33" s="98">
        <v>44838</v>
      </c>
      <c r="C33" s="94">
        <v>0.48541666666666666</v>
      </c>
      <c r="D33" s="105">
        <v>0.75530112326515242</v>
      </c>
      <c r="E33" s="94">
        <v>0.50069444444444444</v>
      </c>
      <c r="F33" s="105">
        <v>1.6266666666666663</v>
      </c>
      <c r="G33" s="94">
        <v>0.61041666666666672</v>
      </c>
      <c r="H33" s="105">
        <v>1.8266666666666664</v>
      </c>
      <c r="I33" s="94">
        <v>0.59097222222222223</v>
      </c>
      <c r="J33" s="105">
        <v>1.4333333333333331</v>
      </c>
      <c r="K33" s="94">
        <v>0.59513888888888888</v>
      </c>
      <c r="L33" s="105">
        <v>0.79333333333333333</v>
      </c>
      <c r="M33" s="94">
        <v>0.58819444444444446</v>
      </c>
      <c r="N33" s="105">
        <v>3.8740833333333335</v>
      </c>
      <c r="O33" s="94">
        <v>0.58194444444444449</v>
      </c>
      <c r="P33" s="105">
        <v>2.5158333333333327</v>
      </c>
      <c r="Q33" s="94">
        <v>0.60138888888888886</v>
      </c>
      <c r="R33" s="105">
        <v>6.641734110132437</v>
      </c>
      <c r="S33" s="94">
        <v>0.41875000000000001</v>
      </c>
      <c r="T33" s="105">
        <v>0.47333333333333327</v>
      </c>
    </row>
    <row r="34" spans="1:20" ht="15" customHeight="1" x14ac:dyDescent="0.2">
      <c r="A34" s="96">
        <v>28</v>
      </c>
      <c r="B34" s="98">
        <v>44845</v>
      </c>
      <c r="C34" s="94">
        <v>0.5444444444444444</v>
      </c>
      <c r="D34" s="105">
        <v>0.62491102555984657</v>
      </c>
      <c r="E34" s="94">
        <v>0.58333333333333337</v>
      </c>
      <c r="F34" s="105">
        <v>1.925</v>
      </c>
      <c r="G34" s="94">
        <v>0.64652777777777781</v>
      </c>
      <c r="H34" s="105">
        <v>1.625</v>
      </c>
      <c r="I34" s="94">
        <v>0.6777777777777777</v>
      </c>
      <c r="J34" s="105">
        <v>1.9533333333333334</v>
      </c>
      <c r="K34" s="94">
        <v>0.6875</v>
      </c>
      <c r="L34" s="105">
        <v>0.62</v>
      </c>
      <c r="M34" s="94">
        <v>0.66319444444444442</v>
      </c>
      <c r="N34" s="105">
        <v>5.770833333333333</v>
      </c>
      <c r="O34" s="94">
        <v>0.70486111111111116</v>
      </c>
      <c r="P34" s="105">
        <v>2.5495833333333331</v>
      </c>
      <c r="Q34" s="94">
        <v>0.70972222222222225</v>
      </c>
      <c r="R34" s="105">
        <v>7.3757016846447749</v>
      </c>
      <c r="S34" s="94">
        <v>0.4069444444444445</v>
      </c>
      <c r="T34" s="105">
        <v>0.62666666666666671</v>
      </c>
    </row>
    <row r="35" spans="1:20" ht="15" customHeight="1" x14ac:dyDescent="0.2">
      <c r="A35" s="96">
        <v>29</v>
      </c>
      <c r="B35" s="98">
        <v>44853</v>
      </c>
      <c r="C35" s="94">
        <v>0.58263888888888882</v>
      </c>
      <c r="D35" s="105">
        <v>0.59593475450413957</v>
      </c>
      <c r="E35" s="94">
        <v>0.59652777777777777</v>
      </c>
      <c r="F35" s="105">
        <v>1.6866666666666668</v>
      </c>
      <c r="G35" s="94">
        <v>0.52708333333333335</v>
      </c>
      <c r="H35" s="105">
        <v>1.4933333333333334</v>
      </c>
      <c r="I35" s="94">
        <v>0.54652777777777783</v>
      </c>
      <c r="J35" s="105">
        <v>1.6</v>
      </c>
      <c r="K35" s="94">
        <v>0.5493055555555556</v>
      </c>
      <c r="L35" s="105">
        <v>0.43333333333333335</v>
      </c>
      <c r="M35" s="94">
        <v>0.54166666666666663</v>
      </c>
      <c r="N35" s="105">
        <v>3.8649166666666663</v>
      </c>
      <c r="O35" s="94">
        <v>0.53541666666666665</v>
      </c>
      <c r="P35" s="105">
        <v>2.5890000000000004</v>
      </c>
      <c r="Q35" s="94">
        <v>0.55555555555555558</v>
      </c>
      <c r="R35" s="105">
        <v>5.7837106311927426</v>
      </c>
      <c r="S35" s="94">
        <v>0.41319444444444442</v>
      </c>
      <c r="T35" s="105">
        <v>0.67333333333333334</v>
      </c>
    </row>
    <row r="36" spans="1:20" ht="15" customHeight="1" x14ac:dyDescent="0.2">
      <c r="A36" s="96">
        <v>30</v>
      </c>
      <c r="B36" s="98">
        <v>44862</v>
      </c>
      <c r="C36" s="94">
        <v>0.44791666666666669</v>
      </c>
      <c r="D36" s="105">
        <v>0.33542503495529058</v>
      </c>
      <c r="E36" s="94">
        <v>0.45833333333333331</v>
      </c>
      <c r="F36" s="105">
        <v>1.2066666666666666</v>
      </c>
      <c r="G36" s="94">
        <v>0.47916666666666669</v>
      </c>
      <c r="H36" s="105">
        <v>0.9</v>
      </c>
      <c r="I36" s="94">
        <v>0.4861111111111111</v>
      </c>
      <c r="J36" s="105">
        <v>0.94</v>
      </c>
      <c r="K36" s="94">
        <v>0.49305555555555558</v>
      </c>
      <c r="L36" s="105">
        <v>0.52666666666666673</v>
      </c>
      <c r="M36" s="94">
        <v>0.49722222222222223</v>
      </c>
      <c r="N36" s="105">
        <v>1.9935833333333333</v>
      </c>
      <c r="O36" s="94">
        <v>0.50208333333333333</v>
      </c>
      <c r="P36" s="105">
        <v>1.6181666666666668</v>
      </c>
      <c r="Q36" s="94">
        <v>0.50347222222222221</v>
      </c>
      <c r="R36" s="105">
        <v>4.1028048971184878</v>
      </c>
      <c r="S36" s="94">
        <v>0.40972222222222227</v>
      </c>
      <c r="T36" s="105">
        <v>0.41466666666666679</v>
      </c>
    </row>
    <row r="37" spans="1:20" ht="15" customHeight="1" x14ac:dyDescent="0.2">
      <c r="A37" s="96">
        <v>31</v>
      </c>
      <c r="B37" s="98">
        <v>44865</v>
      </c>
      <c r="C37" s="94">
        <v>0.54861111111111105</v>
      </c>
      <c r="D37" s="105">
        <v>0.37783853573327253</v>
      </c>
      <c r="E37" s="94">
        <v>0.5625</v>
      </c>
      <c r="F37" s="105">
        <v>1.24</v>
      </c>
      <c r="G37" s="94">
        <v>0.59375</v>
      </c>
      <c r="H37" s="105">
        <v>1.04</v>
      </c>
      <c r="I37" s="94">
        <v>0.60763888888888895</v>
      </c>
      <c r="J37" s="105">
        <v>0.83333333333333337</v>
      </c>
      <c r="K37" s="94">
        <v>0.61111111111111105</v>
      </c>
      <c r="L37" s="105">
        <v>0.56000000000000005</v>
      </c>
      <c r="M37" s="94">
        <v>0.60416666666666663</v>
      </c>
      <c r="N37" s="105">
        <v>2.6868333333333334</v>
      </c>
      <c r="O37" s="94">
        <v>0.61805555555555558</v>
      </c>
      <c r="P37" s="105">
        <v>1.2392499999999997</v>
      </c>
      <c r="Q37" s="94">
        <v>0.62152777777777779</v>
      </c>
      <c r="R37" s="105">
        <v>4.4478910947769528</v>
      </c>
      <c r="S37" s="94">
        <v>0.64583333333333337</v>
      </c>
      <c r="T37" s="105">
        <v>0.53999999999999992</v>
      </c>
    </row>
    <row r="38" spans="1:20" ht="15" customHeight="1" x14ac:dyDescent="0.2">
      <c r="A38" s="96">
        <v>32</v>
      </c>
      <c r="B38" s="98">
        <v>44873</v>
      </c>
      <c r="C38" s="94">
        <v>0.4993055555555555</v>
      </c>
      <c r="D38" s="105">
        <v>0.30473915662891871</v>
      </c>
      <c r="E38" s="94">
        <v>0.51736111111111105</v>
      </c>
      <c r="F38" s="105">
        <v>1.0333333333333334</v>
      </c>
      <c r="G38" s="94">
        <v>0.58333333333333337</v>
      </c>
      <c r="H38" s="105">
        <v>0.88000000000000012</v>
      </c>
      <c r="I38" s="94">
        <v>0.59652777777777777</v>
      </c>
      <c r="J38" s="105">
        <v>0.52666666666666673</v>
      </c>
      <c r="K38" s="94">
        <v>0.6020833333333333</v>
      </c>
      <c r="L38" s="105">
        <v>0.47999999999999993</v>
      </c>
      <c r="M38" s="94">
        <v>0.59513888888888888</v>
      </c>
      <c r="N38" s="105">
        <v>2.200166666666667</v>
      </c>
      <c r="O38" s="94">
        <v>0.61249999999999993</v>
      </c>
      <c r="P38" s="105">
        <v>1.04375</v>
      </c>
      <c r="Q38" s="94">
        <v>0.61458333333333337</v>
      </c>
      <c r="R38" s="105">
        <v>3.471790487628382</v>
      </c>
      <c r="S38" s="94">
        <v>0.41666666666666669</v>
      </c>
      <c r="T38" s="105">
        <v>0.5</v>
      </c>
    </row>
    <row r="39" spans="1:20" ht="15" customHeight="1" x14ac:dyDescent="0.2">
      <c r="A39" s="96">
        <v>33</v>
      </c>
      <c r="B39" s="98">
        <v>44883</v>
      </c>
      <c r="C39" s="94">
        <v>0.50416666666666665</v>
      </c>
      <c r="D39" s="105">
        <v>0.15355912634218269</v>
      </c>
      <c r="E39" s="94">
        <v>0.5180555555555556</v>
      </c>
      <c r="F39" s="105">
        <v>0.70666666666666667</v>
      </c>
      <c r="G39" s="94">
        <v>0.56041666666666667</v>
      </c>
      <c r="H39" s="105">
        <v>0.76666666666666672</v>
      </c>
      <c r="I39" s="94">
        <v>0.54305555555555551</v>
      </c>
      <c r="J39" s="105">
        <v>0.39333333333333331</v>
      </c>
      <c r="K39" s="94">
        <v>0.54583333333333328</v>
      </c>
      <c r="L39" s="105">
        <v>0.33333333333333326</v>
      </c>
      <c r="M39" s="94">
        <v>0.54097222222222219</v>
      </c>
      <c r="N39" s="105">
        <v>1.20225</v>
      </c>
      <c r="O39" s="94">
        <v>0.55069444444444449</v>
      </c>
      <c r="P39" s="105">
        <v>0.94458333333333333</v>
      </c>
      <c r="Q39" s="94">
        <v>0.5541666666666667</v>
      </c>
      <c r="R39" s="105">
        <v>1.4750005723262098</v>
      </c>
      <c r="S39" s="94">
        <v>0.4458333333333333</v>
      </c>
      <c r="T39" s="105">
        <v>0.34666666666666662</v>
      </c>
    </row>
    <row r="40" spans="1:20" ht="15" customHeight="1" x14ac:dyDescent="0.2">
      <c r="A40" s="96">
        <v>34</v>
      </c>
      <c r="B40" s="98">
        <v>44886</v>
      </c>
      <c r="C40" s="94">
        <v>0.45833333333333331</v>
      </c>
      <c r="D40" s="105">
        <v>0.17208687797933694</v>
      </c>
      <c r="E40" s="94">
        <v>0.46875</v>
      </c>
      <c r="F40" s="105">
        <v>0.64</v>
      </c>
      <c r="G40" s="94">
        <v>0.4861111111111111</v>
      </c>
      <c r="H40" s="105">
        <v>0.6133333333333334</v>
      </c>
      <c r="I40" s="94">
        <v>0.49305555555555558</v>
      </c>
      <c r="J40" s="105">
        <v>0.28666666666666668</v>
      </c>
      <c r="K40" s="94">
        <v>0.49652777777777773</v>
      </c>
      <c r="L40" s="105">
        <v>0.31333333333333335</v>
      </c>
      <c r="M40" s="94">
        <v>0.5</v>
      </c>
      <c r="N40" s="105">
        <v>1.1854166666666666</v>
      </c>
      <c r="O40" s="94">
        <v>0.50416666666666665</v>
      </c>
      <c r="P40" s="105">
        <v>1.1850000000000003</v>
      </c>
      <c r="Q40" s="94">
        <v>0.50694444444444442</v>
      </c>
      <c r="R40" s="105">
        <v>1.8120201202674824</v>
      </c>
      <c r="S40" s="94">
        <v>0.4201388888888889</v>
      </c>
      <c r="T40" s="105">
        <v>0.4</v>
      </c>
    </row>
    <row r="41" spans="1:20" ht="15" customHeight="1" x14ac:dyDescent="0.2">
      <c r="A41" s="96">
        <v>35</v>
      </c>
      <c r="B41" s="98">
        <v>44901</v>
      </c>
      <c r="C41" s="94">
        <v>0.4826388888888889</v>
      </c>
      <c r="D41" s="105">
        <v>0.27117790888490323</v>
      </c>
      <c r="E41" s="94">
        <v>0.5</v>
      </c>
      <c r="F41" s="105">
        <v>0.62666666666666671</v>
      </c>
      <c r="G41" s="94">
        <v>0.57638888888888895</v>
      </c>
      <c r="H41" s="105">
        <v>0.74</v>
      </c>
      <c r="I41" s="94">
        <v>0.59027777777777779</v>
      </c>
      <c r="J41" s="105">
        <v>0.45999999999999996</v>
      </c>
      <c r="K41" s="94">
        <v>0.59722222222222221</v>
      </c>
      <c r="L41" s="105">
        <v>0.40666666666666668</v>
      </c>
      <c r="M41" s="94">
        <v>0.59027777777777779</v>
      </c>
      <c r="N41" s="105">
        <v>0.84675</v>
      </c>
      <c r="O41" s="94">
        <v>0.6069444444444444</v>
      </c>
      <c r="P41" s="105">
        <v>0.75658333333333327</v>
      </c>
      <c r="Q41" s="94">
        <v>0.61111111111111105</v>
      </c>
      <c r="R41" s="105">
        <v>2.828503514982549</v>
      </c>
      <c r="S41" s="94">
        <v>0.41666666666666669</v>
      </c>
      <c r="T41" s="105">
        <v>0.4333333333333334</v>
      </c>
    </row>
    <row r="42" spans="1:20" ht="15" customHeight="1" x14ac:dyDescent="0.2">
      <c r="A42" s="96">
        <v>36</v>
      </c>
      <c r="B42" s="98">
        <v>44908</v>
      </c>
      <c r="C42" s="94">
        <v>0.4513888888888889</v>
      </c>
      <c r="D42" s="105">
        <v>0.26929703315613701</v>
      </c>
      <c r="E42" s="94">
        <v>0.46180555555555558</v>
      </c>
      <c r="F42" s="105">
        <v>0.70666666666666667</v>
      </c>
      <c r="G42" s="94">
        <v>0.4826388888888889</v>
      </c>
      <c r="H42" s="105">
        <v>0.72</v>
      </c>
      <c r="I42" s="94">
        <v>0.48958333333333331</v>
      </c>
      <c r="J42" s="105">
        <v>0.45999999999999996</v>
      </c>
      <c r="K42" s="94">
        <v>0.49305555555555558</v>
      </c>
      <c r="L42" s="105">
        <v>0.36</v>
      </c>
      <c r="M42" s="94">
        <v>0.49722222222222223</v>
      </c>
      <c r="N42" s="105">
        <v>0.98541666666666672</v>
      </c>
      <c r="O42" s="94">
        <v>0.50069444444444444</v>
      </c>
      <c r="P42" s="105">
        <v>0.41075</v>
      </c>
      <c r="Q42" s="94">
        <v>0.50347222222222221</v>
      </c>
      <c r="R42" s="105">
        <v>2.6584777602592435</v>
      </c>
      <c r="S42" s="94">
        <v>0.41666666666666669</v>
      </c>
      <c r="T42" s="105">
        <v>0.42000000000000004</v>
      </c>
    </row>
    <row r="43" spans="1:20" ht="15" customHeight="1" x14ac:dyDescent="0.2">
      <c r="A43" s="96">
        <v>37</v>
      </c>
      <c r="B43" s="98">
        <v>44911</v>
      </c>
      <c r="C43" s="94">
        <v>0.60069444444444442</v>
      </c>
      <c r="D43" s="105">
        <v>0.24182007992486695</v>
      </c>
      <c r="E43" s="94">
        <v>0.61111111111111105</v>
      </c>
      <c r="F43" s="105">
        <v>0.7</v>
      </c>
      <c r="G43" s="94">
        <v>0.50694444444444442</v>
      </c>
      <c r="H43" s="105">
        <v>0.67333333333333334</v>
      </c>
      <c r="I43" s="94">
        <v>0.52430555555555558</v>
      </c>
      <c r="J43" s="105">
        <v>0.47999999999999993</v>
      </c>
      <c r="K43" s="94">
        <v>0.52777777777777779</v>
      </c>
      <c r="L43" s="105">
        <v>0.40666666666666668</v>
      </c>
      <c r="M43" s="94">
        <v>0.52083333333333337</v>
      </c>
      <c r="N43" s="105">
        <v>0.99716666666666653</v>
      </c>
      <c r="O43" s="94">
        <v>0.53819444444444442</v>
      </c>
      <c r="P43" s="105">
        <v>0.41758333333333336</v>
      </c>
      <c r="Q43" s="94">
        <v>0.54166666666666663</v>
      </c>
      <c r="R43" s="105">
        <v>3.0200216284352019</v>
      </c>
      <c r="S43" s="94">
        <v>0.46875</v>
      </c>
      <c r="T43" s="105">
        <v>0.45999999999999996</v>
      </c>
    </row>
    <row r="44" spans="1:20" ht="15" customHeight="1" x14ac:dyDescent="0.2">
      <c r="A44" s="96">
        <v>38</v>
      </c>
      <c r="B44" s="98">
        <v>44917</v>
      </c>
      <c r="C44" s="94">
        <v>0.65625</v>
      </c>
      <c r="D44" s="105">
        <v>0.18898850914474016</v>
      </c>
      <c r="E44" s="94">
        <v>0.66319444444444442</v>
      </c>
      <c r="F44" s="105">
        <v>0.6133333333333334</v>
      </c>
      <c r="G44" s="94">
        <v>0.57291666666666663</v>
      </c>
      <c r="H44" s="105">
        <v>0.79333333333333333</v>
      </c>
      <c r="I44" s="94">
        <v>0.58680555555555558</v>
      </c>
      <c r="J44" s="105">
        <v>0.36666666666666664</v>
      </c>
      <c r="K44" s="94">
        <v>0.59027777777777779</v>
      </c>
      <c r="L44" s="105">
        <v>0.38</v>
      </c>
      <c r="M44" s="94">
        <v>0.58333333333333337</v>
      </c>
      <c r="N44" s="105">
        <v>1.0483333333333336</v>
      </c>
      <c r="O44" s="94">
        <v>0.60069444444444442</v>
      </c>
      <c r="P44" s="105">
        <v>0.70608333333333329</v>
      </c>
      <c r="Q44" s="94">
        <v>0.60416666666666663</v>
      </c>
      <c r="R44" s="105">
        <v>2.7688518512793223</v>
      </c>
      <c r="S44" s="94">
        <v>0.49305555555555558</v>
      </c>
      <c r="T44" s="105">
        <v>0.42666666666666675</v>
      </c>
    </row>
    <row r="45" spans="1:20" ht="15" customHeight="1" x14ac:dyDescent="0.2">
      <c r="A45" s="96">
        <v>39</v>
      </c>
      <c r="B45" s="98">
        <v>44923</v>
      </c>
      <c r="C45" s="94">
        <v>0.45833333333333331</v>
      </c>
      <c r="D45" s="105">
        <v>0.13047552200850318</v>
      </c>
      <c r="E45" s="94">
        <v>0.47222222222222227</v>
      </c>
      <c r="F45" s="105">
        <v>0.52</v>
      </c>
      <c r="G45" s="94">
        <v>0.48958333333333331</v>
      </c>
      <c r="H45" s="105">
        <v>0.74</v>
      </c>
      <c r="I45" s="94">
        <v>0.49305555555555558</v>
      </c>
      <c r="J45" s="105">
        <v>0.3066666666666667</v>
      </c>
      <c r="K45" s="94">
        <v>0.5</v>
      </c>
      <c r="L45" s="105">
        <v>0.44000000000000006</v>
      </c>
      <c r="M45" s="94">
        <v>0.50416666666666665</v>
      </c>
      <c r="N45" s="105">
        <v>0.55349999999999999</v>
      </c>
      <c r="O45" s="94">
        <v>0.50902777777777775</v>
      </c>
      <c r="P45" s="105">
        <v>0.66258333333333341</v>
      </c>
      <c r="Q45" s="94">
        <v>0.51041666666666663</v>
      </c>
      <c r="R45" s="105">
        <v>2.2334878674415424</v>
      </c>
      <c r="S45" s="94">
        <v>0.42708333333333331</v>
      </c>
      <c r="T45" s="105">
        <v>0.4</v>
      </c>
    </row>
    <row r="46" spans="1:20" ht="15" customHeight="1" x14ac:dyDescent="0.2">
      <c r="A46" s="96">
        <v>40</v>
      </c>
      <c r="B46" s="98">
        <v>44931</v>
      </c>
      <c r="C46" s="94">
        <v>0.41666666666666669</v>
      </c>
      <c r="D46" s="105">
        <v>0.12130085410932109</v>
      </c>
      <c r="E46" s="94">
        <v>0.43055555555555558</v>
      </c>
      <c r="F46" s="105">
        <v>0.44000000000000006</v>
      </c>
      <c r="G46" s="94">
        <v>0.42708333333333331</v>
      </c>
      <c r="H46" s="105">
        <v>0.6333333333333333</v>
      </c>
      <c r="I46" s="94">
        <v>0.4513888888888889</v>
      </c>
      <c r="J46" s="105">
        <v>0.25333333333333335</v>
      </c>
      <c r="K46" s="94">
        <v>0.4548611111111111</v>
      </c>
      <c r="L46" s="105">
        <v>0.44000000000000006</v>
      </c>
      <c r="M46" s="94">
        <v>0.45902777777777781</v>
      </c>
      <c r="N46" s="105">
        <v>0.99850000000000005</v>
      </c>
      <c r="O46" s="94">
        <v>0.46319444444444446</v>
      </c>
      <c r="P46" s="105">
        <v>0.86341666666666683</v>
      </c>
      <c r="Q46" s="94">
        <v>0.46527777777777773</v>
      </c>
      <c r="R46" s="105">
        <v>1.7875989724334813</v>
      </c>
      <c r="S46" s="94">
        <v>0.54166666666666663</v>
      </c>
      <c r="T46" s="105">
        <v>0.44666666666666666</v>
      </c>
    </row>
    <row r="47" spans="1:20" ht="15" customHeight="1" x14ac:dyDescent="0.2">
      <c r="A47" s="96">
        <v>41</v>
      </c>
      <c r="B47" s="98">
        <v>44939</v>
      </c>
      <c r="C47" s="94">
        <v>0.55902777777777779</v>
      </c>
      <c r="D47" s="105">
        <v>0.1541722652060267</v>
      </c>
      <c r="E47" s="94">
        <v>0.56944444444444442</v>
      </c>
      <c r="F47" s="105">
        <v>0.4</v>
      </c>
      <c r="G47" s="94">
        <v>0.4548611111111111</v>
      </c>
      <c r="H47" s="105">
        <v>0.61999999999999988</v>
      </c>
      <c r="I47" s="94">
        <v>0.46527777777777773</v>
      </c>
      <c r="J47" s="105">
        <v>0.17666666666666667</v>
      </c>
      <c r="K47" s="94">
        <v>0.46875</v>
      </c>
      <c r="L47" s="105">
        <v>0.45999999999999996</v>
      </c>
      <c r="M47" s="94">
        <v>0.46249999999999997</v>
      </c>
      <c r="N47" s="105">
        <v>0.8155</v>
      </c>
      <c r="O47" s="94">
        <v>0.4770833333333333</v>
      </c>
      <c r="P47" s="105">
        <v>1.0963333333333332</v>
      </c>
      <c r="Q47" s="94">
        <v>0.47916666666666669</v>
      </c>
      <c r="R47" s="105">
        <v>2.0777296885055581</v>
      </c>
      <c r="S47" s="94">
        <v>0.40625</v>
      </c>
      <c r="T47" s="105">
        <v>0.42000000000000004</v>
      </c>
    </row>
    <row r="48" spans="1:20" ht="15" customHeight="1" x14ac:dyDescent="0.2">
      <c r="A48" s="96">
        <v>42</v>
      </c>
      <c r="B48" s="98">
        <v>44944</v>
      </c>
      <c r="C48" s="94">
        <v>0.68402777777777779</v>
      </c>
      <c r="D48" s="105">
        <v>0.12311238586209276</v>
      </c>
      <c r="E48" s="94">
        <v>0.69444444444444453</v>
      </c>
      <c r="F48" s="105">
        <v>0.35333333333333333</v>
      </c>
      <c r="G48" s="94">
        <v>0.63541666666666663</v>
      </c>
      <c r="H48" s="105">
        <v>0.6</v>
      </c>
      <c r="I48" s="94">
        <v>0.65486111111111112</v>
      </c>
      <c r="J48" s="105">
        <v>0.15666666666666668</v>
      </c>
      <c r="K48" s="94">
        <v>0.65763888888888888</v>
      </c>
      <c r="L48" s="105">
        <v>0.4333333333333334</v>
      </c>
      <c r="M48" s="94">
        <v>0.65277777777777779</v>
      </c>
      <c r="N48" s="105">
        <v>1.0662499999999997</v>
      </c>
      <c r="O48" s="94">
        <v>0.64583333333333337</v>
      </c>
      <c r="P48" s="105">
        <v>1.0089999999999999</v>
      </c>
      <c r="Q48" s="94">
        <v>0.65972222222222221</v>
      </c>
      <c r="R48" s="105">
        <v>1.6434245468551165</v>
      </c>
      <c r="S48" s="94">
        <v>0.71527777777777779</v>
      </c>
      <c r="T48" s="105">
        <v>0.42000000000000004</v>
      </c>
    </row>
    <row r="49" spans="1:22" ht="15" customHeight="1" x14ac:dyDescent="0.2">
      <c r="A49" s="96">
        <v>43</v>
      </c>
      <c r="B49" s="98">
        <v>44952</v>
      </c>
      <c r="C49" s="94">
        <v>0.49652777777777773</v>
      </c>
      <c r="D49" s="105">
        <v>8.0589261884692939E-2</v>
      </c>
      <c r="E49" s="94">
        <v>0.50347222222222221</v>
      </c>
      <c r="F49" s="105">
        <v>0.26666666666666666</v>
      </c>
      <c r="G49" s="94">
        <v>0.52430555555555558</v>
      </c>
      <c r="H49" s="105">
        <v>0.55333333333333323</v>
      </c>
      <c r="I49" s="94">
        <v>0.52777777777777779</v>
      </c>
      <c r="J49" s="105">
        <v>0.11666666666666667</v>
      </c>
      <c r="K49" s="94">
        <v>0.53125</v>
      </c>
      <c r="L49" s="105">
        <v>0.32</v>
      </c>
      <c r="M49" s="94">
        <v>0.53611111111111109</v>
      </c>
      <c r="N49" s="105">
        <v>0.56716666666666671</v>
      </c>
      <c r="O49" s="94">
        <v>0.54097222222222219</v>
      </c>
      <c r="P49" s="105">
        <v>1.2290000000000001</v>
      </c>
      <c r="Q49" s="94">
        <v>0.54513888888888895</v>
      </c>
      <c r="R49" s="105">
        <v>1.2982699804128524</v>
      </c>
      <c r="S49" s="94">
        <v>0.4548611111111111</v>
      </c>
      <c r="T49" s="105">
        <v>0.39333333333333331</v>
      </c>
    </row>
    <row r="50" spans="1:22" ht="15" customHeight="1" x14ac:dyDescent="0.2">
      <c r="A50" s="96">
        <v>44</v>
      </c>
      <c r="B50" s="98">
        <v>44958</v>
      </c>
      <c r="C50" s="94">
        <v>0.46875</v>
      </c>
      <c r="D50" s="105">
        <v>6.7408307555459596E-2</v>
      </c>
      <c r="E50" s="94">
        <v>0.48958333333333331</v>
      </c>
      <c r="F50" s="105">
        <v>0.27333333333333332</v>
      </c>
      <c r="G50" s="94">
        <v>0.56944444444444442</v>
      </c>
      <c r="H50" s="105">
        <v>0.58666666666666656</v>
      </c>
      <c r="I50" s="94">
        <v>0.54861111111111105</v>
      </c>
      <c r="J50" s="105">
        <v>9.6666666666666665E-2</v>
      </c>
      <c r="K50" s="94">
        <v>0.55208333333333337</v>
      </c>
      <c r="L50" s="105">
        <v>0.39333333333333331</v>
      </c>
      <c r="M50" s="94">
        <v>0.54583333333333328</v>
      </c>
      <c r="N50" s="105">
        <v>0.7107500000000001</v>
      </c>
      <c r="O50" s="94">
        <v>0.56041666666666667</v>
      </c>
      <c r="P50" s="105">
        <v>1.0364166666666668</v>
      </c>
      <c r="Q50" s="94">
        <v>0.5625</v>
      </c>
      <c r="R50" s="105">
        <v>1.69132404076818</v>
      </c>
      <c r="S50" s="94">
        <v>0.41666666666666669</v>
      </c>
      <c r="T50" s="105">
        <v>0.42000000000000004</v>
      </c>
    </row>
    <row r="51" spans="1:22" ht="15" customHeight="1" x14ac:dyDescent="0.2">
      <c r="A51" s="96">
        <v>45</v>
      </c>
      <c r="B51" s="98">
        <v>44966</v>
      </c>
      <c r="C51" s="94">
        <v>0.4861111111111111</v>
      </c>
      <c r="D51" s="105">
        <v>3.6035178784217657E-2</v>
      </c>
      <c r="E51" s="94">
        <v>0.52083333333333337</v>
      </c>
      <c r="F51" s="105">
        <v>0.2</v>
      </c>
      <c r="G51" s="94">
        <v>0.59722222222222221</v>
      </c>
      <c r="H51" s="105">
        <v>0.52666666666666673</v>
      </c>
      <c r="I51" s="94">
        <v>0.63194444444444442</v>
      </c>
      <c r="J51" s="105">
        <v>0.05</v>
      </c>
      <c r="K51" s="94">
        <v>0.63888888888888895</v>
      </c>
      <c r="L51" s="105">
        <v>0.33999999999999997</v>
      </c>
      <c r="M51" s="94">
        <v>0.61875000000000002</v>
      </c>
      <c r="N51" s="105">
        <v>0.22533333333333336</v>
      </c>
      <c r="O51" s="94">
        <v>0.65069444444444446</v>
      </c>
      <c r="P51" s="105">
        <v>0.48400000000000004</v>
      </c>
      <c r="Q51" s="94">
        <v>0.66319444444444442</v>
      </c>
      <c r="R51" s="105">
        <v>1.1029954842859895</v>
      </c>
      <c r="S51" s="94">
        <v>0.43055555555555558</v>
      </c>
      <c r="T51" s="105">
        <v>0.36</v>
      </c>
    </row>
    <row r="52" spans="1:22" ht="15" customHeight="1" x14ac:dyDescent="0.2">
      <c r="A52" s="96">
        <v>46</v>
      </c>
      <c r="B52" s="98">
        <v>44974</v>
      </c>
      <c r="C52" s="94">
        <v>0.53472222222222221</v>
      </c>
      <c r="D52" s="105">
        <v>3.0268814062548891E-2</v>
      </c>
      <c r="E52" s="94">
        <v>0.54861111111111105</v>
      </c>
      <c r="F52" s="105">
        <v>0.25333333333333335</v>
      </c>
      <c r="G52" s="94">
        <v>0.44097222222222227</v>
      </c>
      <c r="H52" s="105">
        <v>0.59333333333333338</v>
      </c>
      <c r="I52" s="94">
        <v>0.4548611111111111</v>
      </c>
      <c r="J52" s="105">
        <v>7.6666666666666675E-2</v>
      </c>
      <c r="K52" s="94">
        <v>0.45833333333333331</v>
      </c>
      <c r="L52" s="105">
        <v>0.32666666666666661</v>
      </c>
      <c r="M52" s="94">
        <v>0.45208333333333334</v>
      </c>
      <c r="N52" s="105">
        <v>0.3695</v>
      </c>
      <c r="O52" s="94">
        <v>0.46875</v>
      </c>
      <c r="P52" s="105">
        <v>0.40708333333333335</v>
      </c>
      <c r="Q52" s="94">
        <v>0.47222222222222227</v>
      </c>
      <c r="R52" s="105">
        <v>1.3355906839922731</v>
      </c>
      <c r="S52" s="94">
        <v>0.40625</v>
      </c>
      <c r="T52" s="105">
        <v>0.40666666666666668</v>
      </c>
    </row>
    <row r="53" spans="1:22" ht="15" customHeight="1" x14ac:dyDescent="0.2">
      <c r="A53" s="96">
        <v>47</v>
      </c>
      <c r="B53" s="98">
        <v>44977</v>
      </c>
      <c r="C53" s="94">
        <v>0.44097222222222227</v>
      </c>
      <c r="D53" s="105">
        <v>3.0017477451343328E-2</v>
      </c>
      <c r="E53" s="94">
        <v>0.4513888888888889</v>
      </c>
      <c r="F53" s="105">
        <v>0.19</v>
      </c>
      <c r="G53" s="94">
        <v>0.46875</v>
      </c>
      <c r="H53" s="105">
        <v>0.42666666666666675</v>
      </c>
      <c r="I53" s="94">
        <v>0.47222222222222227</v>
      </c>
      <c r="J53" s="105">
        <v>5.333333333333333E-2</v>
      </c>
      <c r="K53" s="94">
        <v>0.47569444444444442</v>
      </c>
      <c r="L53" s="105">
        <v>0.32</v>
      </c>
      <c r="M53" s="94">
        <v>0.48125000000000001</v>
      </c>
      <c r="N53" s="105">
        <v>0.3681666666666667</v>
      </c>
      <c r="O53" s="94">
        <v>0.48680555555555555</v>
      </c>
      <c r="P53" s="105">
        <v>0.39183333333333337</v>
      </c>
      <c r="Q53" s="94">
        <v>0.48958333333333331</v>
      </c>
      <c r="R53" s="105">
        <v>1.1648259576419508</v>
      </c>
      <c r="S53" s="94">
        <v>0.40972222222222227</v>
      </c>
      <c r="T53" s="105">
        <v>0.38</v>
      </c>
    </row>
    <row r="54" spans="1:22" ht="15" customHeight="1" x14ac:dyDescent="0.2">
      <c r="A54" s="96">
        <v>48</v>
      </c>
      <c r="B54" s="98">
        <v>44986</v>
      </c>
      <c r="C54" s="94">
        <v>0.46527777777777773</v>
      </c>
      <c r="D54" s="105">
        <v>2.543107655625312E-2</v>
      </c>
      <c r="E54" s="94">
        <v>0.47916666666666669</v>
      </c>
      <c r="F54" s="105">
        <v>0.16999999999999998</v>
      </c>
      <c r="G54" s="94">
        <v>0.5</v>
      </c>
      <c r="H54" s="105">
        <v>0.53999999999999992</v>
      </c>
      <c r="I54" s="94">
        <v>0.51736111111111105</v>
      </c>
      <c r="J54" s="105">
        <v>2.777777777777778E-2</v>
      </c>
      <c r="K54" s="94">
        <v>0.52083333333333337</v>
      </c>
      <c r="L54" s="105">
        <v>0.35333333333333333</v>
      </c>
      <c r="M54" s="94">
        <v>0.51388888888888895</v>
      </c>
      <c r="N54" s="105">
        <v>0.84591666666666687</v>
      </c>
      <c r="O54" s="94">
        <v>0.52916666666666667</v>
      </c>
      <c r="P54" s="105">
        <v>0.51833333333333331</v>
      </c>
      <c r="Q54" s="94">
        <v>0.53125</v>
      </c>
      <c r="R54" s="105">
        <v>1.1712712958417424</v>
      </c>
      <c r="S54" s="94">
        <v>0.40972222222222227</v>
      </c>
      <c r="T54" s="105">
        <v>0.33999999999999997</v>
      </c>
    </row>
    <row r="55" spans="1:22" ht="15" customHeight="1" x14ac:dyDescent="0.2">
      <c r="A55" s="96">
        <v>49</v>
      </c>
      <c r="B55" s="98">
        <v>44992</v>
      </c>
      <c r="C55" s="94">
        <v>0.625</v>
      </c>
      <c r="D55" s="105">
        <v>2.2095077989000282E-2</v>
      </c>
      <c r="E55" s="94">
        <v>0.63888888888888895</v>
      </c>
      <c r="F55" s="105">
        <v>0.1633333333333333</v>
      </c>
      <c r="G55" s="94">
        <v>0.52430555555555558</v>
      </c>
      <c r="H55" s="105">
        <v>0.58666666666666656</v>
      </c>
      <c r="I55" s="94">
        <v>0.53819444444444442</v>
      </c>
      <c r="J55" s="105">
        <v>3.1111111111111107E-2</v>
      </c>
      <c r="K55" s="94">
        <v>0.54513888888888895</v>
      </c>
      <c r="L55" s="105">
        <v>0.36666666666666664</v>
      </c>
      <c r="M55" s="94">
        <v>0.53472222222222221</v>
      </c>
      <c r="N55" s="105">
        <v>0.60883333333333345</v>
      </c>
      <c r="O55" s="94">
        <v>0.55555555555555558</v>
      </c>
      <c r="P55" s="105">
        <v>0.63050000000000006</v>
      </c>
      <c r="Q55" s="94">
        <v>0.55902777777777779</v>
      </c>
      <c r="R55" s="105">
        <v>1.4389495380043316</v>
      </c>
      <c r="S55" s="94">
        <v>0.48958333333333331</v>
      </c>
      <c r="T55" s="105">
        <v>0.4</v>
      </c>
    </row>
    <row r="56" spans="1:22" ht="15" customHeight="1" x14ac:dyDescent="0.2">
      <c r="A56" s="96">
        <v>50</v>
      </c>
      <c r="B56" s="98">
        <v>45000</v>
      </c>
      <c r="C56" s="94">
        <v>0.64930555555555558</v>
      </c>
      <c r="D56" s="105">
        <v>1.8314692285140679E-2</v>
      </c>
      <c r="E56" s="94">
        <v>0.66666666666666663</v>
      </c>
      <c r="F56" s="105">
        <v>0.15666666666666668</v>
      </c>
      <c r="G56" s="94">
        <v>0.60069444444444442</v>
      </c>
      <c r="H56" s="105">
        <v>0.53333333333333344</v>
      </c>
      <c r="I56" s="94">
        <v>0.58680555555555558</v>
      </c>
      <c r="J56" s="105">
        <v>0.02</v>
      </c>
      <c r="K56" s="94">
        <v>0.59027777777777779</v>
      </c>
      <c r="L56" s="105">
        <v>0.32</v>
      </c>
      <c r="M56" s="94">
        <v>0.57291666666666663</v>
      </c>
      <c r="N56" s="105">
        <v>0.5</v>
      </c>
      <c r="O56" s="94">
        <v>0.57986111111111105</v>
      </c>
      <c r="P56" s="105">
        <v>0.79500000000000004</v>
      </c>
      <c r="Q56" s="94">
        <v>0.59722222222222221</v>
      </c>
      <c r="R56" s="105">
        <v>1.2746955759543031</v>
      </c>
      <c r="S56" s="94">
        <v>0.6875</v>
      </c>
      <c r="T56" s="105">
        <v>0.34666666666666662</v>
      </c>
    </row>
    <row r="57" spans="1:22" ht="15" customHeight="1" x14ac:dyDescent="0.2">
      <c r="A57" s="96">
        <v>51</v>
      </c>
      <c r="B57" s="98">
        <v>45007</v>
      </c>
      <c r="C57" s="94">
        <v>0.68055555555555547</v>
      </c>
      <c r="D57" s="105">
        <v>1.2500000000000001E-2</v>
      </c>
      <c r="E57" s="94">
        <v>0.69444444444444453</v>
      </c>
      <c r="F57" s="105">
        <v>0.15333333333333335</v>
      </c>
      <c r="G57" s="94">
        <v>0.63541666666666663</v>
      </c>
      <c r="H57" s="105">
        <v>0.53333333333333344</v>
      </c>
      <c r="I57" s="94">
        <v>0.61111111111111105</v>
      </c>
      <c r="J57" s="105">
        <v>3.5555555555555556E-2</v>
      </c>
      <c r="K57" s="94">
        <v>0.61458333333333337</v>
      </c>
      <c r="L57" s="105">
        <v>0.33999999999999997</v>
      </c>
      <c r="M57" s="94">
        <v>0.6069444444444444</v>
      </c>
      <c r="N57" s="105">
        <v>0.58399999999999996</v>
      </c>
      <c r="O57" s="94">
        <v>0.625</v>
      </c>
      <c r="P57" s="105">
        <v>0.59483333333333344</v>
      </c>
      <c r="Q57" s="94">
        <v>0.62847222222222221</v>
      </c>
      <c r="R57" s="105">
        <v>1.2901241702319324</v>
      </c>
      <c r="S57" s="94">
        <v>0.5625</v>
      </c>
      <c r="T57" s="105">
        <v>0.39333333333333331</v>
      </c>
    </row>
    <row r="58" spans="1:22" ht="15" customHeight="1" thickBot="1" x14ac:dyDescent="0.25">
      <c r="A58" s="100">
        <v>52</v>
      </c>
      <c r="B58" s="101">
        <v>45016</v>
      </c>
      <c r="C58" s="102">
        <v>0.56597222222222221</v>
      </c>
      <c r="D58" s="106">
        <v>3.4545638333683147E-2</v>
      </c>
      <c r="E58" s="102">
        <v>0.57291666666666663</v>
      </c>
      <c r="F58" s="106">
        <v>0.27333333333333332</v>
      </c>
      <c r="G58" s="102">
        <v>0.59375</v>
      </c>
      <c r="H58" s="106">
        <v>0.58666666666666656</v>
      </c>
      <c r="I58" s="102">
        <v>0.59722222222222221</v>
      </c>
      <c r="J58" s="106">
        <v>0.34666666666666668</v>
      </c>
      <c r="K58" s="102">
        <v>0.60069444444444442</v>
      </c>
      <c r="L58" s="106">
        <v>0.4</v>
      </c>
      <c r="M58" s="102">
        <v>0.60555555555555551</v>
      </c>
      <c r="N58" s="106">
        <v>1.6173333333333337</v>
      </c>
      <c r="O58" s="102">
        <v>0.61111111111111105</v>
      </c>
      <c r="P58" s="106">
        <v>0.90200000000000025</v>
      </c>
      <c r="Q58" s="102">
        <v>0.61458333333333337</v>
      </c>
      <c r="R58" s="106">
        <v>2.1649329846919461</v>
      </c>
      <c r="S58" s="102">
        <v>0.53125</v>
      </c>
      <c r="T58" s="106">
        <v>0.47999999999999993</v>
      </c>
    </row>
    <row r="59" spans="1:22" ht="15" customHeight="1" x14ac:dyDescent="0.2">
      <c r="A59" s="166"/>
      <c r="B59" s="167"/>
      <c r="C59" s="135" t="s">
        <v>2</v>
      </c>
      <c r="D59" s="107">
        <f>MAX(D7:D58)</f>
        <v>1.0121899921700626</v>
      </c>
      <c r="E59" s="103" t="s">
        <v>2</v>
      </c>
      <c r="F59" s="107">
        <f>MAX(F7:F58)</f>
        <v>1.925</v>
      </c>
      <c r="G59" s="103" t="s">
        <v>2</v>
      </c>
      <c r="H59" s="107">
        <f>MAX(H7:H58)</f>
        <v>2.2133333333333329</v>
      </c>
      <c r="I59" s="103" t="s">
        <v>2</v>
      </c>
      <c r="J59" s="107">
        <f>MAX(J7:J58)</f>
        <v>2.6933333333333334</v>
      </c>
      <c r="K59" s="103" t="s">
        <v>2</v>
      </c>
      <c r="L59" s="107">
        <f>MAX(L7:L58)</f>
        <v>0.79333333333333333</v>
      </c>
      <c r="M59" s="103" t="s">
        <v>2</v>
      </c>
      <c r="N59" s="107">
        <f>MAX(N7:N58)</f>
        <v>5.770833333333333</v>
      </c>
      <c r="O59" s="103" t="s">
        <v>2</v>
      </c>
      <c r="P59" s="107">
        <f>MAX(P7:P58)</f>
        <v>5.5771666666666677</v>
      </c>
      <c r="Q59" s="103" t="s">
        <v>2</v>
      </c>
      <c r="R59" s="107">
        <f>MAX(R7:R58)</f>
        <v>7.9368412281798113</v>
      </c>
      <c r="S59" s="103" t="s">
        <v>2</v>
      </c>
      <c r="T59" s="110">
        <f>MAX(T7:T58)</f>
        <v>0.67333333333333334</v>
      </c>
      <c r="V59" s="65"/>
    </row>
    <row r="60" spans="1:22" ht="15" customHeight="1" x14ac:dyDescent="0.2">
      <c r="A60" s="166"/>
      <c r="B60" s="167"/>
      <c r="C60" s="136" t="s">
        <v>4</v>
      </c>
      <c r="D60" s="108">
        <f>MIN(D7:D58)</f>
        <v>1.2500000000000001E-2</v>
      </c>
      <c r="E60" s="99" t="s">
        <v>4</v>
      </c>
      <c r="F60" s="108">
        <f>MIN(F7:F58)</f>
        <v>0.15333333333333335</v>
      </c>
      <c r="G60" s="99" t="s">
        <v>4</v>
      </c>
      <c r="H60" s="108">
        <f>MIN(H7:H58)</f>
        <v>0.42666666666666675</v>
      </c>
      <c r="I60" s="99" t="s">
        <v>4</v>
      </c>
      <c r="J60" s="108">
        <f>MIN(J7:J58)</f>
        <v>0.02</v>
      </c>
      <c r="K60" s="99" t="s">
        <v>4</v>
      </c>
      <c r="L60" s="108">
        <f>MIN(L7:L58)</f>
        <v>0.23333333333333334</v>
      </c>
      <c r="M60" s="99" t="s">
        <v>4</v>
      </c>
      <c r="N60" s="108">
        <f>MIN(N7:N58)</f>
        <v>0.22533333333333336</v>
      </c>
      <c r="O60" s="99" t="s">
        <v>4</v>
      </c>
      <c r="P60" s="108">
        <f>MIN(P7:P58)</f>
        <v>0.39183333333333337</v>
      </c>
      <c r="Q60" s="99" t="s">
        <v>4</v>
      </c>
      <c r="R60" s="108">
        <f>MIN(R7:R58)</f>
        <v>1.1029954842859895</v>
      </c>
      <c r="S60" s="99" t="s">
        <v>4</v>
      </c>
      <c r="T60" s="111">
        <f>MIN(T7:T58)</f>
        <v>0.27333333333333332</v>
      </c>
      <c r="V60" s="65"/>
    </row>
    <row r="61" spans="1:22" ht="15" customHeight="1" thickBot="1" x14ac:dyDescent="0.25">
      <c r="A61" s="166"/>
      <c r="B61" s="167"/>
      <c r="C61" s="137" t="s">
        <v>10</v>
      </c>
      <c r="D61" s="109">
        <f>AVERAGE(D7:D58)</f>
        <v>0.27844674907969469</v>
      </c>
      <c r="E61" s="104" t="s">
        <v>10</v>
      </c>
      <c r="F61" s="109">
        <f>AVERAGE(F7:F58)</f>
        <v>0.71663461538461548</v>
      </c>
      <c r="G61" s="104" t="s">
        <v>10</v>
      </c>
      <c r="H61" s="109">
        <f>AVERAGE(H7:H58)</f>
        <v>0.89714743589743595</v>
      </c>
      <c r="I61" s="104" t="s">
        <v>10</v>
      </c>
      <c r="J61" s="109">
        <f>AVERAGE(J7:J58)</f>
        <v>0.68925213675213659</v>
      </c>
      <c r="K61" s="104" t="s">
        <v>10</v>
      </c>
      <c r="L61" s="109">
        <f>AVERAGE(L7:L58)</f>
        <v>0.43294871794871798</v>
      </c>
      <c r="M61" s="104" t="s">
        <v>10</v>
      </c>
      <c r="N61" s="109">
        <f>AVERAGE(N7:N58)</f>
        <v>1.8768846153846162</v>
      </c>
      <c r="O61" s="104" t="s">
        <v>10</v>
      </c>
      <c r="P61" s="109">
        <f>AVERAGE(P7:P58)</f>
        <v>1.341344551282051</v>
      </c>
      <c r="Q61" s="104" t="s">
        <v>10</v>
      </c>
      <c r="R61" s="109">
        <f>AVERAGE(R7:R58)</f>
        <v>3.3157401691315838</v>
      </c>
      <c r="S61" s="104" t="s">
        <v>10</v>
      </c>
      <c r="T61" s="112">
        <f>AVERAGE(T7:T58)</f>
        <v>0.47464102564102573</v>
      </c>
      <c r="V61" s="66"/>
    </row>
  </sheetData>
  <mergeCells count="13">
    <mergeCell ref="A59:A61"/>
    <mergeCell ref="B59:B61"/>
    <mergeCell ref="A5:B5"/>
    <mergeCell ref="M5:N5"/>
    <mergeCell ref="O5:P5"/>
    <mergeCell ref="A1:T4"/>
    <mergeCell ref="Q5:R5"/>
    <mergeCell ref="S5:T5"/>
    <mergeCell ref="C5:D5"/>
    <mergeCell ref="E5:F5"/>
    <mergeCell ref="G5:H5"/>
    <mergeCell ref="I5:J5"/>
    <mergeCell ref="K5:L5"/>
  </mergeCells>
  <phoneticPr fontId="8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ワークシート</vt:lpstr>
      </vt:variant>
      <vt:variant>
        <vt:i4>9</vt:i4>
      </vt:variant>
    </vt:vector>
  </HeadingPairs>
  <TitlesOfParts>
    <vt:vector baseType="lpstr" size="9">
      <vt:lpstr>世田谷区降水量</vt:lpstr>
      <vt:lpstr>地下水位①みつ池</vt:lpstr>
      <vt:lpstr>地下水位⑥成城三丁目緑地</vt:lpstr>
      <vt:lpstr>湧水量Ａ②みつ池Ⅰ</vt:lpstr>
      <vt:lpstr>湧水量Ａ④みつ池出口</vt:lpstr>
      <vt:lpstr>湧水量Ａ④みつ池出口 (エラー除外)</vt:lpstr>
      <vt:lpstr>湧水量Ａ⑭大蔵三丁目公園</vt:lpstr>
      <vt:lpstr>湧水量Ｂ、Ｃ</vt:lpstr>
      <vt:lpstr>湧水量Ｂ、Ｃ (L sec.)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eo1453</dc:creator>
  <cp:lastModifiedBy>eo1453</cp:lastModifiedBy>
  <cp:lastPrinted>2023-04-21T09:47:38Z</cp:lastPrinted>
  <dcterms:created xsi:type="dcterms:W3CDTF">2019-04-16T01:34:12Z</dcterms:created>
  <dcterms:modified xsi:type="dcterms:W3CDTF">2023-04-21T09:52:53Z</dcterms:modified>
</cp:coreProperties>
</file>