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36"/>
  </bookViews>
  <sheets>
    <sheet name="【令和元年度】池尻小学校第２体育館　維持管理費用" sheetId="1" r:id="rId1"/>
  </sheets>
  <definedNames>
    <definedName name="ko_w_view_ga20_kanrihi_all.php?nendo_2019" localSheetId="0">'【令和元年度】池尻小学校第２体育館　維持管理費用'!$A$1:$Q$9</definedName>
    <definedName name="ko_w_view_ga20_kanrihi_all.php?nendo_2019_1" localSheetId="0">'【令和元年度】池尻小学校第２体育館　維持管理費用'!#REF!</definedName>
    <definedName name="_xlnm.Print_Titles" localSheetId="0">'【令和元年度】池尻小学校第２体育館　維持管理費用'!#REF!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8" i="1" l="1"/>
  <c r="BA18" i="1"/>
  <c r="AX18" i="1"/>
  <c r="AW18" i="1"/>
  <c r="AT18" i="1"/>
  <c r="AS18" i="1"/>
  <c r="AP18" i="1"/>
  <c r="AO18" i="1"/>
  <c r="AL18" i="1"/>
  <c r="AK18" i="1"/>
  <c r="AH18" i="1"/>
  <c r="AG18" i="1"/>
  <c r="AD18" i="1"/>
  <c r="AC18" i="1"/>
  <c r="Z18" i="1"/>
  <c r="Y18" i="1"/>
  <c r="V18" i="1"/>
  <c r="U18" i="1"/>
  <c r="R18" i="1"/>
  <c r="Q18" i="1"/>
  <c r="N18" i="1"/>
  <c r="M18" i="1"/>
  <c r="J18" i="1"/>
  <c r="BH18" i="1" s="1"/>
  <c r="I18" i="1"/>
  <c r="BG18" i="1" s="1"/>
  <c r="BH17" i="1"/>
  <c r="BG17" i="1"/>
  <c r="BH16" i="1"/>
  <c r="BG16" i="1"/>
  <c r="BH15" i="1"/>
  <c r="BG15" i="1"/>
</calcChain>
</file>

<file path=xl/connections.xml><?xml version="1.0" encoding="utf-8"?>
<connections xmlns="http://schemas.openxmlformats.org/spreadsheetml/2006/main">
  <connection id="1" name="接続" type="4" refreshedVersion="6" background="1" saveData="1">
    <webPr sourceData="1" parsePre="1" consecutive="1" xl2000="1" url="http://vm-eizen-sv02:82/wp_ko/view/ko_w_view_ga20_kanrihi_all.php?nendo=2019" htmlFormat="all"/>
  </connection>
</connections>
</file>

<file path=xl/sharedStrings.xml><?xml version="1.0" encoding="utf-8"?>
<sst xmlns="http://schemas.openxmlformats.org/spreadsheetml/2006/main" count="121" uniqueCount="64">
  <si>
    <t>施設種別</t>
  </si>
  <si>
    <t>施設名</t>
  </si>
  <si>
    <t>費用</t>
  </si>
  <si>
    <t>収入</t>
  </si>
  <si>
    <t>物件費</t>
  </si>
  <si>
    <t>維持補修費</t>
  </si>
  <si>
    <t>扶助費・</t>
  </si>
  <si>
    <t>補助費等</t>
  </si>
  <si>
    <t>投資的経費</t>
  </si>
  <si>
    <t>減価償却費</t>
  </si>
  <si>
    <t>その他</t>
  </si>
  <si>
    <t>（配賦）</t>
  </si>
  <si>
    <t>人件費</t>
  </si>
  <si>
    <t>間接コスト</t>
  </si>
  <si>
    <t>合計</t>
  </si>
  <si>
    <t>使用料・手数料</t>
  </si>
  <si>
    <t>うち光熱水費</t>
  </si>
  <si>
    <t>うち委託料</t>
  </si>
  <si>
    <t>うち土地建物</t>
  </si>
  <si>
    <t>設備賃借料</t>
  </si>
  <si>
    <t>体育館</t>
  </si>
  <si>
    <t>池尻小学校第２体育館</t>
  </si>
  <si>
    <t>（単位：千円）</t>
    <rPh sb="1" eb="3">
      <t>タンイ</t>
    </rPh>
    <rPh sb="4" eb="6">
      <t>センエン</t>
    </rPh>
    <phoneticPr fontId="1"/>
  </si>
  <si>
    <t>＊ｋW：契約電力（過去１年間の最大需要電力）　　ｋWh：使用電力量(但し、実際の使用期間は検針日によって１～３週間のズレがあります）</t>
    <rPh sb="4" eb="6">
      <t>ケイヤク</t>
    </rPh>
    <rPh sb="6" eb="8">
      <t>デンリョク</t>
    </rPh>
    <rPh sb="9" eb="11">
      <t>カコ</t>
    </rPh>
    <rPh sb="12" eb="14">
      <t>ネンカン</t>
    </rPh>
    <rPh sb="15" eb="17">
      <t>サイダイ</t>
    </rPh>
    <rPh sb="17" eb="19">
      <t>ジュヨウ</t>
    </rPh>
    <rPh sb="19" eb="21">
      <t>デンリョク</t>
    </rPh>
    <rPh sb="28" eb="30">
      <t>シヨウ</t>
    </rPh>
    <rPh sb="30" eb="32">
      <t>デンリョク</t>
    </rPh>
    <rPh sb="32" eb="33">
      <t>リョウ</t>
    </rPh>
    <rPh sb="34" eb="35">
      <t>タダ</t>
    </rPh>
    <rPh sb="37" eb="39">
      <t>ジッサイ</t>
    </rPh>
    <rPh sb="40" eb="42">
      <t>シヨウ</t>
    </rPh>
    <rPh sb="42" eb="44">
      <t>キカン</t>
    </rPh>
    <rPh sb="45" eb="48">
      <t>ケンシンビ</t>
    </rPh>
    <rPh sb="55" eb="57">
      <t>シュウカン</t>
    </rPh>
    <phoneticPr fontId="9"/>
  </si>
  <si>
    <t>※</t>
    <phoneticPr fontId="9"/>
  </si>
  <si>
    <t>高圧契約</t>
    <rPh sb="0" eb="2">
      <t>コウアツ</t>
    </rPh>
    <rPh sb="2" eb="4">
      <t>ケイヤク</t>
    </rPh>
    <phoneticPr fontId="9"/>
  </si>
  <si>
    <t xml:space="preserve">種別/　８：業務用　　０：定額照明（５Aに満たないもの）　　１：従量電灯C(70A以上）　　３：低圧電力（動力用・三相三線式200V)　　5：従量電灯B（60Aまで）  </t>
    <rPh sb="0" eb="2">
      <t>シュベツ</t>
    </rPh>
    <rPh sb="6" eb="9">
      <t>ギョウムヨウ</t>
    </rPh>
    <rPh sb="13" eb="15">
      <t>テイガク</t>
    </rPh>
    <rPh sb="15" eb="17">
      <t>ショウメイ</t>
    </rPh>
    <rPh sb="21" eb="22">
      <t>ミ</t>
    </rPh>
    <rPh sb="32" eb="34">
      <t>ジュウリョウ</t>
    </rPh>
    <rPh sb="34" eb="36">
      <t>デントウ</t>
    </rPh>
    <rPh sb="41" eb="43">
      <t>イジョウ</t>
    </rPh>
    <rPh sb="48" eb="50">
      <t>テイアツ</t>
    </rPh>
    <rPh sb="50" eb="52">
      <t>デンリョク</t>
    </rPh>
    <rPh sb="53" eb="55">
      <t>ドウリョク</t>
    </rPh>
    <rPh sb="55" eb="56">
      <t>ヨウ</t>
    </rPh>
    <rPh sb="57" eb="59">
      <t>サンソウ</t>
    </rPh>
    <rPh sb="59" eb="61">
      <t>サンセン</t>
    </rPh>
    <rPh sb="61" eb="62">
      <t>シキ</t>
    </rPh>
    <rPh sb="71" eb="73">
      <t>ジュウリョウ</t>
    </rPh>
    <rPh sb="73" eb="75">
      <t>デントウ</t>
    </rPh>
    <phoneticPr fontId="9"/>
  </si>
  <si>
    <t>H31年度電気使用量・料金（東京電力）</t>
    <rPh sb="3" eb="4">
      <t>ネン</t>
    </rPh>
    <rPh sb="4" eb="5">
      <t>ド</t>
    </rPh>
    <rPh sb="5" eb="7">
      <t>デンキ</t>
    </rPh>
    <rPh sb="7" eb="10">
      <t>シヨウリョウ</t>
    </rPh>
    <rPh sb="11" eb="13">
      <t>リョウキン</t>
    </rPh>
    <rPh sb="14" eb="16">
      <t>トウキョウ</t>
    </rPh>
    <rPh sb="16" eb="18">
      <t>デンリョク</t>
    </rPh>
    <phoneticPr fontId="9"/>
  </si>
  <si>
    <t>振込</t>
    <rPh sb="0" eb="2">
      <t>フリコ</t>
    </rPh>
    <phoneticPr fontId="9"/>
  </si>
  <si>
    <t>H31年4月</t>
    <rPh sb="3" eb="4">
      <t>ネン</t>
    </rPh>
    <rPh sb="5" eb="6">
      <t>ガツ</t>
    </rPh>
    <phoneticPr fontId="9"/>
  </si>
  <si>
    <t>R元年5月</t>
    <rPh sb="1" eb="2">
      <t>ゲン</t>
    </rPh>
    <rPh sb="2" eb="3">
      <t>ネン</t>
    </rPh>
    <rPh sb="4" eb="5">
      <t>ガツ</t>
    </rPh>
    <phoneticPr fontId="9"/>
  </si>
  <si>
    <t>R元年6月</t>
    <rPh sb="1" eb="2">
      <t>ゲン</t>
    </rPh>
    <rPh sb="2" eb="3">
      <t>ネン</t>
    </rPh>
    <rPh sb="4" eb="5">
      <t>ガツ</t>
    </rPh>
    <phoneticPr fontId="9"/>
  </si>
  <si>
    <t>R元年7月</t>
    <rPh sb="1" eb="2">
      <t>ゲン</t>
    </rPh>
    <rPh sb="2" eb="3">
      <t>ネン</t>
    </rPh>
    <rPh sb="4" eb="5">
      <t>ガツ</t>
    </rPh>
    <phoneticPr fontId="9"/>
  </si>
  <si>
    <t>R元年8月</t>
    <rPh sb="1" eb="2">
      <t>ゲン</t>
    </rPh>
    <rPh sb="2" eb="3">
      <t>ネン</t>
    </rPh>
    <rPh sb="4" eb="5">
      <t>ガツ</t>
    </rPh>
    <phoneticPr fontId="9"/>
  </si>
  <si>
    <t>R元年9月</t>
    <rPh sb="1" eb="2">
      <t>ゲン</t>
    </rPh>
    <rPh sb="2" eb="3">
      <t>ネン</t>
    </rPh>
    <rPh sb="4" eb="5">
      <t>ガツ</t>
    </rPh>
    <phoneticPr fontId="9"/>
  </si>
  <si>
    <t>R元年10月</t>
    <rPh sb="1" eb="2">
      <t>ゲン</t>
    </rPh>
    <rPh sb="2" eb="3">
      <t>ネン</t>
    </rPh>
    <rPh sb="5" eb="6">
      <t>ガツ</t>
    </rPh>
    <phoneticPr fontId="9"/>
  </si>
  <si>
    <t>R元年11月</t>
    <rPh sb="1" eb="2">
      <t>ゲン</t>
    </rPh>
    <rPh sb="2" eb="3">
      <t>ネン</t>
    </rPh>
    <rPh sb="5" eb="6">
      <t>ガツ</t>
    </rPh>
    <phoneticPr fontId="9"/>
  </si>
  <si>
    <t>R元年12月</t>
    <rPh sb="1" eb="2">
      <t>ゲン</t>
    </rPh>
    <rPh sb="2" eb="3">
      <t>ネン</t>
    </rPh>
    <rPh sb="5" eb="6">
      <t>ガツ</t>
    </rPh>
    <phoneticPr fontId="9"/>
  </si>
  <si>
    <t>R2年1月</t>
    <rPh sb="2" eb="3">
      <t>ネン</t>
    </rPh>
    <rPh sb="4" eb="5">
      <t>ガツ</t>
    </rPh>
    <phoneticPr fontId="9"/>
  </si>
  <si>
    <t>R2年2月</t>
    <rPh sb="2" eb="3">
      <t>ネン</t>
    </rPh>
    <rPh sb="4" eb="5">
      <t>ガツ</t>
    </rPh>
    <phoneticPr fontId="9"/>
  </si>
  <si>
    <t>R2年3月</t>
    <rPh sb="2" eb="3">
      <t>ネン</t>
    </rPh>
    <rPh sb="4" eb="5">
      <t>ガツ</t>
    </rPh>
    <phoneticPr fontId="9"/>
  </si>
  <si>
    <t>H31年3月追加分</t>
    <rPh sb="3" eb="4">
      <t>ネン</t>
    </rPh>
    <rPh sb="5" eb="6">
      <t>ガツ</t>
    </rPh>
    <rPh sb="6" eb="8">
      <t>ツイカ</t>
    </rPh>
    <rPh sb="8" eb="9">
      <t>ブン</t>
    </rPh>
    <phoneticPr fontId="9"/>
  </si>
  <si>
    <t>H31年度合計</t>
    <rPh sb="3" eb="5">
      <t>ネンド</t>
    </rPh>
    <rPh sb="5" eb="7">
      <t>ゴウケイ</t>
    </rPh>
    <phoneticPr fontId="9"/>
  </si>
  <si>
    <t>No.</t>
    <phoneticPr fontId="9"/>
  </si>
  <si>
    <t>施設</t>
    <rPh sb="0" eb="2">
      <t>シセツ</t>
    </rPh>
    <phoneticPr fontId="9"/>
  </si>
  <si>
    <t>お客様番号</t>
    <rPh sb="1" eb="3">
      <t>キャクサマ</t>
    </rPh>
    <rPh sb="3" eb="5">
      <t>バンゴウ</t>
    </rPh>
    <phoneticPr fontId="9"/>
  </si>
  <si>
    <t>計量日</t>
    <rPh sb="0" eb="2">
      <t>ケイリョウ</t>
    </rPh>
    <rPh sb="2" eb="3">
      <t>ビ</t>
    </rPh>
    <phoneticPr fontId="9"/>
  </si>
  <si>
    <t>振替日</t>
    <rPh sb="0" eb="3">
      <t>フリカエビ</t>
    </rPh>
    <phoneticPr fontId="9"/>
  </si>
  <si>
    <t>種別</t>
    <rPh sb="0" eb="2">
      <t>シュベツ</t>
    </rPh>
    <phoneticPr fontId="9"/>
  </si>
  <si>
    <t>最大需用
電力(kW)</t>
    <rPh sb="0" eb="2">
      <t>サイダイ</t>
    </rPh>
    <rPh sb="2" eb="3">
      <t>モトメル</t>
    </rPh>
    <rPh sb="3" eb="4">
      <t>ヨウ</t>
    </rPh>
    <rPh sb="5" eb="7">
      <t>デンリョク</t>
    </rPh>
    <phoneticPr fontId="9"/>
  </si>
  <si>
    <t>契約電力
(kW)</t>
    <rPh sb="0" eb="2">
      <t>ケイヤク</t>
    </rPh>
    <rPh sb="2" eb="4">
      <t>デンリョク</t>
    </rPh>
    <phoneticPr fontId="9"/>
  </si>
  <si>
    <t>kWh</t>
    <phoneticPr fontId="9"/>
  </si>
  <si>
    <t>円</t>
    <rPh sb="0" eb="1">
      <t>エン</t>
    </rPh>
    <phoneticPr fontId="9"/>
  </si>
  <si>
    <r>
      <t>池尻小学校（</t>
    </r>
    <r>
      <rPr>
        <sz val="11"/>
        <rFont val="ＭＳ Ｐゴシック"/>
        <family val="3"/>
        <charset val="128"/>
      </rPr>
      <t>第２体育館）</t>
    </r>
    <rPh sb="0" eb="2">
      <t>イケジリ</t>
    </rPh>
    <rPh sb="2" eb="5">
      <t>ショウガッコウ</t>
    </rPh>
    <rPh sb="6" eb="7">
      <t>ダイ</t>
    </rPh>
    <rPh sb="8" eb="11">
      <t>タイイクカン</t>
    </rPh>
    <phoneticPr fontId="9"/>
  </si>
  <si>
    <t>03204-10501-1-00</t>
    <phoneticPr fontId="9"/>
  </si>
  <si>
    <t>末</t>
    <rPh sb="0" eb="1">
      <t>マツ</t>
    </rPh>
    <phoneticPr fontId="9"/>
  </si>
  <si>
    <t>R2度～エネット</t>
    <rPh sb="2" eb="3">
      <t>ド</t>
    </rPh>
    <phoneticPr fontId="9"/>
  </si>
  <si>
    <r>
      <t>　　　　　　　 （</t>
    </r>
    <r>
      <rPr>
        <sz val="11"/>
        <rFont val="ＭＳ Ｐゴシック"/>
        <family val="3"/>
        <charset val="128"/>
      </rPr>
      <t>第２体育館）</t>
    </r>
    <rPh sb="9" eb="10">
      <t>ダイ</t>
    </rPh>
    <rPh sb="11" eb="14">
      <t>タイイクカン</t>
    </rPh>
    <phoneticPr fontId="9"/>
  </si>
  <si>
    <t>03204-10501-3-00</t>
    <phoneticPr fontId="9"/>
  </si>
  <si>
    <t>(第２体育館消火ポンプ）</t>
    <rPh sb="1" eb="2">
      <t>ダイ</t>
    </rPh>
    <rPh sb="3" eb="6">
      <t>タイイクカン</t>
    </rPh>
    <rPh sb="6" eb="8">
      <t>ショウカ</t>
    </rPh>
    <phoneticPr fontId="9"/>
  </si>
  <si>
    <t>03204-10502-3-00</t>
    <phoneticPr fontId="9"/>
  </si>
  <si>
    <t>小計</t>
    <rPh sb="0" eb="2">
      <t>ショウケイ</t>
    </rPh>
    <phoneticPr fontId="9"/>
  </si>
  <si>
    <t>（光熱水費の内、電気代）</t>
    <rPh sb="1" eb="5">
      <t>コウネツスイヒ</t>
    </rPh>
    <rPh sb="6" eb="7">
      <t>ウチ</t>
    </rPh>
    <rPh sb="8" eb="11">
      <t>デンキダイ</t>
    </rPh>
    <phoneticPr fontId="1"/>
  </si>
  <si>
    <t>＜池尻小学校第２体育館 維持管理費用（令和元年度）＞</t>
    <rPh sb="12" eb="14">
      <t>イジ</t>
    </rPh>
    <rPh sb="14" eb="16">
      <t>カンリ</t>
    </rPh>
    <rPh sb="16" eb="18">
      <t>ヒヨウ</t>
    </rPh>
    <rPh sb="19" eb="21">
      <t>レイワ</t>
    </rPh>
    <rPh sb="21" eb="23">
      <t>ガンネン</t>
    </rPh>
    <rPh sb="23" eb="2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</si>
</sst>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D9D9E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000000"/>
      </left>
      <right style="medium">
        <color rgb="FF666666"/>
      </right>
      <top style="medium">
        <color rgb="FF000000"/>
      </top>
      <bottom/>
      <diagonal/>
    </border>
    <border>
      <left style="medium">
        <color rgb="FF666666"/>
      </left>
      <right style="medium">
        <color rgb="FF666666"/>
      </right>
      <top style="medium">
        <color rgb="FF000000"/>
      </top>
      <bottom/>
      <diagonal/>
    </border>
    <border>
      <left style="medium">
        <color rgb="FF666666"/>
      </left>
      <right/>
      <top style="medium">
        <color rgb="FF000000"/>
      </top>
      <bottom style="medium">
        <color rgb="FF666666"/>
      </bottom>
      <diagonal/>
    </border>
    <border>
      <left/>
      <right/>
      <top style="medium">
        <color rgb="FF000000"/>
      </top>
      <bottom style="medium">
        <color rgb="FF666666"/>
      </bottom>
      <diagonal/>
    </border>
    <border>
      <left/>
      <right style="medium">
        <color rgb="FF666666"/>
      </right>
      <top style="medium">
        <color rgb="FF000000"/>
      </top>
      <bottom style="medium">
        <color rgb="FF666666"/>
      </bottom>
      <diagonal/>
    </border>
    <border>
      <left/>
      <right style="medium">
        <color rgb="FF000000"/>
      </right>
      <top style="medium">
        <color rgb="FF000000"/>
      </top>
      <bottom style="medium">
        <color rgb="FF666666"/>
      </bottom>
      <diagonal/>
    </border>
    <border>
      <left style="medium">
        <color rgb="FF000000"/>
      </left>
      <right style="medium">
        <color rgb="FF666666"/>
      </right>
      <top/>
      <bottom/>
      <diagonal/>
    </border>
    <border>
      <left style="medium">
        <color rgb="FF666666"/>
      </left>
      <right style="medium">
        <color rgb="FF000000"/>
      </right>
      <top style="medium">
        <color rgb="FF666666"/>
      </top>
      <bottom/>
      <diagonal/>
    </border>
    <border>
      <left style="medium">
        <color rgb="FF666666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000000"/>
      </right>
      <top/>
      <bottom style="medium">
        <color rgb="FF666666"/>
      </bottom>
      <diagonal/>
    </border>
    <border>
      <left style="medium">
        <color rgb="FF000000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000000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 style="medium">
        <color rgb="FF666666"/>
      </left>
      <right/>
      <top/>
      <bottom/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6" fillId="0" borderId="0" xfId="0" applyFont="1" applyFill="1" applyAlignme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3" xfId="0" applyFont="1" applyBorder="1" applyAlignment="1"/>
    <xf numFmtId="176" fontId="0" fillId="0" borderId="0" xfId="0" applyNumberFormat="1" applyAlignment="1"/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10" fillId="0" borderId="0" xfId="0" applyNumberFormat="1" applyFont="1" applyFill="1" applyAlignment="1"/>
    <xf numFmtId="176" fontId="10" fillId="0" borderId="0" xfId="0" applyNumberFormat="1" applyFont="1" applyFill="1" applyAlignment="1"/>
    <xf numFmtId="176" fontId="11" fillId="0" borderId="0" xfId="0" applyNumberFormat="1" applyFont="1" applyFill="1" applyAlignment="1">
      <alignment vertical="center"/>
    </xf>
    <xf numFmtId="0" fontId="10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Alignment="1"/>
    <xf numFmtId="0" fontId="0" fillId="0" borderId="0" xfId="0" applyAlignment="1"/>
    <xf numFmtId="0" fontId="0" fillId="0" borderId="0" xfId="0" applyFill="1" applyAlignment="1"/>
    <xf numFmtId="0" fontId="5" fillId="3" borderId="0" xfId="0" applyFont="1" applyFill="1" applyAlignment="1">
      <alignment horizontal="right"/>
    </xf>
    <xf numFmtId="0" fontId="5" fillId="3" borderId="0" xfId="0" applyFont="1" applyFill="1" applyAlignment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/>
    <xf numFmtId="176" fontId="7" fillId="0" borderId="0" xfId="0" applyNumberFormat="1" applyFont="1" applyAlignment="1">
      <alignment vertical="center"/>
    </xf>
    <xf numFmtId="0" fontId="12" fillId="0" borderId="24" xfId="0" applyFont="1" applyBorder="1" applyAlignment="1"/>
    <xf numFmtId="0" fontId="12" fillId="0" borderId="25" xfId="0" applyFont="1" applyBorder="1" applyAlignment="1"/>
    <xf numFmtId="0" fontId="13" fillId="0" borderId="25" xfId="0" applyFont="1" applyBorder="1" applyAlignment="1"/>
    <xf numFmtId="0" fontId="6" fillId="0" borderId="25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distributed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176" fontId="0" fillId="8" borderId="34" xfId="0" applyNumberFormat="1" applyFill="1" applyBorder="1" applyAlignment="1"/>
    <xf numFmtId="176" fontId="0" fillId="8" borderId="36" xfId="0" applyNumberFormat="1" applyFill="1" applyBorder="1" applyAlignment="1"/>
    <xf numFmtId="176" fontId="0" fillId="0" borderId="34" xfId="0" applyNumberFormat="1" applyFill="1" applyBorder="1" applyAlignment="1"/>
    <xf numFmtId="176" fontId="0" fillId="0" borderId="36" xfId="0" applyNumberFormat="1" applyFill="1" applyBorder="1" applyAlignment="1"/>
    <xf numFmtId="176" fontId="7" fillId="6" borderId="34" xfId="0" applyNumberFormat="1" applyFont="1" applyFill="1" applyBorder="1" applyAlignment="1">
      <alignment horizontal="center" vertical="center"/>
    </xf>
    <xf numFmtId="176" fontId="0" fillId="0" borderId="34" xfId="0" applyNumberFormat="1" applyBorder="1" applyAlignment="1"/>
    <xf numFmtId="176" fontId="0" fillId="0" borderId="36" xfId="0" applyNumberFormat="1" applyBorder="1" applyAlignment="1"/>
    <xf numFmtId="176" fontId="7" fillId="6" borderId="34" xfId="0" applyNumberFormat="1" applyFont="1" applyFill="1" applyBorder="1" applyAlignment="1">
      <alignment vertical="center"/>
    </xf>
    <xf numFmtId="176" fontId="5" fillId="6" borderId="34" xfId="0" applyNumberFormat="1" applyFont="1" applyFill="1" applyBorder="1" applyAlignment="1"/>
    <xf numFmtId="176" fontId="0" fillId="0" borderId="34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9" xfId="0" applyNumberFormat="1" applyBorder="1" applyAlignment="1"/>
    <xf numFmtId="0" fontId="8" fillId="0" borderId="0" xfId="0" applyFont="1" applyFill="1" applyAlignment="1"/>
    <xf numFmtId="0" fontId="0" fillId="0" borderId="35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7" fillId="9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10" borderId="0" xfId="0" applyFill="1" applyAlignment="1"/>
    <xf numFmtId="0" fontId="0" fillId="11" borderId="34" xfId="0" applyFill="1" applyBorder="1" applyAlignment="1">
      <alignment horizontal="right" vertical="center"/>
    </xf>
    <xf numFmtId="0" fontId="0" fillId="11" borderId="34" xfId="0" applyFill="1" applyBorder="1" applyAlignment="1">
      <alignment vertical="center"/>
    </xf>
    <xf numFmtId="0" fontId="0" fillId="11" borderId="34" xfId="0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0" fontId="7" fillId="11" borderId="34" xfId="0" applyFont="1" applyFill="1" applyBorder="1" applyAlignment="1">
      <alignment horizontal="center" vertical="center"/>
    </xf>
    <xf numFmtId="176" fontId="0" fillId="11" borderId="34" xfId="0" applyNumberFormat="1" applyFill="1" applyBorder="1" applyAlignment="1"/>
    <xf numFmtId="176" fontId="0" fillId="11" borderId="36" xfId="0" applyNumberFormat="1" applyFill="1" applyBorder="1" applyAlignment="1"/>
    <xf numFmtId="0" fontId="7" fillId="11" borderId="34" xfId="0" applyFont="1" applyFill="1" applyBorder="1" applyAlignment="1">
      <alignment horizontal="right" vertical="center"/>
    </xf>
    <xf numFmtId="176" fontId="5" fillId="11" borderId="34" xfId="0" applyNumberFormat="1" applyFont="1" applyFill="1" applyBorder="1" applyAlignment="1"/>
    <xf numFmtId="176" fontId="0" fillId="11" borderId="39" xfId="0" applyNumberForma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ko_w_view_ga20_kanrihi_all.php?nendo=2019" preserveFormatting="0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8"/>
  <sheetViews>
    <sheetView tabSelected="1" zoomScale="70" zoomScaleNormal="70" zoomScalePageLayoutView="55" workbookViewId="0">
      <selection activeCell="C21" sqref="C21"/>
    </sheetView>
  </sheetViews>
  <sheetFormatPr defaultColWidth="9" defaultRowHeight="13.2" x14ac:dyDescent="0.45"/>
  <cols>
    <col min="1" max="1" width="18" style="2" customWidth="1"/>
    <col min="2" max="2" width="27.09765625" style="2" customWidth="1"/>
    <col min="3" max="5" width="11.3984375" style="2" customWidth="1"/>
    <col min="6" max="6" width="13.3984375" style="2" customWidth="1"/>
    <col min="7" max="17" width="11.3984375" style="2" customWidth="1"/>
    <col min="18" max="59" width="9" style="2"/>
    <col min="60" max="60" width="11.8984375" style="2" customWidth="1"/>
    <col min="61" max="16384" width="9" style="2"/>
  </cols>
  <sheetData>
    <row r="1" spans="1:62" x14ac:dyDescent="0.45">
      <c r="A1" s="1"/>
    </row>
    <row r="2" spans="1:62" ht="19.8" customHeight="1" x14ac:dyDescent="0.45">
      <c r="A2" s="99" t="s">
        <v>63</v>
      </c>
      <c r="B2" s="99"/>
      <c r="C2" s="99"/>
    </row>
    <row r="3" spans="1:62" ht="13.8" thickBot="1" x14ac:dyDescent="0.5">
      <c r="A3" s="1"/>
      <c r="Q3" s="11" t="s">
        <v>22</v>
      </c>
    </row>
    <row r="4" spans="1:62" ht="13.8" thickBot="1" x14ac:dyDescent="0.5">
      <c r="A4" s="12" t="s">
        <v>0</v>
      </c>
      <c r="B4" s="15" t="s">
        <v>1</v>
      </c>
      <c r="C4" s="18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18" t="s">
        <v>3</v>
      </c>
      <c r="P4" s="19"/>
      <c r="Q4" s="21"/>
    </row>
    <row r="5" spans="1:62" ht="13.8" thickBot="1" x14ac:dyDescent="0.5">
      <c r="A5" s="13"/>
      <c r="B5" s="16"/>
      <c r="C5" s="22" t="s">
        <v>4</v>
      </c>
      <c r="D5" s="25"/>
      <c r="E5" s="25"/>
      <c r="F5" s="26"/>
      <c r="G5" s="27" t="s">
        <v>5</v>
      </c>
      <c r="H5" s="3" t="s">
        <v>6</v>
      </c>
      <c r="I5" s="27" t="s">
        <v>8</v>
      </c>
      <c r="J5" s="27" t="s">
        <v>9</v>
      </c>
      <c r="K5" s="27" t="s">
        <v>10</v>
      </c>
      <c r="L5" s="3" t="s">
        <v>11</v>
      </c>
      <c r="M5" s="3" t="s">
        <v>11</v>
      </c>
      <c r="N5" s="27" t="s">
        <v>14</v>
      </c>
      <c r="O5" s="27" t="s">
        <v>15</v>
      </c>
      <c r="P5" s="27" t="s">
        <v>10</v>
      </c>
      <c r="Q5" s="28" t="s">
        <v>14</v>
      </c>
    </row>
    <row r="6" spans="1:62" x14ac:dyDescent="0.45">
      <c r="A6" s="13"/>
      <c r="B6" s="16"/>
      <c r="C6" s="23"/>
      <c r="D6" s="27" t="s">
        <v>16</v>
      </c>
      <c r="E6" s="27" t="s">
        <v>17</v>
      </c>
      <c r="F6" s="3" t="s">
        <v>18</v>
      </c>
      <c r="G6" s="16"/>
      <c r="H6" s="4" t="s">
        <v>7</v>
      </c>
      <c r="I6" s="16"/>
      <c r="J6" s="16"/>
      <c r="K6" s="16"/>
      <c r="L6" s="4" t="s">
        <v>12</v>
      </c>
      <c r="M6" s="4" t="s">
        <v>13</v>
      </c>
      <c r="N6" s="16"/>
      <c r="O6" s="16"/>
      <c r="P6" s="16"/>
      <c r="Q6" s="29"/>
    </row>
    <row r="7" spans="1:62" ht="13.8" thickBot="1" x14ac:dyDescent="0.5">
      <c r="A7" s="14"/>
      <c r="B7" s="17"/>
      <c r="C7" s="24"/>
      <c r="D7" s="17"/>
      <c r="E7" s="17"/>
      <c r="F7" s="5" t="s">
        <v>19</v>
      </c>
      <c r="G7" s="17"/>
      <c r="H7" s="5"/>
      <c r="I7" s="17"/>
      <c r="J7" s="17"/>
      <c r="K7" s="17"/>
      <c r="L7" s="5"/>
      <c r="M7" s="5"/>
      <c r="N7" s="17"/>
      <c r="O7" s="17"/>
      <c r="P7" s="17"/>
      <c r="Q7" s="30"/>
    </row>
    <row r="8" spans="1:62" ht="28.8" customHeight="1" thickBot="1" x14ac:dyDescent="0.5">
      <c r="A8" s="6" t="s">
        <v>20</v>
      </c>
      <c r="B8" s="7" t="s">
        <v>21</v>
      </c>
      <c r="C8" s="8">
        <v>25064</v>
      </c>
      <c r="D8" s="8">
        <v>4597</v>
      </c>
      <c r="E8" s="8">
        <v>20411</v>
      </c>
      <c r="F8" s="9">
        <v>35</v>
      </c>
      <c r="G8" s="9">
        <v>0</v>
      </c>
      <c r="H8" s="9">
        <v>0</v>
      </c>
      <c r="I8" s="9">
        <v>869</v>
      </c>
      <c r="J8" s="8">
        <v>15263</v>
      </c>
      <c r="K8" s="9">
        <v>0</v>
      </c>
      <c r="L8" s="9">
        <v>220</v>
      </c>
      <c r="M8" s="9">
        <v>77</v>
      </c>
      <c r="N8" s="8">
        <v>41492</v>
      </c>
      <c r="O8" s="9">
        <v>1</v>
      </c>
      <c r="P8" s="9">
        <v>0</v>
      </c>
      <c r="Q8" s="10">
        <v>1</v>
      </c>
    </row>
    <row r="9" spans="1:62" x14ac:dyDescent="0.45">
      <c r="A9" s="1"/>
    </row>
    <row r="10" spans="1:62" s="46" customFormat="1" ht="18" x14ac:dyDescent="0.45">
      <c r="A10" s="31"/>
      <c r="B10" s="32"/>
      <c r="C10" s="33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37"/>
      <c r="AB10" s="38"/>
      <c r="AC10" s="37"/>
      <c r="AD10" s="37"/>
      <c r="AE10" s="37"/>
      <c r="AF10" s="39"/>
      <c r="AG10" s="37"/>
      <c r="AH10" s="37"/>
      <c r="AI10" s="37"/>
      <c r="AJ10" s="39"/>
      <c r="AK10" s="37"/>
      <c r="AL10" s="37"/>
      <c r="AM10" s="37"/>
      <c r="AN10" s="39"/>
      <c r="AO10" s="37"/>
      <c r="AP10" s="37"/>
      <c r="AQ10" s="37"/>
      <c r="AR10" s="39"/>
      <c r="AS10" s="40"/>
      <c r="AT10" s="40"/>
      <c r="AU10" s="41"/>
      <c r="AV10" s="42"/>
      <c r="AW10" s="43"/>
      <c r="AX10" s="43"/>
      <c r="AY10" s="43"/>
      <c r="AZ10" s="44"/>
      <c r="BA10" s="37"/>
      <c r="BB10" s="37"/>
      <c r="BC10" s="37"/>
      <c r="BD10" s="45"/>
      <c r="BE10" s="37"/>
      <c r="BF10" s="37"/>
      <c r="BI10" s="47"/>
      <c r="BJ10" s="47"/>
    </row>
    <row r="11" spans="1:62" s="46" customFormat="1" ht="18" x14ac:dyDescent="0.45">
      <c r="A11" s="31" t="s">
        <v>62</v>
      </c>
      <c r="B11" s="32"/>
      <c r="C11" s="33"/>
      <c r="D11" s="34"/>
      <c r="E11" s="34"/>
      <c r="F11" s="34"/>
      <c r="G11" s="35"/>
      <c r="H11" s="36" t="s">
        <v>23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7"/>
      <c r="AB11" s="38"/>
      <c r="AC11" s="37"/>
      <c r="AD11" s="37"/>
      <c r="AE11" s="37"/>
      <c r="AF11" s="39"/>
      <c r="AG11" s="37"/>
      <c r="AH11" s="37"/>
      <c r="AI11" s="37"/>
      <c r="AJ11" s="39"/>
      <c r="AK11" s="37"/>
      <c r="AL11" s="37"/>
      <c r="AM11" s="37"/>
      <c r="AN11" s="39"/>
      <c r="AO11" s="37"/>
      <c r="AP11" s="37"/>
      <c r="AQ11" s="37"/>
      <c r="AR11" s="39"/>
      <c r="AS11" s="41"/>
      <c r="AT11" s="41"/>
      <c r="AU11" s="41"/>
      <c r="AV11" s="42"/>
      <c r="AW11" s="43"/>
      <c r="AX11" s="43"/>
      <c r="AY11" s="43"/>
      <c r="AZ11" s="44"/>
      <c r="BA11" s="37"/>
      <c r="BB11" s="37"/>
      <c r="BC11" s="37"/>
      <c r="BD11" s="45"/>
      <c r="BE11" s="37"/>
      <c r="BF11" s="37"/>
      <c r="BI11" s="47"/>
      <c r="BJ11" s="47"/>
    </row>
    <row r="12" spans="1:62" s="46" customFormat="1" ht="18.600000000000001" thickBot="1" x14ac:dyDescent="0.5">
      <c r="A12" s="48" t="s">
        <v>24</v>
      </c>
      <c r="B12" s="49" t="s">
        <v>25</v>
      </c>
      <c r="C12" s="33"/>
      <c r="D12" s="34"/>
      <c r="E12" s="34"/>
      <c r="F12" s="34"/>
      <c r="G12" s="35"/>
      <c r="H12" s="50" t="s">
        <v>26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38"/>
      <c r="AC12" s="37"/>
      <c r="AD12" s="37"/>
      <c r="AE12" s="37"/>
      <c r="AF12" s="39"/>
      <c r="AG12" s="37"/>
      <c r="AH12" s="37"/>
      <c r="AI12" s="37"/>
      <c r="AJ12" s="39"/>
      <c r="AK12" s="37"/>
      <c r="AL12" s="37"/>
      <c r="AM12" s="37"/>
      <c r="AN12" s="39"/>
      <c r="AO12" s="37"/>
      <c r="AP12" s="37"/>
      <c r="AQ12" s="37"/>
      <c r="AR12" s="39"/>
      <c r="AS12" s="37"/>
      <c r="AT12" s="37"/>
      <c r="AU12" s="37"/>
      <c r="AV12" s="53"/>
      <c r="AW12" s="40"/>
      <c r="AX12" s="40"/>
      <c r="AY12" s="41"/>
      <c r="AZ12" s="39"/>
      <c r="BA12" s="37"/>
      <c r="BB12" s="37"/>
      <c r="BC12" s="37"/>
      <c r="BD12" s="45"/>
      <c r="BE12" s="37"/>
      <c r="BF12" s="37"/>
      <c r="BI12" s="47"/>
      <c r="BJ12" s="47"/>
    </row>
    <row r="13" spans="1:62" s="46" customFormat="1" ht="18" customHeight="1" thickBot="1" x14ac:dyDescent="0.5">
      <c r="A13" s="54" t="s">
        <v>27</v>
      </c>
      <c r="B13" s="55"/>
      <c r="C13" s="56"/>
      <c r="D13" s="57"/>
      <c r="E13" s="58" t="s">
        <v>28</v>
      </c>
      <c r="F13" s="59"/>
      <c r="G13" s="60" t="s">
        <v>29</v>
      </c>
      <c r="H13" s="61"/>
      <c r="I13" s="61"/>
      <c r="J13" s="62"/>
      <c r="K13" s="60" t="s">
        <v>30</v>
      </c>
      <c r="L13" s="61"/>
      <c r="M13" s="61"/>
      <c r="N13" s="62"/>
      <c r="O13" s="60" t="s">
        <v>31</v>
      </c>
      <c r="P13" s="61"/>
      <c r="Q13" s="61"/>
      <c r="R13" s="62"/>
      <c r="S13" s="60" t="s">
        <v>32</v>
      </c>
      <c r="T13" s="61"/>
      <c r="U13" s="61"/>
      <c r="V13" s="62"/>
      <c r="W13" s="60" t="s">
        <v>33</v>
      </c>
      <c r="X13" s="61"/>
      <c r="Y13" s="61"/>
      <c r="Z13" s="62"/>
      <c r="AA13" s="60" t="s">
        <v>34</v>
      </c>
      <c r="AB13" s="61"/>
      <c r="AC13" s="61"/>
      <c r="AD13" s="62"/>
      <c r="AE13" s="60" t="s">
        <v>35</v>
      </c>
      <c r="AF13" s="61"/>
      <c r="AG13" s="61"/>
      <c r="AH13" s="62"/>
      <c r="AI13" s="60" t="s">
        <v>36</v>
      </c>
      <c r="AJ13" s="61"/>
      <c r="AK13" s="61"/>
      <c r="AL13" s="62"/>
      <c r="AM13" s="60" t="s">
        <v>37</v>
      </c>
      <c r="AN13" s="61"/>
      <c r="AO13" s="61"/>
      <c r="AP13" s="62"/>
      <c r="AQ13" s="60" t="s">
        <v>38</v>
      </c>
      <c r="AR13" s="61"/>
      <c r="AS13" s="61"/>
      <c r="AT13" s="62"/>
      <c r="AU13" s="60" t="s">
        <v>39</v>
      </c>
      <c r="AV13" s="61"/>
      <c r="AW13" s="61"/>
      <c r="AX13" s="62"/>
      <c r="AY13" s="60" t="s">
        <v>40</v>
      </c>
      <c r="AZ13" s="61"/>
      <c r="BA13" s="61"/>
      <c r="BB13" s="62"/>
      <c r="BC13" s="60" t="s">
        <v>41</v>
      </c>
      <c r="BD13" s="61"/>
      <c r="BE13" s="61"/>
      <c r="BF13" s="61"/>
      <c r="BG13" s="63" t="s">
        <v>42</v>
      </c>
      <c r="BH13" s="64"/>
      <c r="BI13" s="47"/>
      <c r="BJ13" s="47"/>
    </row>
    <row r="14" spans="1:62" s="46" customFormat="1" ht="27.75" customHeight="1" thickBot="1" x14ac:dyDescent="0.5">
      <c r="A14" s="65" t="s">
        <v>43</v>
      </c>
      <c r="B14" s="66" t="s">
        <v>44</v>
      </c>
      <c r="C14" s="65" t="s">
        <v>45</v>
      </c>
      <c r="D14" s="67" t="s">
        <v>46</v>
      </c>
      <c r="E14" s="67" t="s">
        <v>47</v>
      </c>
      <c r="F14" s="68" t="s">
        <v>48</v>
      </c>
      <c r="G14" s="69" t="s">
        <v>49</v>
      </c>
      <c r="H14" s="70" t="s">
        <v>50</v>
      </c>
      <c r="I14" s="71" t="s">
        <v>51</v>
      </c>
      <c r="J14" s="72" t="s">
        <v>52</v>
      </c>
      <c r="K14" s="69" t="s">
        <v>49</v>
      </c>
      <c r="L14" s="70" t="s">
        <v>50</v>
      </c>
      <c r="M14" s="71" t="s">
        <v>51</v>
      </c>
      <c r="N14" s="72" t="s">
        <v>52</v>
      </c>
      <c r="O14" s="69" t="s">
        <v>49</v>
      </c>
      <c r="P14" s="70" t="s">
        <v>50</v>
      </c>
      <c r="Q14" s="71" t="s">
        <v>51</v>
      </c>
      <c r="R14" s="72" t="s">
        <v>52</v>
      </c>
      <c r="S14" s="69" t="s">
        <v>49</v>
      </c>
      <c r="T14" s="70" t="s">
        <v>50</v>
      </c>
      <c r="U14" s="71" t="s">
        <v>51</v>
      </c>
      <c r="V14" s="72" t="s">
        <v>52</v>
      </c>
      <c r="W14" s="69" t="s">
        <v>49</v>
      </c>
      <c r="X14" s="70" t="s">
        <v>50</v>
      </c>
      <c r="Y14" s="71" t="s">
        <v>51</v>
      </c>
      <c r="Z14" s="72" t="s">
        <v>52</v>
      </c>
      <c r="AA14" s="69" t="s">
        <v>49</v>
      </c>
      <c r="AB14" s="70" t="s">
        <v>50</v>
      </c>
      <c r="AC14" s="71" t="s">
        <v>51</v>
      </c>
      <c r="AD14" s="72" t="s">
        <v>52</v>
      </c>
      <c r="AE14" s="69" t="s">
        <v>49</v>
      </c>
      <c r="AF14" s="70" t="s">
        <v>50</v>
      </c>
      <c r="AG14" s="71" t="s">
        <v>51</v>
      </c>
      <c r="AH14" s="72" t="s">
        <v>52</v>
      </c>
      <c r="AI14" s="69" t="s">
        <v>49</v>
      </c>
      <c r="AJ14" s="70" t="s">
        <v>50</v>
      </c>
      <c r="AK14" s="71" t="s">
        <v>51</v>
      </c>
      <c r="AL14" s="72" t="s">
        <v>52</v>
      </c>
      <c r="AM14" s="69" t="s">
        <v>49</v>
      </c>
      <c r="AN14" s="70" t="s">
        <v>50</v>
      </c>
      <c r="AO14" s="71" t="s">
        <v>51</v>
      </c>
      <c r="AP14" s="72" t="s">
        <v>52</v>
      </c>
      <c r="AQ14" s="69" t="s">
        <v>49</v>
      </c>
      <c r="AR14" s="70" t="s">
        <v>50</v>
      </c>
      <c r="AS14" s="71" t="s">
        <v>51</v>
      </c>
      <c r="AT14" s="72" t="s">
        <v>52</v>
      </c>
      <c r="AU14" s="69" t="s">
        <v>49</v>
      </c>
      <c r="AV14" s="70" t="s">
        <v>50</v>
      </c>
      <c r="AW14" s="71" t="s">
        <v>51</v>
      </c>
      <c r="AX14" s="72" t="s">
        <v>52</v>
      </c>
      <c r="AY14" s="69" t="s">
        <v>49</v>
      </c>
      <c r="AZ14" s="70" t="s">
        <v>50</v>
      </c>
      <c r="BA14" s="71" t="s">
        <v>51</v>
      </c>
      <c r="BB14" s="72" t="s">
        <v>52</v>
      </c>
      <c r="BC14" s="69" t="s">
        <v>49</v>
      </c>
      <c r="BD14" s="70" t="s">
        <v>50</v>
      </c>
      <c r="BE14" s="73" t="s">
        <v>51</v>
      </c>
      <c r="BF14" s="74" t="s">
        <v>52</v>
      </c>
      <c r="BG14" s="75" t="s">
        <v>51</v>
      </c>
      <c r="BH14" s="71" t="s">
        <v>52</v>
      </c>
      <c r="BI14" s="47"/>
      <c r="BJ14" s="47"/>
    </row>
    <row r="15" spans="1:62" s="46" customFormat="1" ht="18" x14ac:dyDescent="0.45">
      <c r="A15" s="76">
        <v>28</v>
      </c>
      <c r="B15" s="77" t="s">
        <v>53</v>
      </c>
      <c r="C15" s="78" t="s">
        <v>54</v>
      </c>
      <c r="D15" s="79">
        <v>2</v>
      </c>
      <c r="E15" s="79" t="s">
        <v>55</v>
      </c>
      <c r="F15" s="80">
        <v>1</v>
      </c>
      <c r="G15" s="81"/>
      <c r="H15" s="82"/>
      <c r="I15" s="83">
        <v>5660</v>
      </c>
      <c r="J15" s="84">
        <v>195332</v>
      </c>
      <c r="K15" s="81"/>
      <c r="L15" s="82"/>
      <c r="M15" s="85">
        <v>6187</v>
      </c>
      <c r="N15" s="86">
        <v>210880</v>
      </c>
      <c r="O15" s="81"/>
      <c r="P15" s="87"/>
      <c r="Q15" s="88">
        <v>4840</v>
      </c>
      <c r="R15" s="89">
        <v>166311</v>
      </c>
      <c r="S15" s="81"/>
      <c r="T15" s="87"/>
      <c r="U15" s="88">
        <v>5304</v>
      </c>
      <c r="V15" s="89">
        <v>180441</v>
      </c>
      <c r="W15" s="81"/>
      <c r="X15" s="87"/>
      <c r="Y15" s="88">
        <v>5622</v>
      </c>
      <c r="Z15" s="89">
        <v>189375</v>
      </c>
      <c r="AA15" s="81"/>
      <c r="AB15" s="87"/>
      <c r="AC15" s="88">
        <v>6305</v>
      </c>
      <c r="AD15" s="89">
        <v>209256</v>
      </c>
      <c r="AE15" s="81"/>
      <c r="AF15" s="87"/>
      <c r="AG15" s="88">
        <v>5272</v>
      </c>
      <c r="AH15" s="89">
        <v>176049</v>
      </c>
      <c r="AI15" s="81"/>
      <c r="AJ15" s="87"/>
      <c r="AK15" s="88">
        <v>5700</v>
      </c>
      <c r="AL15" s="89">
        <v>192288</v>
      </c>
      <c r="AM15" s="81"/>
      <c r="AN15" s="87"/>
      <c r="AO15" s="88">
        <v>5153</v>
      </c>
      <c r="AP15" s="89">
        <v>174362</v>
      </c>
      <c r="AQ15" s="81"/>
      <c r="AR15" s="87"/>
      <c r="AS15" s="88">
        <v>5469</v>
      </c>
      <c r="AT15" s="89">
        <v>183994</v>
      </c>
      <c r="AU15" s="81"/>
      <c r="AV15" s="90"/>
      <c r="AW15" s="88">
        <v>5840</v>
      </c>
      <c r="AX15" s="89">
        <v>194965</v>
      </c>
      <c r="AY15" s="81"/>
      <c r="AZ15" s="87"/>
      <c r="BA15" s="88">
        <v>5657</v>
      </c>
      <c r="BB15" s="89">
        <v>189513</v>
      </c>
      <c r="BC15" s="81"/>
      <c r="BD15" s="91"/>
      <c r="BE15" s="92"/>
      <c r="BF15" s="93"/>
      <c r="BG15" s="94">
        <f>SUM(I15+M15+Q15+U15+Y15+AC15+AG15+AK15+AO15+AS15+AW15+BA15)</f>
        <v>67009</v>
      </c>
      <c r="BH15" s="88">
        <f>SUM(J15+N15+R15+V15+Z15+AD15+AH15+AL15+AP15+AT15+AX15+BB15)</f>
        <v>2262766</v>
      </c>
      <c r="BI15" s="95" t="s">
        <v>56</v>
      </c>
      <c r="BJ15" s="47"/>
    </row>
    <row r="16" spans="1:62" s="46" customFormat="1" ht="18" x14ac:dyDescent="0.45">
      <c r="A16" s="76"/>
      <c r="B16" s="96" t="s">
        <v>57</v>
      </c>
      <c r="C16" s="78" t="s">
        <v>58</v>
      </c>
      <c r="D16" s="79">
        <v>2</v>
      </c>
      <c r="E16" s="79" t="s">
        <v>55</v>
      </c>
      <c r="F16" s="80">
        <v>3</v>
      </c>
      <c r="G16" s="81"/>
      <c r="H16" s="82">
        <v>33</v>
      </c>
      <c r="I16" s="83">
        <v>1326</v>
      </c>
      <c r="J16" s="84">
        <v>61891</v>
      </c>
      <c r="K16" s="81"/>
      <c r="L16" s="82">
        <v>33</v>
      </c>
      <c r="M16" s="85">
        <v>826</v>
      </c>
      <c r="N16" s="86">
        <v>52719</v>
      </c>
      <c r="O16" s="81"/>
      <c r="P16" s="82">
        <v>33</v>
      </c>
      <c r="Q16" s="88">
        <v>572</v>
      </c>
      <c r="R16" s="89">
        <v>48086</v>
      </c>
      <c r="S16" s="81"/>
      <c r="T16" s="82">
        <v>33</v>
      </c>
      <c r="U16" s="88">
        <v>989</v>
      </c>
      <c r="V16" s="89">
        <v>55330</v>
      </c>
      <c r="W16" s="81"/>
      <c r="X16" s="87">
        <v>33</v>
      </c>
      <c r="Y16" s="88">
        <v>1937</v>
      </c>
      <c r="Z16" s="89">
        <v>74221</v>
      </c>
      <c r="AA16" s="81"/>
      <c r="AB16" s="87">
        <v>33</v>
      </c>
      <c r="AC16" s="88">
        <v>3037</v>
      </c>
      <c r="AD16" s="89">
        <v>93905</v>
      </c>
      <c r="AE16" s="81"/>
      <c r="AF16" s="87">
        <v>33</v>
      </c>
      <c r="AG16" s="88">
        <v>1313</v>
      </c>
      <c r="AH16" s="89">
        <v>61889</v>
      </c>
      <c r="AI16" s="81"/>
      <c r="AJ16" s="87"/>
      <c r="AK16" s="88">
        <v>700</v>
      </c>
      <c r="AL16" s="89">
        <v>50631</v>
      </c>
      <c r="AM16" s="81"/>
      <c r="AN16" s="87">
        <v>33</v>
      </c>
      <c r="AO16" s="88">
        <v>895</v>
      </c>
      <c r="AP16" s="89">
        <v>53813</v>
      </c>
      <c r="AQ16" s="81"/>
      <c r="AR16" s="87">
        <v>33</v>
      </c>
      <c r="AS16" s="88">
        <v>1604</v>
      </c>
      <c r="AT16" s="89">
        <v>65592</v>
      </c>
      <c r="AU16" s="81"/>
      <c r="AV16" s="90">
        <v>33</v>
      </c>
      <c r="AW16" s="88">
        <v>1883</v>
      </c>
      <c r="AX16" s="89">
        <v>70022</v>
      </c>
      <c r="AY16" s="81"/>
      <c r="AZ16" s="87">
        <v>33</v>
      </c>
      <c r="BA16" s="88">
        <v>1740</v>
      </c>
      <c r="BB16" s="89">
        <v>67741</v>
      </c>
      <c r="BC16" s="81"/>
      <c r="BD16" s="91"/>
      <c r="BE16" s="92"/>
      <c r="BF16" s="93"/>
      <c r="BG16" s="94">
        <f t="shared" ref="BG16:BH17" si="0">SUM(I16+M16+Q16+U16+Y16+AC16+AG16+AK16+AO16+AS16+AW16+BA16)</f>
        <v>16822</v>
      </c>
      <c r="BH16" s="88">
        <f t="shared" si="0"/>
        <v>755840</v>
      </c>
      <c r="BI16" s="95" t="s">
        <v>56</v>
      </c>
      <c r="BJ16" s="47"/>
    </row>
    <row r="17" spans="1:62" s="46" customFormat="1" ht="18" x14ac:dyDescent="0.45">
      <c r="A17" s="76"/>
      <c r="B17" s="97" t="s">
        <v>59</v>
      </c>
      <c r="C17" s="78" t="s">
        <v>60</v>
      </c>
      <c r="D17" s="79">
        <v>2</v>
      </c>
      <c r="E17" s="79" t="s">
        <v>55</v>
      </c>
      <c r="F17" s="80">
        <v>3</v>
      </c>
      <c r="G17" s="81"/>
      <c r="H17" s="82">
        <v>7</v>
      </c>
      <c r="I17" s="83">
        <v>0</v>
      </c>
      <c r="J17" s="84">
        <v>3801</v>
      </c>
      <c r="K17" s="81"/>
      <c r="L17" s="82">
        <v>7</v>
      </c>
      <c r="M17" s="85">
        <v>0</v>
      </c>
      <c r="N17" s="86">
        <v>3801</v>
      </c>
      <c r="O17" s="81"/>
      <c r="P17" s="98">
        <v>7</v>
      </c>
      <c r="Q17" s="88">
        <v>0</v>
      </c>
      <c r="R17" s="89">
        <v>3801</v>
      </c>
      <c r="S17" s="81"/>
      <c r="T17" s="87">
        <v>7</v>
      </c>
      <c r="U17" s="88">
        <v>0</v>
      </c>
      <c r="V17" s="89">
        <v>3801</v>
      </c>
      <c r="W17" s="81"/>
      <c r="X17" s="87">
        <v>7</v>
      </c>
      <c r="Y17" s="88">
        <v>0</v>
      </c>
      <c r="Z17" s="89">
        <v>3801</v>
      </c>
      <c r="AA17" s="81"/>
      <c r="AB17" s="87">
        <v>7</v>
      </c>
      <c r="AC17" s="88">
        <v>0</v>
      </c>
      <c r="AD17" s="89">
        <v>3801</v>
      </c>
      <c r="AE17" s="81"/>
      <c r="AF17" s="87">
        <v>7</v>
      </c>
      <c r="AG17" s="88">
        <v>0</v>
      </c>
      <c r="AH17" s="89">
        <v>3801</v>
      </c>
      <c r="AI17" s="81"/>
      <c r="AJ17" s="87"/>
      <c r="AK17" s="88">
        <v>0</v>
      </c>
      <c r="AL17" s="89">
        <v>3872</v>
      </c>
      <c r="AM17" s="81"/>
      <c r="AN17" s="87">
        <v>7</v>
      </c>
      <c r="AO17" s="88">
        <v>0</v>
      </c>
      <c r="AP17" s="89">
        <v>3872</v>
      </c>
      <c r="AQ17" s="81"/>
      <c r="AR17" s="87">
        <v>7</v>
      </c>
      <c r="AS17" s="88">
        <v>0</v>
      </c>
      <c r="AT17" s="89">
        <v>3872</v>
      </c>
      <c r="AU17" s="81"/>
      <c r="AV17" s="90">
        <v>7</v>
      </c>
      <c r="AW17" s="88">
        <v>0</v>
      </c>
      <c r="AX17" s="89">
        <v>3872</v>
      </c>
      <c r="AY17" s="81"/>
      <c r="AZ17" s="87">
        <v>7</v>
      </c>
      <c r="BA17" s="88">
        <v>0</v>
      </c>
      <c r="BB17" s="89">
        <v>3872</v>
      </c>
      <c r="BC17" s="81"/>
      <c r="BD17" s="91"/>
      <c r="BE17" s="92"/>
      <c r="BF17" s="93"/>
      <c r="BG17" s="94">
        <f t="shared" si="0"/>
        <v>0</v>
      </c>
      <c r="BH17" s="88">
        <f t="shared" si="0"/>
        <v>45967</v>
      </c>
      <c r="BI17" s="95" t="s">
        <v>56</v>
      </c>
      <c r="BJ17" s="47"/>
    </row>
    <row r="18" spans="1:62" s="100" customFormat="1" ht="18" x14ac:dyDescent="0.45">
      <c r="A18" s="101"/>
      <c r="B18" s="102"/>
      <c r="C18" s="103" t="s">
        <v>61</v>
      </c>
      <c r="D18" s="104"/>
      <c r="E18" s="104"/>
      <c r="F18" s="105"/>
      <c r="G18" s="106"/>
      <c r="H18" s="107"/>
      <c r="I18" s="108">
        <f>SUM(I15:I17)</f>
        <v>6986</v>
      </c>
      <c r="J18" s="109">
        <f>SUM(J15:J17)</f>
        <v>261024</v>
      </c>
      <c r="K18" s="106"/>
      <c r="L18" s="107"/>
      <c r="M18" s="108">
        <f>SUM(M15:M17)</f>
        <v>7013</v>
      </c>
      <c r="N18" s="109">
        <f>SUM(N15:N17)</f>
        <v>267400</v>
      </c>
      <c r="O18" s="106"/>
      <c r="P18" s="107"/>
      <c r="Q18" s="108">
        <f>SUM(Q15:Q17)</f>
        <v>5412</v>
      </c>
      <c r="R18" s="109">
        <f>SUM(R15:R17)</f>
        <v>218198</v>
      </c>
      <c r="S18" s="106"/>
      <c r="T18" s="107"/>
      <c r="U18" s="108">
        <f>SUM(U15:U17)</f>
        <v>6293</v>
      </c>
      <c r="V18" s="109">
        <f>SUM(V15:V17)</f>
        <v>239572</v>
      </c>
      <c r="W18" s="106"/>
      <c r="X18" s="107"/>
      <c r="Y18" s="108">
        <f>SUM(Y15:Y17)</f>
        <v>7559</v>
      </c>
      <c r="Z18" s="109">
        <f>SUM(Z15:Z17)</f>
        <v>267397</v>
      </c>
      <c r="AA18" s="106"/>
      <c r="AB18" s="107"/>
      <c r="AC18" s="108">
        <f>SUM(AC15:AC17)</f>
        <v>9342</v>
      </c>
      <c r="AD18" s="109">
        <f>SUM(AD15:AD17)</f>
        <v>306962</v>
      </c>
      <c r="AE18" s="106"/>
      <c r="AF18" s="107"/>
      <c r="AG18" s="108">
        <f>SUM(AG15:AG17)</f>
        <v>6585</v>
      </c>
      <c r="AH18" s="109">
        <f>SUM(AH15:AH17)</f>
        <v>241739</v>
      </c>
      <c r="AI18" s="106"/>
      <c r="AJ18" s="107"/>
      <c r="AK18" s="108">
        <f>SUM(AK15:AK17)</f>
        <v>6400</v>
      </c>
      <c r="AL18" s="109">
        <f>SUM(AL15:AL17)</f>
        <v>246791</v>
      </c>
      <c r="AM18" s="106"/>
      <c r="AN18" s="107"/>
      <c r="AO18" s="108">
        <f>SUM(AO15:AO17)</f>
        <v>6048</v>
      </c>
      <c r="AP18" s="109">
        <f>SUM(AP15:AP17)</f>
        <v>232047</v>
      </c>
      <c r="AQ18" s="106"/>
      <c r="AR18" s="107"/>
      <c r="AS18" s="108">
        <f>SUM(AS15:AS17)</f>
        <v>7073</v>
      </c>
      <c r="AT18" s="109">
        <f>SUM(AT15:AT17)</f>
        <v>253458</v>
      </c>
      <c r="AU18" s="106"/>
      <c r="AV18" s="110"/>
      <c r="AW18" s="108">
        <f>SUM(AW15:AW17)</f>
        <v>7723</v>
      </c>
      <c r="AX18" s="109">
        <f>SUM(AX15:AX17)</f>
        <v>268859</v>
      </c>
      <c r="AY18" s="106"/>
      <c r="AZ18" s="107"/>
      <c r="BA18" s="108">
        <f>SUM(BA15:BA17)</f>
        <v>7397</v>
      </c>
      <c r="BB18" s="109">
        <f>SUM(BB15:BB17)</f>
        <v>261126</v>
      </c>
      <c r="BC18" s="106"/>
      <c r="BD18" s="111"/>
      <c r="BE18" s="108"/>
      <c r="BF18" s="109"/>
      <c r="BG18" s="112">
        <f>SUM(I18+M18+Q18+U18+Y18+AC18+AG18+AK18+AO18+AS18+AW18+BA18)</f>
        <v>83831</v>
      </c>
      <c r="BH18" s="108">
        <f>SUM(J18+N18+R18+V18+Z18+AD18+AH18+AL18+AP18+AT18+AX18+BB18)</f>
        <v>3064573</v>
      </c>
    </row>
  </sheetData>
  <mergeCells count="38">
    <mergeCell ref="AY13:BB13"/>
    <mergeCell ref="BC13:BF13"/>
    <mergeCell ref="BG13:BH13"/>
    <mergeCell ref="A15:A17"/>
    <mergeCell ref="A2:C2"/>
    <mergeCell ref="H11:Y11"/>
    <mergeCell ref="H10:Y10"/>
    <mergeCell ref="AS10:AT10"/>
    <mergeCell ref="H12:Z12"/>
    <mergeCell ref="AW12:AX12"/>
    <mergeCell ref="A13:C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4:A7"/>
    <mergeCell ref="B4:B7"/>
    <mergeCell ref="C4:N4"/>
    <mergeCell ref="O4:Q4"/>
    <mergeCell ref="C5:C7"/>
    <mergeCell ref="D5:F5"/>
    <mergeCell ref="G5:G7"/>
    <mergeCell ref="I5:I7"/>
    <mergeCell ref="J5:J7"/>
    <mergeCell ref="K5:K7"/>
    <mergeCell ref="N5:N7"/>
    <mergeCell ref="O5:O7"/>
    <mergeCell ref="P5:P7"/>
    <mergeCell ref="Q5:Q7"/>
    <mergeCell ref="D6:D7"/>
    <mergeCell ref="E6:E7"/>
  </mergeCells>
  <phoneticPr fontId="1"/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【令和元年度】池尻小学校第２体育館　維持管理費用</vt:lpstr>
      <vt:lpstr>'【令和元年度】池尻小学校第２体育館　維持管理費用'!ko_w_view_ga20_kanrihi_all.php?nendo_2019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2020-11-13T02:54:51Z</dcterms:created>
  <dcterms:modified xsi:type="dcterms:W3CDTF">2021-04-11T06:53:49Z</dcterms:modified>
</cp:coreProperties>
</file>