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0" windowWidth="14700" windowHeight="8810" activeTab="0"/>
  </bookViews>
  <sheets>
    <sheet name="別紙１所要額精算書" sheetId="1" r:id="rId1"/>
    <sheet name="別紙１補助額算定内訳①" sheetId="2" r:id="rId2"/>
    <sheet name="別紙１補助額算定内訳②" sheetId="3" r:id="rId3"/>
    <sheet name="別紙２収支決算書抄本" sheetId="4" r:id="rId4"/>
  </sheets>
  <externalReferences>
    <externalReference r:id="rId7"/>
  </externalReferences>
  <definedNames>
    <definedName name="_xlfn.COUNTIFS" hidden="1">#NAME?</definedName>
    <definedName name="_xlfn.SUMIFS" hidden="1">#NAME?</definedName>
    <definedName name="_xlnm.Print_Area" localSheetId="2">'別紙１補助額算定内訳②'!$A$1:$J$52</definedName>
  </definedNames>
  <calcPr fullCalcOnLoad="1"/>
</workbook>
</file>

<file path=xl/sharedStrings.xml><?xml version="1.0" encoding="utf-8"?>
<sst xmlns="http://schemas.openxmlformats.org/spreadsheetml/2006/main" count="110" uniqueCount="81">
  <si>
    <t>合計</t>
  </si>
  <si>
    <t>４月</t>
  </si>
  <si>
    <t>５月</t>
  </si>
  <si>
    <t>６月</t>
  </si>
  <si>
    <t>７月</t>
  </si>
  <si>
    <t>８月</t>
  </si>
  <si>
    <t>９月</t>
  </si>
  <si>
    <t>１０月</t>
  </si>
  <si>
    <t>１１月</t>
  </si>
  <si>
    <t>１２月</t>
  </si>
  <si>
    <t>１月</t>
  </si>
  <si>
    <t>２月</t>
  </si>
  <si>
    <t>３月</t>
  </si>
  <si>
    <t>補助金額</t>
  </si>
  <si>
    <t>実施回数</t>
  </si>
  <si>
    <t>世田谷区認証保育所一時預かり事業運営費補助金　補助額算定内訳</t>
  </si>
  <si>
    <t>1　一時預かり事業（余裕活用型）</t>
  </si>
  <si>
    <r>
      <t xml:space="preserve">4時間未満
</t>
    </r>
    <r>
      <rPr>
        <sz val="10"/>
        <rFont val="Meiryo UI"/>
        <family val="3"/>
      </rPr>
      <t>（3,860円）</t>
    </r>
  </si>
  <si>
    <r>
      <t xml:space="preserve">4時間以上
</t>
    </r>
    <r>
      <rPr>
        <sz val="10"/>
        <rFont val="Meiryo UI"/>
        <family val="3"/>
      </rPr>
      <t>（5,320円）</t>
    </r>
  </si>
  <si>
    <t>合計</t>
  </si>
  <si>
    <t>２　未就園児の定期的な預かり事業</t>
  </si>
  <si>
    <t>（４）開設準備経費</t>
  </si>
  <si>
    <t>①改修費</t>
  </si>
  <si>
    <t>支払日</t>
  </si>
  <si>
    <t>工事内容</t>
  </si>
  <si>
    <t>施工事業者</t>
  </si>
  <si>
    <t>補助対象経費</t>
  </si>
  <si>
    <t>合計（Ａ）</t>
  </si>
  <si>
    <t>②備品購入費</t>
  </si>
  <si>
    <t>品目名（数量）</t>
  </si>
  <si>
    <t>購入店名</t>
  </si>
  <si>
    <t>合計（Ｂ）</t>
  </si>
  <si>
    <r>
      <t xml:space="preserve">補助金額 </t>
    </r>
    <r>
      <rPr>
        <sz val="9"/>
        <color indexed="8"/>
        <rFont val="Meiryo UI"/>
        <family val="3"/>
      </rPr>
      <t>※上限4百万</t>
    </r>
    <r>
      <rPr>
        <sz val="11"/>
        <color indexed="8"/>
        <rFont val="Meiryo UI"/>
        <family val="3"/>
      </rPr>
      <t xml:space="preserve">
</t>
    </r>
    <r>
      <rPr>
        <sz val="10"/>
        <color indexed="8"/>
        <rFont val="Meiryo UI"/>
        <family val="3"/>
      </rPr>
      <t>（Ｃ＝Ａ+Ｂ）</t>
    </r>
  </si>
  <si>
    <t>（１）運営費</t>
  </si>
  <si>
    <t>（２）利用者負担軽減</t>
  </si>
  <si>
    <t>実施日数</t>
  </si>
  <si>
    <t>第２子無償化</t>
  </si>
  <si>
    <t>加算要件１</t>
  </si>
  <si>
    <t>加算要件２</t>
  </si>
  <si>
    <t>負担軽減</t>
  </si>
  <si>
    <t>工事日</t>
  </si>
  <si>
    <t>購入日</t>
  </si>
  <si>
    <t>実支出額</t>
  </si>
  <si>
    <t>（２）実績加算</t>
  </si>
  <si>
    <t>（３）利用者負担軽減</t>
  </si>
  <si>
    <t>金額</t>
  </si>
  <si>
    <t>世田谷区認証保育所一時預かり事業運営費補助金　所要額精算書（　　　　年度）</t>
  </si>
  <si>
    <t>施設名</t>
  </si>
  <si>
    <t>補助事業</t>
  </si>
  <si>
    <t>項目</t>
  </si>
  <si>
    <t>補助金額</t>
  </si>
  <si>
    <t>一時預かり事業（余裕活用型）</t>
  </si>
  <si>
    <t>運営費</t>
  </si>
  <si>
    <t>利用者負担軽減</t>
  </si>
  <si>
    <t>計（Ａ）</t>
  </si>
  <si>
    <t>未就園児の定期的な預かり事業</t>
  </si>
  <si>
    <t>実績加算</t>
  </si>
  <si>
    <t>開設準備経費</t>
  </si>
  <si>
    <t>計（Ｂ）</t>
  </si>
  <si>
    <r>
      <t xml:space="preserve">補助所要額
</t>
    </r>
    <r>
      <rPr>
        <sz val="9"/>
        <color indexed="8"/>
        <rFont val="Meiryo UI"/>
        <family val="3"/>
      </rPr>
      <t>(C＝A+B)※千円未満切捨て</t>
    </r>
  </si>
  <si>
    <t>第１３号様式の別紙２</t>
  </si>
  <si>
    <t>世田谷区認証保育所一時預かり事業運営費補助金　収支決算書（     　年度）</t>
  </si>
  <si>
    <t>（収入の部）</t>
  </si>
  <si>
    <t>区分</t>
  </si>
  <si>
    <t>適用</t>
  </si>
  <si>
    <t>一時預かり事業運営費補助金収入</t>
  </si>
  <si>
    <t>世田谷区認証保育所一時預かり事業運営費補助金</t>
  </si>
  <si>
    <t>その他収入</t>
  </si>
  <si>
    <t>収入の部　合計</t>
  </si>
  <si>
    <t>※「支出の部」合計と同額</t>
  </si>
  <si>
    <t>（支出の部）</t>
  </si>
  <si>
    <t>支出の部　合計</t>
  </si>
  <si>
    <t>※「収入の部」合計と同額</t>
  </si>
  <si>
    <t>　世田谷区認証保育所一時預かり事業運営費補助金に関する決算書は上記のとおり相違ないことを証明する。</t>
  </si>
  <si>
    <t>令和　　　年　　月　　日</t>
  </si>
  <si>
    <t>設置者住所</t>
  </si>
  <si>
    <t>設置者名</t>
  </si>
  <si>
    <t>代表者名</t>
  </si>
  <si>
    <t>第１３号様式の別紙１の２</t>
  </si>
  <si>
    <t>第１３号様式の別紙１の１</t>
  </si>
  <si>
    <t>第１３号様式の別紙１の３</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</si>
</sst>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_ "/>
    <numFmt numFmtId="178" formatCode="0.0_ "/>
    <numFmt numFmtId="179" formatCode="0.000_ "/>
    <numFmt numFmtId="180" formatCode="#,##0;[Red]#,##0"/>
    <numFmt numFmtId="181" formatCode="yyyy/m/d;@"/>
    <numFmt numFmtId="182" formatCode="#,##0&quot;回&quot;"/>
    <numFmt numFmtId="183" formatCode="#,##0&quot;円&quot;"/>
    <numFmt numFmtId="184" formatCode="#,##0&quot;人&quot;"/>
    <numFmt numFmtId="185" formatCode="#,###"/>
    <numFmt numFmtId="186" formatCode="[$]ggge&quot;年&quot;m&quot;月&quot;d&quot;日&quot;;@"/>
    <numFmt numFmtId="187" formatCode="[$-411]gge&quot;年&quot;m&quot;月&quot;d&quot;日&quot;;@"/>
    <numFmt numFmtId="188" formatCode="[$]gge&quot;年&quot;m&quot;月&quot;d&quot;日&quot;;@"/>
    <numFmt numFmtId="189" formatCode="##,##0&quot;円&quot;"/>
    <numFmt numFmtId="190" formatCode="#,##0_);[Red]\(#,##0\)"/>
    <numFmt numFmtId="191" formatCode="##,##0&quot;回&quot;"/>
    <numFmt numFmtId="192" formatCode="#,##0&quot;日&quot;"/>
    <numFmt numFmtId="193" formatCode="#,##0&quot;箇月&quot;"/>
    <numFmt numFmtId="194" formatCode="[$¥-411]#,##0.00;[$¥-411]#,##0.00"/>
    <numFmt numFmtId="195" formatCode="m&quot;月&quot;d&quot;日&quot;;@"/>
    <numFmt numFmtId="196" formatCode="#,##0&quot;H&quot;"/>
    <numFmt numFmtId="197" formatCode="#,##0&quot;Ｈ&quot;"/>
  </numFmts>
  <fonts count="5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Meiryo UI"/>
      <family val="3"/>
    </font>
    <font>
      <sz val="12"/>
      <name val="Meiryo UI"/>
      <family val="3"/>
    </font>
    <font>
      <sz val="14"/>
      <name val="Meiryo UI"/>
      <family val="3"/>
    </font>
    <font>
      <sz val="6"/>
      <name val="游ゴシック"/>
      <family val="3"/>
    </font>
    <font>
      <sz val="10"/>
      <color indexed="8"/>
      <name val="Meiryo UI"/>
      <family val="3"/>
    </font>
    <font>
      <sz val="11"/>
      <color indexed="8"/>
      <name val="Meiryo UI"/>
      <family val="3"/>
    </font>
    <font>
      <sz val="9"/>
      <color indexed="8"/>
      <name val="Meiryo UI"/>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2"/>
      <color indexed="8"/>
      <name val="Meiryo UI"/>
      <family val="3"/>
    </font>
    <font>
      <sz val="14"/>
      <color indexed="8"/>
      <name val="Meiryo UI"/>
      <family val="3"/>
    </font>
    <font>
      <sz val="11"/>
      <color indexed="8"/>
      <name val="ＭＳ Ｐ明朝"/>
      <family val="1"/>
    </font>
    <font>
      <sz val="12"/>
      <color indexed="8"/>
      <name val="ＭＳ Ｐ明朝"/>
      <family val="1"/>
    </font>
    <font>
      <sz val="9"/>
      <color indexed="8"/>
      <name val="ＭＳ Ｐ明朝"/>
      <family val="1"/>
    </font>
    <font>
      <sz val="11"/>
      <color indexed="10"/>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Meiryo UI"/>
      <family val="3"/>
    </font>
    <font>
      <sz val="12"/>
      <color theme="1"/>
      <name val="Meiryo UI"/>
      <family val="3"/>
    </font>
    <font>
      <sz val="14"/>
      <color theme="1"/>
      <name val="Meiryo UI"/>
      <family val="3"/>
    </font>
    <font>
      <sz val="11"/>
      <color theme="1"/>
      <name val="ＭＳ Ｐ明朝"/>
      <family val="1"/>
    </font>
    <font>
      <sz val="12"/>
      <color theme="1"/>
      <name val="ＭＳ Ｐ明朝"/>
      <family val="1"/>
    </font>
    <font>
      <sz val="9"/>
      <color theme="1"/>
      <name val="ＭＳ Ｐ明朝"/>
      <family val="1"/>
    </font>
    <font>
      <sz val="11"/>
      <color rgb="FFFF0000"/>
      <name val="ＭＳ Ｐ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
      <patternFill patternType="solid">
        <fgColor theme="5" tint="0.39998000860214233"/>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medium"/>
    </border>
    <border>
      <left style="thin"/>
      <right style="medium"/>
      <top style="medium"/>
      <bottom style="medium"/>
    </border>
    <border>
      <left style="thin"/>
      <right style="thin"/>
      <top style="thin"/>
      <bottom style="thin"/>
    </border>
    <border>
      <left style="thin"/>
      <right style="thin"/>
      <top style="thin"/>
      <bottom>
        <color indexed="63"/>
      </bottom>
    </border>
    <border>
      <left style="thin"/>
      <right style="thin"/>
      <top style="double"/>
      <bottom style="thin"/>
    </border>
    <border>
      <left/>
      <right>
        <color indexed="63"/>
      </right>
      <top style="double"/>
      <bottom style="thin"/>
    </border>
    <border>
      <left style="thin"/>
      <right/>
      <top style="double"/>
      <bottom style="thin"/>
    </border>
    <border>
      <left>
        <color indexed="63"/>
      </left>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right style="thin"/>
      <top style="double"/>
      <bottom style="thin"/>
    </border>
    <border>
      <left>
        <color indexed="63"/>
      </left>
      <right>
        <color indexed="63"/>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protection/>
    </xf>
    <xf numFmtId="0" fontId="34" fillId="0" borderId="0">
      <alignment/>
      <protection/>
    </xf>
    <xf numFmtId="0" fontId="3" fillId="0" borderId="0" applyNumberFormat="0" applyFill="0" applyBorder="0" applyAlignment="0" applyProtection="0"/>
    <xf numFmtId="0" fontId="50" fillId="32" borderId="0" applyNumberFormat="0" applyBorder="0" applyAlignment="0" applyProtection="0"/>
  </cellStyleXfs>
  <cellXfs count="114">
    <xf numFmtId="0" fontId="0" fillId="0" borderId="0" xfId="0" applyAlignment="1">
      <alignment/>
    </xf>
    <xf numFmtId="0" fontId="51" fillId="0" borderId="0" xfId="0" applyFont="1" applyAlignment="1">
      <alignment vertical="center"/>
    </xf>
    <xf numFmtId="0" fontId="52" fillId="0" borderId="0" xfId="0" applyFont="1" applyAlignment="1">
      <alignment horizontal="center" vertical="center"/>
    </xf>
    <xf numFmtId="0" fontId="51" fillId="15" borderId="10" xfId="0" applyFont="1" applyFill="1" applyBorder="1" applyAlignment="1">
      <alignment horizontal="center" vertical="center" wrapText="1"/>
    </xf>
    <xf numFmtId="189" fontId="51" fillId="0" borderId="11" xfId="0" applyNumberFormat="1" applyFont="1" applyBorder="1" applyAlignment="1">
      <alignment vertical="center"/>
    </xf>
    <xf numFmtId="0" fontId="5" fillId="0" borderId="0" xfId="0" applyFont="1" applyAlignment="1">
      <alignment/>
    </xf>
    <xf numFmtId="0" fontId="5" fillId="33" borderId="0" xfId="0" applyFont="1" applyFill="1" applyBorder="1" applyAlignment="1">
      <alignment horizontal="left" vertical="center"/>
    </xf>
    <xf numFmtId="0" fontId="5" fillId="15" borderId="12" xfId="0" applyFont="1" applyFill="1" applyBorder="1" applyAlignment="1">
      <alignment horizontal="center" vertical="center" wrapText="1"/>
    </xf>
    <xf numFmtId="0" fontId="5" fillId="15" borderId="12" xfId="0" applyFont="1" applyFill="1" applyBorder="1" applyAlignment="1">
      <alignment horizontal="center" vertical="center"/>
    </xf>
    <xf numFmtId="0" fontId="5" fillId="9" borderId="12" xfId="0" applyFont="1" applyFill="1" applyBorder="1" applyAlignment="1">
      <alignment horizontal="center" vertical="center"/>
    </xf>
    <xf numFmtId="182" fontId="5" fillId="0" borderId="12" xfId="0" applyNumberFormat="1" applyFont="1" applyBorder="1" applyAlignment="1">
      <alignment horizontal="right" vertical="center"/>
    </xf>
    <xf numFmtId="183" fontId="5" fillId="0" borderId="12" xfId="0" applyNumberFormat="1" applyFont="1" applyBorder="1" applyAlignment="1">
      <alignment horizontal="right" vertical="center"/>
    </xf>
    <xf numFmtId="0" fontId="5" fillId="9" borderId="13" xfId="0" applyFont="1" applyFill="1" applyBorder="1" applyAlignment="1">
      <alignment horizontal="center" vertical="center"/>
    </xf>
    <xf numFmtId="182" fontId="5" fillId="0" borderId="13" xfId="0" applyNumberFormat="1" applyFont="1" applyBorder="1" applyAlignment="1">
      <alignment horizontal="right" vertical="center"/>
    </xf>
    <xf numFmtId="0" fontId="5" fillId="9" borderId="14" xfId="0" applyFont="1" applyFill="1" applyBorder="1" applyAlignment="1">
      <alignment horizontal="center" vertical="center"/>
    </xf>
    <xf numFmtId="182" fontId="5" fillId="34" borderId="14" xfId="0" applyNumberFormat="1" applyFont="1" applyFill="1" applyBorder="1" applyAlignment="1" applyProtection="1">
      <alignment horizontal="right" vertical="center"/>
      <protection locked="0"/>
    </xf>
    <xf numFmtId="182" fontId="5" fillId="0" borderId="14" xfId="0" applyNumberFormat="1" applyFont="1" applyBorder="1" applyAlignment="1">
      <alignment horizontal="right" vertical="center"/>
    </xf>
    <xf numFmtId="183" fontId="5" fillId="0" borderId="14" xfId="0" applyNumberFormat="1" applyFont="1" applyBorder="1" applyAlignment="1">
      <alignment horizontal="right" vertical="center"/>
    </xf>
    <xf numFmtId="192" fontId="5" fillId="34" borderId="14" xfId="0" applyNumberFormat="1" applyFont="1" applyFill="1" applyBorder="1" applyAlignment="1" applyProtection="1">
      <alignment horizontal="right" vertical="center"/>
      <protection locked="0"/>
    </xf>
    <xf numFmtId="0" fontId="52" fillId="15" borderId="12" xfId="0" applyFont="1" applyFill="1" applyBorder="1" applyAlignment="1">
      <alignment horizontal="center" vertical="center"/>
    </xf>
    <xf numFmtId="194" fontId="52" fillId="15" borderId="12" xfId="60" applyNumberFormat="1" applyFont="1" applyFill="1" applyBorder="1" applyAlignment="1">
      <alignment horizontal="center" vertical="center"/>
    </xf>
    <xf numFmtId="195" fontId="52" fillId="5" borderId="12" xfId="0" applyNumberFormat="1" applyFont="1" applyFill="1" applyBorder="1" applyAlignment="1">
      <alignment horizontal="right" vertical="center" shrinkToFit="1"/>
    </xf>
    <xf numFmtId="189" fontId="52" fillId="5" borderId="12" xfId="52" applyNumberFormat="1" applyFont="1" applyFill="1" applyBorder="1" applyAlignment="1">
      <alignment horizontal="right" vertical="center" shrinkToFit="1"/>
    </xf>
    <xf numFmtId="195" fontId="52" fillId="5" borderId="13" xfId="0" applyNumberFormat="1" applyFont="1" applyFill="1" applyBorder="1" applyAlignment="1">
      <alignment horizontal="right" vertical="center" shrinkToFit="1"/>
    </xf>
    <xf numFmtId="189" fontId="52" fillId="34" borderId="14" xfId="52" applyNumberFormat="1" applyFont="1" applyFill="1" applyBorder="1" applyAlignment="1">
      <alignment horizontal="right" vertical="center" shrinkToFit="1"/>
    </xf>
    <xf numFmtId="0" fontId="5" fillId="15" borderId="12" xfId="0" applyFont="1" applyFill="1" applyBorder="1" applyAlignment="1">
      <alignment horizontal="center" vertical="center"/>
    </xf>
    <xf numFmtId="0" fontId="52" fillId="0" borderId="0" xfId="0" applyFont="1" applyAlignment="1">
      <alignment horizontal="center" vertical="center"/>
    </xf>
    <xf numFmtId="0" fontId="5" fillId="15" borderId="12" xfId="0" applyFont="1" applyFill="1" applyBorder="1" applyAlignment="1">
      <alignment/>
    </xf>
    <xf numFmtId="0" fontId="5" fillId="15" borderId="12" xfId="0" applyFont="1" applyFill="1" applyBorder="1" applyAlignment="1">
      <alignment vertical="center"/>
    </xf>
    <xf numFmtId="0" fontId="5" fillId="35" borderId="12" xfId="0" applyFont="1" applyFill="1" applyBorder="1" applyAlignment="1">
      <alignment vertical="center"/>
    </xf>
    <xf numFmtId="183" fontId="5" fillId="0" borderId="13" xfId="0" applyNumberFormat="1" applyFont="1" applyBorder="1" applyAlignment="1">
      <alignment horizontal="right" vertical="center"/>
    </xf>
    <xf numFmtId="183" fontId="5" fillId="0" borderId="12" xfId="0" applyNumberFormat="1" applyFont="1" applyBorder="1" applyAlignment="1">
      <alignment vertical="center"/>
    </xf>
    <xf numFmtId="195" fontId="52" fillId="34" borderId="15" xfId="0" applyNumberFormat="1" applyFont="1" applyFill="1" applyBorder="1" applyAlignment="1">
      <alignment vertical="center" shrinkToFit="1"/>
    </xf>
    <xf numFmtId="0" fontId="5" fillId="0" borderId="12" xfId="0" applyFont="1" applyBorder="1" applyAlignment="1">
      <alignment horizontal="center" vertical="center"/>
    </xf>
    <xf numFmtId="0" fontId="5" fillId="5" borderId="12" xfId="0" applyFont="1" applyFill="1" applyBorder="1" applyAlignment="1">
      <alignment horizontal="center" vertical="center"/>
    </xf>
    <xf numFmtId="0" fontId="5" fillId="0" borderId="13" xfId="0" applyFont="1" applyBorder="1" applyAlignment="1">
      <alignment horizontal="center" vertical="center"/>
    </xf>
    <xf numFmtId="0" fontId="5" fillId="5" borderId="13" xfId="0" applyFont="1" applyFill="1" applyBorder="1" applyAlignment="1">
      <alignment horizontal="center" vertical="center"/>
    </xf>
    <xf numFmtId="0" fontId="5" fillId="0" borderId="16" xfId="0" applyFont="1" applyBorder="1" applyAlignment="1">
      <alignment vertical="center"/>
    </xf>
    <xf numFmtId="0" fontId="5" fillId="0" borderId="15" xfId="0" applyFont="1" applyBorder="1" applyAlignment="1">
      <alignment vertical="center"/>
    </xf>
    <xf numFmtId="0" fontId="5" fillId="15" borderId="12" xfId="0" applyFont="1" applyFill="1" applyBorder="1" applyAlignment="1">
      <alignment horizontal="center" vertical="center"/>
    </xf>
    <xf numFmtId="0" fontId="5" fillId="15" borderId="17" xfId="0" applyFont="1" applyFill="1" applyBorder="1" applyAlignment="1">
      <alignment horizontal="center" vertical="center"/>
    </xf>
    <xf numFmtId="192" fontId="5" fillId="0" borderId="14" xfId="0" applyNumberFormat="1" applyFont="1" applyBorder="1" applyAlignment="1">
      <alignment horizontal="right" vertical="center"/>
    </xf>
    <xf numFmtId="0" fontId="53" fillId="0" borderId="0" xfId="0" applyFont="1" applyAlignment="1">
      <alignment horizontal="center" vertical="center"/>
    </xf>
    <xf numFmtId="0" fontId="6" fillId="0" borderId="0" xfId="0" applyFont="1" applyAlignment="1">
      <alignment/>
    </xf>
    <xf numFmtId="0" fontId="51" fillId="0" borderId="0" xfId="0" applyFont="1" applyAlignment="1">
      <alignment/>
    </xf>
    <xf numFmtId="0" fontId="53" fillId="0" borderId="0" xfId="0" applyFont="1" applyAlignment="1">
      <alignment vertical="center"/>
    </xf>
    <xf numFmtId="0" fontId="52" fillId="0" borderId="18" xfId="0" applyFont="1" applyBorder="1" applyAlignment="1">
      <alignment vertical="center"/>
    </xf>
    <xf numFmtId="0" fontId="53" fillId="0" borderId="18" xfId="0" applyFont="1" applyBorder="1" applyAlignment="1">
      <alignment vertical="center"/>
    </xf>
    <xf numFmtId="0" fontId="51" fillId="15" borderId="12" xfId="0" applyFont="1" applyFill="1" applyBorder="1" applyAlignment="1">
      <alignment horizontal="center" vertical="center"/>
    </xf>
    <xf numFmtId="0" fontId="51" fillId="0" borderId="12" xfId="0" applyFont="1" applyBorder="1" applyAlignment="1">
      <alignment vertical="center"/>
    </xf>
    <xf numFmtId="189" fontId="51" fillId="0" borderId="12" xfId="0" applyNumberFormat="1" applyFont="1" applyBorder="1" applyAlignment="1">
      <alignment vertical="center"/>
    </xf>
    <xf numFmtId="0" fontId="51" fillId="0" borderId="13" xfId="0" applyFont="1" applyBorder="1" applyAlignment="1">
      <alignment vertical="center"/>
    </xf>
    <xf numFmtId="189" fontId="51" fillId="0" borderId="13" xfId="0" applyNumberFormat="1" applyFont="1" applyBorder="1" applyAlignment="1">
      <alignment vertical="center"/>
    </xf>
    <xf numFmtId="0" fontId="51" fillId="0" borderId="12" xfId="0" applyFont="1" applyBorder="1" applyAlignment="1">
      <alignment horizontal="right" vertical="center"/>
    </xf>
    <xf numFmtId="0" fontId="54" fillId="0" borderId="0" xfId="64" applyFont="1" applyAlignment="1">
      <alignment vertical="center"/>
      <protection/>
    </xf>
    <xf numFmtId="0" fontId="55" fillId="0" borderId="0" xfId="64" applyFont="1" applyAlignment="1">
      <alignment vertical="center"/>
      <protection/>
    </xf>
    <xf numFmtId="0" fontId="54" fillId="0" borderId="12" xfId="64" applyFont="1" applyBorder="1" applyAlignment="1">
      <alignment horizontal="center" vertical="center"/>
      <protection/>
    </xf>
    <xf numFmtId="0" fontId="54" fillId="0" borderId="12" xfId="64" applyFont="1" applyBorder="1" applyAlignment="1">
      <alignment horizontal="center" vertical="center" shrinkToFit="1"/>
      <protection/>
    </xf>
    <xf numFmtId="190" fontId="54" fillId="0" borderId="12" xfId="49" applyNumberFormat="1" applyFont="1" applyBorder="1" applyAlignment="1">
      <alignment horizontal="right" vertical="center"/>
    </xf>
    <xf numFmtId="0" fontId="56" fillId="0" borderId="12" xfId="64" applyFont="1" applyBorder="1" applyAlignment="1">
      <alignment horizontal="left" vertical="center" shrinkToFit="1"/>
      <protection/>
    </xf>
    <xf numFmtId="0" fontId="54" fillId="0" borderId="13" xfId="64" applyFont="1" applyBorder="1" applyAlignment="1">
      <alignment horizontal="center" vertical="center"/>
      <protection/>
    </xf>
    <xf numFmtId="190" fontId="54" fillId="0" borderId="13" xfId="64" applyNumberFormat="1" applyFont="1" applyBorder="1" applyAlignment="1">
      <alignment horizontal="right" vertical="center"/>
      <protection/>
    </xf>
    <xf numFmtId="0" fontId="56" fillId="0" borderId="12" xfId="64" applyFont="1" applyBorder="1" applyAlignment="1">
      <alignment horizontal="left" vertical="center"/>
      <protection/>
    </xf>
    <xf numFmtId="0" fontId="57" fillId="0" borderId="0" xfId="64" applyFont="1" applyAlignment="1">
      <alignment vertical="center"/>
      <protection/>
    </xf>
    <xf numFmtId="0" fontId="54" fillId="0" borderId="10" xfId="64" applyFont="1" applyBorder="1" applyAlignment="1">
      <alignment horizontal="center" vertical="center"/>
      <protection/>
    </xf>
    <xf numFmtId="190" fontId="54" fillId="0" borderId="11" xfId="49" applyNumberFormat="1" applyFont="1" applyBorder="1" applyAlignment="1">
      <alignment horizontal="right" vertical="center"/>
    </xf>
    <xf numFmtId="0" fontId="54" fillId="0" borderId="0" xfId="64" applyFont="1" applyBorder="1" applyAlignment="1">
      <alignment horizontal="left" vertical="center"/>
      <protection/>
    </xf>
    <xf numFmtId="0" fontId="54" fillId="0" borderId="12" xfId="64" applyFont="1" applyBorder="1" applyAlignment="1">
      <alignment horizontal="left" vertical="center"/>
      <protection/>
    </xf>
    <xf numFmtId="190" fontId="54" fillId="0" borderId="13" xfId="49" applyNumberFormat="1" applyFont="1" applyBorder="1" applyAlignment="1">
      <alignment horizontal="right" vertical="center"/>
    </xf>
    <xf numFmtId="182" fontId="5" fillId="5" borderId="12" xfId="0" applyNumberFormat="1" applyFont="1" applyFill="1" applyBorder="1" applyAlignment="1" applyProtection="1">
      <alignment horizontal="right" vertical="center"/>
      <protection locked="0"/>
    </xf>
    <xf numFmtId="183" fontId="5" fillId="5" borderId="12" xfId="0" applyNumberFormat="1" applyFont="1" applyFill="1" applyBorder="1" applyAlignment="1">
      <alignment horizontal="right" vertical="center"/>
    </xf>
    <xf numFmtId="192" fontId="5" fillId="5" borderId="12" xfId="0" applyNumberFormat="1" applyFont="1" applyFill="1" applyBorder="1" applyAlignment="1">
      <alignment vertical="center"/>
    </xf>
    <xf numFmtId="0" fontId="5" fillId="5" borderId="12" xfId="0" applyFont="1" applyFill="1" applyBorder="1" applyAlignment="1">
      <alignment vertical="center"/>
    </xf>
    <xf numFmtId="192" fontId="5" fillId="5" borderId="12" xfId="0" applyNumberFormat="1" applyFont="1" applyFill="1" applyBorder="1" applyAlignment="1" applyProtection="1">
      <alignment horizontal="right" vertical="center"/>
      <protection locked="0"/>
    </xf>
    <xf numFmtId="0" fontId="52" fillId="0" borderId="0" xfId="0" applyFont="1" applyAlignment="1">
      <alignment horizontal="left" vertical="top"/>
    </xf>
    <xf numFmtId="0" fontId="52" fillId="0" borderId="0" xfId="0" applyFont="1" applyAlignment="1">
      <alignment horizontal="center" vertical="center"/>
    </xf>
    <xf numFmtId="0" fontId="51" fillId="0" borderId="13" xfId="0" applyFont="1" applyBorder="1" applyAlignment="1">
      <alignment horizontal="left" vertical="center"/>
    </xf>
    <xf numFmtId="0" fontId="51" fillId="0" borderId="19" xfId="0" applyFont="1" applyBorder="1" applyAlignment="1">
      <alignment horizontal="left" vertical="center"/>
    </xf>
    <xf numFmtId="0" fontId="51" fillId="0" borderId="20" xfId="0" applyFont="1" applyBorder="1" applyAlignment="1">
      <alignment horizontal="left" vertical="center"/>
    </xf>
    <xf numFmtId="0" fontId="53" fillId="0" borderId="0" xfId="0" applyFont="1" applyAlignment="1">
      <alignment horizontal="center" vertical="center"/>
    </xf>
    <xf numFmtId="0" fontId="5" fillId="15" borderId="13" xfId="0" applyFont="1" applyFill="1" applyBorder="1" applyAlignment="1">
      <alignment horizontal="center" vertical="center" shrinkToFit="1"/>
    </xf>
    <xf numFmtId="0" fontId="5" fillId="15" borderId="20" xfId="0" applyFont="1" applyFill="1" applyBorder="1" applyAlignment="1">
      <alignment horizontal="center" vertical="center" shrinkToFit="1"/>
    </xf>
    <xf numFmtId="0" fontId="5" fillId="15" borderId="12" xfId="0" applyFont="1" applyFill="1" applyBorder="1" applyAlignment="1">
      <alignment horizontal="center" vertical="center"/>
    </xf>
    <xf numFmtId="0" fontId="5" fillId="35" borderId="12" xfId="0" applyFont="1" applyFill="1" applyBorder="1" applyAlignment="1">
      <alignment horizontal="center" vertical="center"/>
    </xf>
    <xf numFmtId="0" fontId="5" fillId="15" borderId="13" xfId="0" applyFont="1" applyFill="1" applyBorder="1" applyAlignment="1">
      <alignment horizontal="center" vertical="center"/>
    </xf>
    <xf numFmtId="0" fontId="5" fillId="15" borderId="20" xfId="0" applyFont="1" applyFill="1" applyBorder="1" applyAlignment="1">
      <alignment horizontal="center" vertical="center"/>
    </xf>
    <xf numFmtId="0" fontId="5" fillId="15" borderId="13" xfId="0" applyFont="1" applyFill="1" applyBorder="1" applyAlignment="1">
      <alignment horizontal="center"/>
    </xf>
    <xf numFmtId="0" fontId="5" fillId="15" borderId="20" xfId="0" applyFont="1" applyFill="1" applyBorder="1" applyAlignment="1">
      <alignment horizontal="center"/>
    </xf>
    <xf numFmtId="0" fontId="5" fillId="15" borderId="21" xfId="0" applyFont="1" applyFill="1" applyBorder="1" applyAlignment="1">
      <alignment horizontal="center" vertical="center"/>
    </xf>
    <xf numFmtId="0" fontId="5" fillId="15" borderId="22" xfId="0" applyFont="1" applyFill="1" applyBorder="1" applyAlignment="1">
      <alignment horizontal="center" vertical="center"/>
    </xf>
    <xf numFmtId="0" fontId="5" fillId="15" borderId="23" xfId="0" applyFont="1" applyFill="1" applyBorder="1" applyAlignment="1">
      <alignment horizontal="center" vertical="center"/>
    </xf>
    <xf numFmtId="0" fontId="52" fillId="5" borderId="24" xfId="0" applyFont="1" applyFill="1" applyBorder="1" applyAlignment="1">
      <alignment horizontal="center" vertical="center" shrinkToFit="1"/>
    </xf>
    <xf numFmtId="0" fontId="52" fillId="5" borderId="17" xfId="0" applyFont="1" applyFill="1" applyBorder="1" applyAlignment="1">
      <alignment horizontal="center" vertical="center" shrinkToFit="1"/>
    </xf>
    <xf numFmtId="195" fontId="52" fillId="34" borderId="15" xfId="0" applyNumberFormat="1" applyFont="1" applyFill="1" applyBorder="1" applyAlignment="1">
      <alignment horizontal="right" vertical="center" shrinkToFit="1"/>
    </xf>
    <xf numFmtId="195" fontId="52" fillId="34" borderId="25" xfId="0" applyNumberFormat="1" applyFont="1" applyFill="1" applyBorder="1" applyAlignment="1">
      <alignment horizontal="right" vertical="center" shrinkToFit="1"/>
    </xf>
    <xf numFmtId="0" fontId="52" fillId="15" borderId="24" xfId="0" applyFont="1" applyFill="1" applyBorder="1" applyAlignment="1">
      <alignment horizontal="center" vertical="center"/>
    </xf>
    <xf numFmtId="0" fontId="52" fillId="15" borderId="17" xfId="0" applyFont="1" applyFill="1" applyBorder="1" applyAlignment="1">
      <alignment horizontal="center" vertical="center"/>
    </xf>
    <xf numFmtId="0" fontId="5" fillId="9" borderId="24" xfId="0" applyFont="1" applyFill="1" applyBorder="1" applyAlignment="1">
      <alignment horizontal="center" vertical="center"/>
    </xf>
    <xf numFmtId="0" fontId="5" fillId="9" borderId="17" xfId="0" applyFont="1" applyFill="1" applyBorder="1" applyAlignment="1">
      <alignment horizontal="center" vertical="center"/>
    </xf>
    <xf numFmtId="0" fontId="5" fillId="15" borderId="24" xfId="0" applyFont="1" applyFill="1" applyBorder="1" applyAlignment="1">
      <alignment horizontal="center" vertical="center"/>
    </xf>
    <xf numFmtId="0" fontId="5" fillId="15" borderId="26" xfId="0" applyFont="1" applyFill="1" applyBorder="1" applyAlignment="1">
      <alignment horizontal="center" vertical="center"/>
    </xf>
    <xf numFmtId="0" fontId="5" fillId="15" borderId="17" xfId="0" applyFont="1" applyFill="1" applyBorder="1" applyAlignment="1">
      <alignment horizontal="center" vertical="center"/>
    </xf>
    <xf numFmtId="0" fontId="5" fillId="15" borderId="12" xfId="0" applyFont="1" applyFill="1" applyBorder="1" applyAlignment="1">
      <alignment horizontal="center" vertical="center" wrapText="1"/>
    </xf>
    <xf numFmtId="0" fontId="5" fillId="35" borderId="24" xfId="0" applyFont="1" applyFill="1" applyBorder="1" applyAlignment="1">
      <alignment horizontal="center" vertical="center"/>
    </xf>
    <xf numFmtId="0" fontId="5" fillId="35" borderId="17" xfId="0" applyFont="1" applyFill="1" applyBorder="1" applyAlignment="1">
      <alignment horizontal="center" vertical="center"/>
    </xf>
    <xf numFmtId="0" fontId="52" fillId="5" borderId="24" xfId="0" applyFont="1" applyFill="1" applyBorder="1" applyAlignment="1">
      <alignment horizontal="left" vertical="center" shrinkToFit="1"/>
    </xf>
    <xf numFmtId="0" fontId="52" fillId="5" borderId="17" xfId="0" applyFont="1" applyFill="1" applyBorder="1" applyAlignment="1">
      <alignment horizontal="left" vertical="center" shrinkToFit="1"/>
    </xf>
    <xf numFmtId="0" fontId="5" fillId="9" borderId="21" xfId="0" applyFont="1" applyFill="1" applyBorder="1" applyAlignment="1">
      <alignment horizontal="center" vertical="center"/>
    </xf>
    <xf numFmtId="0" fontId="5" fillId="9" borderId="23" xfId="0" applyFont="1" applyFill="1" applyBorder="1" applyAlignment="1">
      <alignment horizontal="center" vertical="center"/>
    </xf>
    <xf numFmtId="0" fontId="52" fillId="5" borderId="21" xfId="0" applyFont="1" applyFill="1" applyBorder="1" applyAlignment="1">
      <alignment horizontal="left" vertical="center" shrinkToFit="1"/>
    </xf>
    <xf numFmtId="0" fontId="5" fillId="9" borderId="16" xfId="0" applyFont="1" applyFill="1" applyBorder="1" applyAlignment="1">
      <alignment horizontal="center" vertical="center"/>
    </xf>
    <xf numFmtId="0" fontId="5" fillId="9" borderId="25" xfId="0" applyFont="1" applyFill="1" applyBorder="1" applyAlignment="1">
      <alignment horizontal="center" vertical="center"/>
    </xf>
    <xf numFmtId="0" fontId="55" fillId="0" borderId="0" xfId="64" applyFont="1" applyAlignment="1">
      <alignment horizontal="center" vertical="center" shrinkToFit="1"/>
      <protection/>
    </xf>
    <xf numFmtId="0" fontId="54" fillId="0" borderId="0" xfId="64" applyFont="1" applyAlignment="1">
      <alignment horizontal="lef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4"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8"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295;13-2_&#23455;&#32318;&#22577;&#21578;&#26360;&#21029;&#3202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所要額精算書"/>
      <sheetName val="算定内訳①"/>
      <sheetName val="算定内訳 ②"/>
      <sheetName val="収支予算書"/>
      <sheetName val="算定内訳① (記載例)"/>
      <sheetName val="算定内訳 ② (記載例)"/>
    </sheetNames>
    <sheetDataSet>
      <sheetData sheetId="0">
        <row r="17">
          <cell r="D17">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17"/>
  <sheetViews>
    <sheetView tabSelected="1" zoomScale="70" zoomScaleNormal="70" zoomScalePageLayoutView="0" workbookViewId="0" topLeftCell="A1">
      <selection activeCell="D15" sqref="D15"/>
    </sheetView>
  </sheetViews>
  <sheetFormatPr defaultColWidth="9.00390625" defaultRowHeight="13.5"/>
  <cols>
    <col min="1" max="1" width="3.625" style="44" customWidth="1"/>
    <col min="2" max="2" width="31.50390625" style="44" customWidth="1"/>
    <col min="3" max="3" width="24.875" style="44" customWidth="1"/>
    <col min="4" max="4" width="25.375" style="44" customWidth="1"/>
    <col min="5" max="5" width="10.625" style="44" customWidth="1"/>
    <col min="6" max="6" width="9.50390625" style="44" customWidth="1"/>
    <col min="7" max="16384" width="8.75390625" style="44" customWidth="1"/>
  </cols>
  <sheetData>
    <row r="1" spans="1:6" ht="19.5">
      <c r="A1" s="74" t="s">
        <v>79</v>
      </c>
      <c r="B1" s="74"/>
      <c r="C1" s="43"/>
      <c r="D1" s="43"/>
      <c r="E1" s="43"/>
      <c r="F1" s="43"/>
    </row>
    <row r="2" spans="1:6" ht="19.5">
      <c r="A2" s="74"/>
      <c r="B2" s="74"/>
      <c r="C2" s="43"/>
      <c r="D2" s="43"/>
      <c r="E2" s="43"/>
      <c r="F2" s="43"/>
    </row>
    <row r="3" spans="1:6" ht="19.5">
      <c r="A3" s="75" t="s">
        <v>46</v>
      </c>
      <c r="B3" s="75"/>
      <c r="C3" s="75"/>
      <c r="D3" s="75"/>
      <c r="E3" s="45"/>
      <c r="F3" s="45"/>
    </row>
    <row r="4" spans="1:6" ht="39" customHeight="1">
      <c r="A4" s="42"/>
      <c r="B4" s="45"/>
      <c r="C4" s="45"/>
      <c r="D4" s="45"/>
      <c r="E4" s="45"/>
      <c r="F4" s="45"/>
    </row>
    <row r="5" spans="1:6" ht="19.5">
      <c r="A5" s="42"/>
      <c r="B5" s="45"/>
      <c r="C5" s="46" t="s">
        <v>47</v>
      </c>
      <c r="D5" s="47"/>
      <c r="E5" s="45"/>
      <c r="F5" s="45"/>
    </row>
    <row r="6" ht="27" customHeight="1"/>
    <row r="7" spans="2:4" s="1" customFormat="1" ht="44.25" customHeight="1">
      <c r="B7" s="48" t="s">
        <v>48</v>
      </c>
      <c r="C7" s="48" t="s">
        <v>49</v>
      </c>
      <c r="D7" s="48" t="s">
        <v>50</v>
      </c>
    </row>
    <row r="8" spans="2:4" s="1" customFormat="1" ht="44.25" customHeight="1">
      <c r="B8" s="76" t="s">
        <v>51</v>
      </c>
      <c r="C8" s="49" t="s">
        <v>52</v>
      </c>
      <c r="D8" s="50">
        <f>'別紙１補助額算定内訳①'!F21</f>
        <v>0</v>
      </c>
    </row>
    <row r="9" spans="2:4" s="1" customFormat="1" ht="44.25" customHeight="1">
      <c r="B9" s="77"/>
      <c r="C9" s="51" t="s">
        <v>53</v>
      </c>
      <c r="D9" s="52">
        <f>'別紙１補助額算定内訳①'!H21</f>
        <v>0</v>
      </c>
    </row>
    <row r="10" spans="2:4" s="1" customFormat="1" ht="44.25" customHeight="1">
      <c r="B10" s="78"/>
      <c r="C10" s="53" t="s">
        <v>54</v>
      </c>
      <c r="D10" s="50">
        <f>SUM(D8:D9)</f>
        <v>0</v>
      </c>
    </row>
    <row r="11" spans="2:4" s="1" customFormat="1" ht="44.25" customHeight="1">
      <c r="B11" s="76" t="s">
        <v>55</v>
      </c>
      <c r="C11" s="49" t="s">
        <v>52</v>
      </c>
      <c r="D11" s="50">
        <f>'別紙１補助額算定内訳②'!E21</f>
        <v>0</v>
      </c>
    </row>
    <row r="12" spans="2:4" s="1" customFormat="1" ht="44.25" customHeight="1">
      <c r="B12" s="77"/>
      <c r="C12" s="49" t="s">
        <v>56</v>
      </c>
      <c r="D12" s="50">
        <f>'別紙１補助額算定内訳②'!F21+'別紙１補助額算定内訳②'!G21</f>
        <v>0</v>
      </c>
    </row>
    <row r="13" spans="2:4" s="1" customFormat="1" ht="44.25" customHeight="1">
      <c r="B13" s="77"/>
      <c r="C13" s="51" t="s">
        <v>53</v>
      </c>
      <c r="D13" s="50">
        <f>'別紙１補助額算定内訳②'!I21+'別紙１補助額算定内訳②'!J21</f>
        <v>0</v>
      </c>
    </row>
    <row r="14" spans="2:4" s="1" customFormat="1" ht="44.25" customHeight="1">
      <c r="B14" s="77"/>
      <c r="C14" s="49" t="s">
        <v>57</v>
      </c>
      <c r="D14" s="52">
        <f>'別紙１補助額算定内訳②'!J52</f>
        <v>0</v>
      </c>
    </row>
    <row r="15" spans="2:4" s="1" customFormat="1" ht="44.25" customHeight="1">
      <c r="B15" s="78"/>
      <c r="C15" s="53" t="s">
        <v>58</v>
      </c>
      <c r="D15" s="50">
        <f>SUM(D11:D14)</f>
        <v>0</v>
      </c>
    </row>
    <row r="16" ht="44.25" customHeight="1" thickBot="1"/>
    <row r="17" spans="3:4" ht="44.25" customHeight="1" thickBot="1">
      <c r="C17" s="3" t="s">
        <v>59</v>
      </c>
      <c r="D17" s="4">
        <f>ROUNDDOWN(D10+D15,-3)</f>
        <v>0</v>
      </c>
    </row>
  </sheetData>
  <sheetProtection/>
  <mergeCells count="4">
    <mergeCell ref="A1:B2"/>
    <mergeCell ref="A3:D3"/>
    <mergeCell ref="B8:B10"/>
    <mergeCell ref="B11:B1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H21"/>
  <sheetViews>
    <sheetView zoomScale="70" zoomScaleNormal="70" zoomScalePageLayoutView="0" workbookViewId="0" topLeftCell="A9">
      <selection activeCell="A1" sqref="A1:C2"/>
    </sheetView>
  </sheetViews>
  <sheetFormatPr defaultColWidth="9.00390625" defaultRowHeight="13.5"/>
  <cols>
    <col min="1" max="1" width="2.50390625" style="5" customWidth="1"/>
    <col min="2" max="2" width="12.125" style="5" customWidth="1"/>
    <col min="3" max="8" width="18.875" style="5" customWidth="1"/>
    <col min="9" max="242" width="8.75390625" style="5" customWidth="1"/>
    <col min="243" max="243" width="4.375" style="5" customWidth="1"/>
    <col min="244" max="244" width="8.75390625" style="5" customWidth="1"/>
    <col min="245" max="248" width="20.00390625" style="5" customWidth="1"/>
    <col min="249" max="16384" width="8.75390625" style="5" customWidth="1"/>
  </cols>
  <sheetData>
    <row r="1" spans="1:3" ht="15.75">
      <c r="A1" s="74" t="s">
        <v>78</v>
      </c>
      <c r="B1" s="74"/>
      <c r="C1" s="74"/>
    </row>
    <row r="2" spans="1:3" ht="15.75">
      <c r="A2" s="74"/>
      <c r="B2" s="74"/>
      <c r="C2" s="74"/>
    </row>
    <row r="3" spans="1:8" ht="19.5">
      <c r="A3" s="2"/>
      <c r="B3" s="79" t="s">
        <v>15</v>
      </c>
      <c r="C3" s="79"/>
      <c r="D3" s="79"/>
      <c r="E3" s="79"/>
      <c r="F3" s="79"/>
      <c r="G3" s="79"/>
      <c r="H3" s="79"/>
    </row>
    <row r="4" spans="1:3" ht="20.25" customHeight="1">
      <c r="A4" s="2"/>
      <c r="B4" s="2"/>
      <c r="C4" s="2"/>
    </row>
    <row r="5" spans="1:3" ht="15.75">
      <c r="A5" s="2"/>
      <c r="B5" s="6" t="s">
        <v>16</v>
      </c>
      <c r="C5" s="2"/>
    </row>
    <row r="6" spans="1:8" ht="25.5" customHeight="1">
      <c r="A6" s="26"/>
      <c r="B6" s="29"/>
      <c r="C6" s="83" t="s">
        <v>33</v>
      </c>
      <c r="D6" s="83"/>
      <c r="E6" s="83"/>
      <c r="F6" s="83"/>
      <c r="G6" s="82" t="s">
        <v>34</v>
      </c>
      <c r="H6" s="82"/>
    </row>
    <row r="7" spans="2:8" ht="21" customHeight="1">
      <c r="B7" s="86"/>
      <c r="C7" s="88" t="s">
        <v>14</v>
      </c>
      <c r="D7" s="89"/>
      <c r="E7" s="90"/>
      <c r="F7" s="80" t="s">
        <v>13</v>
      </c>
      <c r="G7" s="84" t="s">
        <v>14</v>
      </c>
      <c r="H7" s="80" t="s">
        <v>13</v>
      </c>
    </row>
    <row r="8" spans="2:8" ht="33.75" customHeight="1">
      <c r="B8" s="87"/>
      <c r="C8" s="7" t="s">
        <v>17</v>
      </c>
      <c r="D8" s="7" t="s">
        <v>18</v>
      </c>
      <c r="E8" s="8" t="s">
        <v>19</v>
      </c>
      <c r="F8" s="81"/>
      <c r="G8" s="85"/>
      <c r="H8" s="81"/>
    </row>
    <row r="9" spans="2:8" ht="25.5" customHeight="1">
      <c r="B9" s="9" t="s">
        <v>1</v>
      </c>
      <c r="C9" s="69"/>
      <c r="D9" s="69"/>
      <c r="E9" s="10">
        <f>SUM(C9:D9)</f>
        <v>0</v>
      </c>
      <c r="F9" s="11">
        <f>C9*3860+D9*5320</f>
        <v>0</v>
      </c>
      <c r="G9" s="69"/>
      <c r="H9" s="70"/>
    </row>
    <row r="10" spans="2:8" ht="25.5" customHeight="1">
      <c r="B10" s="9" t="s">
        <v>2</v>
      </c>
      <c r="C10" s="69"/>
      <c r="D10" s="69"/>
      <c r="E10" s="10">
        <f aca="true" t="shared" si="0" ref="E10:E20">SUM(C10:D10)</f>
        <v>0</v>
      </c>
      <c r="F10" s="11">
        <f>C10*3860+D10*5320</f>
        <v>0</v>
      </c>
      <c r="G10" s="69"/>
      <c r="H10" s="70"/>
    </row>
    <row r="11" spans="2:8" ht="25.5" customHeight="1">
      <c r="B11" s="9" t="s">
        <v>3</v>
      </c>
      <c r="C11" s="69"/>
      <c r="D11" s="69"/>
      <c r="E11" s="10">
        <f t="shared" si="0"/>
        <v>0</v>
      </c>
      <c r="F11" s="11">
        <f aca="true" t="shared" si="1" ref="F11:F20">C11*3860+D11*5320</f>
        <v>0</v>
      </c>
      <c r="G11" s="69"/>
      <c r="H11" s="70"/>
    </row>
    <row r="12" spans="2:8" ht="25.5" customHeight="1">
      <c r="B12" s="9" t="s">
        <v>4</v>
      </c>
      <c r="C12" s="69"/>
      <c r="D12" s="69"/>
      <c r="E12" s="10">
        <f t="shared" si="0"/>
        <v>0</v>
      </c>
      <c r="F12" s="11">
        <f t="shared" si="1"/>
        <v>0</v>
      </c>
      <c r="G12" s="69"/>
      <c r="H12" s="70"/>
    </row>
    <row r="13" spans="2:8" ht="25.5" customHeight="1">
      <c r="B13" s="9" t="s">
        <v>5</v>
      </c>
      <c r="C13" s="69"/>
      <c r="D13" s="69"/>
      <c r="E13" s="10">
        <f t="shared" si="0"/>
        <v>0</v>
      </c>
      <c r="F13" s="11">
        <f t="shared" si="1"/>
        <v>0</v>
      </c>
      <c r="G13" s="69"/>
      <c r="H13" s="70"/>
    </row>
    <row r="14" spans="2:8" ht="25.5" customHeight="1">
      <c r="B14" s="9" t="s">
        <v>6</v>
      </c>
      <c r="C14" s="69"/>
      <c r="D14" s="69"/>
      <c r="E14" s="10">
        <f t="shared" si="0"/>
        <v>0</v>
      </c>
      <c r="F14" s="11">
        <f t="shared" si="1"/>
        <v>0</v>
      </c>
      <c r="G14" s="69"/>
      <c r="H14" s="70"/>
    </row>
    <row r="15" spans="2:8" ht="25.5" customHeight="1">
      <c r="B15" s="9" t="s">
        <v>7</v>
      </c>
      <c r="C15" s="69"/>
      <c r="D15" s="69"/>
      <c r="E15" s="10">
        <f t="shared" si="0"/>
        <v>0</v>
      </c>
      <c r="F15" s="11">
        <f t="shared" si="1"/>
        <v>0</v>
      </c>
      <c r="G15" s="69"/>
      <c r="H15" s="70"/>
    </row>
    <row r="16" spans="2:8" ht="25.5" customHeight="1">
      <c r="B16" s="9" t="s">
        <v>8</v>
      </c>
      <c r="C16" s="69"/>
      <c r="D16" s="69"/>
      <c r="E16" s="10">
        <f t="shared" si="0"/>
        <v>0</v>
      </c>
      <c r="F16" s="11">
        <f t="shared" si="1"/>
        <v>0</v>
      </c>
      <c r="G16" s="69"/>
      <c r="H16" s="70"/>
    </row>
    <row r="17" spans="2:8" ht="25.5" customHeight="1">
      <c r="B17" s="9" t="s">
        <v>9</v>
      </c>
      <c r="C17" s="69"/>
      <c r="D17" s="69"/>
      <c r="E17" s="10">
        <f t="shared" si="0"/>
        <v>0</v>
      </c>
      <c r="F17" s="11">
        <f t="shared" si="1"/>
        <v>0</v>
      </c>
      <c r="G17" s="69"/>
      <c r="H17" s="70"/>
    </row>
    <row r="18" spans="2:8" ht="25.5" customHeight="1">
      <c r="B18" s="9" t="s">
        <v>10</v>
      </c>
      <c r="C18" s="69"/>
      <c r="D18" s="69"/>
      <c r="E18" s="10">
        <f t="shared" si="0"/>
        <v>0</v>
      </c>
      <c r="F18" s="11">
        <f t="shared" si="1"/>
        <v>0</v>
      </c>
      <c r="G18" s="69"/>
      <c r="H18" s="70"/>
    </row>
    <row r="19" spans="2:8" ht="25.5" customHeight="1">
      <c r="B19" s="9" t="s">
        <v>11</v>
      </c>
      <c r="C19" s="69"/>
      <c r="D19" s="69"/>
      <c r="E19" s="10">
        <f t="shared" si="0"/>
        <v>0</v>
      </c>
      <c r="F19" s="11">
        <f t="shared" si="1"/>
        <v>0</v>
      </c>
      <c r="G19" s="69"/>
      <c r="H19" s="70"/>
    </row>
    <row r="20" spans="2:8" ht="25.5" customHeight="1" thickBot="1">
      <c r="B20" s="12" t="s">
        <v>12</v>
      </c>
      <c r="C20" s="69"/>
      <c r="D20" s="69"/>
      <c r="E20" s="13">
        <f t="shared" si="0"/>
        <v>0</v>
      </c>
      <c r="F20" s="11">
        <f t="shared" si="1"/>
        <v>0</v>
      </c>
      <c r="G20" s="69"/>
      <c r="H20" s="70"/>
    </row>
    <row r="21" spans="2:8" ht="25.5" customHeight="1" thickTop="1">
      <c r="B21" s="14" t="s">
        <v>0</v>
      </c>
      <c r="C21" s="15">
        <f>SUM(C9:C20)</f>
        <v>0</v>
      </c>
      <c r="D21" s="15">
        <f>SUM(D9:D20)</f>
        <v>0</v>
      </c>
      <c r="E21" s="16">
        <f>SUM(C21:D21)</f>
        <v>0</v>
      </c>
      <c r="F21" s="17">
        <f>SUM(F9:F20)</f>
        <v>0</v>
      </c>
      <c r="G21" s="15">
        <f>SUM(G9:G20)</f>
        <v>0</v>
      </c>
      <c r="H21" s="17">
        <f>SUM(H9:H20)</f>
        <v>0</v>
      </c>
    </row>
    <row r="22" ht="19.5" customHeight="1"/>
    <row r="23" ht="24.75" customHeight="1"/>
  </sheetData>
  <sheetProtection/>
  <mergeCells count="9">
    <mergeCell ref="A1:C2"/>
    <mergeCell ref="B3:H3"/>
    <mergeCell ref="H7:H8"/>
    <mergeCell ref="G6:H6"/>
    <mergeCell ref="C6:F6"/>
    <mergeCell ref="G7:G8"/>
    <mergeCell ref="F7:F8"/>
    <mergeCell ref="B7:B8"/>
    <mergeCell ref="C7:E7"/>
  </mergeCells>
  <printOptions/>
  <pageMargins left="0.7" right="0.7" top="0.75" bottom="0.75" header="0.3" footer="0.3"/>
  <pageSetup fitToHeight="0"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J52"/>
  <sheetViews>
    <sheetView view="pageBreakPreview" zoomScale="60" zoomScaleNormal="55" zoomScalePageLayoutView="0" workbookViewId="0" topLeftCell="A29">
      <selection activeCell="G8" sqref="G8"/>
    </sheetView>
  </sheetViews>
  <sheetFormatPr defaultColWidth="20.00390625" defaultRowHeight="13.5"/>
  <cols>
    <col min="1" max="1" width="2.75390625" style="5" customWidth="1"/>
    <col min="2" max="2" width="3.875" style="5" customWidth="1"/>
    <col min="3" max="3" width="13.50390625" style="5" customWidth="1"/>
    <col min="4" max="4" width="16.00390625" style="5" customWidth="1"/>
    <col min="5" max="7" width="20.125" style="5" customWidth="1"/>
    <col min="8" max="8" width="14.875" style="5" customWidth="1"/>
    <col min="9" max="10" width="20.125" style="5" customWidth="1"/>
    <col min="11" max="253" width="8.75390625" style="5" customWidth="1"/>
    <col min="254" max="254" width="4.375" style="5" customWidth="1"/>
    <col min="255" max="255" width="8.75390625" style="5" customWidth="1"/>
    <col min="256" max="16384" width="20.00390625" style="5" customWidth="1"/>
  </cols>
  <sheetData>
    <row r="1" spans="1:4" ht="15.75">
      <c r="A1" s="74" t="s">
        <v>80</v>
      </c>
      <c r="B1" s="74"/>
      <c r="C1" s="74"/>
      <c r="D1" s="74"/>
    </row>
    <row r="2" spans="1:4" ht="15.75">
      <c r="A2" s="74"/>
      <c r="B2" s="74"/>
      <c r="C2" s="74"/>
      <c r="D2" s="74"/>
    </row>
    <row r="3" spans="1:10" ht="19.5">
      <c r="A3" s="79" t="s">
        <v>15</v>
      </c>
      <c r="B3" s="79"/>
      <c r="C3" s="79"/>
      <c r="D3" s="79"/>
      <c r="E3" s="79"/>
      <c r="F3" s="79"/>
      <c r="G3" s="79"/>
      <c r="H3" s="79"/>
      <c r="I3" s="79"/>
      <c r="J3" s="79"/>
    </row>
    <row r="4" spans="1:4" ht="15.75">
      <c r="A4" s="2"/>
      <c r="B4" s="26"/>
      <c r="C4" s="2"/>
      <c r="D4" s="2"/>
    </row>
    <row r="5" spans="1:4" ht="15.75">
      <c r="A5" s="2"/>
      <c r="B5" s="6" t="s">
        <v>20</v>
      </c>
      <c r="D5" s="2"/>
    </row>
    <row r="6" spans="1:10" ht="23.25" customHeight="1">
      <c r="A6" s="26"/>
      <c r="B6" s="95"/>
      <c r="C6" s="96"/>
      <c r="D6" s="103" t="s">
        <v>33</v>
      </c>
      <c r="E6" s="104"/>
      <c r="F6" s="82" t="s">
        <v>43</v>
      </c>
      <c r="G6" s="82"/>
      <c r="H6" s="99" t="s">
        <v>44</v>
      </c>
      <c r="I6" s="100"/>
      <c r="J6" s="101"/>
    </row>
    <row r="7" spans="1:10" ht="22.5" customHeight="1">
      <c r="A7" s="26"/>
      <c r="B7" s="95"/>
      <c r="C7" s="96"/>
      <c r="D7" s="102" t="s">
        <v>35</v>
      </c>
      <c r="E7" s="82" t="s">
        <v>13</v>
      </c>
      <c r="F7" s="82" t="s">
        <v>13</v>
      </c>
      <c r="G7" s="82"/>
      <c r="H7" s="82" t="s">
        <v>35</v>
      </c>
      <c r="I7" s="100" t="s">
        <v>13</v>
      </c>
      <c r="J7" s="101"/>
    </row>
    <row r="8" spans="2:10" ht="21" customHeight="1">
      <c r="B8" s="95"/>
      <c r="C8" s="96"/>
      <c r="D8" s="102"/>
      <c r="E8" s="82"/>
      <c r="F8" s="39" t="s">
        <v>37</v>
      </c>
      <c r="G8" s="39" t="s">
        <v>38</v>
      </c>
      <c r="H8" s="82"/>
      <c r="I8" s="40" t="s">
        <v>39</v>
      </c>
      <c r="J8" s="25" t="s">
        <v>36</v>
      </c>
    </row>
    <row r="9" spans="2:10" ht="30.75" customHeight="1">
      <c r="B9" s="97" t="s">
        <v>1</v>
      </c>
      <c r="C9" s="98"/>
      <c r="D9" s="73"/>
      <c r="E9" s="11">
        <f>IF(D9&gt;0,664000,0)</f>
        <v>0</v>
      </c>
      <c r="F9" s="31">
        <f>IF(D9&gt;0,IF(105&lt;=$D$21,IF($D$21&lt;209,369000,0),0),0)</f>
        <v>0</v>
      </c>
      <c r="G9" s="31">
        <f>IF(D9&gt;0,IF(209&lt;=$D$21,552000,0),0)</f>
        <v>0</v>
      </c>
      <c r="H9" s="71"/>
      <c r="I9" s="72"/>
      <c r="J9" s="70"/>
    </row>
    <row r="10" spans="2:10" ht="30.75" customHeight="1">
      <c r="B10" s="97" t="s">
        <v>2</v>
      </c>
      <c r="C10" s="98"/>
      <c r="D10" s="73"/>
      <c r="E10" s="11">
        <f aca="true" t="shared" si="0" ref="E10:E20">IF(D10&gt;0,664000,0)</f>
        <v>0</v>
      </c>
      <c r="F10" s="31">
        <f aca="true" t="shared" si="1" ref="F10:F20">IF(D10&gt;0,IF(105&lt;=$D$21,IF($D$21&lt;209,369000,0),0),0)</f>
        <v>0</v>
      </c>
      <c r="G10" s="31">
        <f aca="true" t="shared" si="2" ref="G10:G20">IF(D10&gt;0,IF(209&lt;=$D$21,552000,0),0)</f>
        <v>0</v>
      </c>
      <c r="H10" s="71"/>
      <c r="I10" s="72"/>
      <c r="J10" s="70"/>
    </row>
    <row r="11" spans="2:10" ht="30.75" customHeight="1">
      <c r="B11" s="97" t="s">
        <v>3</v>
      </c>
      <c r="C11" s="98"/>
      <c r="D11" s="73"/>
      <c r="E11" s="11">
        <f t="shared" si="0"/>
        <v>0</v>
      </c>
      <c r="F11" s="31">
        <f t="shared" si="1"/>
        <v>0</v>
      </c>
      <c r="G11" s="31">
        <f t="shared" si="2"/>
        <v>0</v>
      </c>
      <c r="H11" s="71"/>
      <c r="I11" s="72"/>
      <c r="J11" s="70"/>
    </row>
    <row r="12" spans="2:10" ht="30.75" customHeight="1">
      <c r="B12" s="97" t="s">
        <v>4</v>
      </c>
      <c r="C12" s="98"/>
      <c r="D12" s="73"/>
      <c r="E12" s="11">
        <f t="shared" si="0"/>
        <v>0</v>
      </c>
      <c r="F12" s="31">
        <f t="shared" si="1"/>
        <v>0</v>
      </c>
      <c r="G12" s="31">
        <f t="shared" si="2"/>
        <v>0</v>
      </c>
      <c r="H12" s="71"/>
      <c r="I12" s="72"/>
      <c r="J12" s="70"/>
    </row>
    <row r="13" spans="2:10" ht="30.75" customHeight="1">
      <c r="B13" s="97" t="s">
        <v>5</v>
      </c>
      <c r="C13" s="98"/>
      <c r="D13" s="73"/>
      <c r="E13" s="11">
        <f t="shared" si="0"/>
        <v>0</v>
      </c>
      <c r="F13" s="31">
        <f t="shared" si="1"/>
        <v>0</v>
      </c>
      <c r="G13" s="31">
        <f t="shared" si="2"/>
        <v>0</v>
      </c>
      <c r="H13" s="71"/>
      <c r="I13" s="72"/>
      <c r="J13" s="70"/>
    </row>
    <row r="14" spans="2:10" ht="30.75" customHeight="1">
      <c r="B14" s="97" t="s">
        <v>6</v>
      </c>
      <c r="C14" s="98"/>
      <c r="D14" s="73"/>
      <c r="E14" s="11">
        <f t="shared" si="0"/>
        <v>0</v>
      </c>
      <c r="F14" s="31">
        <f t="shared" si="1"/>
        <v>0</v>
      </c>
      <c r="G14" s="31">
        <f t="shared" si="2"/>
        <v>0</v>
      </c>
      <c r="H14" s="71"/>
      <c r="I14" s="72"/>
      <c r="J14" s="70"/>
    </row>
    <row r="15" spans="2:10" ht="30.75" customHeight="1">
      <c r="B15" s="97" t="s">
        <v>7</v>
      </c>
      <c r="C15" s="98"/>
      <c r="D15" s="73"/>
      <c r="E15" s="11">
        <f t="shared" si="0"/>
        <v>0</v>
      </c>
      <c r="F15" s="31">
        <f t="shared" si="1"/>
        <v>0</v>
      </c>
      <c r="G15" s="31">
        <f t="shared" si="2"/>
        <v>0</v>
      </c>
      <c r="H15" s="71"/>
      <c r="I15" s="72"/>
      <c r="J15" s="70"/>
    </row>
    <row r="16" spans="2:10" ht="30.75" customHeight="1">
      <c r="B16" s="97" t="s">
        <v>8</v>
      </c>
      <c r="C16" s="98"/>
      <c r="D16" s="73"/>
      <c r="E16" s="11">
        <f t="shared" si="0"/>
        <v>0</v>
      </c>
      <c r="F16" s="31">
        <f t="shared" si="1"/>
        <v>0</v>
      </c>
      <c r="G16" s="31">
        <f t="shared" si="2"/>
        <v>0</v>
      </c>
      <c r="H16" s="71"/>
      <c r="I16" s="72"/>
      <c r="J16" s="70"/>
    </row>
    <row r="17" spans="2:10" ht="30.75" customHeight="1">
      <c r="B17" s="97" t="s">
        <v>9</v>
      </c>
      <c r="C17" s="98"/>
      <c r="D17" s="73"/>
      <c r="E17" s="11">
        <f t="shared" si="0"/>
        <v>0</v>
      </c>
      <c r="F17" s="31">
        <f t="shared" si="1"/>
        <v>0</v>
      </c>
      <c r="G17" s="31">
        <f t="shared" si="2"/>
        <v>0</v>
      </c>
      <c r="H17" s="71"/>
      <c r="I17" s="72"/>
      <c r="J17" s="70"/>
    </row>
    <row r="18" spans="2:10" ht="30.75" customHeight="1">
      <c r="B18" s="97" t="s">
        <v>10</v>
      </c>
      <c r="C18" s="98"/>
      <c r="D18" s="73"/>
      <c r="E18" s="11">
        <f t="shared" si="0"/>
        <v>0</v>
      </c>
      <c r="F18" s="31">
        <f t="shared" si="1"/>
        <v>0</v>
      </c>
      <c r="G18" s="31">
        <f t="shared" si="2"/>
        <v>0</v>
      </c>
      <c r="H18" s="71"/>
      <c r="I18" s="72"/>
      <c r="J18" s="70"/>
    </row>
    <row r="19" spans="2:10" ht="30.75" customHeight="1">
      <c r="B19" s="97" t="s">
        <v>11</v>
      </c>
      <c r="C19" s="98"/>
      <c r="D19" s="73"/>
      <c r="E19" s="11">
        <f t="shared" si="0"/>
        <v>0</v>
      </c>
      <c r="F19" s="31">
        <f t="shared" si="1"/>
        <v>0</v>
      </c>
      <c r="G19" s="31">
        <f t="shared" si="2"/>
        <v>0</v>
      </c>
      <c r="H19" s="71"/>
      <c r="I19" s="72"/>
      <c r="J19" s="70"/>
    </row>
    <row r="20" spans="2:10" ht="30.75" customHeight="1" thickBot="1">
      <c r="B20" s="107" t="s">
        <v>12</v>
      </c>
      <c r="C20" s="108"/>
      <c r="D20" s="73"/>
      <c r="E20" s="30">
        <f t="shared" si="0"/>
        <v>0</v>
      </c>
      <c r="F20" s="31">
        <f t="shared" si="1"/>
        <v>0</v>
      </c>
      <c r="G20" s="31">
        <f t="shared" si="2"/>
        <v>0</v>
      </c>
      <c r="H20" s="71"/>
      <c r="I20" s="72"/>
      <c r="J20" s="70"/>
    </row>
    <row r="21" spans="2:10" ht="30.75" customHeight="1" thickTop="1">
      <c r="B21" s="110" t="s">
        <v>0</v>
      </c>
      <c r="C21" s="111"/>
      <c r="D21" s="18">
        <f aca="true" t="shared" si="3" ref="D21:J21">SUM(D9:D20)</f>
        <v>0</v>
      </c>
      <c r="E21" s="17">
        <f t="shared" si="3"/>
        <v>0</v>
      </c>
      <c r="F21" s="17">
        <f t="shared" si="3"/>
        <v>0</v>
      </c>
      <c r="G21" s="41">
        <f t="shared" si="3"/>
        <v>0</v>
      </c>
      <c r="H21" s="41">
        <f t="shared" si="3"/>
        <v>0</v>
      </c>
      <c r="I21" s="17">
        <f t="shared" si="3"/>
        <v>0</v>
      </c>
      <c r="J21" s="17">
        <f t="shared" si="3"/>
        <v>0</v>
      </c>
    </row>
    <row r="22" ht="9" customHeight="1"/>
    <row r="23" ht="19.5" customHeight="1">
      <c r="B23" s="6" t="s">
        <v>21</v>
      </c>
    </row>
    <row r="24" ht="18" customHeight="1">
      <c r="B24" s="6" t="s">
        <v>22</v>
      </c>
    </row>
    <row r="25" spans="2:10" ht="18" customHeight="1">
      <c r="B25" s="27"/>
      <c r="C25" s="25" t="s">
        <v>40</v>
      </c>
      <c r="D25" s="19" t="s">
        <v>23</v>
      </c>
      <c r="E25" s="95" t="s">
        <v>24</v>
      </c>
      <c r="F25" s="96"/>
      <c r="G25" s="95" t="s">
        <v>25</v>
      </c>
      <c r="H25" s="96"/>
      <c r="I25" s="20" t="s">
        <v>42</v>
      </c>
      <c r="J25" s="20" t="s">
        <v>26</v>
      </c>
    </row>
    <row r="26" spans="2:10" ht="18" customHeight="1">
      <c r="B26" s="33">
        <v>1</v>
      </c>
      <c r="C26" s="34"/>
      <c r="D26" s="21"/>
      <c r="E26" s="105"/>
      <c r="F26" s="106"/>
      <c r="G26" s="91"/>
      <c r="H26" s="92"/>
      <c r="I26" s="22"/>
      <c r="J26" s="22"/>
    </row>
    <row r="27" spans="2:10" ht="18" customHeight="1">
      <c r="B27" s="33">
        <v>2</v>
      </c>
      <c r="C27" s="34"/>
      <c r="D27" s="21"/>
      <c r="E27" s="105"/>
      <c r="F27" s="106"/>
      <c r="G27" s="91"/>
      <c r="H27" s="92"/>
      <c r="I27" s="22"/>
      <c r="J27" s="22"/>
    </row>
    <row r="28" spans="2:10" ht="18" customHeight="1">
      <c r="B28" s="33">
        <v>3</v>
      </c>
      <c r="C28" s="34"/>
      <c r="D28" s="21"/>
      <c r="E28" s="105"/>
      <c r="F28" s="106"/>
      <c r="G28" s="91"/>
      <c r="H28" s="92"/>
      <c r="I28" s="22"/>
      <c r="J28" s="22"/>
    </row>
    <row r="29" spans="2:10" ht="18" customHeight="1">
      <c r="B29" s="33">
        <v>4</v>
      </c>
      <c r="C29" s="34"/>
      <c r="D29" s="21"/>
      <c r="E29" s="105"/>
      <c r="F29" s="106"/>
      <c r="G29" s="91"/>
      <c r="H29" s="92"/>
      <c r="I29" s="22"/>
      <c r="J29" s="22"/>
    </row>
    <row r="30" spans="2:10" ht="18" customHeight="1">
      <c r="B30" s="33">
        <v>5</v>
      </c>
      <c r="C30" s="34"/>
      <c r="D30" s="21"/>
      <c r="E30" s="105"/>
      <c r="F30" s="106"/>
      <c r="G30" s="91"/>
      <c r="H30" s="92"/>
      <c r="I30" s="22"/>
      <c r="J30" s="22"/>
    </row>
    <row r="31" spans="2:10" ht="18" customHeight="1">
      <c r="B31" s="33">
        <v>6</v>
      </c>
      <c r="C31" s="34"/>
      <c r="D31" s="21"/>
      <c r="E31" s="105"/>
      <c r="F31" s="106"/>
      <c r="G31" s="91"/>
      <c r="H31" s="92"/>
      <c r="I31" s="22"/>
      <c r="J31" s="22"/>
    </row>
    <row r="32" spans="2:10" ht="18" customHeight="1">
      <c r="B32" s="33">
        <v>7</v>
      </c>
      <c r="C32" s="34"/>
      <c r="D32" s="21"/>
      <c r="E32" s="105"/>
      <c r="F32" s="106"/>
      <c r="G32" s="91"/>
      <c r="H32" s="92"/>
      <c r="I32" s="22"/>
      <c r="J32" s="22"/>
    </row>
    <row r="33" spans="2:10" ht="18" customHeight="1">
      <c r="B33" s="33">
        <v>8</v>
      </c>
      <c r="C33" s="34"/>
      <c r="D33" s="21"/>
      <c r="E33" s="105"/>
      <c r="F33" s="106"/>
      <c r="G33" s="91"/>
      <c r="H33" s="92"/>
      <c r="I33" s="22"/>
      <c r="J33" s="22"/>
    </row>
    <row r="34" spans="2:10" ht="18" customHeight="1">
      <c r="B34" s="33">
        <v>9</v>
      </c>
      <c r="C34" s="34"/>
      <c r="D34" s="21"/>
      <c r="E34" s="105"/>
      <c r="F34" s="106"/>
      <c r="G34" s="91"/>
      <c r="H34" s="92"/>
      <c r="I34" s="22"/>
      <c r="J34" s="22"/>
    </row>
    <row r="35" spans="2:10" ht="18" customHeight="1" thickBot="1">
      <c r="B35" s="35">
        <v>10</v>
      </c>
      <c r="C35" s="36"/>
      <c r="D35" s="23"/>
      <c r="E35" s="105"/>
      <c r="F35" s="106"/>
      <c r="G35" s="91"/>
      <c r="H35" s="92"/>
      <c r="I35" s="22"/>
      <c r="J35" s="22"/>
    </row>
    <row r="36" spans="2:10" ht="18" customHeight="1" thickTop="1">
      <c r="B36" s="37"/>
      <c r="C36" s="38"/>
      <c r="D36" s="38"/>
      <c r="E36" s="32"/>
      <c r="F36" s="32"/>
      <c r="G36" s="93" t="s">
        <v>27</v>
      </c>
      <c r="H36" s="94"/>
      <c r="I36" s="24">
        <f>SUM(I26:I35)</f>
        <v>0</v>
      </c>
      <c r="J36" s="24">
        <f>SUM(J26:J35)</f>
        <v>0</v>
      </c>
    </row>
    <row r="37" ht="13.5" customHeight="1"/>
    <row r="38" ht="18" customHeight="1">
      <c r="B38" s="5" t="s">
        <v>28</v>
      </c>
    </row>
    <row r="39" spans="2:10" ht="18" customHeight="1">
      <c r="B39" s="28"/>
      <c r="C39" s="25" t="s">
        <v>41</v>
      </c>
      <c r="D39" s="19" t="s">
        <v>23</v>
      </c>
      <c r="E39" s="95" t="s">
        <v>29</v>
      </c>
      <c r="F39" s="96"/>
      <c r="G39" s="95" t="s">
        <v>30</v>
      </c>
      <c r="H39" s="96"/>
      <c r="I39" s="20" t="s">
        <v>42</v>
      </c>
      <c r="J39" s="20" t="s">
        <v>26</v>
      </c>
    </row>
    <row r="40" spans="2:10" ht="18" customHeight="1">
      <c r="B40" s="33">
        <v>1</v>
      </c>
      <c r="C40" s="34"/>
      <c r="D40" s="21"/>
      <c r="E40" s="105"/>
      <c r="F40" s="106"/>
      <c r="G40" s="91"/>
      <c r="H40" s="92"/>
      <c r="I40" s="22"/>
      <c r="J40" s="22"/>
    </row>
    <row r="41" spans="2:10" ht="18" customHeight="1">
      <c r="B41" s="33">
        <v>2</v>
      </c>
      <c r="C41" s="34"/>
      <c r="D41" s="21"/>
      <c r="E41" s="105"/>
      <c r="F41" s="106"/>
      <c r="G41" s="91"/>
      <c r="H41" s="92"/>
      <c r="I41" s="22"/>
      <c r="J41" s="22"/>
    </row>
    <row r="42" spans="2:10" ht="18" customHeight="1">
      <c r="B42" s="33">
        <v>3</v>
      </c>
      <c r="C42" s="34"/>
      <c r="D42" s="21"/>
      <c r="E42" s="105"/>
      <c r="F42" s="106"/>
      <c r="G42" s="91"/>
      <c r="H42" s="92"/>
      <c r="I42" s="22"/>
      <c r="J42" s="22"/>
    </row>
    <row r="43" spans="2:10" ht="18" customHeight="1">
      <c r="B43" s="33">
        <v>4</v>
      </c>
      <c r="C43" s="34"/>
      <c r="D43" s="21"/>
      <c r="E43" s="105"/>
      <c r="F43" s="106"/>
      <c r="G43" s="91"/>
      <c r="H43" s="92"/>
      <c r="I43" s="22"/>
      <c r="J43" s="22"/>
    </row>
    <row r="44" spans="2:10" ht="18" customHeight="1">
      <c r="B44" s="33">
        <v>5</v>
      </c>
      <c r="C44" s="34"/>
      <c r="D44" s="21"/>
      <c r="E44" s="105"/>
      <c r="F44" s="106"/>
      <c r="G44" s="91"/>
      <c r="H44" s="92"/>
      <c r="I44" s="22"/>
      <c r="J44" s="22"/>
    </row>
    <row r="45" spans="2:10" ht="18" customHeight="1">
      <c r="B45" s="33">
        <v>6</v>
      </c>
      <c r="C45" s="34"/>
      <c r="D45" s="21"/>
      <c r="E45" s="105"/>
      <c r="F45" s="106"/>
      <c r="G45" s="91"/>
      <c r="H45" s="92"/>
      <c r="I45" s="22"/>
      <c r="J45" s="22"/>
    </row>
    <row r="46" spans="2:10" ht="18" customHeight="1">
      <c r="B46" s="33">
        <v>7</v>
      </c>
      <c r="C46" s="34"/>
      <c r="D46" s="21"/>
      <c r="E46" s="105"/>
      <c r="F46" s="106"/>
      <c r="G46" s="91"/>
      <c r="H46" s="92"/>
      <c r="I46" s="22"/>
      <c r="J46" s="22"/>
    </row>
    <row r="47" spans="2:10" ht="18" customHeight="1">
      <c r="B47" s="33">
        <v>8</v>
      </c>
      <c r="C47" s="34"/>
      <c r="D47" s="21"/>
      <c r="E47" s="105"/>
      <c r="F47" s="106"/>
      <c r="G47" s="91"/>
      <c r="H47" s="92"/>
      <c r="I47" s="22"/>
      <c r="J47" s="22"/>
    </row>
    <row r="48" spans="2:10" ht="18" customHeight="1">
      <c r="B48" s="33">
        <v>9</v>
      </c>
      <c r="C48" s="34"/>
      <c r="D48" s="21"/>
      <c r="E48" s="105"/>
      <c r="F48" s="106"/>
      <c r="G48" s="91"/>
      <c r="H48" s="92"/>
      <c r="I48" s="22"/>
      <c r="J48" s="22"/>
    </row>
    <row r="49" spans="2:10" ht="18" customHeight="1" thickBot="1">
      <c r="B49" s="35">
        <v>10</v>
      </c>
      <c r="C49" s="36"/>
      <c r="D49" s="23"/>
      <c r="E49" s="109"/>
      <c r="F49" s="106"/>
      <c r="G49" s="91"/>
      <c r="H49" s="92"/>
      <c r="I49" s="22"/>
      <c r="J49" s="22"/>
    </row>
    <row r="50" spans="2:10" ht="18" customHeight="1" thickTop="1">
      <c r="B50" s="37"/>
      <c r="C50" s="38"/>
      <c r="D50" s="38"/>
      <c r="E50" s="32"/>
      <c r="F50" s="32"/>
      <c r="G50" s="93" t="s">
        <v>31</v>
      </c>
      <c r="H50" s="94"/>
      <c r="I50" s="24">
        <f>SUM(I40:I49)</f>
        <v>0</v>
      </c>
      <c r="J50" s="24">
        <f>SUM(J40:J49)</f>
        <v>0</v>
      </c>
    </row>
    <row r="51" ht="16.5" thickBot="1"/>
    <row r="52" spans="9:10" ht="28.5" thickBot="1">
      <c r="I52" s="3" t="s">
        <v>32</v>
      </c>
      <c r="J52" s="4">
        <f>IF(J36+I50&gt;4000000,4000000,J36+I50)</f>
        <v>0</v>
      </c>
    </row>
  </sheetData>
  <sheetProtection/>
  <mergeCells count="70">
    <mergeCell ref="B10:C10"/>
    <mergeCell ref="B11:C11"/>
    <mergeCell ref="B12:C12"/>
    <mergeCell ref="B13:C13"/>
    <mergeCell ref="E31:F31"/>
    <mergeCell ref="E32:F32"/>
    <mergeCell ref="B14:C14"/>
    <mergeCell ref="B15:C15"/>
    <mergeCell ref="B16:C16"/>
    <mergeCell ref="B17:C17"/>
    <mergeCell ref="E33:F33"/>
    <mergeCell ref="E34:F34"/>
    <mergeCell ref="A1:D2"/>
    <mergeCell ref="E25:F25"/>
    <mergeCell ref="E26:F26"/>
    <mergeCell ref="E27:F27"/>
    <mergeCell ref="E28:F28"/>
    <mergeCell ref="B9:C9"/>
    <mergeCell ref="F6:G6"/>
    <mergeCell ref="B21:C21"/>
    <mergeCell ref="G25:H25"/>
    <mergeCell ref="E47:F47"/>
    <mergeCell ref="E48:F48"/>
    <mergeCell ref="E49:F49"/>
    <mergeCell ref="E40:F40"/>
    <mergeCell ref="E41:F41"/>
    <mergeCell ref="E42:F42"/>
    <mergeCell ref="E43:F43"/>
    <mergeCell ref="E44:F44"/>
    <mergeCell ref="E45:F45"/>
    <mergeCell ref="H7:H8"/>
    <mergeCell ref="D6:E6"/>
    <mergeCell ref="A3:J3"/>
    <mergeCell ref="B6:C8"/>
    <mergeCell ref="E46:F46"/>
    <mergeCell ref="E35:F35"/>
    <mergeCell ref="E39:F39"/>
    <mergeCell ref="E29:F29"/>
    <mergeCell ref="E30:F30"/>
    <mergeCell ref="B20:C20"/>
    <mergeCell ref="G32:H32"/>
    <mergeCell ref="G33:H33"/>
    <mergeCell ref="G34:H34"/>
    <mergeCell ref="B18:C18"/>
    <mergeCell ref="B19:C19"/>
    <mergeCell ref="H6:J6"/>
    <mergeCell ref="E7:E8"/>
    <mergeCell ref="D7:D8"/>
    <mergeCell ref="F7:G7"/>
    <mergeCell ref="I7:J7"/>
    <mergeCell ref="G44:H44"/>
    <mergeCell ref="G45:H45"/>
    <mergeCell ref="G46:H46"/>
    <mergeCell ref="G39:H39"/>
    <mergeCell ref="G26:H26"/>
    <mergeCell ref="G27:H27"/>
    <mergeCell ref="G28:H28"/>
    <mergeCell ref="G29:H29"/>
    <mergeCell ref="G30:H30"/>
    <mergeCell ref="G31:H31"/>
    <mergeCell ref="G47:H47"/>
    <mergeCell ref="G48:H48"/>
    <mergeCell ref="G49:H49"/>
    <mergeCell ref="G35:H35"/>
    <mergeCell ref="G36:H36"/>
    <mergeCell ref="G50:H50"/>
    <mergeCell ref="G40:H40"/>
    <mergeCell ref="G41:H41"/>
    <mergeCell ref="G42:H42"/>
    <mergeCell ref="G43:H43"/>
  </mergeCells>
  <printOptions verticalCentered="1"/>
  <pageMargins left="0.5118110236220472" right="0.5118110236220472" top="0.5511811023622047" bottom="0.35433070866141736" header="0.31496062992125984" footer="0.31496062992125984"/>
  <pageSetup fitToHeight="0" fitToWidth="1" horizontalDpi="600" verticalDpi="600" orientation="landscape" paperSize="9" scale="91" r:id="rId1"/>
  <rowBreaks count="1" manualBreakCount="1">
    <brk id="21" max="255" man="1"/>
  </rowBreaks>
</worksheet>
</file>

<file path=xl/worksheets/sheet4.xml><?xml version="1.0" encoding="utf-8"?>
<worksheet xmlns="http://schemas.openxmlformats.org/spreadsheetml/2006/main" xmlns:r="http://schemas.openxmlformats.org/officeDocument/2006/relationships">
  <dimension ref="A1:IV31"/>
  <sheetViews>
    <sheetView zoomScale="70" zoomScaleNormal="70" zoomScalePageLayoutView="0" workbookViewId="0" topLeftCell="A1">
      <selection activeCell="C34" sqref="C34"/>
    </sheetView>
  </sheetViews>
  <sheetFormatPr defaultColWidth="4.125" defaultRowHeight="13.5"/>
  <cols>
    <col min="1" max="1" width="21.875" style="54" customWidth="1"/>
    <col min="2" max="2" width="24.625" style="54" customWidth="1"/>
    <col min="3" max="3" width="37.75390625" style="54" customWidth="1"/>
    <col min="4" max="255" width="8.75390625" style="54" customWidth="1"/>
    <col min="256" max="16384" width="4.125" style="54" customWidth="1"/>
  </cols>
  <sheetData>
    <row r="1" ht="12.75">
      <c r="A1" s="54" t="s">
        <v>60</v>
      </c>
    </row>
    <row r="4" spans="1:256" ht="13.5">
      <c r="A4" s="112" t="s">
        <v>61</v>
      </c>
      <c r="B4" s="112"/>
      <c r="C4" s="112"/>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c r="CN4" s="55"/>
      <c r="CO4" s="55"/>
      <c r="CP4" s="55"/>
      <c r="CQ4" s="55"/>
      <c r="CR4" s="55"/>
      <c r="CS4" s="55"/>
      <c r="CT4" s="55"/>
      <c r="CU4" s="55"/>
      <c r="CV4" s="55"/>
      <c r="CW4" s="55"/>
      <c r="CX4" s="55"/>
      <c r="CY4" s="55"/>
      <c r="CZ4" s="55"/>
      <c r="DA4" s="55"/>
      <c r="DB4" s="55"/>
      <c r="DC4" s="55"/>
      <c r="DD4" s="55"/>
      <c r="DE4" s="55"/>
      <c r="DF4" s="55"/>
      <c r="DG4" s="55"/>
      <c r="DH4" s="55"/>
      <c r="DI4" s="55"/>
      <c r="DJ4" s="55"/>
      <c r="DK4" s="55"/>
      <c r="DL4" s="55"/>
      <c r="DM4" s="55"/>
      <c r="DN4" s="55"/>
      <c r="DO4" s="55"/>
      <c r="DP4" s="55"/>
      <c r="DQ4" s="55"/>
      <c r="DR4" s="55"/>
      <c r="DS4" s="55"/>
      <c r="DT4" s="55"/>
      <c r="DU4" s="55"/>
      <c r="DV4" s="55"/>
      <c r="DW4" s="55"/>
      <c r="DX4" s="55"/>
      <c r="DY4" s="55"/>
      <c r="DZ4" s="55"/>
      <c r="EA4" s="55"/>
      <c r="EB4" s="55"/>
      <c r="EC4" s="55"/>
      <c r="ED4" s="55"/>
      <c r="EE4" s="55"/>
      <c r="EF4" s="55"/>
      <c r="EG4" s="55"/>
      <c r="EH4" s="55"/>
      <c r="EI4" s="55"/>
      <c r="EJ4" s="55"/>
      <c r="EK4" s="55"/>
      <c r="EL4" s="55"/>
      <c r="EM4" s="55"/>
      <c r="EN4" s="55"/>
      <c r="EO4" s="55"/>
      <c r="EP4" s="55"/>
      <c r="EQ4" s="55"/>
      <c r="ER4" s="55"/>
      <c r="ES4" s="55"/>
      <c r="ET4" s="55"/>
      <c r="EU4" s="55"/>
      <c r="EV4" s="55"/>
      <c r="EW4" s="55"/>
      <c r="EX4" s="55"/>
      <c r="EY4" s="55"/>
      <c r="EZ4" s="55"/>
      <c r="FA4" s="55"/>
      <c r="FB4" s="55"/>
      <c r="FC4" s="55"/>
      <c r="FD4" s="55"/>
      <c r="FE4" s="55"/>
      <c r="FF4" s="55"/>
      <c r="FG4" s="55"/>
      <c r="FH4" s="55"/>
      <c r="FI4" s="55"/>
      <c r="FJ4" s="55"/>
      <c r="FK4" s="55"/>
      <c r="FL4" s="55"/>
      <c r="FM4" s="55"/>
      <c r="FN4" s="55"/>
      <c r="FO4" s="55"/>
      <c r="FP4" s="55"/>
      <c r="FQ4" s="55"/>
      <c r="FR4" s="55"/>
      <c r="FS4" s="55"/>
      <c r="FT4" s="55"/>
      <c r="FU4" s="55"/>
      <c r="FV4" s="55"/>
      <c r="FW4" s="55"/>
      <c r="FX4" s="55"/>
      <c r="FY4" s="55"/>
      <c r="FZ4" s="55"/>
      <c r="GA4" s="55"/>
      <c r="GB4" s="55"/>
      <c r="GC4" s="55"/>
      <c r="GD4" s="55"/>
      <c r="GE4" s="55"/>
      <c r="GF4" s="55"/>
      <c r="GG4" s="55"/>
      <c r="GH4" s="55"/>
      <c r="GI4" s="55"/>
      <c r="GJ4" s="55"/>
      <c r="GK4" s="55"/>
      <c r="GL4" s="55"/>
      <c r="GM4" s="55"/>
      <c r="GN4" s="55"/>
      <c r="GO4" s="55"/>
      <c r="GP4" s="55"/>
      <c r="GQ4" s="55"/>
      <c r="GR4" s="55"/>
      <c r="GS4" s="55"/>
      <c r="GT4" s="55"/>
      <c r="GU4" s="55"/>
      <c r="GV4" s="55"/>
      <c r="GW4" s="55"/>
      <c r="GX4" s="55"/>
      <c r="GY4" s="55"/>
      <c r="GZ4" s="55"/>
      <c r="HA4" s="55"/>
      <c r="HB4" s="55"/>
      <c r="HC4" s="55"/>
      <c r="HD4" s="55"/>
      <c r="HE4" s="55"/>
      <c r="HF4" s="55"/>
      <c r="HG4" s="55"/>
      <c r="HH4" s="55"/>
      <c r="HI4" s="55"/>
      <c r="HJ4" s="55"/>
      <c r="HK4" s="55"/>
      <c r="HL4" s="55"/>
      <c r="HM4" s="55"/>
      <c r="HN4" s="55"/>
      <c r="HO4" s="55"/>
      <c r="HP4" s="55"/>
      <c r="HQ4" s="55"/>
      <c r="HR4" s="55"/>
      <c r="HS4" s="55"/>
      <c r="HT4" s="55"/>
      <c r="HU4" s="55"/>
      <c r="HV4" s="55"/>
      <c r="HW4" s="55"/>
      <c r="HX4" s="55"/>
      <c r="HY4" s="55"/>
      <c r="HZ4" s="55"/>
      <c r="IA4" s="55"/>
      <c r="IB4" s="55"/>
      <c r="IC4" s="55"/>
      <c r="ID4" s="55"/>
      <c r="IE4" s="55"/>
      <c r="IF4" s="55"/>
      <c r="IG4" s="55"/>
      <c r="IH4" s="55"/>
      <c r="II4" s="55"/>
      <c r="IJ4" s="55"/>
      <c r="IK4" s="55"/>
      <c r="IL4" s="55"/>
      <c r="IM4" s="55"/>
      <c r="IN4" s="55"/>
      <c r="IO4" s="55"/>
      <c r="IP4" s="55"/>
      <c r="IQ4" s="55"/>
      <c r="IR4" s="55"/>
      <c r="IS4" s="55"/>
      <c r="IT4" s="55"/>
      <c r="IU4" s="55"/>
      <c r="IV4" s="55"/>
    </row>
    <row r="6" ht="19.5" customHeight="1"/>
    <row r="7" ht="24" customHeight="1">
      <c r="A7" s="54" t="s">
        <v>62</v>
      </c>
    </row>
    <row r="8" spans="1:3" ht="24" customHeight="1">
      <c r="A8" s="56" t="s">
        <v>63</v>
      </c>
      <c r="B8" s="56" t="s">
        <v>45</v>
      </c>
      <c r="C8" s="56" t="s">
        <v>64</v>
      </c>
    </row>
    <row r="9" spans="1:3" ht="24" customHeight="1">
      <c r="A9" s="57" t="s">
        <v>65</v>
      </c>
      <c r="B9" s="58">
        <f>'[1]所要額精算書'!D17</f>
        <v>0</v>
      </c>
      <c r="C9" s="59" t="s">
        <v>66</v>
      </c>
    </row>
    <row r="10" spans="1:4" ht="24" customHeight="1" thickBot="1">
      <c r="A10" s="60" t="s">
        <v>67</v>
      </c>
      <c r="B10" s="61">
        <v>0</v>
      </c>
      <c r="C10" s="62"/>
      <c r="D10" s="63"/>
    </row>
    <row r="11" spans="1:3" ht="24" customHeight="1" thickBot="1">
      <c r="A11" s="64" t="s">
        <v>68</v>
      </c>
      <c r="B11" s="65">
        <f>SUM(B9:B10)</f>
        <v>0</v>
      </c>
      <c r="C11" s="66" t="s">
        <v>69</v>
      </c>
    </row>
    <row r="12" ht="24" customHeight="1"/>
    <row r="13" ht="24" customHeight="1">
      <c r="A13" s="54" t="s">
        <v>70</v>
      </c>
    </row>
    <row r="14" spans="1:3" ht="24" customHeight="1">
      <c r="A14" s="56" t="s">
        <v>63</v>
      </c>
      <c r="B14" s="56" t="s">
        <v>45</v>
      </c>
      <c r="C14" s="56" t="s">
        <v>64</v>
      </c>
    </row>
    <row r="15" spans="1:3" ht="24" customHeight="1">
      <c r="A15" s="56"/>
      <c r="B15" s="58"/>
      <c r="C15" s="67"/>
    </row>
    <row r="16" spans="1:3" ht="24" customHeight="1">
      <c r="A16" s="60"/>
      <c r="B16" s="68"/>
      <c r="C16" s="67"/>
    </row>
    <row r="17" spans="1:3" ht="24" customHeight="1">
      <c r="A17" s="60"/>
      <c r="B17" s="68"/>
      <c r="C17" s="67"/>
    </row>
    <row r="18" spans="1:3" ht="24" customHeight="1">
      <c r="A18" s="60"/>
      <c r="B18" s="68"/>
      <c r="C18" s="67"/>
    </row>
    <row r="19" spans="1:3" ht="24" customHeight="1">
      <c r="A19" s="60"/>
      <c r="B19" s="68"/>
      <c r="C19" s="67"/>
    </row>
    <row r="20" spans="1:3" ht="24" customHeight="1">
      <c r="A20" s="60"/>
      <c r="B20" s="68"/>
      <c r="C20" s="67"/>
    </row>
    <row r="21" spans="1:3" ht="24" customHeight="1">
      <c r="A21" s="60"/>
      <c r="B21" s="68"/>
      <c r="C21" s="67"/>
    </row>
    <row r="22" spans="1:3" ht="24" customHeight="1" thickBot="1">
      <c r="A22" s="60"/>
      <c r="B22" s="68"/>
      <c r="C22" s="67"/>
    </row>
    <row r="23" spans="1:3" ht="24" customHeight="1" thickBot="1">
      <c r="A23" s="64" t="s">
        <v>71</v>
      </c>
      <c r="B23" s="65">
        <f>SUM(B15:B22)</f>
        <v>0</v>
      </c>
      <c r="C23" s="66" t="s">
        <v>72</v>
      </c>
    </row>
    <row r="24" ht="23.25" customHeight="1"/>
    <row r="25" spans="1:3" ht="12.75">
      <c r="A25" s="113" t="s">
        <v>73</v>
      </c>
      <c r="B25" s="113"/>
      <c r="C25" s="113"/>
    </row>
    <row r="26" spans="1:3" ht="15.75" customHeight="1">
      <c r="A26" s="113"/>
      <c r="B26" s="113"/>
      <c r="C26" s="113"/>
    </row>
    <row r="27" ht="21" customHeight="1">
      <c r="A27" s="54" t="s">
        <v>74</v>
      </c>
    </row>
    <row r="28" ht="21" customHeight="1"/>
    <row r="29" ht="21" customHeight="1">
      <c r="B29" s="54" t="s">
        <v>75</v>
      </c>
    </row>
    <row r="30" ht="21" customHeight="1">
      <c r="B30" s="54" t="s">
        <v>76</v>
      </c>
    </row>
    <row r="31" ht="21" customHeight="1">
      <c r="B31" s="54" t="s">
        <v>77</v>
      </c>
    </row>
  </sheetData>
  <sheetProtection/>
  <mergeCells count="2">
    <mergeCell ref="A4:C4"/>
    <mergeCell ref="A25:C2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世田谷区役所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ikuta001</dc:creator>
  <cp:keywords/>
  <dc:description/>
  <cp:lastModifiedBy>Kitagawa101</cp:lastModifiedBy>
  <cp:lastPrinted>2024-03-14T10:13:43Z</cp:lastPrinted>
  <dcterms:created xsi:type="dcterms:W3CDTF">2004-05-25T02:58:08Z</dcterms:created>
  <dcterms:modified xsi:type="dcterms:W3CDTF">2024-04-01T01:41:09Z</dcterms:modified>
  <cp:category/>
  <cp:version/>
  <cp:contentType/>
  <cp:contentStatus/>
</cp:coreProperties>
</file>