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15" yWindow="60" windowWidth="12990" windowHeight="8535" tabRatio="857" activeTab="0"/>
  </bookViews>
  <sheets>
    <sheet name="実績報告書(区内区外)" sheetId="1" r:id="rId1"/>
    <sheet name="在籍児童の状況" sheetId="2" r:id="rId2"/>
    <sheet name="費目別内訳書" sheetId="3" r:id="rId3"/>
    <sheet name="実績報告書(区内区外) (記載例)" sheetId="4" r:id="rId4"/>
    <sheet name="在籍児童の状況 (記載例)" sheetId="5" r:id="rId5"/>
    <sheet name="費目別内訳書(記載例)" sheetId="6" r:id="rId6"/>
  </sheets>
  <definedNames>
    <definedName name="_xlfn.IFERROR" hidden="1">#NAME?</definedName>
    <definedName name="_xlnm.Print_Area" localSheetId="1">'在籍児童の状況'!$A$1:$I$35</definedName>
    <definedName name="_xlnm.Print_Area" localSheetId="4">'在籍児童の状況 (記載例)'!$A$1:$I$35</definedName>
    <definedName name="_xlnm.Print_Area" localSheetId="0">'実績報告書(区内区外)'!$A$1:$AT$68</definedName>
    <definedName name="_xlnm.Print_Area" localSheetId="3">'実績報告書(区内区外) (記載例)'!$A$1:$AS$68</definedName>
    <definedName name="_xlnm.Print_Area" localSheetId="2">'費目別内訳書'!$A$1:$G$47</definedName>
    <definedName name="_xlnm.Print_Area" localSheetId="5">'費目別内訳書(記載例)'!$A$1:$G$47</definedName>
  </definedNames>
  <calcPr fullCalcOnLoad="1"/>
</workbook>
</file>

<file path=xl/comments1.xml><?xml version="1.0" encoding="utf-8"?>
<comments xmlns="http://schemas.openxmlformats.org/spreadsheetml/2006/main">
  <authors>
    <author>Matsuhashi101</author>
  </authors>
  <commentList>
    <comment ref="V28" authorId="0">
      <text>
        <r>
          <rPr>
            <sz val="9"/>
            <rFont val="MS P ゴシック"/>
            <family val="3"/>
          </rPr>
          <t>費目別内訳書を入力すると自動反映されます。</t>
        </r>
      </text>
    </comment>
    <comment ref="AD9" authorId="0">
      <text>
        <r>
          <rPr>
            <sz val="9"/>
            <rFont val="MS P ゴシック"/>
            <family val="3"/>
          </rPr>
          <t>株式会社〇〇〇〇
学校法人〇〇〇〇
社会福祉法人〇〇〇〇　等</t>
        </r>
        <r>
          <rPr>
            <b/>
            <sz val="9"/>
            <rFont val="MS P ゴシック"/>
            <family val="3"/>
          </rPr>
          <t xml:space="preserve">
</t>
        </r>
      </text>
    </comment>
    <comment ref="AD12" authorId="0">
      <text>
        <r>
          <rPr>
            <sz val="9"/>
            <rFont val="MS P ゴシック"/>
            <family val="3"/>
          </rPr>
          <t>都道府県含めて記載を行ってください。</t>
        </r>
      </text>
    </comment>
    <comment ref="W23" authorId="0">
      <text>
        <r>
          <rPr>
            <sz val="9"/>
            <rFont val="MS P ゴシック"/>
            <family val="3"/>
          </rPr>
          <t>直近の変更申請の決定日および番号（交付申請のみの場合はその決定日と番号）。</t>
        </r>
      </text>
    </comment>
    <comment ref="AD18" authorId="0">
      <text>
        <r>
          <rPr>
            <sz val="9"/>
            <rFont val="MS P ゴシック"/>
            <family val="3"/>
          </rPr>
          <t>代表取締役
理事長
代表役員　等
職名を忘れずに記載ください。</t>
        </r>
      </text>
    </comment>
    <comment ref="V30" authorId="0">
      <text>
        <r>
          <rPr>
            <sz val="9"/>
            <rFont val="MS P ゴシック"/>
            <family val="3"/>
          </rPr>
          <t xml:space="preserve">実額の入力を行うと自動反映されます。
</t>
        </r>
      </text>
    </comment>
    <comment ref="V32" authorId="0">
      <text>
        <r>
          <rPr>
            <sz val="9"/>
            <rFont val="MS P ゴシック"/>
            <family val="3"/>
          </rPr>
          <t>差額の合計が自動反映されます。</t>
        </r>
      </text>
    </comment>
    <comment ref="W44" authorId="0">
      <text>
        <r>
          <rPr>
            <sz val="9"/>
            <rFont val="MS P ゴシック"/>
            <family val="3"/>
          </rPr>
          <t>実際に使用した額を記載する。基本的に収入済み額と同</t>
        </r>
      </text>
    </comment>
    <comment ref="W53" authorId="0">
      <text>
        <r>
          <rPr>
            <sz val="9"/>
            <rFont val="MS P ゴシック"/>
            <family val="3"/>
          </rPr>
          <t>実際に使用した額を記載する。基本的に収入済み額と同。</t>
        </r>
      </text>
    </comment>
    <comment ref="D35" authorId="0">
      <text>
        <r>
          <rPr>
            <sz val="9"/>
            <rFont val="MS P ゴシック"/>
            <family val="3"/>
          </rPr>
          <t>補助事業を通しての成果を記載する。
世田谷区運営費補助要綱第２条の目的を考慮して記載ください。</t>
        </r>
      </text>
    </comment>
    <comment ref="J42" authorId="0">
      <text>
        <r>
          <rPr>
            <sz val="9"/>
            <rFont val="MS P ゴシック"/>
            <family val="3"/>
          </rPr>
          <t>在籍児童の状況を入力すると反映。</t>
        </r>
      </text>
    </comment>
    <comment ref="R44" authorId="0">
      <text>
        <r>
          <rPr>
            <sz val="9"/>
            <rFont val="MS P ゴシック"/>
            <family val="3"/>
          </rPr>
          <t>費目別内訳書を入力すると自動反映</t>
        </r>
        <r>
          <rPr>
            <b/>
            <sz val="9"/>
            <rFont val="MS P ゴシック"/>
            <family val="3"/>
          </rPr>
          <t>。</t>
        </r>
      </text>
    </comment>
    <comment ref="R51" authorId="0">
      <text>
        <r>
          <rPr>
            <sz val="9"/>
            <rFont val="MS P ゴシック"/>
            <family val="3"/>
          </rPr>
          <t>費目別内訳書を入力すると自動反映。</t>
        </r>
      </text>
    </comment>
    <comment ref="J51" authorId="0">
      <text>
        <r>
          <rPr>
            <sz val="9"/>
            <rFont val="MS P ゴシック"/>
            <family val="3"/>
          </rPr>
          <t>在籍児童の状況を入力すると反映。</t>
        </r>
      </text>
    </comment>
    <comment ref="AE44" authorId="0">
      <text>
        <r>
          <rPr>
            <sz val="9"/>
            <rFont val="MS P ゴシック"/>
            <family val="3"/>
          </rPr>
          <t>補助金を使い切れなかった金額となるため返還となる。</t>
        </r>
      </text>
    </comment>
    <comment ref="AE53" authorId="0">
      <text>
        <r>
          <rPr>
            <sz val="9"/>
            <rFont val="MS P ゴシック"/>
            <family val="3"/>
          </rPr>
          <t xml:space="preserve">補助金を使い切れなかった金額となるため返還となる。
</t>
        </r>
      </text>
    </comment>
    <comment ref="AP3" authorId="0">
      <text>
        <r>
          <rPr>
            <sz val="9"/>
            <rFont val="MS P ゴシック"/>
            <family val="3"/>
          </rPr>
          <t>提出期限は要綱上30日までです。30日までの日付、または空欄でご提出ください。</t>
        </r>
      </text>
    </comment>
  </commentList>
</comments>
</file>

<file path=xl/comments2.xml><?xml version="1.0" encoding="utf-8"?>
<comments xmlns="http://schemas.openxmlformats.org/spreadsheetml/2006/main">
  <authors>
    <author>Matsuhashi101</author>
  </authors>
  <commentList>
    <comment ref="G4" authorId="0">
      <text>
        <r>
          <rPr>
            <sz val="9"/>
            <rFont val="MS P ゴシック"/>
            <family val="3"/>
          </rPr>
          <t>施設名を記載ください。</t>
        </r>
      </text>
    </comment>
  </commentList>
</comments>
</file>

<file path=xl/comments3.xml><?xml version="1.0" encoding="utf-8"?>
<comments xmlns="http://schemas.openxmlformats.org/spreadsheetml/2006/main">
  <authors>
    <author>Matsuhashi101</author>
  </authors>
  <commentList>
    <comment ref="G42" authorId="0">
      <text>
        <r>
          <rPr>
            <sz val="9"/>
            <rFont val="MS P ゴシック"/>
            <family val="3"/>
          </rPr>
          <t>世田谷区運営費補助金額と同額。</t>
        </r>
      </text>
    </comment>
    <comment ref="C8" authorId="0">
      <text>
        <r>
          <rPr>
            <sz val="9"/>
            <rFont val="MS P ゴシック"/>
            <family val="3"/>
          </rPr>
          <t>太枠の基本額から減価償却費/賃借料加算を入力すると表示されます。</t>
        </r>
      </text>
    </comment>
    <comment ref="A3" authorId="0">
      <text>
        <r>
          <rPr>
            <sz val="9"/>
            <rFont val="MS P ゴシック"/>
            <family val="3"/>
          </rPr>
          <t>２年後の仕入れ控除提出時に事業所様で金額確認等に利用できるため、必ず保管ください。</t>
        </r>
      </text>
    </comment>
    <comment ref="G8" authorId="0">
      <text>
        <r>
          <rPr>
            <sz val="9"/>
            <rFont val="MS P ゴシック"/>
            <family val="3"/>
          </rPr>
          <t>「人件費の充当額」＜＝計⑤となるように記載ください。</t>
        </r>
      </text>
    </comment>
    <comment ref="G16" authorId="0">
      <text>
        <r>
          <rPr>
            <sz val="9"/>
            <rFont val="MS P ゴシック"/>
            <family val="3"/>
          </rPr>
          <t>「事業費の充当額」＜＝計⑥となるように記載ください。</t>
        </r>
      </text>
    </comment>
    <comment ref="G24" authorId="0">
      <text>
        <r>
          <rPr>
            <sz val="9"/>
            <rFont val="MS P ゴシック"/>
            <family val="3"/>
          </rPr>
          <t>「事務費」の充当額＜＝計⑦となるように記載ください。</t>
        </r>
      </text>
    </comment>
    <comment ref="G37" authorId="0">
      <text>
        <r>
          <rPr>
            <sz val="9"/>
            <rFont val="MS P ゴシック"/>
            <family val="3"/>
          </rPr>
          <t xml:space="preserve">「その他の充当額」＜＝計⑧となるように記載ください。
</t>
        </r>
      </text>
    </comment>
  </commentList>
</comments>
</file>

<file path=xl/comments4.xml><?xml version="1.0" encoding="utf-8"?>
<comments xmlns="http://schemas.openxmlformats.org/spreadsheetml/2006/main">
  <authors>
    <author>Matsuhashi101</author>
  </authors>
  <commentList>
    <comment ref="AD9" authorId="0">
      <text>
        <r>
          <rPr>
            <sz val="9"/>
            <rFont val="MS P ゴシック"/>
            <family val="3"/>
          </rPr>
          <t>株式会社〇〇〇〇
学校法人〇〇〇〇
社会福祉法人〇〇〇〇　等</t>
        </r>
        <r>
          <rPr>
            <b/>
            <sz val="9"/>
            <rFont val="MS P ゴシック"/>
            <family val="3"/>
          </rPr>
          <t xml:space="preserve">
</t>
        </r>
      </text>
    </comment>
    <comment ref="AD12" authorId="0">
      <text>
        <r>
          <rPr>
            <sz val="9"/>
            <rFont val="MS P ゴシック"/>
            <family val="3"/>
          </rPr>
          <t>都道府県含めて記載を行ってください。</t>
        </r>
      </text>
    </comment>
    <comment ref="AD18" authorId="0">
      <text>
        <r>
          <rPr>
            <sz val="9"/>
            <rFont val="MS P ゴシック"/>
            <family val="3"/>
          </rPr>
          <t>代表取締役
理事長
代表役員　等
職名を忘れずに記載ください。</t>
        </r>
      </text>
    </comment>
    <comment ref="W23" authorId="0">
      <text>
        <r>
          <rPr>
            <sz val="9"/>
            <rFont val="MS P ゴシック"/>
            <family val="3"/>
          </rPr>
          <t>直近の変更申請の決定日および番号（交付申請のみの場合はその決定日と番号）。</t>
        </r>
      </text>
    </comment>
    <comment ref="V28" authorId="0">
      <text>
        <r>
          <rPr>
            <sz val="9"/>
            <rFont val="MS P ゴシック"/>
            <family val="3"/>
          </rPr>
          <t>費目別内訳書を入力すると自動反映されます。</t>
        </r>
      </text>
    </comment>
    <comment ref="V30" authorId="0">
      <text>
        <r>
          <rPr>
            <sz val="9"/>
            <rFont val="MS P ゴシック"/>
            <family val="3"/>
          </rPr>
          <t xml:space="preserve">実額の入力を行うと自動反映されます。
</t>
        </r>
      </text>
    </comment>
    <comment ref="V32" authorId="0">
      <text>
        <r>
          <rPr>
            <sz val="9"/>
            <rFont val="MS P ゴシック"/>
            <family val="3"/>
          </rPr>
          <t>差額の合計が自動反映されます。</t>
        </r>
      </text>
    </comment>
    <comment ref="D35" authorId="0">
      <text>
        <r>
          <rPr>
            <sz val="9"/>
            <rFont val="MS P ゴシック"/>
            <family val="3"/>
          </rPr>
          <t>補助事業を通しての成果を記載する。
世田谷区運営費補助要綱第２条の目的を考慮して記載ください。</t>
        </r>
      </text>
    </comment>
    <comment ref="J42" authorId="0">
      <text>
        <r>
          <rPr>
            <sz val="9"/>
            <rFont val="MS P ゴシック"/>
            <family val="3"/>
          </rPr>
          <t>在籍児童の状況を入力すると反映。</t>
        </r>
      </text>
    </comment>
    <comment ref="R44" authorId="0">
      <text>
        <r>
          <rPr>
            <sz val="9"/>
            <rFont val="MS P ゴシック"/>
            <family val="3"/>
          </rPr>
          <t>費目別内訳書を入力すると自動反映</t>
        </r>
        <r>
          <rPr>
            <b/>
            <sz val="9"/>
            <rFont val="MS P ゴシック"/>
            <family val="3"/>
          </rPr>
          <t>。</t>
        </r>
      </text>
    </comment>
    <comment ref="W44" authorId="0">
      <text>
        <r>
          <rPr>
            <sz val="9"/>
            <rFont val="MS P ゴシック"/>
            <family val="3"/>
          </rPr>
          <t>実際に使用した額を記載する。基本的に収入済み額と同。</t>
        </r>
      </text>
    </comment>
    <comment ref="AE44" authorId="0">
      <text>
        <r>
          <rPr>
            <sz val="9"/>
            <rFont val="MS P ゴシック"/>
            <family val="3"/>
          </rPr>
          <t>補助金を使い切れなかった金額となるため返還となる。</t>
        </r>
      </text>
    </comment>
    <comment ref="J51" authorId="0">
      <text>
        <r>
          <rPr>
            <sz val="9"/>
            <rFont val="MS P ゴシック"/>
            <family val="3"/>
          </rPr>
          <t>在籍児童の状況を入力すると反映。</t>
        </r>
      </text>
    </comment>
    <comment ref="R51" authorId="0">
      <text>
        <r>
          <rPr>
            <sz val="9"/>
            <rFont val="MS P ゴシック"/>
            <family val="3"/>
          </rPr>
          <t>費目別内訳書を入力すると自動反映。</t>
        </r>
      </text>
    </comment>
    <comment ref="W53" authorId="0">
      <text>
        <r>
          <rPr>
            <sz val="9"/>
            <rFont val="MS P ゴシック"/>
            <family val="3"/>
          </rPr>
          <t>実際に使用した額を記載する。基本的に収入済み額と同。</t>
        </r>
      </text>
    </comment>
    <comment ref="AE53" authorId="0">
      <text>
        <r>
          <rPr>
            <sz val="9"/>
            <rFont val="MS P ゴシック"/>
            <family val="3"/>
          </rPr>
          <t xml:space="preserve">補助金を使い切れなかった金額となるため返還となる。
</t>
        </r>
      </text>
    </comment>
    <comment ref="AP3" authorId="0">
      <text>
        <r>
          <rPr>
            <sz val="9"/>
            <rFont val="MS P ゴシック"/>
            <family val="3"/>
          </rPr>
          <t>提出期限は要綱上30日までです。30日までの日付、または空欄でご提出ください。</t>
        </r>
      </text>
    </comment>
  </commentList>
</comments>
</file>

<file path=xl/comments5.xml><?xml version="1.0" encoding="utf-8"?>
<comments xmlns="http://schemas.openxmlformats.org/spreadsheetml/2006/main">
  <authors>
    <author>Matsuhashi101</author>
  </authors>
  <commentList>
    <comment ref="G4" authorId="0">
      <text>
        <r>
          <rPr>
            <sz val="9"/>
            <rFont val="MS P ゴシック"/>
            <family val="3"/>
          </rPr>
          <t>施設名を記載ください。</t>
        </r>
      </text>
    </comment>
  </commentList>
</comments>
</file>

<file path=xl/comments6.xml><?xml version="1.0" encoding="utf-8"?>
<comments xmlns="http://schemas.openxmlformats.org/spreadsheetml/2006/main">
  <authors>
    <author>Matsuhashi101</author>
  </authors>
  <commentList>
    <comment ref="C8" authorId="0">
      <text>
        <r>
          <rPr>
            <sz val="9"/>
            <rFont val="MS P ゴシック"/>
            <family val="3"/>
          </rPr>
          <t>太枠の基本額から減価償却費/賃借料加算を入力すると表示されます。</t>
        </r>
      </text>
    </comment>
    <comment ref="G42" authorId="0">
      <text>
        <r>
          <rPr>
            <sz val="9"/>
            <rFont val="MS P ゴシック"/>
            <family val="3"/>
          </rPr>
          <t>世田谷区運営費補助金額と同額。</t>
        </r>
      </text>
    </comment>
    <comment ref="A3" authorId="0">
      <text>
        <r>
          <rPr>
            <sz val="9"/>
            <rFont val="MS P ゴシック"/>
            <family val="3"/>
          </rPr>
          <t>２年後の仕入れ控除提出時に事業所様で金額確認等に利用できるため、必ず保管ください。</t>
        </r>
      </text>
    </comment>
  </commentList>
</comments>
</file>

<file path=xl/sharedStrings.xml><?xml version="1.0" encoding="utf-8"?>
<sst xmlns="http://schemas.openxmlformats.org/spreadsheetml/2006/main" count="390" uniqueCount="148">
  <si>
    <t>年</t>
  </si>
  <si>
    <t>月</t>
  </si>
  <si>
    <t>日</t>
  </si>
  <si>
    <t>世田谷区長　　あて</t>
  </si>
  <si>
    <t>印</t>
  </si>
  <si>
    <t>月</t>
  </si>
  <si>
    <t>付</t>
  </si>
  <si>
    <t>円</t>
  </si>
  <si>
    <t>完了・休止・廃止</t>
  </si>
  <si>
    <t>収  入  関  係</t>
  </si>
  <si>
    <t>項   目</t>
  </si>
  <si>
    <t>金　額（円）</t>
  </si>
  <si>
    <t>人件費</t>
  </si>
  <si>
    <t>給食費</t>
  </si>
  <si>
    <t>寄付金</t>
  </si>
  <si>
    <t>その他</t>
  </si>
  <si>
    <t>合　計</t>
  </si>
  <si>
    <t>１０月</t>
  </si>
  <si>
    <t>１１月</t>
  </si>
  <si>
    <t>１２月</t>
  </si>
  <si>
    <t>０　歳</t>
  </si>
  <si>
    <t>１　歳</t>
  </si>
  <si>
    <t>２　歳</t>
  </si>
  <si>
    <t>３　歳</t>
  </si>
  <si>
    <t>４　歳</t>
  </si>
  <si>
    <t>４　月</t>
  </si>
  <si>
    <t>５　月</t>
  </si>
  <si>
    <t>※上段は、世田谷区に住民票がある児童数のみ。下段は、世田谷区内に住民票がない児童数を記入。</t>
  </si>
  <si>
    <t>５歳</t>
  </si>
  <si>
    <t>６　月</t>
  </si>
  <si>
    <t>７　月</t>
  </si>
  <si>
    <t>８　月</t>
  </si>
  <si>
    <t>９　月</t>
  </si>
  <si>
    <t>１　月</t>
  </si>
  <si>
    <t>２　月</t>
  </si>
  <si>
    <t>３　月</t>
  </si>
  <si>
    <t>号</t>
  </si>
  <si>
    <t>世田谷区認証保育所運営費補助金実績報告書</t>
  </si>
  <si>
    <t>施設の名称</t>
  </si>
  <si>
    <t>第7号様式（第15条関係）</t>
  </si>
  <si>
    <t>をもって交付決定通知または変更・休止・廃止の</t>
  </si>
  <si>
    <t>承認を受けた世田谷区認証保育所運営費補助金について、補助事業の実績を下記のとおり報告します。</t>
  </si>
  <si>
    <t xml:space="preserve"> 在籍児童の状況</t>
  </si>
  <si>
    <t>計⑥</t>
  </si>
  <si>
    <t>計①</t>
  </si>
  <si>
    <t>計⑦</t>
  </si>
  <si>
    <t>計②</t>
  </si>
  <si>
    <t>計⑧</t>
  </si>
  <si>
    <t>計③</t>
  </si>
  <si>
    <t>A　収入合計（①＋②＋③＋④）</t>
  </si>
  <si>
    <t>C　差引剰余額（A－B）</t>
  </si>
  <si>
    <t xml:space="preserve"> ※費目別内訳書・在籍児童の状況は別に添付のこと。</t>
  </si>
  <si>
    <t>世保認調第</t>
  </si>
  <si>
    <t>［　費目別内訳書　］</t>
  </si>
  <si>
    <t>支出金額のうち
世田谷区運営費補助金充当額
               (円)</t>
  </si>
  <si>
    <t>前年度繰越金④</t>
  </si>
  <si>
    <t>１　  年度における収支の状況</t>
  </si>
  <si>
    <t>事業費</t>
  </si>
  <si>
    <t>第７号様式の別紙1</t>
  </si>
  <si>
    <t>第７号様式の添付資料</t>
  </si>
  <si>
    <t>令和</t>
  </si>
  <si>
    <t>区内
区外</t>
  </si>
  <si>
    <t>区内</t>
  </si>
  <si>
    <t>区外</t>
  </si>
  <si>
    <t>初　日　在　籍　児　童　数  (名)</t>
  </si>
  <si>
    <t>施設名</t>
  </si>
  <si>
    <t>［　在籍児童の状況 　］</t>
  </si>
  <si>
    <t>運営費補助(世田谷区以外)</t>
  </si>
  <si>
    <t>補助金収入</t>
  </si>
  <si>
    <t>雑収入</t>
  </si>
  <si>
    <t>その他収入</t>
  </si>
  <si>
    <t>利用料収入</t>
  </si>
  <si>
    <t>その他保護者負担金</t>
  </si>
  <si>
    <t>保育料等</t>
  </si>
  <si>
    <t>非常勤職員給与</t>
  </si>
  <si>
    <t>常勤職員給与</t>
  </si>
  <si>
    <t>常勤職員賞与</t>
  </si>
  <si>
    <t>派遣職員費</t>
  </si>
  <si>
    <t>退職金給付</t>
  </si>
  <si>
    <t>法定福利費</t>
  </si>
  <si>
    <t>その他人件費</t>
  </si>
  <si>
    <t>保健衛生費</t>
  </si>
  <si>
    <t>保育材料費</t>
  </si>
  <si>
    <t>水道光熱費</t>
  </si>
  <si>
    <t>消耗品費</t>
  </si>
  <si>
    <t>備品費</t>
  </si>
  <si>
    <t>福利厚生費</t>
  </si>
  <si>
    <t>旅費交通費</t>
  </si>
  <si>
    <t>研修研究費</t>
  </si>
  <si>
    <t>事務消耗品費</t>
  </si>
  <si>
    <t>印刷製本費</t>
  </si>
  <si>
    <t>修繕費</t>
  </si>
  <si>
    <t>通信運搬費</t>
  </si>
  <si>
    <t>広告費</t>
  </si>
  <si>
    <t>業務委託費</t>
  </si>
  <si>
    <t>土地建物賃借料</t>
  </si>
  <si>
    <t>賃借料</t>
  </si>
  <si>
    <t>租税公課</t>
  </si>
  <si>
    <t>その他支出(下記に項目追加)</t>
  </si>
  <si>
    <t>事務費</t>
  </si>
  <si>
    <t>計⑤</t>
  </si>
  <si>
    <t>B 支出合計（⑤＋⑥＋⑦＋⑧）</t>
  </si>
  <si>
    <t>次年度繰越</t>
  </si>
  <si>
    <t>名称</t>
  </si>
  <si>
    <t>所在地</t>
  </si>
  <si>
    <t>（施設名称）</t>
  </si>
  <si>
    <t>（施設所在地）</t>
  </si>
  <si>
    <t>代表者職・氏名</t>
  </si>
  <si>
    <t>令和</t>
  </si>
  <si>
    <t>３　返還額</t>
  </si>
  <si>
    <t>４　補助事業の成果</t>
  </si>
  <si>
    <t>６　補助事業の完了、休止又は廃止年月日</t>
  </si>
  <si>
    <t>７　備考</t>
  </si>
  <si>
    <r>
      <t xml:space="preserve">費目別内訳書（  </t>
    </r>
    <r>
      <rPr>
        <sz val="12"/>
        <color indexed="10"/>
        <rFont val="ＭＳ Ｐ明朝"/>
        <family val="1"/>
      </rPr>
      <t>令和４</t>
    </r>
    <r>
      <rPr>
        <sz val="12"/>
        <rFont val="ＭＳ Ｐ明朝"/>
        <family val="1"/>
      </rPr>
      <t>年度）</t>
    </r>
  </si>
  <si>
    <t>〇</t>
  </si>
  <si>
    <t>〇〇〇〇</t>
  </si>
  <si>
    <t>株式会社〇〇〇〇</t>
  </si>
  <si>
    <t>〇〇保育園</t>
  </si>
  <si>
    <t>人</t>
  </si>
  <si>
    <t>０歳児</t>
  </si>
  <si>
    <t>１～２歳児</t>
  </si>
  <si>
    <t>３歳児</t>
  </si>
  <si>
    <t>４歳児以上</t>
  </si>
  <si>
    <t>3歳児配置改善加算</t>
  </si>
  <si>
    <t>５　運営費補助金における内訳</t>
  </si>
  <si>
    <t>差額</t>
  </si>
  <si>
    <t>延人数</t>
  </si>
  <si>
    <t>冷暖房費加算</t>
  </si>
  <si>
    <t>１　交付決定を受けた補助金額</t>
  </si>
  <si>
    <t>減価償却費加算/賃借料加算</t>
  </si>
  <si>
    <t>収入済額</t>
  </si>
  <si>
    <t>２　実績額</t>
  </si>
  <si>
    <t>事業者</t>
  </si>
  <si>
    <t>基本額</t>
  </si>
  <si>
    <t>冷暖房費加算</t>
  </si>
  <si>
    <t>３歳児受配置改善加算</t>
  </si>
  <si>
    <t>減価償却費/賃借料加算</t>
  </si>
  <si>
    <t>世田谷区運営費</t>
  </si>
  <si>
    <t>（基本項目）</t>
  </si>
  <si>
    <t>（加算項目）</t>
  </si>
  <si>
    <t>承認を受けた世田谷区認証保育所運営費補助金について、補助事業の実績を下記のとおり報告します。</t>
  </si>
  <si>
    <t>〇〇県〇〇市〇〇3-〇-〇</t>
  </si>
  <si>
    <t>東京都〇〇〇区〇〇1-〇-〇</t>
  </si>
  <si>
    <t>代表取締役〇〇〇〇</t>
  </si>
  <si>
    <t>〇〇</t>
  </si>
  <si>
    <t>令和〇</t>
  </si>
  <si>
    <t>実支出額</t>
  </si>
  <si>
    <t>費目別内訳書（  令和４年度）</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</si>
</sst>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_);[Red]\(#,##0\)"/>
    <numFmt numFmtId="181" formatCode="#,##0_);\(#,##0\)"/>
    <numFmt numFmtId="182" formatCode="&quot;¥&quot;#,##0_);[Red]\(&quot;¥&quot;#,##0\)"/>
    <numFmt numFmtId="183" formatCode="#,##0_ ;[Red]\-#,##0\ "/>
    <numFmt numFmtId="184" formatCode="[&lt;=999]000;[&lt;=9999]000\-00;000\-0000"/>
    <numFmt numFmtId="185" formatCode="0_ "/>
    <numFmt numFmtId="186" formatCode="#,##0;[Red]#,##0"/>
    <numFmt numFmtId="187" formatCode="0_);\(0\)"/>
    <numFmt numFmtId="188" formatCode="0&quot;人&quot;"/>
    <numFmt numFmtId="189" formatCode="0_);[Red]\(0\)"/>
    <numFmt numFmtId="190" formatCode="#,##0;&quot;△ &quot;#,##0"/>
  </numFmts>
  <fonts count="5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明朝"/>
      <family val="1"/>
    </font>
    <font>
      <sz val="10"/>
      <name val="ＭＳ Ｐ明朝"/>
      <family val="1"/>
    </font>
    <font>
      <sz val="11"/>
      <name val="ＭＳ Ｐ明朝"/>
      <family val="1"/>
    </font>
    <font>
      <sz val="12"/>
      <name val="ＭＳ Ｐゴシック"/>
      <family val="3"/>
    </font>
    <font>
      <sz val="12"/>
      <color indexed="10"/>
      <name val="ＭＳ Ｐ明朝"/>
      <family val="1"/>
    </font>
    <font>
      <sz val="9"/>
      <name val="MS P ゴシック"/>
      <family val="3"/>
    </font>
    <font>
      <b/>
      <sz val="9"/>
      <name val="MS P ゴシック"/>
      <family val="3"/>
    </font>
    <font>
      <sz val="9"/>
      <name val="ＭＳ Ｐ明朝"/>
      <family val="1"/>
    </font>
    <font>
      <sz val="13"/>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明朝"/>
      <family val="1"/>
    </font>
    <font>
      <sz val="12"/>
      <color theme="1"/>
      <name val="ＭＳ Ｐ明朝"/>
      <family val="1"/>
    </font>
    <font>
      <sz val="12"/>
      <color theme="1"/>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FFFF99"/>
        <bgColor indexed="64"/>
      </patternFill>
    </fill>
    <fill>
      <patternFill patternType="solid">
        <fgColor indexed="43"/>
        <bgColor indexed="64"/>
      </patternFill>
    </fill>
    <fill>
      <patternFill patternType="solid">
        <fgColor theme="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style="hair"/>
    </border>
    <border>
      <left style="thin"/>
      <right style="thin"/>
      <top style="hair"/>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241">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6" fillId="0" borderId="0" xfId="0" applyFont="1" applyAlignment="1">
      <alignment/>
    </xf>
    <xf numFmtId="0" fontId="4" fillId="0" borderId="0" xfId="0" applyFont="1" applyAlignment="1">
      <alignment vertical="center" shrinkToFit="1"/>
    </xf>
    <xf numFmtId="0" fontId="4" fillId="0" borderId="0" xfId="0" applyFont="1" applyBorder="1" applyAlignment="1">
      <alignment vertical="center" shrinkToFit="1"/>
    </xf>
    <xf numFmtId="0" fontId="4" fillId="0" borderId="0" xfId="0" applyFont="1" applyBorder="1" applyAlignment="1">
      <alignment horizontal="left" vertical="center" shrinkToFit="1"/>
    </xf>
    <xf numFmtId="0" fontId="4" fillId="0" borderId="0" xfId="0" applyFont="1" applyBorder="1" applyAlignment="1">
      <alignment horizontal="right" vertical="center" shrinkToFit="1"/>
    </xf>
    <xf numFmtId="0" fontId="4" fillId="0" borderId="0" xfId="0" applyFont="1" applyBorder="1" applyAlignment="1">
      <alignment horizontal="center" vertical="center" shrinkToFit="1"/>
    </xf>
    <xf numFmtId="187" fontId="6" fillId="0" borderId="0" xfId="0" applyNumberFormat="1" applyFont="1" applyAlignment="1">
      <alignment/>
    </xf>
    <xf numFmtId="0" fontId="6"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horizontal="lef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187" fontId="6" fillId="0" borderId="12" xfId="0" applyNumberFormat="1" applyFont="1" applyBorder="1" applyAlignment="1">
      <alignment horizontal="center" vertical="center"/>
    </xf>
    <xf numFmtId="187" fontId="6" fillId="0" borderId="13" xfId="0" applyNumberFormat="1" applyFont="1" applyBorder="1" applyAlignment="1">
      <alignment horizontal="center" vertical="center"/>
    </xf>
    <xf numFmtId="187" fontId="6" fillId="0" borderId="11" xfId="0" applyNumberFormat="1" applyFont="1" applyBorder="1" applyAlignment="1">
      <alignment horizontal="center" vertical="center"/>
    </xf>
    <xf numFmtId="187" fontId="6" fillId="0" borderId="0" xfId="0" applyNumberFormat="1" applyFont="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right" vertical="center"/>
    </xf>
    <xf numFmtId="187" fontId="6" fillId="0" borderId="12" xfId="0" applyNumberFormat="1" applyFont="1" applyFill="1" applyBorder="1" applyAlignment="1">
      <alignment horizontal="center" vertical="center"/>
    </xf>
    <xf numFmtId="187" fontId="6" fillId="0" borderId="13" xfId="0" applyNumberFormat="1" applyFont="1" applyFill="1" applyBorder="1" applyAlignment="1">
      <alignment horizontal="center" vertical="center"/>
    </xf>
    <xf numFmtId="0" fontId="4" fillId="0" borderId="0" xfId="0" applyFont="1" applyFill="1" applyAlignment="1">
      <alignment vertical="center" shrinkToFit="1"/>
    </xf>
    <xf numFmtId="0" fontId="4" fillId="0" borderId="0" xfId="0" applyFont="1" applyAlignment="1">
      <alignment horizontal="right" vertical="center" shrinkToFit="1"/>
    </xf>
    <xf numFmtId="0" fontId="4" fillId="0" borderId="10" xfId="0" applyFont="1" applyBorder="1" applyAlignment="1">
      <alignment vertical="center" shrinkToFit="1"/>
    </xf>
    <xf numFmtId="0" fontId="4" fillId="0" borderId="10" xfId="0" applyFont="1" applyFill="1" applyBorder="1" applyAlignment="1">
      <alignment vertical="center" shrinkToFit="1"/>
    </xf>
    <xf numFmtId="0" fontId="4" fillId="0" borderId="10" xfId="0" applyFont="1" applyFill="1" applyBorder="1" applyAlignment="1">
      <alignment horizontal="left" vertical="center" shrinkToFit="1"/>
    </xf>
    <xf numFmtId="0" fontId="4" fillId="33" borderId="10" xfId="0" applyFont="1" applyFill="1" applyBorder="1" applyAlignment="1">
      <alignment horizontal="center" vertical="center" shrinkToFit="1"/>
    </xf>
    <xf numFmtId="0" fontId="4" fillId="34" borderId="10" xfId="0" applyFont="1" applyFill="1" applyBorder="1" applyAlignment="1">
      <alignment horizontal="center" vertical="center" shrinkToFit="1"/>
    </xf>
    <xf numFmtId="180" fontId="4" fillId="0" borderId="0" xfId="0" applyNumberFormat="1" applyFont="1" applyBorder="1" applyAlignment="1">
      <alignment horizontal="center" vertical="center" shrinkToFit="1"/>
    </xf>
    <xf numFmtId="0" fontId="4" fillId="0" borderId="0" xfId="0" applyFont="1" applyAlignment="1">
      <alignment horizontal="center" vertical="center" shrinkToFit="1"/>
    </xf>
    <xf numFmtId="0" fontId="4" fillId="0" borderId="0" xfId="0" applyFont="1" applyFill="1" applyAlignment="1">
      <alignment horizontal="center" vertical="center" shrinkToFit="1"/>
    </xf>
    <xf numFmtId="0" fontId="4" fillId="0" borderId="0" xfId="0" applyFont="1" applyFill="1" applyBorder="1" applyAlignment="1">
      <alignment horizontal="center" vertical="center" shrinkToFit="1"/>
    </xf>
    <xf numFmtId="0" fontId="50" fillId="0" borderId="10" xfId="0" applyFont="1" applyBorder="1" applyAlignment="1">
      <alignment vertical="center" shrinkToFit="1"/>
    </xf>
    <xf numFmtId="0" fontId="4" fillId="0" borderId="10" xfId="0" applyFont="1" applyFill="1" applyBorder="1" applyAlignment="1">
      <alignment horizontal="center" vertical="center" shrinkToFit="1"/>
    </xf>
    <xf numFmtId="0" fontId="4" fillId="0" borderId="10" xfId="0" applyFont="1" applyBorder="1" applyAlignment="1">
      <alignment vertical="center" wrapText="1" shrinkToFit="1"/>
    </xf>
    <xf numFmtId="0" fontId="4" fillId="0" borderId="14" xfId="0" applyFont="1" applyBorder="1" applyAlignment="1">
      <alignment vertical="center" textRotation="255" shrinkToFit="1"/>
    </xf>
    <xf numFmtId="0" fontId="4" fillId="35" borderId="10" xfId="0" applyFont="1" applyFill="1" applyBorder="1" applyAlignment="1">
      <alignment horizontal="left" vertical="center" shrinkToFit="1"/>
    </xf>
    <xf numFmtId="0" fontId="4" fillId="35" borderId="10" xfId="0" applyFont="1" applyFill="1" applyBorder="1" applyAlignment="1">
      <alignment horizontal="left" vertical="center" wrapText="1" shrinkToFit="1"/>
    </xf>
    <xf numFmtId="189" fontId="6" fillId="35" borderId="12" xfId="0" applyNumberFormat="1" applyFont="1" applyFill="1" applyBorder="1" applyAlignment="1">
      <alignment horizontal="center" vertical="center"/>
    </xf>
    <xf numFmtId="187" fontId="6" fillId="35" borderId="12" xfId="0" applyNumberFormat="1" applyFont="1" applyFill="1" applyBorder="1" applyAlignment="1">
      <alignment horizontal="center" vertical="center"/>
    </xf>
    <xf numFmtId="187" fontId="6" fillId="35" borderId="13" xfId="0" applyNumberFormat="1" applyFont="1" applyFill="1" applyBorder="1" applyAlignment="1">
      <alignment horizontal="center" vertical="center"/>
    </xf>
    <xf numFmtId="0" fontId="4" fillId="0" borderId="0" xfId="0" applyFont="1" applyAlignment="1" applyProtection="1">
      <alignment vertical="center"/>
      <protection/>
    </xf>
    <xf numFmtId="0" fontId="4" fillId="0" borderId="0" xfId="0" applyFont="1" applyFill="1" applyAlignment="1" applyProtection="1">
      <alignment vertical="center"/>
      <protection/>
    </xf>
    <xf numFmtId="0" fontId="4" fillId="0" borderId="0" xfId="0" applyFont="1" applyFill="1" applyBorder="1" applyAlignment="1" applyProtection="1">
      <alignment horizontal="center" vertical="center"/>
      <protection/>
    </xf>
    <xf numFmtId="3" fontId="4" fillId="0" borderId="0" xfId="0" applyNumberFormat="1" applyFont="1" applyFill="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horizontal="center" vertical="center"/>
      <protection/>
    </xf>
    <xf numFmtId="0" fontId="4" fillId="0" borderId="0" xfId="0" applyFont="1" applyFill="1" applyAlignment="1" applyProtection="1">
      <alignment/>
      <protection/>
    </xf>
    <xf numFmtId="0" fontId="4" fillId="0" borderId="0" xfId="0" applyFont="1" applyFill="1" applyAlignment="1" applyProtection="1">
      <alignment vertical="center" shrinkToFit="1"/>
      <protection/>
    </xf>
    <xf numFmtId="0" fontId="4" fillId="0" borderId="0" xfId="0" applyFont="1" applyFill="1" applyAlignment="1" applyProtection="1">
      <alignment horizontal="left" vertical="center" shrinkToFit="1"/>
      <protection locked="0"/>
    </xf>
    <xf numFmtId="0" fontId="4" fillId="0" borderId="0" xfId="0" applyFont="1" applyFill="1" applyAlignment="1" applyProtection="1">
      <alignment horizontal="left" vertical="center"/>
      <protection/>
    </xf>
    <xf numFmtId="0" fontId="4" fillId="0" borderId="0" xfId="0" applyFont="1" applyAlignment="1" applyProtection="1">
      <alignment horizontal="left"/>
      <protection/>
    </xf>
    <xf numFmtId="0" fontId="4" fillId="0" borderId="0" xfId="0" applyFont="1" applyFill="1" applyAlignment="1" applyProtection="1">
      <alignment/>
      <protection/>
    </xf>
    <xf numFmtId="0" fontId="4" fillId="0" borderId="0" xfId="0" applyFont="1" applyFill="1" applyAlignment="1" applyProtection="1">
      <alignment horizontal="center"/>
      <protection/>
    </xf>
    <xf numFmtId="0" fontId="4" fillId="0" borderId="0" xfId="0" applyFont="1" applyFill="1" applyAlignment="1" applyProtection="1">
      <alignment horizontal="left"/>
      <protection/>
    </xf>
    <xf numFmtId="0" fontId="50" fillId="0" borderId="0" xfId="0" applyFont="1" applyAlignment="1" applyProtection="1">
      <alignment/>
      <protection/>
    </xf>
    <xf numFmtId="0" fontId="4" fillId="0" borderId="0" xfId="0" applyFont="1" applyFill="1" applyAlignment="1" applyProtection="1">
      <alignment horizontal="left" vertical="top"/>
      <protection/>
    </xf>
    <xf numFmtId="0" fontId="4" fillId="36" borderId="0"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0" xfId="0" applyFont="1" applyFill="1" applyAlignment="1" applyProtection="1">
      <alignment vertical="top" wrapText="1"/>
      <protection locked="0"/>
    </xf>
    <xf numFmtId="0" fontId="4" fillId="36" borderId="0" xfId="0" applyFont="1" applyFill="1" applyAlignment="1" applyProtection="1">
      <alignment vertical="top" wrapText="1"/>
      <protection locked="0"/>
    </xf>
    <xf numFmtId="0" fontId="4" fillId="0" borderId="15" xfId="0" applyFont="1" applyFill="1" applyBorder="1" applyAlignment="1" applyProtection="1">
      <alignment vertical="center" shrinkToFit="1"/>
      <protection/>
    </xf>
    <xf numFmtId="0" fontId="4" fillId="0" borderId="0" xfId="0" applyFont="1" applyFill="1" applyBorder="1" applyAlignment="1" applyProtection="1">
      <alignment vertical="center"/>
      <protection/>
    </xf>
    <xf numFmtId="0" fontId="4" fillId="0" borderId="0" xfId="0" applyFont="1" applyAlignment="1" applyProtection="1">
      <alignment horizontal="right"/>
      <protection/>
    </xf>
    <xf numFmtId="0" fontId="4" fillId="0" borderId="0" xfId="0" applyFont="1" applyFill="1" applyAlignment="1" applyProtection="1">
      <alignment horizontal="center"/>
      <protection locked="0"/>
    </xf>
    <xf numFmtId="0" fontId="4" fillId="36" borderId="0" xfId="0" applyFont="1" applyFill="1" applyAlignment="1" applyProtection="1">
      <alignment/>
      <protection locked="0"/>
    </xf>
    <xf numFmtId="0" fontId="4" fillId="0" borderId="0" xfId="0" applyFont="1" applyFill="1" applyAlignment="1" applyProtection="1">
      <alignment/>
      <protection locked="0"/>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18" xfId="0" applyFont="1" applyBorder="1" applyAlignment="1">
      <alignment vertical="center" shrinkToFit="1"/>
    </xf>
    <xf numFmtId="0" fontId="4" fillId="0" borderId="19" xfId="0" applyFont="1" applyBorder="1" applyAlignment="1">
      <alignment horizontal="left" vertical="center" shrinkToFit="1"/>
    </xf>
    <xf numFmtId="0" fontId="4" fillId="0" borderId="20" xfId="0" applyFont="1" applyBorder="1" applyAlignment="1">
      <alignment horizontal="left" vertical="center" shrinkToFit="1"/>
    </xf>
    <xf numFmtId="186" fontId="4" fillId="0" borderId="0" xfId="0" applyNumberFormat="1" applyFont="1" applyFill="1" applyBorder="1" applyAlignment="1" applyProtection="1">
      <alignment horizontal="center" vertical="center"/>
      <protection/>
    </xf>
    <xf numFmtId="0" fontId="4" fillId="36" borderId="0" xfId="0" applyFont="1" applyFill="1" applyAlignment="1" applyProtection="1">
      <alignment horizontal="center" vertical="center"/>
      <protection locked="0"/>
    </xf>
    <xf numFmtId="0" fontId="4" fillId="36" borderId="0" xfId="0" applyFont="1" applyFill="1" applyAlignment="1" applyProtection="1">
      <alignment vertical="center"/>
      <protection locked="0"/>
    </xf>
    <xf numFmtId="0" fontId="4" fillId="0" borderId="0" xfId="0" applyFont="1" applyFill="1" applyAlignment="1" applyProtection="1">
      <alignment horizontal="left" vertical="center" shrinkToFit="1"/>
      <protection/>
    </xf>
    <xf numFmtId="0" fontId="4" fillId="0" borderId="0" xfId="0" applyFont="1" applyFill="1" applyAlignment="1" applyProtection="1">
      <alignment horizontal="left" vertical="center" wrapText="1" shrinkToFit="1"/>
      <protection locked="0"/>
    </xf>
    <xf numFmtId="0" fontId="50" fillId="0" borderId="0" xfId="0" applyFont="1" applyAlignment="1" applyProtection="1">
      <alignment horizontal="center" vertical="center"/>
      <protection/>
    </xf>
    <xf numFmtId="0" fontId="4" fillId="0" borderId="0" xfId="0" applyFont="1" applyFill="1" applyAlignment="1" applyProtection="1">
      <alignment horizontal="center" vertical="center"/>
      <protection/>
    </xf>
    <xf numFmtId="0" fontId="50" fillId="0" borderId="0" xfId="0" applyFont="1" applyFill="1" applyAlignment="1" applyProtection="1">
      <alignment/>
      <protection/>
    </xf>
    <xf numFmtId="0" fontId="51" fillId="0" borderId="0" xfId="0" applyFont="1" applyFill="1" applyAlignment="1" applyProtection="1">
      <alignment/>
      <protection/>
    </xf>
    <xf numFmtId="0" fontId="51" fillId="0" borderId="0" xfId="0" applyFont="1" applyFill="1" applyAlignment="1" applyProtection="1">
      <alignment vertical="center"/>
      <protection/>
    </xf>
    <xf numFmtId="0" fontId="51" fillId="0" borderId="0" xfId="0" applyFont="1" applyFill="1" applyAlignment="1" applyProtection="1">
      <alignment horizontal="left" vertical="center"/>
      <protection/>
    </xf>
    <xf numFmtId="0" fontId="51" fillId="0" borderId="0" xfId="0" applyFont="1" applyAlignment="1" applyProtection="1">
      <alignment/>
      <protection/>
    </xf>
    <xf numFmtId="0" fontId="51" fillId="0" borderId="0" xfId="0" applyFont="1" applyAlignment="1" applyProtection="1">
      <alignment vertical="center"/>
      <protection/>
    </xf>
    <xf numFmtId="0" fontId="50" fillId="36" borderId="0" xfId="0" applyFont="1" applyFill="1" applyAlignment="1" applyProtection="1">
      <alignment horizontal="center" vertical="center"/>
      <protection locked="0"/>
    </xf>
    <xf numFmtId="0" fontId="50" fillId="0" borderId="0" xfId="0" applyFont="1" applyFill="1" applyAlignment="1" applyProtection="1">
      <alignment horizontal="right"/>
      <protection/>
    </xf>
    <xf numFmtId="0" fontId="50" fillId="0" borderId="0" xfId="0" applyFont="1" applyFill="1" applyAlignment="1" applyProtection="1">
      <alignment/>
      <protection/>
    </xf>
    <xf numFmtId="0" fontId="50" fillId="0" borderId="0" xfId="0" applyFont="1" applyAlignment="1" applyProtection="1">
      <alignment/>
      <protection/>
    </xf>
    <xf numFmtId="183" fontId="4" fillId="0" borderId="16" xfId="49" applyNumberFormat="1" applyFont="1" applyFill="1" applyBorder="1" applyAlignment="1">
      <alignment horizontal="right" vertical="center" shrinkToFit="1"/>
    </xf>
    <xf numFmtId="183" fontId="4" fillId="35" borderId="21" xfId="49" applyNumberFormat="1" applyFont="1" applyFill="1" applyBorder="1" applyAlignment="1">
      <alignment horizontal="right" vertical="center" shrinkToFit="1"/>
    </xf>
    <xf numFmtId="183" fontId="4" fillId="35" borderId="22" xfId="49" applyNumberFormat="1" applyFont="1" applyFill="1" applyBorder="1" applyAlignment="1">
      <alignment horizontal="right" vertical="center" shrinkToFit="1"/>
    </xf>
    <xf numFmtId="183" fontId="4" fillId="35" borderId="23" xfId="49" applyNumberFormat="1" applyFont="1" applyFill="1" applyBorder="1" applyAlignment="1">
      <alignment horizontal="right" vertical="center" shrinkToFit="1"/>
    </xf>
    <xf numFmtId="180" fontId="4" fillId="35" borderId="17" xfId="0" applyNumberFormat="1" applyFont="1" applyFill="1" applyBorder="1" applyAlignment="1">
      <alignment horizontal="right" vertical="center" shrinkToFit="1"/>
    </xf>
    <xf numFmtId="180" fontId="4" fillId="35" borderId="10" xfId="0" applyNumberFormat="1" applyFont="1" applyFill="1" applyBorder="1" applyAlignment="1">
      <alignment horizontal="right" vertical="center" shrinkToFit="1"/>
    </xf>
    <xf numFmtId="180" fontId="4" fillId="0" borderId="10" xfId="0" applyNumberFormat="1" applyFont="1" applyFill="1" applyBorder="1" applyAlignment="1">
      <alignment horizontal="right" vertical="center" shrinkToFit="1"/>
    </xf>
    <xf numFmtId="180" fontId="4" fillId="0" borderId="16" xfId="0" applyNumberFormat="1" applyFont="1" applyFill="1" applyBorder="1" applyAlignment="1">
      <alignment horizontal="right" vertical="center" shrinkToFit="1"/>
    </xf>
    <xf numFmtId="190" fontId="4" fillId="0" borderId="24" xfId="0" applyNumberFormat="1" applyFont="1" applyFill="1" applyBorder="1" applyAlignment="1">
      <alignment horizontal="right" vertical="center" shrinkToFit="1"/>
    </xf>
    <xf numFmtId="0" fontId="4" fillId="0" borderId="15"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4" fillId="0" borderId="10"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26"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7" fillId="0" borderId="15" xfId="0" applyFont="1" applyFill="1" applyBorder="1" applyAlignment="1" applyProtection="1">
      <alignment vertical="center" shrinkToFit="1"/>
      <protection/>
    </xf>
    <xf numFmtId="0" fontId="7" fillId="0" borderId="0" xfId="0" applyFont="1" applyFill="1" applyBorder="1" applyAlignment="1" applyProtection="1">
      <alignment vertical="center"/>
      <protection/>
    </xf>
    <xf numFmtId="38" fontId="4" fillId="0" borderId="15" xfId="49"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4" fillId="0" borderId="30" xfId="0" applyFont="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29" xfId="0" applyFont="1" applyFill="1" applyBorder="1" applyAlignment="1" applyProtection="1">
      <alignment horizontal="center" vertical="center"/>
      <protection/>
    </xf>
    <xf numFmtId="0" fontId="4" fillId="0" borderId="30" xfId="0" applyFont="1" applyFill="1" applyBorder="1" applyAlignment="1" applyProtection="1">
      <alignment horizontal="center" vertical="center"/>
      <protection/>
    </xf>
    <xf numFmtId="0" fontId="4" fillId="0" borderId="31" xfId="0" applyFont="1" applyFill="1" applyBorder="1" applyAlignment="1" applyProtection="1">
      <alignment horizontal="center" vertical="center"/>
      <protection/>
    </xf>
    <xf numFmtId="0" fontId="4" fillId="0" borderId="15" xfId="0" applyFont="1" applyFill="1" applyBorder="1" applyAlignment="1" applyProtection="1">
      <alignment vertical="center" shrinkToFit="1"/>
      <protection/>
    </xf>
    <xf numFmtId="0" fontId="4" fillId="0" borderId="0" xfId="0" applyFont="1" applyAlignment="1" applyProtection="1">
      <alignment horizontal="center" vertical="center"/>
      <protection/>
    </xf>
    <xf numFmtId="0" fontId="4" fillId="36" borderId="0" xfId="0" applyFont="1" applyFill="1" applyAlignment="1" applyProtection="1">
      <alignment horizontal="center" vertical="center"/>
      <protection locked="0"/>
    </xf>
    <xf numFmtId="0" fontId="4" fillId="0" borderId="0" xfId="0" applyFont="1" applyAlignment="1" applyProtection="1">
      <alignment horizontal="left" vertical="center"/>
      <protection/>
    </xf>
    <xf numFmtId="0" fontId="12" fillId="0" borderId="0" xfId="0" applyFont="1" applyAlignment="1" applyProtection="1">
      <alignment horizontal="center"/>
      <protection/>
    </xf>
    <xf numFmtId="0" fontId="4" fillId="0" borderId="0" xfId="0" applyFont="1" applyAlignment="1" applyProtection="1">
      <alignment horizontal="center"/>
      <protection/>
    </xf>
    <xf numFmtId="0" fontId="4" fillId="35" borderId="0" xfId="0" applyFont="1" applyFill="1" applyAlignment="1" applyProtection="1">
      <alignment horizontal="left" vertical="center" wrapText="1" shrinkToFit="1"/>
      <protection locked="0"/>
    </xf>
    <xf numFmtId="0" fontId="4" fillId="36" borderId="0" xfId="0" applyFont="1" applyFill="1" applyAlignment="1" applyProtection="1">
      <alignment horizontal="left" vertical="center" shrinkToFit="1"/>
      <protection locked="0"/>
    </xf>
    <xf numFmtId="0" fontId="4" fillId="0" borderId="0" xfId="0" applyFont="1" applyFill="1" applyAlignment="1" applyProtection="1">
      <alignment horizontal="center"/>
      <protection locked="0"/>
    </xf>
    <xf numFmtId="0" fontId="4" fillId="0" borderId="16"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186" fontId="4" fillId="0" borderId="25" xfId="0" applyNumberFormat="1" applyFont="1" applyBorder="1" applyAlignment="1" applyProtection="1">
      <alignment horizontal="center" vertical="center"/>
      <protection/>
    </xf>
    <xf numFmtId="186" fontId="4" fillId="0" borderId="11" xfId="0" applyNumberFormat="1" applyFont="1" applyBorder="1" applyAlignment="1" applyProtection="1">
      <alignment horizontal="center" vertical="center"/>
      <protection/>
    </xf>
    <xf numFmtId="186" fontId="4" fillId="0" borderId="26" xfId="0" applyNumberFormat="1" applyFont="1" applyBorder="1" applyAlignment="1" applyProtection="1">
      <alignment horizontal="center" vertical="center"/>
      <protection/>
    </xf>
    <xf numFmtId="186" fontId="4" fillId="0" borderId="32" xfId="0" applyNumberFormat="1" applyFont="1" applyBorder="1" applyAlignment="1" applyProtection="1">
      <alignment horizontal="center" vertical="center"/>
      <protection/>
    </xf>
    <xf numFmtId="186" fontId="4" fillId="0" borderId="0" xfId="0" applyNumberFormat="1" applyFont="1" applyBorder="1" applyAlignment="1" applyProtection="1">
      <alignment horizontal="center" vertical="center"/>
      <protection/>
    </xf>
    <xf numFmtId="186" fontId="4" fillId="0" borderId="33" xfId="0" applyNumberFormat="1" applyFont="1" applyBorder="1" applyAlignment="1" applyProtection="1">
      <alignment horizontal="center" vertical="center"/>
      <protection/>
    </xf>
    <xf numFmtId="186" fontId="4" fillId="0" borderId="27" xfId="0" applyNumberFormat="1" applyFont="1" applyBorder="1" applyAlignment="1" applyProtection="1">
      <alignment horizontal="center" vertical="center"/>
      <protection/>
    </xf>
    <xf numFmtId="186" fontId="4" fillId="0" borderId="15" xfId="0" applyNumberFormat="1" applyFont="1" applyBorder="1" applyAlignment="1" applyProtection="1">
      <alignment horizontal="center" vertical="center"/>
      <protection/>
    </xf>
    <xf numFmtId="186" fontId="4" fillId="0" borderId="28" xfId="0" applyNumberFormat="1" applyFont="1" applyBorder="1" applyAlignment="1" applyProtection="1">
      <alignment horizontal="center" vertical="center"/>
      <protection/>
    </xf>
    <xf numFmtId="0" fontId="4" fillId="0" borderId="0" xfId="0" applyFont="1" applyFill="1" applyAlignment="1" applyProtection="1">
      <alignment horizontal="center"/>
      <protection/>
    </xf>
    <xf numFmtId="0" fontId="4" fillId="36" borderId="0" xfId="0" applyFont="1" applyFill="1" applyAlignment="1" applyProtection="1">
      <alignment horizontal="center" vertical="center" wrapText="1"/>
      <protection locked="0"/>
    </xf>
    <xf numFmtId="0" fontId="4" fillId="36" borderId="25"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26" xfId="0" applyFont="1" applyFill="1" applyBorder="1" applyAlignment="1" applyProtection="1">
      <alignment horizontal="left" vertical="center" wrapText="1"/>
      <protection locked="0"/>
    </xf>
    <xf numFmtId="0" fontId="4" fillId="36" borderId="32" xfId="0" applyFont="1" applyFill="1" applyBorder="1" applyAlignment="1" applyProtection="1">
      <alignment horizontal="left" vertical="center" wrapText="1"/>
      <protection locked="0"/>
    </xf>
    <xf numFmtId="0" fontId="4" fillId="36" borderId="0" xfId="0" applyFont="1" applyFill="1" applyBorder="1" applyAlignment="1" applyProtection="1">
      <alignment horizontal="left" vertical="center" wrapText="1"/>
      <protection locked="0"/>
    </xf>
    <xf numFmtId="0" fontId="4" fillId="36" borderId="33" xfId="0" applyFont="1" applyFill="1" applyBorder="1" applyAlignment="1" applyProtection="1">
      <alignment horizontal="left" vertical="center" wrapText="1"/>
      <protection locked="0"/>
    </xf>
    <xf numFmtId="0" fontId="4" fillId="36" borderId="27" xfId="0" applyFont="1" applyFill="1" applyBorder="1" applyAlignment="1" applyProtection="1">
      <alignment horizontal="left" vertical="center" wrapText="1"/>
      <protection locked="0"/>
    </xf>
    <xf numFmtId="0" fontId="4" fillId="36" borderId="15" xfId="0" applyFont="1" applyFill="1" applyBorder="1" applyAlignment="1" applyProtection="1">
      <alignment horizontal="left" vertical="center" wrapText="1"/>
      <protection locked="0"/>
    </xf>
    <xf numFmtId="0" fontId="4" fillId="36" borderId="28" xfId="0" applyFont="1" applyFill="1" applyBorder="1" applyAlignment="1" applyProtection="1">
      <alignment horizontal="left" vertical="center" wrapText="1"/>
      <protection locked="0"/>
    </xf>
    <xf numFmtId="186" fontId="4" fillId="35" borderId="25" xfId="0" applyNumberFormat="1" applyFont="1" applyFill="1" applyBorder="1" applyAlignment="1" applyProtection="1">
      <alignment horizontal="center" vertical="center"/>
      <protection/>
    </xf>
    <xf numFmtId="186" fontId="4" fillId="35" borderId="11" xfId="0" applyNumberFormat="1" applyFont="1" applyFill="1" applyBorder="1" applyAlignment="1" applyProtection="1">
      <alignment horizontal="center" vertical="center"/>
      <protection/>
    </xf>
    <xf numFmtId="186" fontId="4" fillId="35" borderId="26" xfId="0" applyNumberFormat="1" applyFont="1" applyFill="1" applyBorder="1" applyAlignment="1" applyProtection="1">
      <alignment horizontal="center" vertical="center"/>
      <protection/>
    </xf>
    <xf numFmtId="186" fontId="4" fillId="35" borderId="32" xfId="0" applyNumberFormat="1" applyFont="1" applyFill="1" applyBorder="1" applyAlignment="1" applyProtection="1">
      <alignment horizontal="center" vertical="center"/>
      <protection/>
    </xf>
    <xf numFmtId="186" fontId="4" fillId="35" borderId="0" xfId="0" applyNumberFormat="1" applyFont="1" applyFill="1" applyBorder="1" applyAlignment="1" applyProtection="1">
      <alignment horizontal="center" vertical="center"/>
      <protection/>
    </xf>
    <xf numFmtId="186" fontId="4" fillId="35" borderId="33" xfId="0" applyNumberFormat="1" applyFont="1" applyFill="1" applyBorder="1" applyAlignment="1" applyProtection="1">
      <alignment horizontal="center" vertical="center"/>
      <protection/>
    </xf>
    <xf numFmtId="186" fontId="4" fillId="35" borderId="27" xfId="0" applyNumberFormat="1" applyFont="1" applyFill="1" applyBorder="1" applyAlignment="1" applyProtection="1">
      <alignment horizontal="center" vertical="center"/>
      <protection/>
    </xf>
    <xf numFmtId="186" fontId="4" fillId="35" borderId="15" xfId="0" applyNumberFormat="1" applyFont="1" applyFill="1" applyBorder="1" applyAlignment="1" applyProtection="1">
      <alignment horizontal="center" vertical="center"/>
      <protection/>
    </xf>
    <xf numFmtId="186" fontId="4" fillId="35" borderId="28" xfId="0" applyNumberFormat="1" applyFont="1" applyFill="1" applyBorder="1" applyAlignment="1" applyProtection="1">
      <alignment horizontal="center" vertical="center"/>
      <protection/>
    </xf>
    <xf numFmtId="3" fontId="4" fillId="0" borderId="25" xfId="0" applyNumberFormat="1" applyFont="1" applyBorder="1" applyAlignment="1" applyProtection="1">
      <alignment horizontal="center" vertical="center"/>
      <protection/>
    </xf>
    <xf numFmtId="3" fontId="4" fillId="0" borderId="11" xfId="0" applyNumberFormat="1" applyFont="1" applyBorder="1" applyAlignment="1" applyProtection="1">
      <alignment horizontal="center" vertical="center"/>
      <protection/>
    </xf>
    <xf numFmtId="3" fontId="4" fillId="0" borderId="26" xfId="0" applyNumberFormat="1" applyFont="1" applyBorder="1" applyAlignment="1" applyProtection="1">
      <alignment horizontal="center" vertical="center"/>
      <protection/>
    </xf>
    <xf numFmtId="3" fontId="4" fillId="0" borderId="32" xfId="0" applyNumberFormat="1" applyFont="1" applyBorder="1" applyAlignment="1" applyProtection="1">
      <alignment horizontal="center" vertical="center"/>
      <protection/>
    </xf>
    <xf numFmtId="3" fontId="4" fillId="0" borderId="0" xfId="0" applyNumberFormat="1" applyFont="1" applyBorder="1" applyAlignment="1" applyProtection="1">
      <alignment horizontal="center" vertical="center"/>
      <protection/>
    </xf>
    <xf numFmtId="3" fontId="4" fillId="0" borderId="33" xfId="0" applyNumberFormat="1" applyFont="1" applyBorder="1" applyAlignment="1" applyProtection="1">
      <alignment horizontal="center" vertical="center"/>
      <protection/>
    </xf>
    <xf numFmtId="3" fontId="4" fillId="0" borderId="27" xfId="0" applyNumberFormat="1" applyFont="1" applyBorder="1" applyAlignment="1" applyProtection="1">
      <alignment horizontal="center" vertical="center"/>
      <protection/>
    </xf>
    <xf numFmtId="3" fontId="4" fillId="0" borderId="15" xfId="0" applyNumberFormat="1" applyFont="1" applyBorder="1" applyAlignment="1" applyProtection="1">
      <alignment horizontal="center" vertical="center"/>
      <protection/>
    </xf>
    <xf numFmtId="3" fontId="4" fillId="0" borderId="28" xfId="0" applyNumberFormat="1" applyFont="1" applyBorder="1" applyAlignment="1" applyProtection="1">
      <alignment horizontal="center" vertical="center"/>
      <protection/>
    </xf>
    <xf numFmtId="186" fontId="4" fillId="0" borderId="25" xfId="0" applyNumberFormat="1" applyFont="1" applyFill="1" applyBorder="1" applyAlignment="1" applyProtection="1">
      <alignment horizontal="center" vertical="center"/>
      <protection/>
    </xf>
    <xf numFmtId="186" fontId="4" fillId="0" borderId="11" xfId="0" applyNumberFormat="1" applyFont="1" applyFill="1" applyBorder="1" applyAlignment="1" applyProtection="1">
      <alignment horizontal="center" vertical="center"/>
      <protection/>
    </xf>
    <xf numFmtId="186" fontId="4" fillId="0" borderId="26" xfId="0" applyNumberFormat="1" applyFont="1" applyFill="1" applyBorder="1" applyAlignment="1" applyProtection="1">
      <alignment horizontal="center" vertical="center"/>
      <protection/>
    </xf>
    <xf numFmtId="186" fontId="4" fillId="0" borderId="32" xfId="0" applyNumberFormat="1" applyFont="1" applyFill="1" applyBorder="1" applyAlignment="1" applyProtection="1">
      <alignment horizontal="center" vertical="center"/>
      <protection/>
    </xf>
    <xf numFmtId="186" fontId="4" fillId="0" borderId="0" xfId="0" applyNumberFormat="1" applyFont="1" applyFill="1" applyBorder="1" applyAlignment="1" applyProtection="1">
      <alignment horizontal="center" vertical="center"/>
      <protection/>
    </xf>
    <xf numFmtId="186" fontId="4" fillId="0" borderId="33" xfId="0" applyNumberFormat="1" applyFont="1" applyFill="1" applyBorder="1" applyAlignment="1" applyProtection="1">
      <alignment horizontal="center" vertical="center"/>
      <protection/>
    </xf>
    <xf numFmtId="186" fontId="4" fillId="0" borderId="27" xfId="0" applyNumberFormat="1" applyFont="1" applyFill="1" applyBorder="1" applyAlignment="1" applyProtection="1">
      <alignment horizontal="center" vertical="center"/>
      <protection/>
    </xf>
    <xf numFmtId="186" fontId="4" fillId="0" borderId="15" xfId="0" applyNumberFormat="1" applyFont="1" applyFill="1" applyBorder="1" applyAlignment="1" applyProtection="1">
      <alignment horizontal="center" vertical="center"/>
      <protection/>
    </xf>
    <xf numFmtId="186" fontId="4" fillId="0" borderId="28" xfId="0" applyNumberFormat="1" applyFont="1" applyFill="1" applyBorder="1" applyAlignment="1" applyProtection="1">
      <alignment horizontal="center" vertical="center"/>
      <protection/>
    </xf>
    <xf numFmtId="0" fontId="4" fillId="0" borderId="29" xfId="0" applyFont="1" applyBorder="1" applyAlignment="1" applyProtection="1">
      <alignment horizontal="center" vertical="center" wrapText="1"/>
      <protection/>
    </xf>
    <xf numFmtId="0" fontId="4" fillId="0" borderId="30" xfId="0" applyFont="1" applyBorder="1" applyAlignment="1" applyProtection="1">
      <alignment horizontal="center" vertical="center" wrapText="1"/>
      <protection/>
    </xf>
    <xf numFmtId="0" fontId="4" fillId="0" borderId="31" xfId="0" applyFont="1" applyBorder="1" applyAlignment="1" applyProtection="1">
      <alignment horizontal="center" vertical="center" wrapText="1"/>
      <protection/>
    </xf>
    <xf numFmtId="3" fontId="4" fillId="0" borderId="29" xfId="0" applyNumberFormat="1" applyFont="1" applyFill="1" applyBorder="1" applyAlignment="1" applyProtection="1">
      <alignment horizontal="center" vertical="center"/>
      <protection/>
    </xf>
    <xf numFmtId="3" fontId="4" fillId="0" borderId="30" xfId="0" applyNumberFormat="1" applyFont="1" applyFill="1" applyBorder="1" applyAlignment="1" applyProtection="1">
      <alignment horizontal="center" vertical="center"/>
      <protection/>
    </xf>
    <xf numFmtId="0" fontId="11" fillId="0" borderId="29" xfId="0" applyFont="1" applyBorder="1" applyAlignment="1" applyProtection="1">
      <alignment horizontal="center" vertical="center" wrapText="1"/>
      <protection/>
    </xf>
    <xf numFmtId="0" fontId="11" fillId="0" borderId="30" xfId="0" applyFont="1" applyBorder="1" applyAlignment="1" applyProtection="1">
      <alignment horizontal="center" vertical="center" wrapText="1"/>
      <protection/>
    </xf>
    <xf numFmtId="0" fontId="11" fillId="0" borderId="31" xfId="0" applyFont="1" applyBorder="1" applyAlignment="1" applyProtection="1">
      <alignment horizontal="center" vertical="center" wrapText="1"/>
      <protection/>
    </xf>
    <xf numFmtId="3" fontId="4" fillId="37" borderId="29" xfId="0" applyNumberFormat="1" applyFont="1" applyFill="1" applyBorder="1" applyAlignment="1" applyProtection="1">
      <alignment horizontal="center" vertical="center"/>
      <protection/>
    </xf>
    <xf numFmtId="3" fontId="4" fillId="37" borderId="3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0" fontId="6" fillId="35" borderId="34" xfId="0" applyFont="1" applyFill="1" applyBorder="1" applyAlignment="1">
      <alignment horizontal="center" vertical="center"/>
    </xf>
    <xf numFmtId="0" fontId="6" fillId="35" borderId="35" xfId="0" applyFont="1" applyFill="1" applyBorder="1" applyAlignment="1">
      <alignment horizontal="center" vertical="center"/>
    </xf>
    <xf numFmtId="0" fontId="6" fillId="35" borderId="36" xfId="0" applyFont="1" applyFill="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wrapText="1"/>
    </xf>
    <xf numFmtId="0" fontId="6" fillId="0" borderId="10" xfId="0" applyFont="1" applyFill="1" applyBorder="1" applyAlignment="1">
      <alignment horizontal="center" vertical="center"/>
    </xf>
    <xf numFmtId="0" fontId="4" fillId="0" borderId="0" xfId="0" applyFont="1" applyBorder="1" applyAlignment="1">
      <alignment vertical="center" shrinkToFit="1"/>
    </xf>
    <xf numFmtId="0" fontId="4" fillId="0" borderId="0" xfId="0" applyFont="1" applyBorder="1" applyAlignment="1">
      <alignment horizontal="center" vertical="center" shrinkToFit="1"/>
    </xf>
    <xf numFmtId="0" fontId="4" fillId="0" borderId="0" xfId="0" applyFont="1" applyBorder="1" applyAlignment="1">
      <alignment horizontal="left" vertical="center" shrinkToFit="1"/>
    </xf>
    <xf numFmtId="180" fontId="4" fillId="0" borderId="0" xfId="0" applyNumberFormat="1" applyFont="1" applyBorder="1" applyAlignment="1">
      <alignment horizontal="center" vertical="center" shrinkToFit="1"/>
    </xf>
    <xf numFmtId="0" fontId="4" fillId="0" borderId="16" xfId="0" applyFont="1" applyFill="1" applyBorder="1" applyAlignment="1">
      <alignment horizontal="center" vertical="center" textRotation="255" shrinkToFit="1"/>
    </xf>
    <xf numFmtId="0" fontId="4" fillId="0" borderId="14" xfId="0" applyFont="1" applyFill="1" applyBorder="1" applyAlignment="1">
      <alignment horizontal="center" vertical="center" textRotation="255" shrinkToFit="1"/>
    </xf>
    <xf numFmtId="0" fontId="4" fillId="0" borderId="17" xfId="0" applyFont="1" applyFill="1" applyBorder="1" applyAlignment="1">
      <alignment horizontal="center" vertical="center" textRotation="255" shrinkToFit="1"/>
    </xf>
    <xf numFmtId="0" fontId="4" fillId="0" borderId="29" xfId="0" applyFont="1" applyFill="1" applyBorder="1" applyAlignment="1">
      <alignment horizontal="left" vertical="center" shrinkToFit="1"/>
    </xf>
    <xf numFmtId="0" fontId="4" fillId="0" borderId="31" xfId="0" applyFont="1" applyFill="1" applyBorder="1" applyAlignment="1">
      <alignment horizontal="left" vertical="center" shrinkToFit="1"/>
    </xf>
    <xf numFmtId="0" fontId="4" fillId="0" borderId="10"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34"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4" fillId="0" borderId="16"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14" xfId="0" applyFont="1" applyBorder="1" applyAlignment="1">
      <alignment horizontal="center" vertical="center" textRotation="255" shrinkToFit="1"/>
    </xf>
    <xf numFmtId="0" fontId="4" fillId="0" borderId="17" xfId="0" applyFont="1" applyBorder="1" applyAlignment="1">
      <alignment horizontal="center" vertical="center" textRotation="255" shrinkToFit="1"/>
    </xf>
    <xf numFmtId="0" fontId="4" fillId="0" borderId="33" xfId="0" applyFont="1" applyFill="1" applyBorder="1" applyAlignment="1">
      <alignment horizontal="center" vertical="center" textRotation="255" shrinkToFit="1"/>
    </xf>
    <xf numFmtId="180" fontId="4" fillId="35" borderId="10" xfId="0" applyNumberFormat="1" applyFont="1" applyFill="1" applyBorder="1" applyAlignment="1">
      <alignment horizontal="right" vertical="center" shrinkToFit="1"/>
    </xf>
    <xf numFmtId="0" fontId="5" fillId="0" borderId="16" xfId="0" applyFont="1" applyBorder="1" applyAlignment="1">
      <alignment horizontal="center" vertical="center" textRotation="255" wrapText="1" shrinkToFit="1"/>
    </xf>
    <xf numFmtId="0" fontId="5" fillId="0" borderId="14" xfId="0" applyFont="1" applyBorder="1" applyAlignment="1">
      <alignment horizontal="center" vertical="center" textRotation="255" wrapText="1" shrinkToFit="1"/>
    </xf>
    <xf numFmtId="0" fontId="5" fillId="0" borderId="17" xfId="0" applyFont="1" applyBorder="1" applyAlignment="1">
      <alignment horizontal="center" vertical="center" textRotation="255" wrapText="1" shrinkToFit="1"/>
    </xf>
    <xf numFmtId="0" fontId="4" fillId="0" borderId="10" xfId="0" applyFont="1" applyBorder="1" applyAlignment="1">
      <alignment horizontal="center" vertical="center" textRotation="255" wrapText="1" shrinkToFit="1"/>
    </xf>
    <xf numFmtId="180" fontId="4" fillId="35" borderId="16" xfId="0" applyNumberFormat="1" applyFont="1" applyFill="1" applyBorder="1" applyAlignment="1">
      <alignment horizontal="right" vertical="center" shrinkToFit="1"/>
    </xf>
    <xf numFmtId="180" fontId="4" fillId="35" borderId="14" xfId="0" applyNumberFormat="1" applyFont="1" applyFill="1" applyBorder="1" applyAlignment="1">
      <alignment horizontal="right" vertical="center" shrinkToFit="1"/>
    </xf>
    <xf numFmtId="180" fontId="4" fillId="35" borderId="17" xfId="0" applyNumberFormat="1" applyFont="1" applyFill="1" applyBorder="1" applyAlignment="1">
      <alignment horizontal="right" vertical="center" shrinkToFit="1"/>
    </xf>
    <xf numFmtId="0" fontId="4" fillId="0" borderId="0" xfId="0" applyFont="1" applyAlignment="1">
      <alignment vertical="center" shrinkToFit="1"/>
    </xf>
    <xf numFmtId="0" fontId="7" fillId="0" borderId="0" xfId="0" applyFont="1" applyAlignment="1">
      <alignment vertical="center" shrinkToFit="1"/>
    </xf>
    <xf numFmtId="0" fontId="4" fillId="0" borderId="0" xfId="0" applyFont="1" applyAlignment="1">
      <alignment horizontal="center" vertical="center" shrinkToFit="1"/>
    </xf>
    <xf numFmtId="0" fontId="4" fillId="0" borderId="0" xfId="0" applyFont="1" applyAlignment="1">
      <alignment horizontal="right" vertical="center" shrinkToFit="1"/>
    </xf>
    <xf numFmtId="0" fontId="4" fillId="0" borderId="10" xfId="0" applyFont="1" applyFill="1" applyBorder="1" applyAlignment="1">
      <alignment horizontal="center" vertical="center" shrinkToFit="1"/>
    </xf>
    <xf numFmtId="0" fontId="4" fillId="35" borderId="15" xfId="0" applyFont="1" applyFill="1" applyBorder="1" applyAlignment="1">
      <alignment horizontal="left" vertical="center" shrinkToFit="1"/>
    </xf>
    <xf numFmtId="0" fontId="50" fillId="36" borderId="0" xfId="0" applyFont="1" applyFill="1" applyAlignment="1" applyProtection="1">
      <alignment horizontal="center" vertical="center"/>
      <protection locked="0"/>
    </xf>
    <xf numFmtId="0" fontId="51" fillId="0" borderId="0" xfId="0" applyFont="1" applyAlignment="1" applyProtection="1">
      <alignment horizontal="center" vertical="center"/>
      <protection/>
    </xf>
    <xf numFmtId="0" fontId="51" fillId="0" borderId="0" xfId="0" applyFont="1" applyAlignment="1" applyProtection="1">
      <alignment horizontal="left" vertical="center"/>
      <protection/>
    </xf>
    <xf numFmtId="0" fontId="51" fillId="0" borderId="15" xfId="0" applyFont="1" applyFill="1" applyBorder="1" applyAlignment="1" applyProtection="1">
      <alignment horizontal="center" vertical="center"/>
      <protection locked="0"/>
    </xf>
    <xf numFmtId="0" fontId="52" fillId="0" borderId="15" xfId="0" applyFont="1" applyFill="1" applyBorder="1" applyAlignment="1" applyProtection="1">
      <alignment horizontal="center" vertical="center"/>
      <protection locked="0"/>
    </xf>
    <xf numFmtId="0" fontId="50" fillId="0" borderId="0" xfId="0" applyFont="1" applyFill="1" applyAlignment="1" applyProtection="1">
      <alignment horizont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58</xdr:row>
      <xdr:rowOff>114300</xdr:rowOff>
    </xdr:from>
    <xdr:to>
      <xdr:col>25</xdr:col>
      <xdr:colOff>66675</xdr:colOff>
      <xdr:row>60</xdr:row>
      <xdr:rowOff>76200</xdr:rowOff>
    </xdr:to>
    <xdr:sp>
      <xdr:nvSpPr>
        <xdr:cNvPr id="1" name="円/楕円 1"/>
        <xdr:cNvSpPr>
          <a:spLocks/>
        </xdr:cNvSpPr>
      </xdr:nvSpPr>
      <xdr:spPr>
        <a:xfrm>
          <a:off x="5276850" y="11115675"/>
          <a:ext cx="561975"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58</xdr:row>
      <xdr:rowOff>114300</xdr:rowOff>
    </xdr:from>
    <xdr:to>
      <xdr:col>25</xdr:col>
      <xdr:colOff>66675</xdr:colOff>
      <xdr:row>60</xdr:row>
      <xdr:rowOff>76200</xdr:rowOff>
    </xdr:to>
    <xdr:sp>
      <xdr:nvSpPr>
        <xdr:cNvPr id="1" name="円/楕円 1"/>
        <xdr:cNvSpPr>
          <a:spLocks/>
        </xdr:cNvSpPr>
      </xdr:nvSpPr>
      <xdr:spPr>
        <a:xfrm>
          <a:off x="5276850" y="11134725"/>
          <a:ext cx="742950"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390525</xdr:colOff>
      <xdr:row>2</xdr:row>
      <xdr:rowOff>38100</xdr:rowOff>
    </xdr:from>
    <xdr:to>
      <xdr:col>17</xdr:col>
      <xdr:colOff>257175</xdr:colOff>
      <xdr:row>6</xdr:row>
      <xdr:rowOff>76200</xdr:rowOff>
    </xdr:to>
    <xdr:sp>
      <xdr:nvSpPr>
        <xdr:cNvPr id="2" name="AutoShape 12"/>
        <xdr:cNvSpPr>
          <a:spLocks/>
        </xdr:cNvSpPr>
      </xdr:nvSpPr>
      <xdr:spPr>
        <a:xfrm>
          <a:off x="1809750" y="314325"/>
          <a:ext cx="1952625" cy="762000"/>
        </a:xfrm>
        <a:prstGeom prst="wedgeRectCallout">
          <a:avLst>
            <a:gd name="adj1" fmla="val -2680"/>
            <a:gd name="adj2" fmla="val 24907"/>
          </a:avLst>
        </a:prstGeom>
        <a:solidFill>
          <a:srgbClr val="CC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色付きのセルを入力ください。</a:t>
          </a:r>
        </a:p>
      </xdr:txBody>
    </xdr:sp>
    <xdr:clientData/>
  </xdr:twoCellAnchor>
  <xdr:oneCellAnchor>
    <xdr:from>
      <xdr:col>39</xdr:col>
      <xdr:colOff>114300</xdr:colOff>
      <xdr:row>54</xdr:row>
      <xdr:rowOff>123825</xdr:rowOff>
    </xdr:from>
    <xdr:ext cx="1876425" cy="523875"/>
    <xdr:sp>
      <xdr:nvSpPr>
        <xdr:cNvPr id="3" name="AutoShape 2"/>
        <xdr:cNvSpPr>
          <a:spLocks/>
        </xdr:cNvSpPr>
      </xdr:nvSpPr>
      <xdr:spPr>
        <a:xfrm>
          <a:off x="9220200" y="10344150"/>
          <a:ext cx="1876425" cy="523875"/>
        </a:xfrm>
        <a:prstGeom prst="wedgeRectCallout">
          <a:avLst>
            <a:gd name="adj1" fmla="val -41875"/>
            <a:gd name="adj2" fmla="val 93092"/>
          </a:avLst>
        </a:prstGeom>
        <a:solidFill>
          <a:srgbClr val="CCFFFF"/>
        </a:solidFill>
        <a:ln w="9525" cmpd="sng">
          <a:solidFill>
            <a:srgbClr val="000000"/>
          </a:solidFill>
          <a:headEnd type="none"/>
          <a:tailEnd type="none"/>
        </a:ln>
      </xdr:spPr>
      <xdr:txBody>
        <a:bodyPr vertOverflow="clip" wrap="square" lIns="18288" tIns="18288" rIns="0" bIns="18288" anchor="ctr"/>
        <a:p>
          <a:pPr algn="l">
            <a:defRPr/>
          </a:pPr>
          <a:r>
            <a:rPr lang="en-US" cap="none" sz="1000" b="0" i="0" u="none" baseline="0">
              <a:solidFill>
                <a:srgbClr val="000000"/>
              </a:solidFill>
              <a:latin typeface="ＭＳ Ｐゴシック"/>
              <a:ea typeface="ＭＳ Ｐゴシック"/>
              <a:cs typeface="ＭＳ Ｐゴシック"/>
            </a:rPr>
            <a:t>令和５年３月３１日固定</a:t>
          </a:r>
        </a:p>
      </xdr:txBody>
    </xdr:sp>
    <xdr:clientData/>
  </xdr:oneCellAnchor>
  <xdr:twoCellAnchor>
    <xdr:from>
      <xdr:col>20</xdr:col>
      <xdr:colOff>523875</xdr:colOff>
      <xdr:row>0</xdr:row>
      <xdr:rowOff>47625</xdr:rowOff>
    </xdr:from>
    <xdr:to>
      <xdr:col>26</xdr:col>
      <xdr:colOff>19050</xdr:colOff>
      <xdr:row>4</xdr:row>
      <xdr:rowOff>171450</xdr:rowOff>
    </xdr:to>
    <xdr:sp>
      <xdr:nvSpPr>
        <xdr:cNvPr id="4" name="AutoShape 12"/>
        <xdr:cNvSpPr>
          <a:spLocks/>
        </xdr:cNvSpPr>
      </xdr:nvSpPr>
      <xdr:spPr>
        <a:xfrm>
          <a:off x="4848225" y="47625"/>
          <a:ext cx="1343025" cy="762000"/>
        </a:xfrm>
        <a:prstGeom prst="wedgeRectCallout">
          <a:avLst>
            <a:gd name="adj1" fmla="val -2680"/>
            <a:gd name="adj2" fmla="val 24907"/>
          </a:avLst>
        </a:prstGeom>
        <a:solidFill>
          <a:srgbClr val="CC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捨印を押してください。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361950</xdr:colOff>
      <xdr:row>2</xdr:row>
      <xdr:rowOff>123825</xdr:rowOff>
    </xdr:from>
    <xdr:ext cx="1866900" cy="523875"/>
    <xdr:sp>
      <xdr:nvSpPr>
        <xdr:cNvPr id="1" name="AutoShape 2"/>
        <xdr:cNvSpPr>
          <a:spLocks/>
        </xdr:cNvSpPr>
      </xdr:nvSpPr>
      <xdr:spPr>
        <a:xfrm>
          <a:off x="1047750" y="476250"/>
          <a:ext cx="1866900" cy="523875"/>
        </a:xfrm>
        <a:prstGeom prst="wedgeRectCallout">
          <a:avLst>
            <a:gd name="adj1" fmla="val -2791"/>
            <a:gd name="adj2" fmla="val 75773"/>
          </a:avLst>
        </a:prstGeom>
        <a:solidFill>
          <a:srgbClr val="CCFFFF"/>
        </a:solidFill>
        <a:ln w="9525" cmpd="sng">
          <a:solidFill>
            <a:srgbClr val="000000"/>
          </a:solidFill>
          <a:headEnd type="none"/>
          <a:tailEnd type="none"/>
        </a:ln>
      </xdr:spPr>
      <xdr:txBody>
        <a:bodyPr vertOverflow="clip" wrap="square" lIns="18288" tIns="18288" rIns="0" bIns="18288" anchor="ctr"/>
        <a:p>
          <a:pPr algn="l">
            <a:defRPr/>
          </a:pPr>
          <a:r>
            <a:rPr lang="en-US" cap="none" sz="1000" b="0" i="0" u="none" baseline="0">
              <a:solidFill>
                <a:srgbClr val="000000"/>
              </a:solidFill>
              <a:latin typeface="ＭＳ Ｐゴシック"/>
              <a:ea typeface="ＭＳ Ｐゴシック"/>
              <a:cs typeface="ＭＳ Ｐゴシック"/>
            </a:rPr>
            <a:t>令和４年度の実績を入力する。</a:t>
          </a:r>
        </a:p>
      </xdr:txBody>
    </xdr:sp>
    <xdr:clientData/>
  </xdr:oneCellAnchor>
  <xdr:twoCellAnchor>
    <xdr:from>
      <xdr:col>4</xdr:col>
      <xdr:colOff>180975</xdr:colOff>
      <xdr:row>0</xdr:row>
      <xdr:rowOff>19050</xdr:rowOff>
    </xdr:from>
    <xdr:to>
      <xdr:col>6</xdr:col>
      <xdr:colOff>323850</xdr:colOff>
      <xdr:row>4</xdr:row>
      <xdr:rowOff>76200</xdr:rowOff>
    </xdr:to>
    <xdr:sp>
      <xdr:nvSpPr>
        <xdr:cNvPr id="2" name="AutoShape 12"/>
        <xdr:cNvSpPr>
          <a:spLocks/>
        </xdr:cNvSpPr>
      </xdr:nvSpPr>
      <xdr:spPr>
        <a:xfrm>
          <a:off x="3190875" y="19050"/>
          <a:ext cx="1781175" cy="771525"/>
        </a:xfrm>
        <a:prstGeom prst="wedgeRectCallout">
          <a:avLst>
            <a:gd name="adj1" fmla="val -2680"/>
            <a:gd name="adj2" fmla="val 24907"/>
          </a:avLst>
        </a:prstGeom>
        <a:solidFill>
          <a:srgbClr val="CC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色付きのセルを入力ください。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28575</xdr:colOff>
      <xdr:row>3</xdr:row>
      <xdr:rowOff>219075</xdr:rowOff>
    </xdr:from>
    <xdr:ext cx="1962150" cy="457200"/>
    <xdr:sp>
      <xdr:nvSpPr>
        <xdr:cNvPr id="1" name="AutoShape 2"/>
        <xdr:cNvSpPr>
          <a:spLocks/>
        </xdr:cNvSpPr>
      </xdr:nvSpPr>
      <xdr:spPr>
        <a:xfrm>
          <a:off x="2438400" y="762000"/>
          <a:ext cx="1962150" cy="457200"/>
        </a:xfrm>
        <a:prstGeom prst="wedgeRectCallout">
          <a:avLst>
            <a:gd name="adj1" fmla="val 3476"/>
            <a:gd name="adj2" fmla="val 32023"/>
          </a:avLst>
        </a:prstGeom>
        <a:solidFill>
          <a:srgbClr val="CCFFFF"/>
        </a:solidFill>
        <a:ln w="9525" cmpd="sng">
          <a:solidFill>
            <a:srgbClr val="000000"/>
          </a:solidFill>
          <a:headEnd type="none"/>
          <a:tailEnd type="none"/>
        </a:ln>
      </xdr:spPr>
      <xdr:txBody>
        <a:bodyPr vertOverflow="clip" wrap="square" lIns="18288" tIns="18288" rIns="0" bIns="18288" anchor="ctr"/>
        <a:p>
          <a:pPr algn="ctr">
            <a:defRPr/>
          </a:pPr>
          <a:r>
            <a:rPr lang="en-US" cap="none" sz="1000" b="0" i="0" u="none" baseline="0">
              <a:solidFill>
                <a:srgbClr val="000000"/>
              </a:solidFill>
              <a:latin typeface="ＭＳ Ｐゴシック"/>
              <a:ea typeface="ＭＳ Ｐゴシック"/>
              <a:cs typeface="ＭＳ Ｐゴシック"/>
            </a:rPr>
            <a:t>令和４年度の補助金額を入力</a:t>
          </a:r>
          <a:r>
            <a:rPr lang="en-US" cap="none" sz="1000" b="0" i="0" u="none" baseline="0">
              <a:solidFill>
                <a:srgbClr val="000000"/>
              </a:solidFill>
              <a:latin typeface="ＭＳ Ｐゴシック"/>
              <a:ea typeface="ＭＳ Ｐゴシック"/>
              <a:cs typeface="ＭＳ Ｐゴシック"/>
            </a:rPr>
            <a:t>
</a:t>
          </a:r>
        </a:p>
      </xdr:txBody>
    </xdr:sp>
    <xdr:clientData/>
  </xdr:oneCellAnchor>
  <xdr:oneCellAnchor>
    <xdr:from>
      <xdr:col>4</xdr:col>
      <xdr:colOff>933450</xdr:colOff>
      <xdr:row>43</xdr:row>
      <xdr:rowOff>85725</xdr:rowOff>
    </xdr:from>
    <xdr:ext cx="2305050" cy="466725"/>
    <xdr:sp>
      <xdr:nvSpPr>
        <xdr:cNvPr id="2" name="AutoShape 2"/>
        <xdr:cNvSpPr>
          <a:spLocks/>
        </xdr:cNvSpPr>
      </xdr:nvSpPr>
      <xdr:spPr>
        <a:xfrm>
          <a:off x="4829175" y="9658350"/>
          <a:ext cx="2305050" cy="466725"/>
        </a:xfrm>
        <a:prstGeom prst="wedgeRectCallout">
          <a:avLst>
            <a:gd name="adj1" fmla="val -2273"/>
            <a:gd name="adj2" fmla="val -83203"/>
          </a:avLst>
        </a:prstGeom>
        <a:solidFill>
          <a:srgbClr val="CCFFFF"/>
        </a:solidFill>
        <a:ln w="9525" cmpd="sng">
          <a:solidFill>
            <a:srgbClr val="000000"/>
          </a:solidFill>
          <a:headEnd type="none"/>
          <a:tailEnd type="none"/>
        </a:ln>
      </xdr:spPr>
      <xdr:txBody>
        <a:bodyPr vertOverflow="clip" wrap="square" lIns="18288" tIns="18288" rIns="0" bIns="18288" anchor="ctr"/>
        <a:p>
          <a:pPr algn="l">
            <a:defRPr/>
          </a:pPr>
          <a:r>
            <a:rPr lang="en-US" cap="none" sz="1000" b="0" i="0" u="none" baseline="0">
              <a:solidFill>
                <a:srgbClr val="000000"/>
              </a:solidFill>
              <a:latin typeface="ＭＳ Ｐゴシック"/>
              <a:ea typeface="ＭＳ Ｐゴシック"/>
              <a:cs typeface="ＭＳ Ｐゴシック"/>
            </a:rPr>
            <a:t>保育料等</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その他収入の合計を超えない。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（補助金は年度内に使い切る必要がある）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70C0"/>
  </sheetPr>
  <dimension ref="B1:AW66"/>
  <sheetViews>
    <sheetView showGridLines="0" tabSelected="1" view="pageBreakPreview" zoomScale="85" zoomScaleNormal="115" zoomScaleSheetLayoutView="85" zoomScalePageLayoutView="0" workbookViewId="0" topLeftCell="A1">
      <selection activeCell="R56" sqref="R56"/>
    </sheetView>
  </sheetViews>
  <sheetFormatPr defaultColWidth="9.00390625" defaultRowHeight="13.5"/>
  <cols>
    <col min="1" max="1" width="3.125" style="53" customWidth="1"/>
    <col min="2" max="2" width="1.12109375" style="53" customWidth="1"/>
    <col min="3" max="3" width="0.5" style="53" hidden="1" customWidth="1"/>
    <col min="4" max="4" width="4.875" style="53" customWidth="1"/>
    <col min="5" max="8" width="2.375" style="53" customWidth="1"/>
    <col min="9" max="9" width="7.00390625" style="53" customWidth="1"/>
    <col min="10" max="10" width="2.375" style="53" customWidth="1"/>
    <col min="11" max="11" width="0.5" style="53" customWidth="1"/>
    <col min="12" max="12" width="0.6171875" style="53" customWidth="1"/>
    <col min="13" max="13" width="5.625" style="53" customWidth="1"/>
    <col min="14" max="14" width="2.375" style="53" customWidth="1"/>
    <col min="15" max="15" width="3.00390625" style="53" customWidth="1"/>
    <col min="16" max="16" width="2.375" style="53" customWidth="1"/>
    <col min="17" max="17" width="3.50390625" style="53" customWidth="1"/>
    <col min="18" max="18" width="5.50390625" style="53" customWidth="1"/>
    <col min="19" max="19" width="1.75390625" style="53" customWidth="1"/>
    <col min="20" max="20" width="3.50390625" style="53" customWidth="1"/>
    <col min="21" max="21" width="9.00390625" style="53" customWidth="1"/>
    <col min="22" max="22" width="3.375" style="53" customWidth="1"/>
    <col min="23" max="24" width="2.375" style="53" customWidth="1"/>
    <col min="25" max="25" width="1.875" style="53" customWidth="1"/>
    <col min="26" max="26" width="2.875" style="53" customWidth="1"/>
    <col min="27" max="28" width="2.375" style="53" customWidth="1"/>
    <col min="29" max="29" width="7.375" style="53" customWidth="1"/>
    <col min="30" max="30" width="4.625" style="53" customWidth="1"/>
    <col min="31" max="32" width="2.375" style="53" customWidth="1"/>
    <col min="33" max="33" width="2.50390625" style="53" customWidth="1"/>
    <col min="34" max="34" width="2.375" style="53" customWidth="1"/>
    <col min="35" max="35" width="4.25390625" style="53" customWidth="1"/>
    <col min="36" max="36" width="1.25" style="53" customWidth="1"/>
    <col min="37" max="37" width="1.625" style="53" customWidth="1"/>
    <col min="38" max="38" width="2.625" style="53" customWidth="1"/>
    <col min="39" max="39" width="2.375" style="53" customWidth="1"/>
    <col min="40" max="40" width="3.125" style="53" customWidth="1"/>
    <col min="41" max="46" width="2.375" style="53" customWidth="1"/>
    <col min="47" max="47" width="5.375" style="55" customWidth="1"/>
    <col min="48" max="49" width="2.25390625" style="55" customWidth="1"/>
    <col min="50" max="79" width="2.25390625" style="53" customWidth="1"/>
    <col min="80" max="16384" width="9.00390625" style="53" customWidth="1"/>
  </cols>
  <sheetData>
    <row r="1" spans="2:46" ht="14.25">
      <c r="B1" s="52" t="s">
        <v>39</v>
      </c>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row>
    <row r="2" ht="7.5" customHeight="1"/>
    <row r="3" spans="34:45" ht="14.25">
      <c r="AH3" s="127" t="s">
        <v>60</v>
      </c>
      <c r="AI3" s="127"/>
      <c r="AJ3" s="128">
        <v>5</v>
      </c>
      <c r="AK3" s="128"/>
      <c r="AL3" s="54" t="s">
        <v>0</v>
      </c>
      <c r="AM3" s="128">
        <v>5</v>
      </c>
      <c r="AN3" s="128"/>
      <c r="AO3" s="54" t="s">
        <v>1</v>
      </c>
      <c r="AP3" s="128"/>
      <c r="AQ3" s="128"/>
      <c r="AR3" s="54" t="s">
        <v>2</v>
      </c>
      <c r="AS3" s="54"/>
    </row>
    <row r="4" spans="34:44" ht="14.25">
      <c r="AH4" s="71"/>
      <c r="AI4" s="71"/>
      <c r="AJ4" s="72"/>
      <c r="AK4" s="72"/>
      <c r="AL4" s="61"/>
      <c r="AM4" s="72"/>
      <c r="AN4" s="72"/>
      <c r="AO4" s="61"/>
      <c r="AP4" s="72"/>
      <c r="AQ4" s="72"/>
      <c r="AR4" s="61"/>
    </row>
    <row r="5" spans="2:47" ht="14.25">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row>
    <row r="6" spans="2:47" ht="14.25">
      <c r="B6" s="127" t="s">
        <v>37</v>
      </c>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row>
    <row r="7" spans="2:47" ht="14.25">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86"/>
    </row>
    <row r="8" spans="2:9" ht="14.25">
      <c r="B8" s="131" t="s">
        <v>3</v>
      </c>
      <c r="C8" s="131"/>
      <c r="D8" s="131"/>
      <c r="E8" s="131"/>
      <c r="F8" s="131"/>
      <c r="G8" s="131"/>
      <c r="H8" s="131"/>
      <c r="I8" s="131"/>
    </row>
    <row r="9" spans="22:43" ht="19.5" customHeight="1">
      <c r="V9" s="127" t="s">
        <v>132</v>
      </c>
      <c r="W9" s="127"/>
      <c r="X9" s="127"/>
      <c r="Y9" s="129" t="s">
        <v>103</v>
      </c>
      <c r="Z9" s="129"/>
      <c r="AA9" s="129"/>
      <c r="AB9" s="129"/>
      <c r="AC9" s="129"/>
      <c r="AD9" s="132"/>
      <c r="AE9" s="132"/>
      <c r="AF9" s="132"/>
      <c r="AG9" s="132"/>
      <c r="AH9" s="132"/>
      <c r="AI9" s="132"/>
      <c r="AJ9" s="132"/>
      <c r="AK9" s="132"/>
      <c r="AL9" s="132"/>
      <c r="AM9" s="132"/>
      <c r="AN9" s="132"/>
      <c r="AO9" s="132"/>
      <c r="AP9" s="132"/>
      <c r="AQ9" s="132"/>
    </row>
    <row r="10" spans="22:43" ht="4.5" customHeight="1">
      <c r="V10" s="127"/>
      <c r="W10" s="127"/>
      <c r="X10" s="127"/>
      <c r="Y10" s="129"/>
      <c r="Z10" s="129"/>
      <c r="AA10" s="129"/>
      <c r="AB10" s="129"/>
      <c r="AC10" s="129"/>
      <c r="AD10" s="132"/>
      <c r="AE10" s="132"/>
      <c r="AF10" s="132"/>
      <c r="AG10" s="132"/>
      <c r="AH10" s="132"/>
      <c r="AI10" s="132"/>
      <c r="AJ10" s="132"/>
      <c r="AK10" s="132"/>
      <c r="AL10" s="132"/>
      <c r="AM10" s="132"/>
      <c r="AN10" s="132"/>
      <c r="AO10" s="132"/>
      <c r="AP10" s="132"/>
      <c r="AQ10" s="132"/>
    </row>
    <row r="11" spans="23:43" s="55" customFormat="1" ht="3.75" customHeight="1">
      <c r="W11" s="47"/>
      <c r="X11" s="47"/>
      <c r="Y11" s="58"/>
      <c r="Z11" s="58"/>
      <c r="AA11" s="58"/>
      <c r="AB11" s="58"/>
      <c r="AC11" s="58"/>
      <c r="AD11" s="83"/>
      <c r="AE11" s="83"/>
      <c r="AF11" s="83"/>
      <c r="AG11" s="83"/>
      <c r="AH11" s="83"/>
      <c r="AI11" s="83"/>
      <c r="AJ11" s="83"/>
      <c r="AK11" s="83"/>
      <c r="AL11" s="83"/>
      <c r="AM11" s="83"/>
      <c r="AN11" s="83"/>
      <c r="AO11" s="83"/>
      <c r="AP11" s="83"/>
      <c r="AQ11" s="83"/>
    </row>
    <row r="12" spans="25:43" ht="19.5" customHeight="1">
      <c r="Y12" s="46" t="s">
        <v>104</v>
      </c>
      <c r="Z12" s="46"/>
      <c r="AA12" s="46"/>
      <c r="AB12" s="46"/>
      <c r="AC12" s="46"/>
      <c r="AD12" s="133"/>
      <c r="AE12" s="133"/>
      <c r="AF12" s="133"/>
      <c r="AG12" s="133"/>
      <c r="AH12" s="133"/>
      <c r="AI12" s="133"/>
      <c r="AJ12" s="133"/>
      <c r="AK12" s="133"/>
      <c r="AL12" s="133"/>
      <c r="AM12" s="133"/>
      <c r="AN12" s="133"/>
      <c r="AO12" s="133"/>
      <c r="AP12" s="133"/>
      <c r="AQ12" s="133"/>
    </row>
    <row r="13" spans="25:43" ht="4.5" customHeight="1">
      <c r="Y13" s="46"/>
      <c r="Z13" s="46"/>
      <c r="AA13" s="46"/>
      <c r="AB13" s="46"/>
      <c r="AC13" s="46"/>
      <c r="AD13" s="57"/>
      <c r="AE13" s="57"/>
      <c r="AF13" s="57"/>
      <c r="AG13" s="57"/>
      <c r="AH13" s="57"/>
      <c r="AI13" s="57"/>
      <c r="AJ13" s="57"/>
      <c r="AK13" s="57"/>
      <c r="AL13" s="57"/>
      <c r="AM13" s="57"/>
      <c r="AN13" s="57"/>
      <c r="AO13" s="57"/>
      <c r="AP13" s="57"/>
      <c r="AQ13" s="57"/>
    </row>
    <row r="14" spans="25:43" ht="19.5" customHeight="1">
      <c r="Y14" s="46" t="s">
        <v>105</v>
      </c>
      <c r="Z14" s="46"/>
      <c r="AA14" s="46"/>
      <c r="AB14" s="46"/>
      <c r="AC14" s="46"/>
      <c r="AD14" s="133"/>
      <c r="AE14" s="133"/>
      <c r="AF14" s="133"/>
      <c r="AG14" s="133"/>
      <c r="AH14" s="133"/>
      <c r="AI14" s="133"/>
      <c r="AJ14" s="133"/>
      <c r="AK14" s="133"/>
      <c r="AL14" s="133"/>
      <c r="AM14" s="133"/>
      <c r="AN14" s="133"/>
      <c r="AO14" s="133"/>
      <c r="AP14" s="133"/>
      <c r="AQ14" s="133"/>
    </row>
    <row r="15" spans="25:43" s="55" customFormat="1" ht="4.5" customHeight="1">
      <c r="Y15" s="47"/>
      <c r="Z15" s="47"/>
      <c r="AA15" s="47"/>
      <c r="AB15" s="47"/>
      <c r="AC15" s="47"/>
      <c r="AD15" s="57"/>
      <c r="AE15" s="57"/>
      <c r="AF15" s="57"/>
      <c r="AG15" s="57"/>
      <c r="AH15" s="57"/>
      <c r="AI15" s="57"/>
      <c r="AJ15" s="57"/>
      <c r="AK15" s="57"/>
      <c r="AL15" s="57"/>
      <c r="AM15" s="57"/>
      <c r="AN15" s="57"/>
      <c r="AO15" s="57"/>
      <c r="AP15" s="57"/>
      <c r="AQ15" s="57"/>
    </row>
    <row r="16" spans="25:43" ht="19.5" customHeight="1">
      <c r="Y16" s="46" t="s">
        <v>106</v>
      </c>
      <c r="Z16" s="46"/>
      <c r="AA16" s="46"/>
      <c r="AB16" s="46"/>
      <c r="AC16" s="46"/>
      <c r="AD16" s="133"/>
      <c r="AE16" s="133"/>
      <c r="AF16" s="133"/>
      <c r="AG16" s="133"/>
      <c r="AH16" s="133"/>
      <c r="AI16" s="133"/>
      <c r="AJ16" s="133"/>
      <c r="AK16" s="133"/>
      <c r="AL16" s="133"/>
      <c r="AM16" s="133"/>
      <c r="AN16" s="133"/>
      <c r="AO16" s="133"/>
      <c r="AP16" s="133"/>
      <c r="AQ16" s="133"/>
    </row>
    <row r="17" spans="23:43" s="55" customFormat="1" ht="3.75" customHeight="1">
      <c r="W17" s="47"/>
      <c r="X17" s="47"/>
      <c r="Y17" s="58"/>
      <c r="Z17" s="58"/>
      <c r="AA17" s="58"/>
      <c r="AB17" s="58"/>
      <c r="AC17" s="58"/>
      <c r="AD17" s="83"/>
      <c r="AE17" s="83"/>
      <c r="AF17" s="83"/>
      <c r="AG17" s="83"/>
      <c r="AH17" s="83"/>
      <c r="AI17" s="83"/>
      <c r="AJ17" s="83"/>
      <c r="AK17" s="83"/>
      <c r="AL17" s="83"/>
      <c r="AM17" s="83"/>
      <c r="AN17" s="83"/>
      <c r="AO17" s="83"/>
      <c r="AP17" s="83"/>
      <c r="AQ17" s="83"/>
    </row>
    <row r="18" spans="25:43" ht="19.5" customHeight="1">
      <c r="Y18" s="129" t="s">
        <v>107</v>
      </c>
      <c r="Z18" s="129"/>
      <c r="AA18" s="129"/>
      <c r="AB18" s="129"/>
      <c r="AC18" s="129"/>
      <c r="AD18" s="132"/>
      <c r="AE18" s="132"/>
      <c r="AF18" s="132"/>
      <c r="AG18" s="132"/>
      <c r="AH18" s="132"/>
      <c r="AI18" s="132"/>
      <c r="AJ18" s="132"/>
      <c r="AK18" s="132"/>
      <c r="AL18" s="132"/>
      <c r="AM18" s="132"/>
      <c r="AN18" s="132"/>
      <c r="AO18" s="132"/>
      <c r="AP18" s="132"/>
      <c r="AQ18" s="84" t="s">
        <v>4</v>
      </c>
    </row>
    <row r="19" spans="27:45" s="55" customFormat="1" ht="3.75" customHeight="1">
      <c r="AA19" s="58"/>
      <c r="AB19" s="58"/>
      <c r="AC19" s="58"/>
      <c r="AD19" s="58"/>
      <c r="AE19" s="58"/>
      <c r="AF19" s="56"/>
      <c r="AG19" s="56"/>
      <c r="AH19" s="56"/>
      <c r="AI19" s="56"/>
      <c r="AJ19" s="56"/>
      <c r="AK19" s="56"/>
      <c r="AL19" s="56"/>
      <c r="AM19" s="56"/>
      <c r="AN19" s="56"/>
      <c r="AO19" s="56"/>
      <c r="AP19" s="56"/>
      <c r="AQ19" s="56"/>
      <c r="AR19" s="56"/>
      <c r="AS19" s="56"/>
    </row>
    <row r="20" spans="27:45" s="55" customFormat="1" ht="3.75" customHeight="1">
      <c r="AA20" s="58"/>
      <c r="AB20" s="58"/>
      <c r="AC20" s="58"/>
      <c r="AD20" s="58"/>
      <c r="AE20" s="58"/>
      <c r="AF20" s="56"/>
      <c r="AG20" s="56"/>
      <c r="AH20" s="56"/>
      <c r="AI20" s="56"/>
      <c r="AJ20" s="56"/>
      <c r="AK20" s="56"/>
      <c r="AL20" s="56"/>
      <c r="AM20" s="56"/>
      <c r="AN20" s="56"/>
      <c r="AO20" s="56"/>
      <c r="AP20" s="56"/>
      <c r="AQ20" s="56"/>
      <c r="AR20" s="56"/>
      <c r="AS20" s="56"/>
    </row>
    <row r="21" spans="27:45" s="55" customFormat="1" ht="3.75" customHeight="1">
      <c r="AA21" s="58"/>
      <c r="AB21" s="58"/>
      <c r="AC21" s="58"/>
      <c r="AD21" s="58"/>
      <c r="AE21" s="58"/>
      <c r="AF21" s="56"/>
      <c r="AG21" s="56"/>
      <c r="AH21" s="56"/>
      <c r="AI21" s="56"/>
      <c r="AJ21" s="56"/>
      <c r="AK21" s="56"/>
      <c r="AL21" s="56"/>
      <c r="AM21" s="56"/>
      <c r="AN21" s="56"/>
      <c r="AO21" s="56"/>
      <c r="AP21" s="56"/>
      <c r="AQ21" s="56"/>
      <c r="AR21" s="56"/>
      <c r="AS21" s="56"/>
    </row>
    <row r="22" ht="15" customHeight="1"/>
    <row r="23" spans="2:44" ht="15">
      <c r="B23" s="52"/>
      <c r="D23" s="148" t="s">
        <v>108</v>
      </c>
      <c r="E23" s="148"/>
      <c r="F23" s="148"/>
      <c r="G23" s="52" t="s">
        <v>0</v>
      </c>
      <c r="H23" s="74"/>
      <c r="I23" s="81"/>
      <c r="J23" s="52" t="s">
        <v>5</v>
      </c>
      <c r="K23" s="74"/>
      <c r="L23" s="74"/>
      <c r="M23" s="82"/>
      <c r="N23" s="73"/>
      <c r="O23" s="52" t="s">
        <v>2</v>
      </c>
      <c r="P23" s="52" t="s">
        <v>6</v>
      </c>
      <c r="Q23" s="74"/>
      <c r="R23" s="81"/>
      <c r="S23" s="130" t="s">
        <v>52</v>
      </c>
      <c r="T23" s="130"/>
      <c r="U23" s="130"/>
      <c r="V23" s="130"/>
      <c r="W23" s="128"/>
      <c r="X23" s="128"/>
      <c r="Y23" s="128"/>
      <c r="Z23" s="53" t="s">
        <v>36</v>
      </c>
      <c r="AA23" s="53" t="s">
        <v>40</v>
      </c>
      <c r="AB23" s="59"/>
      <c r="AQ23" s="59"/>
      <c r="AR23" s="59"/>
    </row>
    <row r="24" spans="2:47" s="55" customFormat="1" ht="21" customHeight="1">
      <c r="B24" s="60"/>
      <c r="D24" s="147" t="s">
        <v>140</v>
      </c>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T24" s="62"/>
      <c r="AU24" s="62"/>
    </row>
    <row r="25" ht="14.25">
      <c r="C25" s="53" t="s">
        <v>41</v>
      </c>
    </row>
    <row r="26" ht="14.25"/>
    <row r="27" ht="14.25"/>
    <row r="28" spans="10:36" ht="23.25" customHeight="1">
      <c r="J28" s="53" t="s">
        <v>128</v>
      </c>
      <c r="V28" s="117">
        <f>'費目別内訳書'!C8</f>
        <v>0</v>
      </c>
      <c r="W28" s="117"/>
      <c r="X28" s="117"/>
      <c r="Y28" s="117"/>
      <c r="Z28" s="117"/>
      <c r="AA28" s="117"/>
      <c r="AB28" s="117"/>
      <c r="AC28" s="117"/>
      <c r="AD28" s="117"/>
      <c r="AE28" s="117"/>
      <c r="AF28" s="117"/>
      <c r="AG28" s="117"/>
      <c r="AH28" s="117"/>
      <c r="AI28" s="117"/>
      <c r="AJ28" s="53" t="s">
        <v>7</v>
      </c>
    </row>
    <row r="29" ht="14.25"/>
    <row r="30" spans="10:36" ht="26.25" customHeight="1">
      <c r="J30" s="53" t="s">
        <v>131</v>
      </c>
      <c r="V30" s="117">
        <f>SUM(W44:AC47)+SUM(W53:AC55)</f>
        <v>0</v>
      </c>
      <c r="W30" s="117"/>
      <c r="X30" s="117"/>
      <c r="Y30" s="117"/>
      <c r="Z30" s="117"/>
      <c r="AA30" s="117"/>
      <c r="AB30" s="117"/>
      <c r="AC30" s="117"/>
      <c r="AD30" s="117"/>
      <c r="AE30" s="117"/>
      <c r="AF30" s="117"/>
      <c r="AG30" s="117"/>
      <c r="AH30" s="117"/>
      <c r="AI30" s="117"/>
      <c r="AJ30" s="53" t="s">
        <v>7</v>
      </c>
    </row>
    <row r="31" ht="14.25"/>
    <row r="32" spans="10:49" s="63" customFormat="1" ht="23.25" customHeight="1">
      <c r="J32" s="53" t="s">
        <v>109</v>
      </c>
      <c r="K32" s="53"/>
      <c r="L32" s="53"/>
      <c r="M32" s="53"/>
      <c r="N32" s="53"/>
      <c r="O32" s="53"/>
      <c r="P32" s="53"/>
      <c r="Q32" s="53"/>
      <c r="R32" s="53"/>
      <c r="S32" s="53"/>
      <c r="T32" s="53"/>
      <c r="U32" s="53"/>
      <c r="V32" s="117">
        <f>SUM(AE44:AJ47)+SUM(AE53:AJ55)</f>
        <v>0</v>
      </c>
      <c r="W32" s="117"/>
      <c r="X32" s="117"/>
      <c r="Y32" s="117"/>
      <c r="Z32" s="117"/>
      <c r="AA32" s="117"/>
      <c r="AB32" s="117"/>
      <c r="AC32" s="117"/>
      <c r="AD32" s="117"/>
      <c r="AE32" s="117"/>
      <c r="AF32" s="117"/>
      <c r="AG32" s="117"/>
      <c r="AH32" s="117"/>
      <c r="AI32" s="117"/>
      <c r="AJ32" s="53" t="s">
        <v>7</v>
      </c>
      <c r="AK32" s="53"/>
      <c r="AL32" s="53"/>
      <c r="AU32" s="87"/>
      <c r="AV32" s="87"/>
      <c r="AW32" s="87"/>
    </row>
    <row r="33" ht="33.75" customHeight="1"/>
    <row r="34" spans="4:46" ht="14.25">
      <c r="D34" s="53" t="s">
        <v>110</v>
      </c>
      <c r="AS34" s="55"/>
      <c r="AT34" s="55"/>
    </row>
    <row r="35" spans="2:47" ht="14.25">
      <c r="B35" s="64"/>
      <c r="C35" s="65"/>
      <c r="D35" s="149"/>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1"/>
      <c r="AQ35" s="66"/>
      <c r="AR35" s="66"/>
      <c r="AS35" s="67"/>
      <c r="AT35" s="67"/>
      <c r="AU35" s="67"/>
    </row>
    <row r="36" spans="2:47" ht="14.25">
      <c r="B36" s="64"/>
      <c r="C36" s="65"/>
      <c r="D36" s="152"/>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4"/>
      <c r="AQ36" s="66"/>
      <c r="AR36" s="66"/>
      <c r="AS36" s="67"/>
      <c r="AT36" s="67"/>
      <c r="AU36" s="67"/>
    </row>
    <row r="37" spans="2:47" ht="14.25">
      <c r="B37" s="64"/>
      <c r="C37" s="65"/>
      <c r="D37" s="152"/>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4"/>
      <c r="AQ37" s="66"/>
      <c r="AR37" s="66"/>
      <c r="AS37" s="67"/>
      <c r="AT37" s="67"/>
      <c r="AU37" s="67"/>
    </row>
    <row r="38" spans="2:47" ht="14.25">
      <c r="B38" s="64"/>
      <c r="C38" s="65"/>
      <c r="D38" s="155"/>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7"/>
      <c r="AQ38" s="66"/>
      <c r="AR38" s="66"/>
      <c r="AS38" s="67"/>
      <c r="AT38" s="67"/>
      <c r="AU38" s="67"/>
    </row>
    <row r="39" ht="14.25"/>
    <row r="40" ht="14.25">
      <c r="D40" s="53" t="s">
        <v>124</v>
      </c>
    </row>
    <row r="41" spans="3:37" ht="14.25">
      <c r="C41" s="46"/>
      <c r="D41" s="46" t="s">
        <v>138</v>
      </c>
      <c r="E41" s="46"/>
      <c r="F41" s="46"/>
      <c r="G41" s="46"/>
      <c r="H41" s="46"/>
      <c r="I41" s="46"/>
      <c r="J41" s="46"/>
      <c r="K41" s="46"/>
      <c r="L41" s="46"/>
      <c r="M41" s="46"/>
      <c r="N41" s="46"/>
      <c r="O41" s="46"/>
      <c r="P41" s="46"/>
      <c r="Q41" s="46"/>
      <c r="R41" s="46"/>
      <c r="S41" s="46"/>
      <c r="T41" s="46"/>
      <c r="U41" s="46"/>
      <c r="V41" s="46"/>
      <c r="W41" s="126"/>
      <c r="X41" s="115"/>
      <c r="Y41" s="115"/>
      <c r="Z41" s="106"/>
      <c r="AA41" s="107"/>
      <c r="AB41" s="107"/>
      <c r="AC41" s="69"/>
      <c r="AD41" s="115"/>
      <c r="AE41" s="116"/>
      <c r="AF41" s="116"/>
      <c r="AG41" s="116"/>
      <c r="AH41" s="118"/>
      <c r="AI41" s="119"/>
      <c r="AJ41" s="119"/>
      <c r="AK41" s="46"/>
    </row>
    <row r="42" spans="3:40" ht="14.25">
      <c r="C42" s="46"/>
      <c r="D42" s="109"/>
      <c r="E42" s="110"/>
      <c r="F42" s="110"/>
      <c r="G42" s="110"/>
      <c r="H42" s="110"/>
      <c r="I42" s="111"/>
      <c r="J42" s="108" t="s">
        <v>126</v>
      </c>
      <c r="K42" s="108"/>
      <c r="L42" s="108"/>
      <c r="M42" s="108"/>
      <c r="N42" s="108"/>
      <c r="O42" s="108"/>
      <c r="P42" s="108"/>
      <c r="Q42" s="108"/>
      <c r="R42" s="109" t="s">
        <v>130</v>
      </c>
      <c r="S42" s="110"/>
      <c r="T42" s="110"/>
      <c r="U42" s="110"/>
      <c r="V42" s="111"/>
      <c r="W42" s="109" t="s">
        <v>146</v>
      </c>
      <c r="X42" s="110"/>
      <c r="Y42" s="110"/>
      <c r="Z42" s="110"/>
      <c r="AA42" s="110"/>
      <c r="AB42" s="110"/>
      <c r="AC42" s="110"/>
      <c r="AD42" s="111"/>
      <c r="AE42" s="108" t="s">
        <v>125</v>
      </c>
      <c r="AF42" s="108"/>
      <c r="AG42" s="108"/>
      <c r="AH42" s="108"/>
      <c r="AI42" s="108"/>
      <c r="AJ42" s="108"/>
      <c r="AK42" s="108"/>
      <c r="AL42" s="108"/>
      <c r="AM42" s="108"/>
      <c r="AN42" s="108"/>
    </row>
    <row r="43" spans="3:40" ht="14.25">
      <c r="C43" s="46"/>
      <c r="D43" s="112"/>
      <c r="E43" s="113"/>
      <c r="F43" s="113"/>
      <c r="G43" s="113"/>
      <c r="H43" s="113"/>
      <c r="I43" s="114"/>
      <c r="J43" s="108"/>
      <c r="K43" s="108"/>
      <c r="L43" s="108"/>
      <c r="M43" s="108"/>
      <c r="N43" s="108"/>
      <c r="O43" s="108"/>
      <c r="P43" s="108"/>
      <c r="Q43" s="108"/>
      <c r="R43" s="112"/>
      <c r="S43" s="113"/>
      <c r="T43" s="113"/>
      <c r="U43" s="113"/>
      <c r="V43" s="114"/>
      <c r="W43" s="112"/>
      <c r="X43" s="113"/>
      <c r="Y43" s="113"/>
      <c r="Z43" s="113"/>
      <c r="AA43" s="113"/>
      <c r="AB43" s="113"/>
      <c r="AC43" s="113"/>
      <c r="AD43" s="114"/>
      <c r="AE43" s="108"/>
      <c r="AF43" s="108"/>
      <c r="AG43" s="108"/>
      <c r="AH43" s="108"/>
      <c r="AI43" s="108"/>
      <c r="AJ43" s="108"/>
      <c r="AK43" s="108"/>
      <c r="AL43" s="108"/>
      <c r="AM43" s="108"/>
      <c r="AN43" s="108"/>
    </row>
    <row r="44" spans="3:40" ht="19.5" customHeight="1">
      <c r="C44" s="46"/>
      <c r="D44" s="120" t="s">
        <v>119</v>
      </c>
      <c r="E44" s="121"/>
      <c r="F44" s="121"/>
      <c r="G44" s="121"/>
      <c r="H44" s="121"/>
      <c r="I44" s="121"/>
      <c r="J44" s="122">
        <f>'在籍児童の状況'!C32</f>
        <v>0</v>
      </c>
      <c r="K44" s="122"/>
      <c r="L44" s="122"/>
      <c r="M44" s="122"/>
      <c r="N44" s="122"/>
      <c r="O44" s="122"/>
      <c r="P44" s="122"/>
      <c r="Q44" s="51" t="s">
        <v>118</v>
      </c>
      <c r="R44" s="176">
        <f>'費目別内訳書'!C9</f>
        <v>0</v>
      </c>
      <c r="S44" s="177"/>
      <c r="T44" s="177"/>
      <c r="U44" s="178"/>
      <c r="V44" s="135" t="s">
        <v>7</v>
      </c>
      <c r="W44" s="158"/>
      <c r="X44" s="159"/>
      <c r="Y44" s="159"/>
      <c r="Z44" s="159"/>
      <c r="AA44" s="159"/>
      <c r="AB44" s="159"/>
      <c r="AC44" s="160"/>
      <c r="AD44" s="135" t="s">
        <v>7</v>
      </c>
      <c r="AE44" s="138">
        <f>R44-W44</f>
        <v>0</v>
      </c>
      <c r="AF44" s="139"/>
      <c r="AG44" s="139"/>
      <c r="AH44" s="139"/>
      <c r="AI44" s="139"/>
      <c r="AJ44" s="139"/>
      <c r="AK44" s="139"/>
      <c r="AL44" s="139"/>
      <c r="AM44" s="140"/>
      <c r="AN44" s="135" t="s">
        <v>7</v>
      </c>
    </row>
    <row r="45" spans="3:40" ht="19.5" customHeight="1">
      <c r="C45" s="46"/>
      <c r="D45" s="120" t="s">
        <v>120</v>
      </c>
      <c r="E45" s="121"/>
      <c r="F45" s="121"/>
      <c r="G45" s="121"/>
      <c r="H45" s="121"/>
      <c r="I45" s="121"/>
      <c r="J45" s="123">
        <f>SUM('在籍児童の状況'!D32+'在籍児童の状況'!E32)</f>
        <v>0</v>
      </c>
      <c r="K45" s="124"/>
      <c r="L45" s="124"/>
      <c r="M45" s="124"/>
      <c r="N45" s="124"/>
      <c r="O45" s="124"/>
      <c r="P45" s="125"/>
      <c r="Q45" s="50" t="s">
        <v>118</v>
      </c>
      <c r="R45" s="179"/>
      <c r="S45" s="180"/>
      <c r="T45" s="180"/>
      <c r="U45" s="181"/>
      <c r="V45" s="136"/>
      <c r="W45" s="161"/>
      <c r="X45" s="162"/>
      <c r="Y45" s="162"/>
      <c r="Z45" s="162"/>
      <c r="AA45" s="162"/>
      <c r="AB45" s="162"/>
      <c r="AC45" s="163"/>
      <c r="AD45" s="136"/>
      <c r="AE45" s="141"/>
      <c r="AF45" s="142"/>
      <c r="AG45" s="142"/>
      <c r="AH45" s="142"/>
      <c r="AI45" s="142"/>
      <c r="AJ45" s="142"/>
      <c r="AK45" s="142"/>
      <c r="AL45" s="142"/>
      <c r="AM45" s="143"/>
      <c r="AN45" s="136"/>
    </row>
    <row r="46" spans="3:40" ht="19.5" customHeight="1">
      <c r="C46" s="46"/>
      <c r="D46" s="120" t="s">
        <v>121</v>
      </c>
      <c r="E46" s="121"/>
      <c r="F46" s="121"/>
      <c r="G46" s="121"/>
      <c r="H46" s="121"/>
      <c r="I46" s="121"/>
      <c r="J46" s="123">
        <f>'在籍児童の状況'!F32</f>
        <v>0</v>
      </c>
      <c r="K46" s="124"/>
      <c r="L46" s="124"/>
      <c r="M46" s="124"/>
      <c r="N46" s="124"/>
      <c r="O46" s="124"/>
      <c r="P46" s="125"/>
      <c r="Q46" s="50" t="s">
        <v>118</v>
      </c>
      <c r="R46" s="179"/>
      <c r="S46" s="180"/>
      <c r="T46" s="180"/>
      <c r="U46" s="181"/>
      <c r="V46" s="136"/>
      <c r="W46" s="161"/>
      <c r="X46" s="162"/>
      <c r="Y46" s="162"/>
      <c r="Z46" s="162"/>
      <c r="AA46" s="162"/>
      <c r="AB46" s="162"/>
      <c r="AC46" s="163"/>
      <c r="AD46" s="136"/>
      <c r="AE46" s="141"/>
      <c r="AF46" s="142"/>
      <c r="AG46" s="142"/>
      <c r="AH46" s="142"/>
      <c r="AI46" s="142"/>
      <c r="AJ46" s="142"/>
      <c r="AK46" s="142"/>
      <c r="AL46" s="142"/>
      <c r="AM46" s="143"/>
      <c r="AN46" s="136"/>
    </row>
    <row r="47" spans="3:40" ht="19.5" customHeight="1">
      <c r="C47" s="46"/>
      <c r="D47" s="120" t="s">
        <v>122</v>
      </c>
      <c r="E47" s="121"/>
      <c r="F47" s="121"/>
      <c r="G47" s="121"/>
      <c r="H47" s="121"/>
      <c r="I47" s="121"/>
      <c r="J47" s="123">
        <f>SUM('在籍児童の状況'!G32+'在籍児童の状況'!H32)</f>
        <v>0</v>
      </c>
      <c r="K47" s="124"/>
      <c r="L47" s="124"/>
      <c r="M47" s="124"/>
      <c r="N47" s="124"/>
      <c r="O47" s="124"/>
      <c r="P47" s="125"/>
      <c r="Q47" s="50" t="s">
        <v>118</v>
      </c>
      <c r="R47" s="182"/>
      <c r="S47" s="183"/>
      <c r="T47" s="183"/>
      <c r="U47" s="184"/>
      <c r="V47" s="137"/>
      <c r="W47" s="164"/>
      <c r="X47" s="165"/>
      <c r="Y47" s="165"/>
      <c r="Z47" s="165"/>
      <c r="AA47" s="165"/>
      <c r="AB47" s="165"/>
      <c r="AC47" s="166"/>
      <c r="AD47" s="137"/>
      <c r="AE47" s="144"/>
      <c r="AF47" s="145"/>
      <c r="AG47" s="145"/>
      <c r="AH47" s="145"/>
      <c r="AI47" s="145"/>
      <c r="AJ47" s="145"/>
      <c r="AK47" s="145"/>
      <c r="AL47" s="145"/>
      <c r="AM47" s="146"/>
      <c r="AN47" s="137"/>
    </row>
    <row r="48" spans="3:40" s="55" customFormat="1" ht="19.5" customHeight="1">
      <c r="C48" s="47"/>
      <c r="D48" s="48"/>
      <c r="E48" s="48"/>
      <c r="F48" s="48"/>
      <c r="G48" s="48"/>
      <c r="H48" s="48"/>
      <c r="I48" s="48"/>
      <c r="J48" s="48"/>
      <c r="K48" s="48"/>
      <c r="L48" s="48"/>
      <c r="M48" s="48"/>
      <c r="N48" s="48"/>
      <c r="O48" s="48"/>
      <c r="P48" s="48"/>
      <c r="Q48" s="48"/>
      <c r="R48" s="80"/>
      <c r="S48" s="80"/>
      <c r="T48" s="80"/>
      <c r="U48" s="80"/>
      <c r="V48" s="48"/>
      <c r="W48" s="80"/>
      <c r="X48" s="80"/>
      <c r="Y48" s="80"/>
      <c r="Z48" s="80"/>
      <c r="AA48" s="80"/>
      <c r="AB48" s="80"/>
      <c r="AC48" s="80"/>
      <c r="AD48" s="48"/>
      <c r="AE48" s="80"/>
      <c r="AF48" s="80"/>
      <c r="AG48" s="80"/>
      <c r="AH48" s="80"/>
      <c r="AI48" s="80"/>
      <c r="AJ48" s="80"/>
      <c r="AK48" s="80"/>
      <c r="AL48" s="80"/>
      <c r="AM48" s="80"/>
      <c r="AN48" s="48"/>
    </row>
    <row r="49" spans="3:40" ht="14.25">
      <c r="C49" s="47"/>
      <c r="D49" s="48"/>
      <c r="E49" s="48"/>
      <c r="F49" s="48"/>
      <c r="G49" s="48"/>
      <c r="H49" s="48"/>
      <c r="I49" s="48"/>
      <c r="J49" s="49"/>
      <c r="K49" s="49"/>
      <c r="L49" s="49"/>
      <c r="M49" s="49"/>
      <c r="N49" s="49"/>
      <c r="O49" s="49"/>
      <c r="P49" s="49"/>
      <c r="Q49" s="70"/>
      <c r="R49" s="48"/>
      <c r="S49" s="48"/>
      <c r="T49" s="48"/>
      <c r="U49" s="48"/>
      <c r="V49" s="70"/>
      <c r="W49" s="49"/>
      <c r="X49" s="49"/>
      <c r="Y49" s="49"/>
      <c r="Z49" s="49"/>
      <c r="AA49" s="49"/>
      <c r="AB49" s="49"/>
      <c r="AC49" s="49"/>
      <c r="AD49" s="70"/>
      <c r="AE49" s="49"/>
      <c r="AF49" s="49"/>
      <c r="AG49" s="49"/>
      <c r="AH49" s="49"/>
      <c r="AI49" s="49"/>
      <c r="AJ49" s="49"/>
      <c r="AN49" s="48"/>
    </row>
    <row r="50" spans="3:40" ht="14.25">
      <c r="C50" s="46"/>
      <c r="D50" s="46" t="s">
        <v>139</v>
      </c>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N50" s="46"/>
    </row>
    <row r="51" spans="3:40" ht="14.25">
      <c r="C51" s="46"/>
      <c r="D51" s="109"/>
      <c r="E51" s="110"/>
      <c r="F51" s="110"/>
      <c r="G51" s="110"/>
      <c r="H51" s="110"/>
      <c r="I51" s="111"/>
      <c r="J51" s="108" t="s">
        <v>126</v>
      </c>
      <c r="K51" s="108"/>
      <c r="L51" s="108"/>
      <c r="M51" s="108"/>
      <c r="N51" s="108"/>
      <c r="O51" s="108"/>
      <c r="P51" s="108"/>
      <c r="Q51" s="108"/>
      <c r="R51" s="109" t="s">
        <v>130</v>
      </c>
      <c r="S51" s="110"/>
      <c r="T51" s="110"/>
      <c r="U51" s="110"/>
      <c r="V51" s="111"/>
      <c r="W51" s="109" t="s">
        <v>146</v>
      </c>
      <c r="X51" s="110"/>
      <c r="Y51" s="110"/>
      <c r="Z51" s="110"/>
      <c r="AA51" s="110"/>
      <c r="AB51" s="110"/>
      <c r="AC51" s="110"/>
      <c r="AD51" s="111"/>
      <c r="AE51" s="108" t="s">
        <v>125</v>
      </c>
      <c r="AF51" s="108"/>
      <c r="AG51" s="108"/>
      <c r="AH51" s="108"/>
      <c r="AI51" s="108"/>
      <c r="AJ51" s="108"/>
      <c r="AK51" s="108"/>
      <c r="AL51" s="108"/>
      <c r="AM51" s="108"/>
      <c r="AN51" s="108"/>
    </row>
    <row r="52" spans="3:40" ht="14.25">
      <c r="C52" s="46"/>
      <c r="D52" s="112"/>
      <c r="E52" s="113"/>
      <c r="F52" s="113"/>
      <c r="G52" s="113"/>
      <c r="H52" s="113"/>
      <c r="I52" s="114"/>
      <c r="J52" s="108"/>
      <c r="K52" s="108"/>
      <c r="L52" s="108"/>
      <c r="M52" s="108"/>
      <c r="N52" s="108"/>
      <c r="O52" s="108"/>
      <c r="P52" s="108"/>
      <c r="Q52" s="108"/>
      <c r="R52" s="112"/>
      <c r="S52" s="113"/>
      <c r="T52" s="113"/>
      <c r="U52" s="113"/>
      <c r="V52" s="114"/>
      <c r="W52" s="112"/>
      <c r="X52" s="113"/>
      <c r="Y52" s="113"/>
      <c r="Z52" s="113"/>
      <c r="AA52" s="113"/>
      <c r="AB52" s="113"/>
      <c r="AC52" s="113"/>
      <c r="AD52" s="114"/>
      <c r="AE52" s="108"/>
      <c r="AF52" s="108"/>
      <c r="AG52" s="108"/>
      <c r="AH52" s="108"/>
      <c r="AI52" s="108"/>
      <c r="AJ52" s="108"/>
      <c r="AK52" s="108"/>
      <c r="AL52" s="108"/>
      <c r="AM52" s="108"/>
      <c r="AN52" s="108"/>
    </row>
    <row r="53" spans="3:40" ht="19.5" customHeight="1">
      <c r="C53" s="46"/>
      <c r="D53" s="185" t="s">
        <v>127</v>
      </c>
      <c r="E53" s="186"/>
      <c r="F53" s="186"/>
      <c r="G53" s="186"/>
      <c r="H53" s="186"/>
      <c r="I53" s="187"/>
      <c r="J53" s="188">
        <f>'在籍児童の状況'!I32</f>
        <v>0</v>
      </c>
      <c r="K53" s="189"/>
      <c r="L53" s="189"/>
      <c r="M53" s="189"/>
      <c r="N53" s="189"/>
      <c r="O53" s="189"/>
      <c r="P53" s="189"/>
      <c r="Q53" s="51" t="s">
        <v>118</v>
      </c>
      <c r="R53" s="176">
        <f>SUM('費目別内訳書'!C10:C12)</f>
        <v>0</v>
      </c>
      <c r="S53" s="177"/>
      <c r="T53" s="177"/>
      <c r="U53" s="178"/>
      <c r="V53" s="135" t="s">
        <v>7</v>
      </c>
      <c r="W53" s="158"/>
      <c r="X53" s="159"/>
      <c r="Y53" s="159"/>
      <c r="Z53" s="159"/>
      <c r="AA53" s="159"/>
      <c r="AB53" s="159"/>
      <c r="AC53" s="160"/>
      <c r="AD53" s="135" t="s">
        <v>7</v>
      </c>
      <c r="AE53" s="167">
        <f>SUM(R53:U55)-W53</f>
        <v>0</v>
      </c>
      <c r="AF53" s="168"/>
      <c r="AG53" s="168"/>
      <c r="AH53" s="168"/>
      <c r="AI53" s="168"/>
      <c r="AJ53" s="168"/>
      <c r="AK53" s="168"/>
      <c r="AL53" s="168"/>
      <c r="AM53" s="169"/>
      <c r="AN53" s="135" t="s">
        <v>7</v>
      </c>
    </row>
    <row r="54" spans="3:40" ht="22.5" customHeight="1">
      <c r="C54" s="46"/>
      <c r="D54" s="185" t="s">
        <v>123</v>
      </c>
      <c r="E54" s="186"/>
      <c r="F54" s="186"/>
      <c r="G54" s="186"/>
      <c r="H54" s="186"/>
      <c r="I54" s="187"/>
      <c r="J54" s="193">
        <f>'在籍児童の状況'!F32</f>
        <v>0</v>
      </c>
      <c r="K54" s="194"/>
      <c r="L54" s="194"/>
      <c r="M54" s="194"/>
      <c r="N54" s="194"/>
      <c r="O54" s="194"/>
      <c r="P54" s="194"/>
      <c r="Q54" s="50" t="s">
        <v>118</v>
      </c>
      <c r="R54" s="179"/>
      <c r="S54" s="180"/>
      <c r="T54" s="180"/>
      <c r="U54" s="181"/>
      <c r="V54" s="136"/>
      <c r="W54" s="161"/>
      <c r="X54" s="162"/>
      <c r="Y54" s="162"/>
      <c r="Z54" s="162"/>
      <c r="AA54" s="162"/>
      <c r="AB54" s="162"/>
      <c r="AC54" s="163"/>
      <c r="AD54" s="136"/>
      <c r="AE54" s="170"/>
      <c r="AF54" s="171"/>
      <c r="AG54" s="171"/>
      <c r="AH54" s="171"/>
      <c r="AI54" s="171"/>
      <c r="AJ54" s="171"/>
      <c r="AK54" s="171"/>
      <c r="AL54" s="171"/>
      <c r="AM54" s="172"/>
      <c r="AN54" s="136"/>
    </row>
    <row r="55" spans="3:40" ht="19.5" customHeight="1">
      <c r="C55" s="46"/>
      <c r="D55" s="190" t="s">
        <v>129</v>
      </c>
      <c r="E55" s="191"/>
      <c r="F55" s="191"/>
      <c r="G55" s="191"/>
      <c r="H55" s="191"/>
      <c r="I55" s="192"/>
      <c r="J55" s="193">
        <f>'在籍児童の状況'!I32</f>
        <v>0</v>
      </c>
      <c r="K55" s="194"/>
      <c r="L55" s="194"/>
      <c r="M55" s="194"/>
      <c r="N55" s="194"/>
      <c r="O55" s="194"/>
      <c r="P55" s="194"/>
      <c r="Q55" s="50" t="s">
        <v>118</v>
      </c>
      <c r="R55" s="182"/>
      <c r="S55" s="183"/>
      <c r="T55" s="183"/>
      <c r="U55" s="184"/>
      <c r="V55" s="137"/>
      <c r="W55" s="164"/>
      <c r="X55" s="165"/>
      <c r="Y55" s="165"/>
      <c r="Z55" s="165"/>
      <c r="AA55" s="165"/>
      <c r="AB55" s="165"/>
      <c r="AC55" s="166"/>
      <c r="AD55" s="137"/>
      <c r="AE55" s="173"/>
      <c r="AF55" s="174"/>
      <c r="AG55" s="174"/>
      <c r="AH55" s="174"/>
      <c r="AI55" s="174"/>
      <c r="AJ55" s="174"/>
      <c r="AK55" s="174"/>
      <c r="AL55" s="174"/>
      <c r="AM55" s="175"/>
      <c r="AN55" s="137"/>
    </row>
    <row r="57" ht="14.25">
      <c r="D57" s="53" t="s">
        <v>51</v>
      </c>
    </row>
    <row r="60" spans="4:41" ht="14.25">
      <c r="D60" s="53" t="s">
        <v>111</v>
      </c>
      <c r="X60" s="53" t="s">
        <v>8</v>
      </c>
      <c r="AF60" s="71" t="s">
        <v>108</v>
      </c>
      <c r="AG60" s="134">
        <v>5</v>
      </c>
      <c r="AH60" s="134"/>
      <c r="AI60" s="60" t="s">
        <v>0</v>
      </c>
      <c r="AJ60" s="134">
        <v>3</v>
      </c>
      <c r="AK60" s="134"/>
      <c r="AL60" s="60" t="s">
        <v>5</v>
      </c>
      <c r="AM60" s="134">
        <v>31</v>
      </c>
      <c r="AN60" s="134"/>
      <c r="AO60" s="52" t="s">
        <v>2</v>
      </c>
    </row>
    <row r="61" spans="32:41" ht="14.25">
      <c r="AF61" s="71"/>
      <c r="AG61" s="72"/>
      <c r="AH61" s="72"/>
      <c r="AI61" s="60"/>
      <c r="AJ61" s="72"/>
      <c r="AK61" s="72"/>
      <c r="AL61" s="60"/>
      <c r="AM61" s="72"/>
      <c r="AN61" s="72"/>
      <c r="AO61" s="52"/>
    </row>
    <row r="62" ht="10.5" customHeight="1"/>
    <row r="63" ht="14.25">
      <c r="D63" s="53" t="s">
        <v>112</v>
      </c>
    </row>
    <row r="64" spans="3:47" ht="14.25">
      <c r="C64" s="68"/>
      <c r="D64" s="149"/>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1"/>
      <c r="AR64" s="67"/>
      <c r="AS64" s="67"/>
      <c r="AT64" s="67"/>
      <c r="AU64" s="67"/>
    </row>
    <row r="65" spans="3:47" ht="14.25">
      <c r="C65" s="68"/>
      <c r="D65" s="152"/>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4"/>
      <c r="AR65" s="67"/>
      <c r="AS65" s="67"/>
      <c r="AT65" s="67"/>
      <c r="AU65" s="67"/>
    </row>
    <row r="66" spans="3:47" ht="14.25">
      <c r="C66" s="68"/>
      <c r="D66" s="155"/>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7"/>
      <c r="AR66" s="67"/>
      <c r="AS66" s="67"/>
      <c r="AT66" s="67"/>
      <c r="AU66" s="67"/>
    </row>
  </sheetData>
  <sheetProtection formatCells="0" formatColumns="0" formatRows="0" insertColumns="0" insertRows="0" deleteColumns="0" deleteRows="0"/>
  <mergeCells count="67">
    <mergeCell ref="J55:P55"/>
    <mergeCell ref="D35:AP38"/>
    <mergeCell ref="R44:U47"/>
    <mergeCell ref="W44:AC47"/>
    <mergeCell ref="D42:I43"/>
    <mergeCell ref="D51:I52"/>
    <mergeCell ref="V53:V55"/>
    <mergeCell ref="AD53:AD55"/>
    <mergeCell ref="J51:Q52"/>
    <mergeCell ref="D46:I46"/>
    <mergeCell ref="D64:AQ66"/>
    <mergeCell ref="W53:AC55"/>
    <mergeCell ref="AE53:AM55"/>
    <mergeCell ref="R53:U55"/>
    <mergeCell ref="AN53:AN55"/>
    <mergeCell ref="D53:I53"/>
    <mergeCell ref="J53:P53"/>
    <mergeCell ref="D55:I55"/>
    <mergeCell ref="D54:I54"/>
    <mergeCell ref="J54:P54"/>
    <mergeCell ref="V28:AI28"/>
    <mergeCell ref="AD14:AQ14"/>
    <mergeCell ref="AD16:AQ16"/>
    <mergeCell ref="AE44:AM47"/>
    <mergeCell ref="D24:AN24"/>
    <mergeCell ref="D47:I47"/>
    <mergeCell ref="D23:F23"/>
    <mergeCell ref="AE42:AN43"/>
    <mergeCell ref="Y18:AC18"/>
    <mergeCell ref="J47:P47"/>
    <mergeCell ref="AM60:AN60"/>
    <mergeCell ref="R51:V52"/>
    <mergeCell ref="W51:AD52"/>
    <mergeCell ref="V44:V47"/>
    <mergeCell ref="AD44:AD47"/>
    <mergeCell ref="AN44:AN47"/>
    <mergeCell ref="AE51:AN52"/>
    <mergeCell ref="AG60:AH60"/>
    <mergeCell ref="AJ60:AK60"/>
    <mergeCell ref="S23:V23"/>
    <mergeCell ref="W23:Y23"/>
    <mergeCell ref="V9:X10"/>
    <mergeCell ref="B8:I8"/>
    <mergeCell ref="AD9:AQ10"/>
    <mergeCell ref="AD18:AP18"/>
    <mergeCell ref="AD12:AQ12"/>
    <mergeCell ref="B6:AU6"/>
    <mergeCell ref="AP3:AQ3"/>
    <mergeCell ref="AM3:AN3"/>
    <mergeCell ref="AJ3:AK3"/>
    <mergeCell ref="AH3:AI3"/>
    <mergeCell ref="Y9:AC10"/>
    <mergeCell ref="B5:AU5"/>
    <mergeCell ref="D44:I44"/>
    <mergeCell ref="J44:P44"/>
    <mergeCell ref="D45:I45"/>
    <mergeCell ref="J45:P45"/>
    <mergeCell ref="W41:Y41"/>
    <mergeCell ref="J46:P46"/>
    <mergeCell ref="Z41:AB41"/>
    <mergeCell ref="J42:Q43"/>
    <mergeCell ref="R42:V43"/>
    <mergeCell ref="W42:AD43"/>
    <mergeCell ref="AD41:AG41"/>
    <mergeCell ref="V30:AI30"/>
    <mergeCell ref="AH41:AJ41"/>
    <mergeCell ref="V32:AI32"/>
  </mergeCells>
  <printOptions horizontalCentered="1"/>
  <pageMargins left="0.2362204724409449" right="0.2362204724409449" top="0.4330708661417323" bottom="0.3937007874015748" header="0.4724409448818898" footer="0.5118110236220472"/>
  <pageSetup blackAndWhite="1" horizontalDpi="300" verticalDpi="300" orientation="portrait" paperSize="9" scale="74" r:id="rId4"/>
  <drawing r:id="rId3"/>
  <legacyDrawing r:id="rId2"/>
</worksheet>
</file>

<file path=xl/worksheets/sheet2.xml><?xml version="1.0" encoding="utf-8"?>
<worksheet xmlns="http://schemas.openxmlformats.org/spreadsheetml/2006/main" xmlns:r="http://schemas.openxmlformats.org/officeDocument/2006/relationships">
  <sheetPr>
    <tabColor rgb="FF0070C0"/>
  </sheetPr>
  <dimension ref="A1:K35"/>
  <sheetViews>
    <sheetView view="pageBreakPreview" zoomScale="85" zoomScaleNormal="85" zoomScaleSheetLayoutView="85" zoomScalePageLayoutView="0" workbookViewId="0" topLeftCell="A1">
      <selection activeCell="O4" sqref="O4"/>
    </sheetView>
  </sheetViews>
  <sheetFormatPr defaultColWidth="9.00390625" defaultRowHeight="13.5"/>
  <cols>
    <col min="1" max="2" width="9.00390625" style="10" customWidth="1"/>
    <col min="3" max="8" width="10.75390625" style="3" customWidth="1"/>
    <col min="9" max="9" width="10.75390625" style="10" customWidth="1"/>
    <col min="10" max="16384" width="9.00390625" style="3" customWidth="1"/>
  </cols>
  <sheetData>
    <row r="1" ht="13.5">
      <c r="A1" s="22" t="s">
        <v>59</v>
      </c>
    </row>
    <row r="2" spans="1:2" ht="14.25">
      <c r="A2" s="12" t="s">
        <v>66</v>
      </c>
      <c r="B2" s="2"/>
    </row>
    <row r="3" ht="14.25" thickBot="1"/>
    <row r="4" spans="1:9" ht="14.25" thickBot="1">
      <c r="A4" s="22" t="s">
        <v>42</v>
      </c>
      <c r="F4" s="23" t="s">
        <v>65</v>
      </c>
      <c r="G4" s="196"/>
      <c r="H4" s="197"/>
      <c r="I4" s="198"/>
    </row>
    <row r="5" ht="13.5"/>
    <row r="6" spans="1:9" ht="26.25" customHeight="1">
      <c r="A6" s="199" t="s">
        <v>1</v>
      </c>
      <c r="B6" s="201" t="s">
        <v>61</v>
      </c>
      <c r="C6" s="195" t="s">
        <v>64</v>
      </c>
      <c r="D6" s="195"/>
      <c r="E6" s="195"/>
      <c r="F6" s="195"/>
      <c r="G6" s="195"/>
      <c r="H6" s="195"/>
      <c r="I6" s="195"/>
    </row>
    <row r="7" spans="1:9" ht="26.25" customHeight="1">
      <c r="A7" s="200"/>
      <c r="B7" s="200"/>
      <c r="C7" s="13" t="s">
        <v>20</v>
      </c>
      <c r="D7" s="13" t="s">
        <v>21</v>
      </c>
      <c r="E7" s="13" t="s">
        <v>22</v>
      </c>
      <c r="F7" s="13" t="s">
        <v>23</v>
      </c>
      <c r="G7" s="13" t="s">
        <v>24</v>
      </c>
      <c r="H7" s="13" t="s">
        <v>28</v>
      </c>
      <c r="I7" s="13" t="s">
        <v>16</v>
      </c>
    </row>
    <row r="8" spans="1:9" ht="26.25" customHeight="1">
      <c r="A8" s="195" t="s">
        <v>25</v>
      </c>
      <c r="B8" s="16" t="s">
        <v>62</v>
      </c>
      <c r="C8" s="43"/>
      <c r="D8" s="44"/>
      <c r="E8" s="44"/>
      <c r="F8" s="44"/>
      <c r="G8" s="44"/>
      <c r="H8" s="44"/>
      <c r="I8" s="18">
        <f>SUM(C8:H8)</f>
        <v>0</v>
      </c>
    </row>
    <row r="9" spans="1:9" ht="26.25" customHeight="1">
      <c r="A9" s="195"/>
      <c r="B9" s="17" t="s">
        <v>63</v>
      </c>
      <c r="C9" s="45"/>
      <c r="D9" s="45"/>
      <c r="E9" s="45"/>
      <c r="F9" s="45"/>
      <c r="G9" s="45"/>
      <c r="H9" s="45"/>
      <c r="I9" s="19">
        <f>SUM(C9:H9)</f>
        <v>0</v>
      </c>
    </row>
    <row r="10" spans="1:9" ht="26.25" customHeight="1">
      <c r="A10" s="195" t="s">
        <v>26</v>
      </c>
      <c r="B10" s="16" t="s">
        <v>62</v>
      </c>
      <c r="C10" s="43"/>
      <c r="D10" s="44"/>
      <c r="E10" s="44"/>
      <c r="F10" s="44"/>
      <c r="G10" s="44"/>
      <c r="H10" s="44"/>
      <c r="I10" s="18">
        <f aca="true" t="shared" si="0" ref="I10:I33">SUM(C10:H10)</f>
        <v>0</v>
      </c>
    </row>
    <row r="11" spans="1:11" ht="26.25" customHeight="1">
      <c r="A11" s="195"/>
      <c r="B11" s="17" t="s">
        <v>63</v>
      </c>
      <c r="C11" s="45"/>
      <c r="D11" s="45"/>
      <c r="E11" s="45"/>
      <c r="F11" s="45"/>
      <c r="G11" s="45"/>
      <c r="H11" s="45"/>
      <c r="I11" s="19">
        <f t="shared" si="0"/>
        <v>0</v>
      </c>
      <c r="K11" s="9"/>
    </row>
    <row r="12" spans="1:9" ht="26.25" customHeight="1">
      <c r="A12" s="195" t="s">
        <v>29</v>
      </c>
      <c r="B12" s="16" t="s">
        <v>62</v>
      </c>
      <c r="C12" s="43"/>
      <c r="D12" s="44"/>
      <c r="E12" s="44"/>
      <c r="F12" s="44"/>
      <c r="G12" s="44"/>
      <c r="H12" s="44"/>
      <c r="I12" s="18">
        <f t="shared" si="0"/>
        <v>0</v>
      </c>
    </row>
    <row r="13" spans="1:9" ht="26.25" customHeight="1">
      <c r="A13" s="195"/>
      <c r="B13" s="17" t="s">
        <v>63</v>
      </c>
      <c r="C13" s="45"/>
      <c r="D13" s="45"/>
      <c r="E13" s="45"/>
      <c r="F13" s="45"/>
      <c r="G13" s="45"/>
      <c r="H13" s="45"/>
      <c r="I13" s="19">
        <f t="shared" si="0"/>
        <v>0</v>
      </c>
    </row>
    <row r="14" spans="1:9" ht="26.25" customHeight="1">
      <c r="A14" s="195" t="s">
        <v>30</v>
      </c>
      <c r="B14" s="16" t="s">
        <v>62</v>
      </c>
      <c r="C14" s="43"/>
      <c r="D14" s="44"/>
      <c r="E14" s="44"/>
      <c r="F14" s="44"/>
      <c r="G14" s="44"/>
      <c r="H14" s="44"/>
      <c r="I14" s="18">
        <f t="shared" si="0"/>
        <v>0</v>
      </c>
    </row>
    <row r="15" spans="1:9" ht="26.25" customHeight="1">
      <c r="A15" s="195"/>
      <c r="B15" s="17" t="s">
        <v>63</v>
      </c>
      <c r="C15" s="45"/>
      <c r="D15" s="45"/>
      <c r="E15" s="45"/>
      <c r="F15" s="45"/>
      <c r="G15" s="45"/>
      <c r="H15" s="45"/>
      <c r="I15" s="19">
        <f t="shared" si="0"/>
        <v>0</v>
      </c>
    </row>
    <row r="16" spans="1:9" ht="26.25" customHeight="1">
      <c r="A16" s="195" t="s">
        <v>31</v>
      </c>
      <c r="B16" s="16" t="s">
        <v>62</v>
      </c>
      <c r="C16" s="43"/>
      <c r="D16" s="44"/>
      <c r="E16" s="44"/>
      <c r="F16" s="44"/>
      <c r="G16" s="44"/>
      <c r="H16" s="44"/>
      <c r="I16" s="18">
        <f t="shared" si="0"/>
        <v>0</v>
      </c>
    </row>
    <row r="17" spans="1:9" ht="26.25" customHeight="1">
      <c r="A17" s="195"/>
      <c r="B17" s="17" t="s">
        <v>63</v>
      </c>
      <c r="C17" s="45"/>
      <c r="D17" s="45"/>
      <c r="E17" s="45"/>
      <c r="F17" s="45"/>
      <c r="G17" s="45"/>
      <c r="H17" s="45"/>
      <c r="I17" s="19">
        <f t="shared" si="0"/>
        <v>0</v>
      </c>
    </row>
    <row r="18" spans="1:9" ht="26.25" customHeight="1">
      <c r="A18" s="195" t="s">
        <v>32</v>
      </c>
      <c r="B18" s="16" t="s">
        <v>62</v>
      </c>
      <c r="C18" s="43"/>
      <c r="D18" s="44"/>
      <c r="E18" s="44"/>
      <c r="F18" s="44"/>
      <c r="G18" s="44"/>
      <c r="H18" s="44"/>
      <c r="I18" s="18">
        <f t="shared" si="0"/>
        <v>0</v>
      </c>
    </row>
    <row r="19" spans="1:9" ht="26.25" customHeight="1">
      <c r="A19" s="195"/>
      <c r="B19" s="17" t="s">
        <v>63</v>
      </c>
      <c r="C19" s="45"/>
      <c r="D19" s="45"/>
      <c r="E19" s="45"/>
      <c r="F19" s="45"/>
      <c r="G19" s="45"/>
      <c r="H19" s="45"/>
      <c r="I19" s="19">
        <f t="shared" si="0"/>
        <v>0</v>
      </c>
    </row>
    <row r="20" spans="1:9" ht="26.25" customHeight="1">
      <c r="A20" s="195" t="s">
        <v>17</v>
      </c>
      <c r="B20" s="16" t="s">
        <v>62</v>
      </c>
      <c r="C20" s="43"/>
      <c r="D20" s="44"/>
      <c r="E20" s="44"/>
      <c r="F20" s="44"/>
      <c r="G20" s="44"/>
      <c r="H20" s="44"/>
      <c r="I20" s="18">
        <f t="shared" si="0"/>
        <v>0</v>
      </c>
    </row>
    <row r="21" spans="1:9" ht="26.25" customHeight="1">
      <c r="A21" s="195"/>
      <c r="B21" s="17" t="s">
        <v>63</v>
      </c>
      <c r="C21" s="45"/>
      <c r="D21" s="45"/>
      <c r="E21" s="45"/>
      <c r="F21" s="45"/>
      <c r="G21" s="45"/>
      <c r="H21" s="45"/>
      <c r="I21" s="19">
        <f t="shared" si="0"/>
        <v>0</v>
      </c>
    </row>
    <row r="22" spans="1:9" ht="26.25" customHeight="1">
      <c r="A22" s="195" t="s">
        <v>18</v>
      </c>
      <c r="B22" s="16" t="s">
        <v>62</v>
      </c>
      <c r="C22" s="43"/>
      <c r="D22" s="44"/>
      <c r="E22" s="44"/>
      <c r="F22" s="44"/>
      <c r="G22" s="44"/>
      <c r="H22" s="44"/>
      <c r="I22" s="18">
        <f t="shared" si="0"/>
        <v>0</v>
      </c>
    </row>
    <row r="23" spans="1:9" ht="26.25" customHeight="1">
      <c r="A23" s="195"/>
      <c r="B23" s="17" t="s">
        <v>63</v>
      </c>
      <c r="C23" s="45"/>
      <c r="D23" s="45"/>
      <c r="E23" s="45"/>
      <c r="F23" s="45"/>
      <c r="G23" s="45"/>
      <c r="H23" s="45"/>
      <c r="I23" s="19">
        <f t="shared" si="0"/>
        <v>0</v>
      </c>
    </row>
    <row r="24" spans="1:9" ht="26.25" customHeight="1">
      <c r="A24" s="195" t="s">
        <v>19</v>
      </c>
      <c r="B24" s="16" t="s">
        <v>62</v>
      </c>
      <c r="C24" s="43"/>
      <c r="D24" s="44"/>
      <c r="E24" s="44"/>
      <c r="F24" s="44"/>
      <c r="G24" s="44"/>
      <c r="H24" s="44"/>
      <c r="I24" s="18">
        <f t="shared" si="0"/>
        <v>0</v>
      </c>
    </row>
    <row r="25" spans="1:9" ht="26.25" customHeight="1">
      <c r="A25" s="195"/>
      <c r="B25" s="17" t="s">
        <v>63</v>
      </c>
      <c r="C25" s="45"/>
      <c r="D25" s="45"/>
      <c r="E25" s="45"/>
      <c r="F25" s="45"/>
      <c r="G25" s="45"/>
      <c r="H25" s="45"/>
      <c r="I25" s="19">
        <f t="shared" si="0"/>
        <v>0</v>
      </c>
    </row>
    <row r="26" spans="1:9" ht="26.25" customHeight="1">
      <c r="A26" s="195" t="s">
        <v>33</v>
      </c>
      <c r="B26" s="16" t="s">
        <v>62</v>
      </c>
      <c r="C26" s="43"/>
      <c r="D26" s="44"/>
      <c r="E26" s="44"/>
      <c r="F26" s="44"/>
      <c r="G26" s="44"/>
      <c r="H26" s="44"/>
      <c r="I26" s="18">
        <f t="shared" si="0"/>
        <v>0</v>
      </c>
    </row>
    <row r="27" spans="1:9" ht="26.25" customHeight="1">
      <c r="A27" s="195"/>
      <c r="B27" s="17" t="s">
        <v>63</v>
      </c>
      <c r="C27" s="45"/>
      <c r="D27" s="45"/>
      <c r="E27" s="45"/>
      <c r="F27" s="45"/>
      <c r="G27" s="45"/>
      <c r="H27" s="45"/>
      <c r="I27" s="19">
        <f t="shared" si="0"/>
        <v>0</v>
      </c>
    </row>
    <row r="28" spans="1:9" ht="26.25" customHeight="1">
      <c r="A28" s="195" t="s">
        <v>34</v>
      </c>
      <c r="B28" s="16" t="s">
        <v>62</v>
      </c>
      <c r="C28" s="43"/>
      <c r="D28" s="44"/>
      <c r="E28" s="44"/>
      <c r="F28" s="44"/>
      <c r="G28" s="44"/>
      <c r="H28" s="44"/>
      <c r="I28" s="18">
        <f t="shared" si="0"/>
        <v>0</v>
      </c>
    </row>
    <row r="29" spans="1:9" ht="26.25" customHeight="1">
      <c r="A29" s="195"/>
      <c r="B29" s="17" t="s">
        <v>63</v>
      </c>
      <c r="C29" s="45"/>
      <c r="D29" s="45"/>
      <c r="E29" s="45"/>
      <c r="F29" s="45"/>
      <c r="G29" s="45"/>
      <c r="H29" s="45"/>
      <c r="I29" s="19">
        <f t="shared" si="0"/>
        <v>0</v>
      </c>
    </row>
    <row r="30" spans="1:9" ht="26.25" customHeight="1">
      <c r="A30" s="195" t="s">
        <v>35</v>
      </c>
      <c r="B30" s="16" t="s">
        <v>62</v>
      </c>
      <c r="C30" s="43"/>
      <c r="D30" s="44"/>
      <c r="E30" s="44"/>
      <c r="F30" s="44"/>
      <c r="G30" s="44"/>
      <c r="H30" s="44"/>
      <c r="I30" s="18">
        <f t="shared" si="0"/>
        <v>0</v>
      </c>
    </row>
    <row r="31" spans="1:9" ht="26.25" customHeight="1">
      <c r="A31" s="195"/>
      <c r="B31" s="17" t="s">
        <v>63</v>
      </c>
      <c r="C31" s="45"/>
      <c r="D31" s="45"/>
      <c r="E31" s="45"/>
      <c r="F31" s="45"/>
      <c r="G31" s="45"/>
      <c r="H31" s="45"/>
      <c r="I31" s="19">
        <f t="shared" si="0"/>
        <v>0</v>
      </c>
    </row>
    <row r="32" spans="1:9" ht="26.25" customHeight="1">
      <c r="A32" s="202" t="s">
        <v>16</v>
      </c>
      <c r="B32" s="16" t="s">
        <v>62</v>
      </c>
      <c r="C32" s="24">
        <f aca="true" t="shared" si="1" ref="C32:H33">C8+C10+C12+C14+C16+C18+C20+C22+C24+C26+C28+C30</f>
        <v>0</v>
      </c>
      <c r="D32" s="24">
        <f t="shared" si="1"/>
        <v>0</v>
      </c>
      <c r="E32" s="24">
        <f t="shared" si="1"/>
        <v>0</v>
      </c>
      <c r="F32" s="24">
        <f t="shared" si="1"/>
        <v>0</v>
      </c>
      <c r="G32" s="24">
        <f t="shared" si="1"/>
        <v>0</v>
      </c>
      <c r="H32" s="24">
        <f t="shared" si="1"/>
        <v>0</v>
      </c>
      <c r="I32" s="18">
        <f>SUM(C32:H32)</f>
        <v>0</v>
      </c>
    </row>
    <row r="33" spans="1:9" ht="26.25" customHeight="1">
      <c r="A33" s="202"/>
      <c r="B33" s="17" t="s">
        <v>63</v>
      </c>
      <c r="C33" s="25">
        <f t="shared" si="1"/>
        <v>0</v>
      </c>
      <c r="D33" s="25">
        <f t="shared" si="1"/>
        <v>0</v>
      </c>
      <c r="E33" s="25">
        <f t="shared" si="1"/>
        <v>0</v>
      </c>
      <c r="F33" s="25">
        <f t="shared" si="1"/>
        <v>0</v>
      </c>
      <c r="G33" s="25">
        <f t="shared" si="1"/>
        <v>0</v>
      </c>
      <c r="H33" s="25">
        <f t="shared" si="1"/>
        <v>0</v>
      </c>
      <c r="I33" s="19">
        <f t="shared" si="0"/>
        <v>0</v>
      </c>
    </row>
    <row r="34" spans="1:9" ht="13.5">
      <c r="A34" s="11" t="s">
        <v>27</v>
      </c>
      <c r="B34" s="14"/>
      <c r="I34" s="20"/>
    </row>
    <row r="35" spans="1:9" ht="13.5">
      <c r="A35" s="11"/>
      <c r="B35" s="15"/>
      <c r="I35" s="21"/>
    </row>
  </sheetData>
  <sheetProtection/>
  <mergeCells count="17">
    <mergeCell ref="A24:A25"/>
    <mergeCell ref="A26:A27"/>
    <mergeCell ref="A28:A29"/>
    <mergeCell ref="A30:A31"/>
    <mergeCell ref="A32:A33"/>
    <mergeCell ref="A12:A13"/>
    <mergeCell ref="A14:A15"/>
    <mergeCell ref="A16:A17"/>
    <mergeCell ref="A18:A19"/>
    <mergeCell ref="A20:A21"/>
    <mergeCell ref="A22:A23"/>
    <mergeCell ref="G4:I4"/>
    <mergeCell ref="A6:A7"/>
    <mergeCell ref="B6:B7"/>
    <mergeCell ref="C6:I6"/>
    <mergeCell ref="A8:A9"/>
    <mergeCell ref="A10:A11"/>
  </mergeCells>
  <printOptions/>
  <pageMargins left="0.67" right="0.7" top="0.5" bottom="0.69" header="0.28" footer="0.512"/>
  <pageSetup horizontalDpi="600" verticalDpi="600" orientation="portrait" paperSize="9" scale="96" r:id="rId3"/>
  <legacyDrawing r:id="rId2"/>
</worksheet>
</file>

<file path=xl/worksheets/sheet3.xml><?xml version="1.0" encoding="utf-8"?>
<worksheet xmlns="http://schemas.openxmlformats.org/spreadsheetml/2006/main" xmlns:r="http://schemas.openxmlformats.org/officeDocument/2006/relationships">
  <sheetPr>
    <tabColor rgb="FF0070C0"/>
  </sheetPr>
  <dimension ref="A1:G50"/>
  <sheetViews>
    <sheetView showGridLines="0" view="pageBreakPreview" zoomScaleSheetLayoutView="100" workbookViewId="0" topLeftCell="A1">
      <selection activeCell="C10" sqref="C10"/>
    </sheetView>
  </sheetViews>
  <sheetFormatPr defaultColWidth="9.00390625" defaultRowHeight="13.5"/>
  <cols>
    <col min="1" max="1" width="7.50390625" style="4" customWidth="1"/>
    <col min="2" max="2" width="24.125" style="4" customWidth="1"/>
    <col min="3" max="3" width="15.00390625" style="34" customWidth="1"/>
    <col min="4" max="4" width="4.50390625" style="4" customWidth="1"/>
    <col min="5" max="5" width="24.75390625" style="4" customWidth="1"/>
    <col min="6" max="6" width="15.00390625" style="34" customWidth="1"/>
    <col min="7" max="7" width="16.25390625" style="4" customWidth="1"/>
    <col min="8" max="16384" width="9.00390625" style="4" customWidth="1"/>
  </cols>
  <sheetData>
    <row r="1" ht="14.25">
      <c r="A1" s="1" t="s">
        <v>58</v>
      </c>
    </row>
    <row r="2" spans="1:2" ht="14.25">
      <c r="A2" s="229" t="s">
        <v>53</v>
      </c>
      <c r="B2" s="230"/>
    </row>
    <row r="3" spans="1:7" ht="14.25">
      <c r="A3" s="231" t="s">
        <v>147</v>
      </c>
      <c r="B3" s="231"/>
      <c r="C3" s="231"/>
      <c r="D3" s="231"/>
      <c r="E3" s="231"/>
      <c r="F3" s="231"/>
      <c r="G3" s="231"/>
    </row>
    <row r="4" spans="1:7" ht="24.75" customHeight="1">
      <c r="A4" s="232"/>
      <c r="B4" s="232"/>
      <c r="C4" s="232"/>
      <c r="D4" s="27"/>
      <c r="E4" s="7" t="s">
        <v>38</v>
      </c>
      <c r="F4" s="234"/>
      <c r="G4" s="234"/>
    </row>
    <row r="5" spans="1:6" ht="21.75" customHeight="1">
      <c r="A5" s="205" t="s">
        <v>56</v>
      </c>
      <c r="B5" s="205"/>
      <c r="C5" s="205"/>
      <c r="D5" s="205"/>
      <c r="E5" s="205"/>
      <c r="F5" s="205"/>
    </row>
    <row r="6" spans="1:7" ht="15.75" customHeight="1">
      <c r="A6" s="233" t="s">
        <v>9</v>
      </c>
      <c r="B6" s="233"/>
      <c r="C6" s="233"/>
      <c r="D6" s="233"/>
      <c r="E6" s="233"/>
      <c r="F6" s="233"/>
      <c r="G6" s="233"/>
    </row>
    <row r="7" spans="1:7" ht="60.75" customHeight="1">
      <c r="A7" s="233" t="s">
        <v>10</v>
      </c>
      <c r="B7" s="233"/>
      <c r="C7" s="38" t="s">
        <v>11</v>
      </c>
      <c r="D7" s="233"/>
      <c r="E7" s="233"/>
      <c r="F7" s="38" t="s">
        <v>11</v>
      </c>
      <c r="G7" s="39" t="s">
        <v>54</v>
      </c>
    </row>
    <row r="8" spans="1:7" ht="15.75" customHeight="1" thickBot="1">
      <c r="A8" s="216" t="s">
        <v>68</v>
      </c>
      <c r="B8" s="75" t="s">
        <v>137</v>
      </c>
      <c r="C8" s="97">
        <f>SUM(C9:C12)</f>
        <v>0</v>
      </c>
      <c r="D8" s="207" t="s">
        <v>12</v>
      </c>
      <c r="E8" s="30" t="s">
        <v>75</v>
      </c>
      <c r="F8" s="102"/>
      <c r="G8" s="221"/>
    </row>
    <row r="9" spans="1:7" ht="15.75" customHeight="1">
      <c r="A9" s="217"/>
      <c r="B9" s="77" t="s">
        <v>133</v>
      </c>
      <c r="C9" s="98"/>
      <c r="D9" s="220"/>
      <c r="E9" s="29" t="s">
        <v>76</v>
      </c>
      <c r="F9" s="102"/>
      <c r="G9" s="221"/>
    </row>
    <row r="10" spans="1:7" ht="15.75" customHeight="1">
      <c r="A10" s="217"/>
      <c r="B10" s="78" t="s">
        <v>134</v>
      </c>
      <c r="C10" s="99"/>
      <c r="D10" s="220"/>
      <c r="E10" s="29" t="s">
        <v>74</v>
      </c>
      <c r="F10" s="102"/>
      <c r="G10" s="221"/>
    </row>
    <row r="11" spans="1:7" ht="15.75" customHeight="1">
      <c r="A11" s="217"/>
      <c r="B11" s="78" t="s">
        <v>135</v>
      </c>
      <c r="C11" s="99"/>
      <c r="D11" s="220"/>
      <c r="E11" s="29" t="s">
        <v>77</v>
      </c>
      <c r="F11" s="102"/>
      <c r="G11" s="221"/>
    </row>
    <row r="12" spans="1:7" ht="15.75" customHeight="1" thickBot="1">
      <c r="A12" s="217"/>
      <c r="B12" s="79" t="s">
        <v>136</v>
      </c>
      <c r="C12" s="100"/>
      <c r="D12" s="220"/>
      <c r="E12" s="29" t="s">
        <v>78</v>
      </c>
      <c r="F12" s="102"/>
      <c r="G12" s="221"/>
    </row>
    <row r="13" spans="1:7" ht="15.75" customHeight="1">
      <c r="A13" s="218"/>
      <c r="B13" s="76"/>
      <c r="C13" s="101"/>
      <c r="D13" s="208"/>
      <c r="E13" s="29" t="s">
        <v>79</v>
      </c>
      <c r="F13" s="102"/>
      <c r="G13" s="221"/>
    </row>
    <row r="14" spans="1:7" ht="15.75" customHeight="1">
      <c r="A14" s="218"/>
      <c r="B14" s="28"/>
      <c r="C14" s="102"/>
      <c r="D14" s="208"/>
      <c r="E14" s="29" t="s">
        <v>80</v>
      </c>
      <c r="F14" s="102"/>
      <c r="G14" s="221"/>
    </row>
    <row r="15" spans="1:7" ht="15.75" customHeight="1">
      <c r="A15" s="218"/>
      <c r="B15" s="28" t="s">
        <v>67</v>
      </c>
      <c r="C15" s="102"/>
      <c r="D15" s="209"/>
      <c r="E15" s="31" t="s">
        <v>100</v>
      </c>
      <c r="F15" s="103">
        <f>SUM(F8:F14)</f>
        <v>0</v>
      </c>
      <c r="G15" s="221"/>
    </row>
    <row r="16" spans="1:7" ht="15.75" customHeight="1">
      <c r="A16" s="218"/>
      <c r="B16" s="28"/>
      <c r="C16" s="102"/>
      <c r="D16" s="207" t="s">
        <v>57</v>
      </c>
      <c r="E16" s="30" t="s">
        <v>13</v>
      </c>
      <c r="F16" s="102"/>
      <c r="G16" s="226"/>
    </row>
    <row r="17" spans="1:7" ht="15.75" customHeight="1">
      <c r="A17" s="218"/>
      <c r="B17" s="37"/>
      <c r="C17" s="102"/>
      <c r="D17" s="208"/>
      <c r="E17" s="29" t="s">
        <v>81</v>
      </c>
      <c r="F17" s="102"/>
      <c r="G17" s="227"/>
    </row>
    <row r="18" spans="1:7" ht="15.75" customHeight="1">
      <c r="A18" s="218"/>
      <c r="B18" s="28"/>
      <c r="C18" s="102"/>
      <c r="D18" s="208"/>
      <c r="E18" s="29" t="s">
        <v>82</v>
      </c>
      <c r="F18" s="102"/>
      <c r="G18" s="227"/>
    </row>
    <row r="19" spans="1:7" ht="15.75" customHeight="1">
      <c r="A19" s="219"/>
      <c r="B19" s="31" t="s">
        <v>44</v>
      </c>
      <c r="C19" s="103">
        <f>SUM(C9:C18)</f>
        <v>0</v>
      </c>
      <c r="D19" s="208"/>
      <c r="E19" s="30" t="s">
        <v>83</v>
      </c>
      <c r="F19" s="102"/>
      <c r="G19" s="227"/>
    </row>
    <row r="20" spans="1:7" ht="15.75" customHeight="1">
      <c r="A20" s="222" t="s">
        <v>73</v>
      </c>
      <c r="B20" s="29" t="s">
        <v>71</v>
      </c>
      <c r="C20" s="102"/>
      <c r="D20" s="208"/>
      <c r="E20" s="30" t="s">
        <v>84</v>
      </c>
      <c r="F20" s="102"/>
      <c r="G20" s="227"/>
    </row>
    <row r="21" spans="1:7" ht="15.75" customHeight="1">
      <c r="A21" s="223"/>
      <c r="B21" s="30" t="s">
        <v>72</v>
      </c>
      <c r="C21" s="102"/>
      <c r="D21" s="208"/>
      <c r="E21" s="30" t="s">
        <v>85</v>
      </c>
      <c r="F21" s="102"/>
      <c r="G21" s="227"/>
    </row>
    <row r="22" spans="1:7" ht="15.75" customHeight="1">
      <c r="A22" s="224"/>
      <c r="B22" s="31" t="s">
        <v>46</v>
      </c>
      <c r="C22" s="103">
        <f>SUM(C20:C21)</f>
        <v>0</v>
      </c>
      <c r="D22" s="208"/>
      <c r="E22" s="30"/>
      <c r="F22" s="102"/>
      <c r="G22" s="227"/>
    </row>
    <row r="23" spans="1:7" ht="15.75" customHeight="1">
      <c r="A23" s="225" t="s">
        <v>15</v>
      </c>
      <c r="B23" s="29" t="s">
        <v>14</v>
      </c>
      <c r="C23" s="102"/>
      <c r="D23" s="209"/>
      <c r="E23" s="31" t="s">
        <v>43</v>
      </c>
      <c r="F23" s="103">
        <f>SUM(F16:F22)</f>
        <v>0</v>
      </c>
      <c r="G23" s="228"/>
    </row>
    <row r="24" spans="1:7" ht="15.75" customHeight="1">
      <c r="A24" s="225"/>
      <c r="B24" s="30" t="s">
        <v>69</v>
      </c>
      <c r="C24" s="102"/>
      <c r="D24" s="207" t="s">
        <v>99</v>
      </c>
      <c r="E24" s="30" t="s">
        <v>86</v>
      </c>
      <c r="F24" s="102"/>
      <c r="G24" s="226"/>
    </row>
    <row r="25" spans="1:7" ht="15.75" customHeight="1">
      <c r="A25" s="225"/>
      <c r="B25" s="29" t="s">
        <v>70</v>
      </c>
      <c r="C25" s="102"/>
      <c r="D25" s="208"/>
      <c r="E25" s="30" t="s">
        <v>87</v>
      </c>
      <c r="F25" s="102"/>
      <c r="G25" s="227"/>
    </row>
    <row r="26" spans="1:7" ht="15.75" customHeight="1">
      <c r="A26" s="225"/>
      <c r="B26" s="31" t="s">
        <v>48</v>
      </c>
      <c r="C26" s="103">
        <f>SUM(C23:C25)</f>
        <v>0</v>
      </c>
      <c r="D26" s="208"/>
      <c r="E26" s="30" t="s">
        <v>88</v>
      </c>
      <c r="F26" s="102"/>
      <c r="G26" s="227"/>
    </row>
    <row r="27" spans="1:7" ht="15.75" customHeight="1">
      <c r="A27" s="40"/>
      <c r="B27" s="30"/>
      <c r="C27" s="103"/>
      <c r="D27" s="208"/>
      <c r="E27" s="30" t="s">
        <v>89</v>
      </c>
      <c r="F27" s="102"/>
      <c r="G27" s="227"/>
    </row>
    <row r="28" spans="1:7" ht="15.75" customHeight="1">
      <c r="A28" s="40"/>
      <c r="B28" s="29"/>
      <c r="C28" s="103"/>
      <c r="D28" s="208"/>
      <c r="E28" s="29" t="s">
        <v>90</v>
      </c>
      <c r="F28" s="102"/>
      <c r="G28" s="227"/>
    </row>
    <row r="29" spans="1:7" ht="15.75" customHeight="1">
      <c r="A29" s="40"/>
      <c r="B29" s="29"/>
      <c r="C29" s="103"/>
      <c r="D29" s="208"/>
      <c r="E29" s="30" t="s">
        <v>91</v>
      </c>
      <c r="F29" s="102"/>
      <c r="G29" s="227"/>
    </row>
    <row r="30" spans="1:7" ht="15.75" customHeight="1">
      <c r="A30" s="40"/>
      <c r="B30" s="29"/>
      <c r="C30" s="103"/>
      <c r="D30" s="208"/>
      <c r="E30" s="30" t="s">
        <v>92</v>
      </c>
      <c r="F30" s="102"/>
      <c r="G30" s="227"/>
    </row>
    <row r="31" spans="1:7" ht="15.75" customHeight="1">
      <c r="A31" s="40"/>
      <c r="B31" s="29"/>
      <c r="C31" s="103"/>
      <c r="D31" s="208"/>
      <c r="E31" s="30" t="s">
        <v>93</v>
      </c>
      <c r="F31" s="102"/>
      <c r="G31" s="227"/>
    </row>
    <row r="32" spans="1:7" ht="15.75" customHeight="1">
      <c r="A32" s="40"/>
      <c r="B32" s="29"/>
      <c r="C32" s="103"/>
      <c r="D32" s="208"/>
      <c r="E32" s="30" t="s">
        <v>94</v>
      </c>
      <c r="F32" s="102"/>
      <c r="G32" s="227"/>
    </row>
    <row r="33" spans="1:7" ht="15.75" customHeight="1">
      <c r="A33" s="40"/>
      <c r="B33" s="29"/>
      <c r="C33" s="103"/>
      <c r="D33" s="208"/>
      <c r="E33" s="30" t="s">
        <v>96</v>
      </c>
      <c r="F33" s="102"/>
      <c r="G33" s="227"/>
    </row>
    <row r="34" spans="1:7" ht="15.75" customHeight="1">
      <c r="A34" s="40"/>
      <c r="B34" s="29"/>
      <c r="C34" s="103"/>
      <c r="D34" s="208"/>
      <c r="E34" s="30" t="s">
        <v>95</v>
      </c>
      <c r="F34" s="102"/>
      <c r="G34" s="227"/>
    </row>
    <row r="35" spans="1:7" ht="15.75" customHeight="1">
      <c r="A35" s="40"/>
      <c r="B35" s="29"/>
      <c r="C35" s="103"/>
      <c r="D35" s="208"/>
      <c r="E35" s="30" t="s">
        <v>97</v>
      </c>
      <c r="F35" s="102"/>
      <c r="G35" s="227"/>
    </row>
    <row r="36" spans="1:7" ht="15.75" customHeight="1">
      <c r="A36" s="40"/>
      <c r="B36" s="29"/>
      <c r="C36" s="103"/>
      <c r="D36" s="209"/>
      <c r="E36" s="31" t="s">
        <v>45</v>
      </c>
      <c r="F36" s="103">
        <f>SUM(F24:F35)</f>
        <v>0</v>
      </c>
      <c r="G36" s="228"/>
    </row>
    <row r="37" spans="1:7" ht="15.75" customHeight="1">
      <c r="A37" s="40"/>
      <c r="B37" s="29"/>
      <c r="C37" s="103"/>
      <c r="D37" s="207" t="s">
        <v>15</v>
      </c>
      <c r="E37" s="210" t="s">
        <v>98</v>
      </c>
      <c r="F37" s="211"/>
      <c r="G37" s="226"/>
    </row>
    <row r="38" spans="1:7" ht="15.75" customHeight="1">
      <c r="A38" s="40"/>
      <c r="B38" s="29"/>
      <c r="C38" s="103"/>
      <c r="D38" s="208"/>
      <c r="E38" s="30" t="s">
        <v>102</v>
      </c>
      <c r="F38" s="102"/>
      <c r="G38" s="227"/>
    </row>
    <row r="39" spans="1:7" ht="15.75" customHeight="1">
      <c r="A39" s="40"/>
      <c r="B39" s="29"/>
      <c r="C39" s="103"/>
      <c r="D39" s="208"/>
      <c r="E39" s="41"/>
      <c r="F39" s="102"/>
      <c r="G39" s="227"/>
    </row>
    <row r="40" spans="1:7" ht="15.75" customHeight="1">
      <c r="A40" s="40"/>
      <c r="B40" s="29"/>
      <c r="C40" s="103"/>
      <c r="D40" s="208"/>
      <c r="E40" s="42"/>
      <c r="F40" s="102"/>
      <c r="G40" s="227"/>
    </row>
    <row r="41" spans="1:7" ht="15.75" customHeight="1">
      <c r="A41" s="212" t="s">
        <v>55</v>
      </c>
      <c r="B41" s="212"/>
      <c r="C41" s="102"/>
      <c r="D41" s="209"/>
      <c r="E41" s="32" t="s">
        <v>47</v>
      </c>
      <c r="F41" s="103">
        <f>SUM(F38:F40)</f>
        <v>0</v>
      </c>
      <c r="G41" s="228"/>
    </row>
    <row r="42" spans="1:7" ht="26.25" customHeight="1" thickBot="1">
      <c r="A42" s="212" t="s">
        <v>49</v>
      </c>
      <c r="B42" s="212"/>
      <c r="C42" s="103">
        <f>C19+C22+C26+C41</f>
        <v>0</v>
      </c>
      <c r="D42" s="213" t="s">
        <v>101</v>
      </c>
      <c r="E42" s="213"/>
      <c r="F42" s="104">
        <f>F15+F23+F36+F41</f>
        <v>0</v>
      </c>
      <c r="G42" s="103">
        <f>SUM(G8:G41)</f>
        <v>0</v>
      </c>
    </row>
    <row r="43" spans="3:7" ht="26.25" customHeight="1" thickBot="1">
      <c r="C43" s="35"/>
      <c r="D43" s="214" t="s">
        <v>50</v>
      </c>
      <c r="E43" s="215"/>
      <c r="F43" s="105">
        <f>C42-F42</f>
        <v>0</v>
      </c>
      <c r="G43" s="26"/>
    </row>
    <row r="44" spans="2:7" ht="14.25">
      <c r="B44" s="6"/>
      <c r="C44" s="36"/>
      <c r="D44" s="26"/>
      <c r="E44" s="26"/>
      <c r="F44" s="35"/>
      <c r="G44" s="26"/>
    </row>
    <row r="45" spans="1:6" ht="14.25">
      <c r="A45" s="6"/>
      <c r="B45" s="8"/>
      <c r="C45" s="8"/>
      <c r="D45" s="6"/>
      <c r="E45" s="6"/>
      <c r="F45" s="8"/>
    </row>
    <row r="46" spans="1:6" ht="14.25">
      <c r="A46" s="8"/>
      <c r="B46" s="8"/>
      <c r="C46" s="8"/>
      <c r="D46" s="203"/>
      <c r="E46" s="203"/>
      <c r="F46" s="203"/>
    </row>
    <row r="47" spans="1:6" ht="14.25">
      <c r="A47" s="8"/>
      <c r="B47" s="5"/>
      <c r="C47" s="33"/>
      <c r="D47" s="204"/>
      <c r="E47" s="204"/>
      <c r="F47" s="8"/>
    </row>
    <row r="48" spans="1:6" ht="32.25" customHeight="1">
      <c r="A48" s="5"/>
      <c r="B48" s="5"/>
      <c r="C48" s="8"/>
      <c r="D48" s="204"/>
      <c r="E48" s="204"/>
      <c r="F48" s="33"/>
    </row>
    <row r="49" spans="1:6" ht="14.25">
      <c r="A49" s="5"/>
      <c r="B49" s="5"/>
      <c r="C49" s="8"/>
      <c r="D49" s="205"/>
      <c r="E49" s="205"/>
      <c r="F49" s="206"/>
    </row>
    <row r="50" spans="1:6" ht="14.25">
      <c r="A50" s="5"/>
      <c r="B50" s="5"/>
      <c r="C50" s="8"/>
      <c r="D50" s="205"/>
      <c r="E50" s="205"/>
      <c r="F50" s="206"/>
    </row>
  </sheetData>
  <sheetProtection/>
  <mergeCells count="31">
    <mergeCell ref="G37:G41"/>
    <mergeCell ref="A2:B2"/>
    <mergeCell ref="A3:G3"/>
    <mergeCell ref="A4:C4"/>
    <mergeCell ref="A5:F5"/>
    <mergeCell ref="A6:C6"/>
    <mergeCell ref="D6:G6"/>
    <mergeCell ref="A7:B7"/>
    <mergeCell ref="D7:E7"/>
    <mergeCell ref="F4:G4"/>
    <mergeCell ref="A8:A19"/>
    <mergeCell ref="D8:D15"/>
    <mergeCell ref="G8:G15"/>
    <mergeCell ref="D16:D23"/>
    <mergeCell ref="A20:A22"/>
    <mergeCell ref="A23:A26"/>
    <mergeCell ref="D24:D36"/>
    <mergeCell ref="G16:G23"/>
    <mergeCell ref="G24:G36"/>
    <mergeCell ref="D37:D41"/>
    <mergeCell ref="E37:F37"/>
    <mergeCell ref="A41:B41"/>
    <mergeCell ref="A42:B42"/>
    <mergeCell ref="D42:E42"/>
    <mergeCell ref="D43:E43"/>
    <mergeCell ref="D46:F46"/>
    <mergeCell ref="D47:E47"/>
    <mergeCell ref="D48:E48"/>
    <mergeCell ref="D49:E49"/>
    <mergeCell ref="F49:F50"/>
    <mergeCell ref="D50:E50"/>
  </mergeCells>
  <printOptions horizontalCentered="1"/>
  <pageMargins left="0.2362204724409449" right="0.2362204724409449" top="0.4330708661417323" bottom="0.3937007874015748" header="0.4724409448818898" footer="0.5118110236220472"/>
  <pageSetup blackAndWhite="1" horizontalDpi="600" verticalDpi="600" orientation="portrait" paperSize="9" scale="80" r:id="rId3"/>
  <legacyDrawing r:id="rId2"/>
</worksheet>
</file>

<file path=xl/worksheets/sheet4.xml><?xml version="1.0" encoding="utf-8"?>
<worksheet xmlns="http://schemas.openxmlformats.org/spreadsheetml/2006/main" xmlns:r="http://schemas.openxmlformats.org/officeDocument/2006/relationships">
  <sheetPr>
    <tabColor rgb="FF0070C0"/>
  </sheetPr>
  <dimension ref="B1:AY66"/>
  <sheetViews>
    <sheetView showGridLines="0" view="pageBreakPreview" zoomScale="85" zoomScaleNormal="115" zoomScaleSheetLayoutView="85" zoomScalePageLayoutView="0" workbookViewId="0" topLeftCell="A16">
      <selection activeCell="BC3" sqref="BC3"/>
    </sheetView>
  </sheetViews>
  <sheetFormatPr defaultColWidth="9.00390625" defaultRowHeight="13.5"/>
  <cols>
    <col min="1" max="1" width="3.125" style="53" customWidth="1"/>
    <col min="2" max="2" width="1.12109375" style="53" customWidth="1"/>
    <col min="3" max="3" width="0.5" style="53" hidden="1" customWidth="1"/>
    <col min="4" max="4" width="4.875" style="53" customWidth="1"/>
    <col min="5" max="8" width="2.375" style="53" customWidth="1"/>
    <col min="9" max="9" width="7.00390625" style="53" customWidth="1"/>
    <col min="10" max="10" width="2.375" style="53" customWidth="1"/>
    <col min="11" max="11" width="0.5" style="53" customWidth="1"/>
    <col min="12" max="12" width="0.6171875" style="53" customWidth="1"/>
    <col min="13" max="13" width="5.625" style="53" customWidth="1"/>
    <col min="14" max="14" width="2.375" style="53" customWidth="1"/>
    <col min="15" max="15" width="3.00390625" style="53" customWidth="1"/>
    <col min="16" max="16" width="2.375" style="53" customWidth="1"/>
    <col min="17" max="17" width="3.50390625" style="53" customWidth="1"/>
    <col min="18" max="18" width="5.50390625" style="53" customWidth="1"/>
    <col min="19" max="19" width="1.75390625" style="53" customWidth="1"/>
    <col min="20" max="20" width="3.50390625" style="53" customWidth="1"/>
    <col min="21" max="21" width="9.00390625" style="53" customWidth="1"/>
    <col min="22" max="22" width="3.375" style="53" customWidth="1"/>
    <col min="23" max="24" width="2.375" style="53" customWidth="1"/>
    <col min="25" max="25" width="4.25390625" style="53" customWidth="1"/>
    <col min="26" max="26" width="2.875" style="53" customWidth="1"/>
    <col min="27" max="28" width="2.375" style="53" customWidth="1"/>
    <col min="29" max="29" width="7.375" style="53" customWidth="1"/>
    <col min="30" max="30" width="4.625" style="53" customWidth="1"/>
    <col min="31" max="32" width="2.375" style="53" customWidth="1"/>
    <col min="33" max="33" width="2.50390625" style="53" customWidth="1"/>
    <col min="34" max="34" width="2.375" style="53" customWidth="1"/>
    <col min="35" max="35" width="4.25390625" style="53" customWidth="1"/>
    <col min="36" max="36" width="1.25" style="53" customWidth="1"/>
    <col min="37" max="37" width="1.625" style="53" customWidth="1"/>
    <col min="38" max="38" width="2.625" style="53" customWidth="1"/>
    <col min="39" max="39" width="2.375" style="53" customWidth="1"/>
    <col min="40" max="40" width="3.125" style="53" customWidth="1"/>
    <col min="41" max="44" width="2.375" style="53" customWidth="1"/>
    <col min="45" max="46" width="2.375" style="55" customWidth="1"/>
    <col min="47" max="47" width="5.375" style="55" customWidth="1"/>
    <col min="48" max="51" width="2.25390625" style="55" customWidth="1"/>
    <col min="52" max="79" width="2.25390625" style="53" customWidth="1"/>
    <col min="80" max="16384" width="9.00390625" style="53" customWidth="1"/>
  </cols>
  <sheetData>
    <row r="1" spans="2:46" ht="14.25">
      <c r="B1" s="52" t="s">
        <v>39</v>
      </c>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60"/>
      <c r="AT1" s="60"/>
    </row>
    <row r="2" ht="7.5" customHeight="1"/>
    <row r="3" spans="34:45" ht="14.25">
      <c r="AH3" s="127" t="s">
        <v>60</v>
      </c>
      <c r="AI3" s="127"/>
      <c r="AJ3" s="235">
        <v>5</v>
      </c>
      <c r="AK3" s="235"/>
      <c r="AL3" s="85" t="s">
        <v>0</v>
      </c>
      <c r="AM3" s="235">
        <v>5</v>
      </c>
      <c r="AN3" s="235"/>
      <c r="AO3" s="54" t="s">
        <v>1</v>
      </c>
      <c r="AP3" s="128"/>
      <c r="AQ3" s="128"/>
      <c r="AR3" s="54" t="s">
        <v>2</v>
      </c>
      <c r="AS3" s="86"/>
    </row>
    <row r="4" spans="34:44" ht="14.25">
      <c r="AH4" s="71"/>
      <c r="AI4" s="71"/>
      <c r="AJ4" s="72"/>
      <c r="AK4" s="72"/>
      <c r="AL4" s="61"/>
      <c r="AM4" s="72"/>
      <c r="AN4" s="72"/>
      <c r="AO4" s="61"/>
      <c r="AP4" s="72"/>
      <c r="AQ4" s="72"/>
      <c r="AR4" s="61"/>
    </row>
    <row r="5" spans="2:47" ht="14.25">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row>
    <row r="6" spans="2:47" ht="14.25">
      <c r="B6" s="127" t="s">
        <v>37</v>
      </c>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row>
    <row r="7" spans="2:47" ht="14.25">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86"/>
      <c r="AT7" s="86"/>
      <c r="AU7" s="86"/>
    </row>
    <row r="8" spans="2:9" ht="14.25">
      <c r="B8" s="131" t="s">
        <v>3</v>
      </c>
      <c r="C8" s="131"/>
      <c r="D8" s="131"/>
      <c r="E8" s="131"/>
      <c r="F8" s="131"/>
      <c r="G8" s="131"/>
      <c r="H8" s="131"/>
      <c r="I8" s="131"/>
    </row>
    <row r="9" spans="22:43" ht="19.5" customHeight="1">
      <c r="V9" s="236" t="s">
        <v>132</v>
      </c>
      <c r="W9" s="236"/>
      <c r="X9" s="236"/>
      <c r="Y9" s="237" t="s">
        <v>103</v>
      </c>
      <c r="Z9" s="237"/>
      <c r="AA9" s="237"/>
      <c r="AB9" s="237"/>
      <c r="AC9" s="237"/>
      <c r="AD9" s="132" t="s">
        <v>116</v>
      </c>
      <c r="AE9" s="132"/>
      <c r="AF9" s="132"/>
      <c r="AG9" s="132"/>
      <c r="AH9" s="132"/>
      <c r="AI9" s="132"/>
      <c r="AJ9" s="132"/>
      <c r="AK9" s="132"/>
      <c r="AL9" s="132"/>
      <c r="AM9" s="132"/>
      <c r="AN9" s="132"/>
      <c r="AO9" s="132"/>
      <c r="AP9" s="132"/>
      <c r="AQ9" s="132"/>
    </row>
    <row r="10" spans="22:43" ht="4.5" customHeight="1">
      <c r="V10" s="236"/>
      <c r="W10" s="236"/>
      <c r="X10" s="236"/>
      <c r="Y10" s="237"/>
      <c r="Z10" s="237"/>
      <c r="AA10" s="237"/>
      <c r="AB10" s="237"/>
      <c r="AC10" s="237"/>
      <c r="AD10" s="132"/>
      <c r="AE10" s="132"/>
      <c r="AF10" s="132"/>
      <c r="AG10" s="132"/>
      <c r="AH10" s="132"/>
      <c r="AI10" s="132"/>
      <c r="AJ10" s="132"/>
      <c r="AK10" s="132"/>
      <c r="AL10" s="132"/>
      <c r="AM10" s="132"/>
      <c r="AN10" s="132"/>
      <c r="AO10" s="132"/>
      <c r="AP10" s="132"/>
      <c r="AQ10" s="132"/>
    </row>
    <row r="11" spans="22:43" s="55" customFormat="1" ht="3.75" customHeight="1">
      <c r="V11" s="88"/>
      <c r="W11" s="89"/>
      <c r="X11" s="89"/>
      <c r="Y11" s="90"/>
      <c r="Z11" s="90"/>
      <c r="AA11" s="90"/>
      <c r="AB11" s="90"/>
      <c r="AC11" s="90"/>
      <c r="AD11" s="83"/>
      <c r="AE11" s="83"/>
      <c r="AF11" s="83"/>
      <c r="AG11" s="83"/>
      <c r="AH11" s="83"/>
      <c r="AI11" s="83"/>
      <c r="AJ11" s="83"/>
      <c r="AK11" s="83"/>
      <c r="AL11" s="83"/>
      <c r="AM11" s="83"/>
      <c r="AN11" s="83"/>
      <c r="AO11" s="83"/>
      <c r="AP11" s="83"/>
      <c r="AQ11" s="83"/>
    </row>
    <row r="12" spans="22:43" ht="19.5" customHeight="1">
      <c r="V12" s="91"/>
      <c r="W12" s="91"/>
      <c r="X12" s="91"/>
      <c r="Y12" s="92" t="s">
        <v>104</v>
      </c>
      <c r="Z12" s="92"/>
      <c r="AA12" s="92"/>
      <c r="AB12" s="92"/>
      <c r="AC12" s="92"/>
      <c r="AD12" s="133" t="s">
        <v>141</v>
      </c>
      <c r="AE12" s="133"/>
      <c r="AF12" s="133"/>
      <c r="AG12" s="133"/>
      <c r="AH12" s="133"/>
      <c r="AI12" s="133"/>
      <c r="AJ12" s="133"/>
      <c r="AK12" s="133"/>
      <c r="AL12" s="133"/>
      <c r="AM12" s="133"/>
      <c r="AN12" s="133"/>
      <c r="AO12" s="133"/>
      <c r="AP12" s="133"/>
      <c r="AQ12" s="133"/>
    </row>
    <row r="13" spans="22:43" ht="4.5" customHeight="1">
      <c r="V13" s="91"/>
      <c r="W13" s="91"/>
      <c r="X13" s="91"/>
      <c r="Y13" s="92"/>
      <c r="Z13" s="92"/>
      <c r="AA13" s="92"/>
      <c r="AB13" s="92"/>
      <c r="AC13" s="92"/>
      <c r="AD13" s="57"/>
      <c r="AE13" s="57"/>
      <c r="AF13" s="57"/>
      <c r="AG13" s="57"/>
      <c r="AH13" s="57"/>
      <c r="AI13" s="57"/>
      <c r="AJ13" s="57"/>
      <c r="AK13" s="57"/>
      <c r="AL13" s="57"/>
      <c r="AM13" s="57"/>
      <c r="AN13" s="57"/>
      <c r="AO13" s="57"/>
      <c r="AP13" s="57"/>
      <c r="AQ13" s="57"/>
    </row>
    <row r="14" spans="22:43" ht="19.5" customHeight="1">
      <c r="V14" s="91"/>
      <c r="W14" s="91"/>
      <c r="X14" s="91"/>
      <c r="Y14" s="92" t="s">
        <v>105</v>
      </c>
      <c r="Z14" s="92"/>
      <c r="AA14" s="92"/>
      <c r="AB14" s="92"/>
      <c r="AC14" s="92"/>
      <c r="AD14" s="133" t="s">
        <v>117</v>
      </c>
      <c r="AE14" s="133"/>
      <c r="AF14" s="133"/>
      <c r="AG14" s="133"/>
      <c r="AH14" s="133"/>
      <c r="AI14" s="133"/>
      <c r="AJ14" s="133"/>
      <c r="AK14" s="133"/>
      <c r="AL14" s="133"/>
      <c r="AM14" s="133"/>
      <c r="AN14" s="133"/>
      <c r="AO14" s="133"/>
      <c r="AP14" s="133"/>
      <c r="AQ14" s="133"/>
    </row>
    <row r="15" spans="22:43" s="55" customFormat="1" ht="4.5" customHeight="1">
      <c r="V15" s="88"/>
      <c r="W15" s="88"/>
      <c r="X15" s="88"/>
      <c r="Y15" s="89"/>
      <c r="Z15" s="89"/>
      <c r="AA15" s="89"/>
      <c r="AB15" s="89"/>
      <c r="AC15" s="89"/>
      <c r="AD15" s="57"/>
      <c r="AE15" s="57"/>
      <c r="AF15" s="57"/>
      <c r="AG15" s="57"/>
      <c r="AH15" s="57"/>
      <c r="AI15" s="57"/>
      <c r="AJ15" s="57"/>
      <c r="AK15" s="57"/>
      <c r="AL15" s="57"/>
      <c r="AM15" s="57"/>
      <c r="AN15" s="57"/>
      <c r="AO15" s="57"/>
      <c r="AP15" s="57"/>
      <c r="AQ15" s="57"/>
    </row>
    <row r="16" spans="22:43" ht="19.5" customHeight="1">
      <c r="V16" s="91"/>
      <c r="W16" s="91"/>
      <c r="X16" s="91"/>
      <c r="Y16" s="92" t="s">
        <v>106</v>
      </c>
      <c r="Z16" s="92"/>
      <c r="AA16" s="92"/>
      <c r="AB16" s="92"/>
      <c r="AC16" s="92"/>
      <c r="AD16" s="133" t="s">
        <v>142</v>
      </c>
      <c r="AE16" s="133"/>
      <c r="AF16" s="133"/>
      <c r="AG16" s="133"/>
      <c r="AH16" s="133"/>
      <c r="AI16" s="133"/>
      <c r="AJ16" s="133"/>
      <c r="AK16" s="133"/>
      <c r="AL16" s="133"/>
      <c r="AM16" s="133"/>
      <c r="AN16" s="133"/>
      <c r="AO16" s="133"/>
      <c r="AP16" s="133"/>
      <c r="AQ16" s="133"/>
    </row>
    <row r="17" spans="22:43" s="55" customFormat="1" ht="3.75" customHeight="1">
      <c r="V17" s="88"/>
      <c r="W17" s="89"/>
      <c r="X17" s="89"/>
      <c r="Y17" s="90"/>
      <c r="Z17" s="90"/>
      <c r="AA17" s="90"/>
      <c r="AB17" s="90"/>
      <c r="AC17" s="90"/>
      <c r="AD17" s="83"/>
      <c r="AE17" s="83"/>
      <c r="AF17" s="83"/>
      <c r="AG17" s="83"/>
      <c r="AH17" s="83"/>
      <c r="AI17" s="83"/>
      <c r="AJ17" s="83"/>
      <c r="AK17" s="83"/>
      <c r="AL17" s="83"/>
      <c r="AM17" s="83"/>
      <c r="AN17" s="83"/>
      <c r="AO17" s="83"/>
      <c r="AP17" s="83"/>
      <c r="AQ17" s="83"/>
    </row>
    <row r="18" spans="22:43" ht="19.5" customHeight="1">
      <c r="V18" s="91"/>
      <c r="W18" s="91"/>
      <c r="X18" s="91"/>
      <c r="Y18" s="237" t="s">
        <v>107</v>
      </c>
      <c r="Z18" s="237"/>
      <c r="AA18" s="237"/>
      <c r="AB18" s="237"/>
      <c r="AC18" s="237"/>
      <c r="AD18" s="132" t="s">
        <v>143</v>
      </c>
      <c r="AE18" s="132"/>
      <c r="AF18" s="132"/>
      <c r="AG18" s="132"/>
      <c r="AH18" s="132"/>
      <c r="AI18" s="132"/>
      <c r="AJ18" s="132"/>
      <c r="AK18" s="132"/>
      <c r="AL18" s="132"/>
      <c r="AM18" s="132"/>
      <c r="AN18" s="132"/>
      <c r="AO18" s="132"/>
      <c r="AP18" s="132"/>
      <c r="AQ18" s="84" t="s">
        <v>4</v>
      </c>
    </row>
    <row r="19" spans="27:45" s="55" customFormat="1" ht="3.75" customHeight="1">
      <c r="AA19" s="58"/>
      <c r="AB19" s="58"/>
      <c r="AC19" s="58"/>
      <c r="AD19" s="58"/>
      <c r="AE19" s="58"/>
      <c r="AF19" s="56"/>
      <c r="AG19" s="56"/>
      <c r="AH19" s="56"/>
      <c r="AI19" s="56"/>
      <c r="AJ19" s="56"/>
      <c r="AK19" s="56"/>
      <c r="AL19" s="56"/>
      <c r="AM19" s="56"/>
      <c r="AN19" s="56"/>
      <c r="AO19" s="56"/>
      <c r="AP19" s="56"/>
      <c r="AQ19" s="56"/>
      <c r="AR19" s="56"/>
      <c r="AS19" s="56"/>
    </row>
    <row r="20" spans="27:45" s="55" customFormat="1" ht="3.75" customHeight="1">
      <c r="AA20" s="58"/>
      <c r="AB20" s="58"/>
      <c r="AC20" s="58"/>
      <c r="AD20" s="58"/>
      <c r="AE20" s="58"/>
      <c r="AF20" s="56"/>
      <c r="AG20" s="56"/>
      <c r="AH20" s="56"/>
      <c r="AI20" s="56"/>
      <c r="AJ20" s="56"/>
      <c r="AK20" s="56"/>
      <c r="AL20" s="56"/>
      <c r="AM20" s="56"/>
      <c r="AN20" s="56"/>
      <c r="AO20" s="56"/>
      <c r="AP20" s="56"/>
      <c r="AQ20" s="56"/>
      <c r="AR20" s="56"/>
      <c r="AS20" s="56"/>
    </row>
    <row r="21" spans="27:45" s="55" customFormat="1" ht="3.75" customHeight="1">
      <c r="AA21" s="58"/>
      <c r="AB21" s="58"/>
      <c r="AC21" s="58"/>
      <c r="AD21" s="58"/>
      <c r="AE21" s="58"/>
      <c r="AF21" s="56"/>
      <c r="AG21" s="56"/>
      <c r="AH21" s="56"/>
      <c r="AI21" s="56"/>
      <c r="AJ21" s="56"/>
      <c r="AK21" s="56"/>
      <c r="AL21" s="56"/>
      <c r="AM21" s="56"/>
      <c r="AN21" s="56"/>
      <c r="AO21" s="56"/>
      <c r="AP21" s="56"/>
      <c r="AQ21" s="56"/>
      <c r="AR21" s="56"/>
      <c r="AS21" s="56"/>
    </row>
    <row r="22" ht="15" customHeight="1"/>
    <row r="23" spans="2:44" ht="15">
      <c r="B23" s="52"/>
      <c r="D23" s="148" t="s">
        <v>145</v>
      </c>
      <c r="E23" s="148"/>
      <c r="F23" s="148"/>
      <c r="G23" s="52" t="s">
        <v>0</v>
      </c>
      <c r="H23" s="74"/>
      <c r="I23" s="81" t="s">
        <v>114</v>
      </c>
      <c r="J23" s="52" t="s">
        <v>5</v>
      </c>
      <c r="K23" s="74"/>
      <c r="L23" s="74"/>
      <c r="M23" s="82" t="s">
        <v>144</v>
      </c>
      <c r="N23" s="73"/>
      <c r="O23" s="52" t="s">
        <v>2</v>
      </c>
      <c r="P23" s="52" t="s">
        <v>6</v>
      </c>
      <c r="Q23" s="74"/>
      <c r="R23" s="93">
        <v>4</v>
      </c>
      <c r="S23" s="130" t="s">
        <v>52</v>
      </c>
      <c r="T23" s="130"/>
      <c r="U23" s="130"/>
      <c r="V23" s="130"/>
      <c r="W23" s="128" t="s">
        <v>115</v>
      </c>
      <c r="X23" s="128"/>
      <c r="Y23" s="128"/>
      <c r="Z23" s="53" t="s">
        <v>36</v>
      </c>
      <c r="AA23" s="53" t="s">
        <v>40</v>
      </c>
      <c r="AB23" s="59"/>
      <c r="AQ23" s="59"/>
      <c r="AR23" s="59"/>
    </row>
    <row r="24" spans="2:47" s="55" customFormat="1" ht="21" customHeight="1">
      <c r="B24" s="60"/>
      <c r="D24" s="147" t="s">
        <v>140</v>
      </c>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T24" s="62"/>
      <c r="AU24" s="62"/>
    </row>
    <row r="25" ht="14.25">
      <c r="C25" s="53" t="s">
        <v>41</v>
      </c>
    </row>
    <row r="26" ht="14.25"/>
    <row r="27" ht="14.25"/>
    <row r="28" spans="10:36" ht="23.25" customHeight="1">
      <c r="J28" s="53" t="s">
        <v>128</v>
      </c>
      <c r="V28" s="117">
        <f>'費目別内訳書(記載例)'!$C$8</f>
        <v>7549180</v>
      </c>
      <c r="W28" s="117"/>
      <c r="X28" s="117"/>
      <c r="Y28" s="117"/>
      <c r="Z28" s="117"/>
      <c r="AA28" s="117"/>
      <c r="AB28" s="117"/>
      <c r="AC28" s="117"/>
      <c r="AD28" s="117"/>
      <c r="AE28" s="117"/>
      <c r="AF28" s="117"/>
      <c r="AG28" s="117"/>
      <c r="AH28" s="117"/>
      <c r="AI28" s="117"/>
      <c r="AJ28" s="53" t="s">
        <v>7</v>
      </c>
    </row>
    <row r="29" ht="14.25"/>
    <row r="30" spans="10:36" ht="26.25" customHeight="1">
      <c r="J30" s="53" t="s">
        <v>131</v>
      </c>
      <c r="V30" s="117">
        <f>W44+W53</f>
        <v>7549180</v>
      </c>
      <c r="W30" s="117"/>
      <c r="X30" s="117"/>
      <c r="Y30" s="117"/>
      <c r="Z30" s="117"/>
      <c r="AA30" s="117"/>
      <c r="AB30" s="117"/>
      <c r="AC30" s="117"/>
      <c r="AD30" s="117"/>
      <c r="AE30" s="117"/>
      <c r="AF30" s="117"/>
      <c r="AG30" s="117"/>
      <c r="AH30" s="117"/>
      <c r="AI30" s="117"/>
      <c r="AJ30" s="53" t="s">
        <v>7</v>
      </c>
    </row>
    <row r="31" ht="14.25"/>
    <row r="32" spans="10:51" s="63" customFormat="1" ht="23.25" customHeight="1">
      <c r="J32" s="53" t="s">
        <v>109</v>
      </c>
      <c r="K32" s="53"/>
      <c r="L32" s="53"/>
      <c r="M32" s="53"/>
      <c r="V32" s="117">
        <f>V28-V30</f>
        <v>0</v>
      </c>
      <c r="W32" s="117"/>
      <c r="X32" s="117"/>
      <c r="Y32" s="117"/>
      <c r="Z32" s="117"/>
      <c r="AA32" s="117"/>
      <c r="AB32" s="117"/>
      <c r="AC32" s="117"/>
      <c r="AD32" s="117"/>
      <c r="AE32" s="117"/>
      <c r="AF32" s="117"/>
      <c r="AG32" s="117"/>
      <c r="AH32" s="117"/>
      <c r="AI32" s="117"/>
      <c r="AJ32" s="53" t="s">
        <v>7</v>
      </c>
      <c r="AK32" s="53"/>
      <c r="AS32" s="87"/>
      <c r="AT32" s="87"/>
      <c r="AU32" s="87"/>
      <c r="AV32" s="87"/>
      <c r="AW32" s="87"/>
      <c r="AX32" s="87"/>
      <c r="AY32" s="87"/>
    </row>
    <row r="33" ht="33.75" customHeight="1"/>
    <row r="34" ht="14.25">
      <c r="D34" s="53" t="s">
        <v>110</v>
      </c>
    </row>
    <row r="35" spans="2:47" ht="14.25">
      <c r="B35" s="64"/>
      <c r="C35" s="65"/>
      <c r="D35" s="149"/>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1"/>
      <c r="AQ35" s="66"/>
      <c r="AR35" s="66"/>
      <c r="AS35" s="67"/>
      <c r="AT35" s="67"/>
      <c r="AU35" s="67"/>
    </row>
    <row r="36" spans="2:47" ht="14.25">
      <c r="B36" s="64"/>
      <c r="C36" s="65"/>
      <c r="D36" s="152"/>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4"/>
      <c r="AQ36" s="66"/>
      <c r="AR36" s="66"/>
      <c r="AS36" s="67"/>
      <c r="AT36" s="67"/>
      <c r="AU36" s="67"/>
    </row>
    <row r="37" spans="2:47" ht="14.25">
      <c r="B37" s="64"/>
      <c r="C37" s="65"/>
      <c r="D37" s="152"/>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4"/>
      <c r="AQ37" s="66"/>
      <c r="AR37" s="66"/>
      <c r="AS37" s="67"/>
      <c r="AT37" s="67"/>
      <c r="AU37" s="67"/>
    </row>
    <row r="38" spans="2:47" ht="14.25">
      <c r="B38" s="64"/>
      <c r="C38" s="65"/>
      <c r="D38" s="155"/>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7"/>
      <c r="AQ38" s="66"/>
      <c r="AR38" s="66"/>
      <c r="AS38" s="67"/>
      <c r="AT38" s="67"/>
      <c r="AU38" s="67"/>
    </row>
    <row r="39" ht="14.25"/>
    <row r="40" ht="14.25">
      <c r="D40" s="53" t="s">
        <v>124</v>
      </c>
    </row>
    <row r="41" spans="3:37" ht="14.25">
      <c r="C41" s="46"/>
      <c r="D41" s="46" t="s">
        <v>138</v>
      </c>
      <c r="E41" s="46"/>
      <c r="F41" s="46"/>
      <c r="G41" s="46"/>
      <c r="H41" s="46"/>
      <c r="I41" s="46"/>
      <c r="J41" s="46"/>
      <c r="K41" s="46"/>
      <c r="L41" s="46"/>
      <c r="M41" s="46"/>
      <c r="N41" s="46"/>
      <c r="O41" s="46"/>
      <c r="P41" s="46"/>
      <c r="Q41" s="46"/>
      <c r="R41" s="46"/>
      <c r="S41" s="46"/>
      <c r="T41" s="46"/>
      <c r="U41" s="46"/>
      <c r="V41" s="46"/>
      <c r="W41" s="126"/>
      <c r="X41" s="115"/>
      <c r="Y41" s="115"/>
      <c r="Z41" s="238"/>
      <c r="AA41" s="239"/>
      <c r="AB41" s="239"/>
      <c r="AC41" s="69"/>
      <c r="AD41" s="115"/>
      <c r="AE41" s="116"/>
      <c r="AF41" s="116"/>
      <c r="AG41" s="116"/>
      <c r="AH41" s="118"/>
      <c r="AI41" s="119"/>
      <c r="AJ41" s="119"/>
      <c r="AK41" s="46"/>
    </row>
    <row r="42" spans="3:40" ht="14.25">
      <c r="C42" s="46"/>
      <c r="D42" s="109"/>
      <c r="E42" s="110"/>
      <c r="F42" s="110"/>
      <c r="G42" s="110"/>
      <c r="H42" s="110"/>
      <c r="I42" s="111"/>
      <c r="J42" s="108" t="s">
        <v>126</v>
      </c>
      <c r="K42" s="108"/>
      <c r="L42" s="108"/>
      <c r="M42" s="108"/>
      <c r="N42" s="108"/>
      <c r="O42" s="108"/>
      <c r="P42" s="108"/>
      <c r="Q42" s="108"/>
      <c r="R42" s="109" t="s">
        <v>130</v>
      </c>
      <c r="S42" s="110"/>
      <c r="T42" s="110"/>
      <c r="U42" s="110"/>
      <c r="V42" s="111"/>
      <c r="W42" s="109" t="s">
        <v>146</v>
      </c>
      <c r="X42" s="110"/>
      <c r="Y42" s="110"/>
      <c r="Z42" s="110"/>
      <c r="AA42" s="110"/>
      <c r="AB42" s="110"/>
      <c r="AC42" s="110"/>
      <c r="AD42" s="111"/>
      <c r="AE42" s="108" t="s">
        <v>125</v>
      </c>
      <c r="AF42" s="108"/>
      <c r="AG42" s="108"/>
      <c r="AH42" s="108"/>
      <c r="AI42" s="108"/>
      <c r="AJ42" s="108"/>
      <c r="AK42" s="108"/>
      <c r="AL42" s="108"/>
      <c r="AM42" s="108"/>
      <c r="AN42" s="108"/>
    </row>
    <row r="43" spans="3:40" ht="14.25">
      <c r="C43" s="46"/>
      <c r="D43" s="112"/>
      <c r="E43" s="113"/>
      <c r="F43" s="113"/>
      <c r="G43" s="113"/>
      <c r="H43" s="113"/>
      <c r="I43" s="114"/>
      <c r="J43" s="108"/>
      <c r="K43" s="108"/>
      <c r="L43" s="108"/>
      <c r="M43" s="108"/>
      <c r="N43" s="108"/>
      <c r="O43" s="108"/>
      <c r="P43" s="108"/>
      <c r="Q43" s="108"/>
      <c r="R43" s="112"/>
      <c r="S43" s="113"/>
      <c r="T43" s="113"/>
      <c r="U43" s="113"/>
      <c r="V43" s="114"/>
      <c r="W43" s="112"/>
      <c r="X43" s="113"/>
      <c r="Y43" s="113"/>
      <c r="Z43" s="113"/>
      <c r="AA43" s="113"/>
      <c r="AB43" s="113"/>
      <c r="AC43" s="113"/>
      <c r="AD43" s="114"/>
      <c r="AE43" s="108"/>
      <c r="AF43" s="108"/>
      <c r="AG43" s="108"/>
      <c r="AH43" s="108"/>
      <c r="AI43" s="108"/>
      <c r="AJ43" s="108"/>
      <c r="AK43" s="108"/>
      <c r="AL43" s="108"/>
      <c r="AM43" s="108"/>
      <c r="AN43" s="108"/>
    </row>
    <row r="44" spans="3:40" ht="19.5" customHeight="1">
      <c r="C44" s="46"/>
      <c r="D44" s="120" t="s">
        <v>119</v>
      </c>
      <c r="E44" s="121"/>
      <c r="F44" s="121"/>
      <c r="G44" s="121"/>
      <c r="H44" s="121"/>
      <c r="I44" s="121"/>
      <c r="J44" s="122">
        <f>'在籍児童の状況 (記載例)'!$C$32</f>
        <v>0</v>
      </c>
      <c r="K44" s="122"/>
      <c r="L44" s="122"/>
      <c r="M44" s="122"/>
      <c r="N44" s="122"/>
      <c r="O44" s="122"/>
      <c r="P44" s="122"/>
      <c r="Q44" s="51" t="s">
        <v>118</v>
      </c>
      <c r="R44" s="176">
        <f>'費目別内訳書(記載例)'!$C$9</f>
        <v>6890580</v>
      </c>
      <c r="S44" s="177"/>
      <c r="T44" s="177"/>
      <c r="U44" s="178"/>
      <c r="V44" s="135" t="s">
        <v>7</v>
      </c>
      <c r="W44" s="158">
        <v>6890580</v>
      </c>
      <c r="X44" s="159"/>
      <c r="Y44" s="159"/>
      <c r="Z44" s="159"/>
      <c r="AA44" s="159"/>
      <c r="AB44" s="159"/>
      <c r="AC44" s="160"/>
      <c r="AD44" s="135" t="s">
        <v>7</v>
      </c>
      <c r="AE44" s="138">
        <f>R44-W44</f>
        <v>0</v>
      </c>
      <c r="AF44" s="139"/>
      <c r="AG44" s="139"/>
      <c r="AH44" s="139"/>
      <c r="AI44" s="139"/>
      <c r="AJ44" s="139"/>
      <c r="AK44" s="139"/>
      <c r="AL44" s="139"/>
      <c r="AM44" s="140"/>
      <c r="AN44" s="135" t="s">
        <v>7</v>
      </c>
    </row>
    <row r="45" spans="3:40" ht="19.5" customHeight="1">
      <c r="C45" s="46"/>
      <c r="D45" s="120" t="s">
        <v>120</v>
      </c>
      <c r="E45" s="121"/>
      <c r="F45" s="121"/>
      <c r="G45" s="121"/>
      <c r="H45" s="121"/>
      <c r="I45" s="121"/>
      <c r="J45" s="123">
        <f>'在籍児童の状況 (記載例)'!$D$32+'在籍児童の状況 (記載例)'!$E$32</f>
        <v>24</v>
      </c>
      <c r="K45" s="124"/>
      <c r="L45" s="124"/>
      <c r="M45" s="124"/>
      <c r="N45" s="124"/>
      <c r="O45" s="124"/>
      <c r="P45" s="125"/>
      <c r="Q45" s="50" t="s">
        <v>118</v>
      </c>
      <c r="R45" s="179"/>
      <c r="S45" s="180"/>
      <c r="T45" s="180"/>
      <c r="U45" s="181"/>
      <c r="V45" s="136"/>
      <c r="W45" s="161"/>
      <c r="X45" s="162"/>
      <c r="Y45" s="162"/>
      <c r="Z45" s="162"/>
      <c r="AA45" s="162"/>
      <c r="AB45" s="162"/>
      <c r="AC45" s="163"/>
      <c r="AD45" s="136"/>
      <c r="AE45" s="141"/>
      <c r="AF45" s="142"/>
      <c r="AG45" s="142"/>
      <c r="AH45" s="142"/>
      <c r="AI45" s="142"/>
      <c r="AJ45" s="142"/>
      <c r="AK45" s="142"/>
      <c r="AL45" s="142"/>
      <c r="AM45" s="143"/>
      <c r="AN45" s="136"/>
    </row>
    <row r="46" spans="3:40" ht="19.5" customHeight="1">
      <c r="C46" s="46"/>
      <c r="D46" s="120" t="s">
        <v>121</v>
      </c>
      <c r="E46" s="121"/>
      <c r="F46" s="121"/>
      <c r="G46" s="121"/>
      <c r="H46" s="121"/>
      <c r="I46" s="121"/>
      <c r="J46" s="123">
        <f>'在籍児童の状況 (記載例)'!$F$32</f>
        <v>0</v>
      </c>
      <c r="K46" s="124"/>
      <c r="L46" s="124"/>
      <c r="M46" s="124"/>
      <c r="N46" s="124"/>
      <c r="O46" s="124"/>
      <c r="P46" s="125"/>
      <c r="Q46" s="50" t="s">
        <v>118</v>
      </c>
      <c r="R46" s="179"/>
      <c r="S46" s="180"/>
      <c r="T46" s="180"/>
      <c r="U46" s="181"/>
      <c r="V46" s="136"/>
      <c r="W46" s="161"/>
      <c r="X46" s="162"/>
      <c r="Y46" s="162"/>
      <c r="Z46" s="162"/>
      <c r="AA46" s="162"/>
      <c r="AB46" s="162"/>
      <c r="AC46" s="163"/>
      <c r="AD46" s="136"/>
      <c r="AE46" s="141"/>
      <c r="AF46" s="142"/>
      <c r="AG46" s="142"/>
      <c r="AH46" s="142"/>
      <c r="AI46" s="142"/>
      <c r="AJ46" s="142"/>
      <c r="AK46" s="142"/>
      <c r="AL46" s="142"/>
      <c r="AM46" s="143"/>
      <c r="AN46" s="136"/>
    </row>
    <row r="47" spans="3:40" ht="19.5" customHeight="1">
      <c r="C47" s="46"/>
      <c r="D47" s="120" t="s">
        <v>122</v>
      </c>
      <c r="E47" s="121"/>
      <c r="F47" s="121"/>
      <c r="G47" s="121"/>
      <c r="H47" s="121"/>
      <c r="I47" s="121"/>
      <c r="J47" s="123">
        <f>'在籍児童の状況 (記載例)'!$G$32+'在籍児童の状況 (記載例)'!$H$32</f>
        <v>50</v>
      </c>
      <c r="K47" s="124"/>
      <c r="L47" s="124"/>
      <c r="M47" s="124"/>
      <c r="N47" s="124"/>
      <c r="O47" s="124"/>
      <c r="P47" s="125"/>
      <c r="Q47" s="50" t="s">
        <v>118</v>
      </c>
      <c r="R47" s="182"/>
      <c r="S47" s="183"/>
      <c r="T47" s="183"/>
      <c r="U47" s="184"/>
      <c r="V47" s="137"/>
      <c r="W47" s="164"/>
      <c r="X47" s="165"/>
      <c r="Y47" s="165"/>
      <c r="Z47" s="165"/>
      <c r="AA47" s="165"/>
      <c r="AB47" s="165"/>
      <c r="AC47" s="166"/>
      <c r="AD47" s="137"/>
      <c r="AE47" s="144"/>
      <c r="AF47" s="145"/>
      <c r="AG47" s="145"/>
      <c r="AH47" s="145"/>
      <c r="AI47" s="145"/>
      <c r="AJ47" s="145"/>
      <c r="AK47" s="145"/>
      <c r="AL47" s="145"/>
      <c r="AM47" s="146"/>
      <c r="AN47" s="137"/>
    </row>
    <row r="48" spans="3:40" s="55" customFormat="1" ht="19.5" customHeight="1">
      <c r="C48" s="47"/>
      <c r="D48" s="48"/>
      <c r="E48" s="48"/>
      <c r="F48" s="48"/>
      <c r="G48" s="48"/>
      <c r="H48" s="48"/>
      <c r="I48" s="48"/>
      <c r="J48" s="48"/>
      <c r="K48" s="48"/>
      <c r="L48" s="48"/>
      <c r="M48" s="48"/>
      <c r="N48" s="48"/>
      <c r="O48" s="48"/>
      <c r="P48" s="48"/>
      <c r="Q48" s="48"/>
      <c r="R48" s="80"/>
      <c r="S48" s="80"/>
      <c r="T48" s="80"/>
      <c r="U48" s="80"/>
      <c r="V48" s="48"/>
      <c r="W48" s="80"/>
      <c r="X48" s="80"/>
      <c r="Y48" s="80"/>
      <c r="Z48" s="80"/>
      <c r="AA48" s="80"/>
      <c r="AB48" s="80"/>
      <c r="AC48" s="80"/>
      <c r="AD48" s="48"/>
      <c r="AE48" s="80"/>
      <c r="AF48" s="80"/>
      <c r="AG48" s="80"/>
      <c r="AH48" s="80"/>
      <c r="AI48" s="80"/>
      <c r="AJ48" s="80"/>
      <c r="AK48" s="80"/>
      <c r="AL48" s="80"/>
      <c r="AM48" s="80"/>
      <c r="AN48" s="48"/>
    </row>
    <row r="49" spans="3:40" ht="14.25">
      <c r="C49" s="47"/>
      <c r="D49" s="48"/>
      <c r="E49" s="48"/>
      <c r="F49" s="48"/>
      <c r="G49" s="48"/>
      <c r="H49" s="48"/>
      <c r="I49" s="48"/>
      <c r="J49" s="49"/>
      <c r="K49" s="49"/>
      <c r="L49" s="49"/>
      <c r="M49" s="49"/>
      <c r="N49" s="49"/>
      <c r="O49" s="49"/>
      <c r="P49" s="49"/>
      <c r="Q49" s="70"/>
      <c r="R49" s="48"/>
      <c r="S49" s="48"/>
      <c r="T49" s="48"/>
      <c r="U49" s="48"/>
      <c r="V49" s="70"/>
      <c r="W49" s="49"/>
      <c r="X49" s="49"/>
      <c r="Y49" s="49"/>
      <c r="Z49" s="49"/>
      <c r="AA49" s="49"/>
      <c r="AB49" s="49"/>
      <c r="AC49" s="49"/>
      <c r="AD49" s="70"/>
      <c r="AE49" s="49"/>
      <c r="AF49" s="49"/>
      <c r="AG49" s="49"/>
      <c r="AH49" s="49"/>
      <c r="AI49" s="49"/>
      <c r="AJ49" s="49"/>
      <c r="AN49" s="48"/>
    </row>
    <row r="50" spans="3:40" ht="14.25">
      <c r="C50" s="46"/>
      <c r="D50" s="46" t="s">
        <v>139</v>
      </c>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N50" s="46"/>
    </row>
    <row r="51" spans="3:40" ht="14.25">
      <c r="C51" s="46"/>
      <c r="D51" s="109"/>
      <c r="E51" s="110"/>
      <c r="F51" s="110"/>
      <c r="G51" s="110"/>
      <c r="H51" s="110"/>
      <c r="I51" s="111"/>
      <c r="J51" s="108" t="s">
        <v>126</v>
      </c>
      <c r="K51" s="108"/>
      <c r="L51" s="108"/>
      <c r="M51" s="108"/>
      <c r="N51" s="108"/>
      <c r="O51" s="108"/>
      <c r="P51" s="108"/>
      <c r="Q51" s="108"/>
      <c r="R51" s="109" t="s">
        <v>130</v>
      </c>
      <c r="S51" s="110"/>
      <c r="T51" s="110"/>
      <c r="U51" s="110"/>
      <c r="V51" s="111"/>
      <c r="W51" s="109" t="s">
        <v>146</v>
      </c>
      <c r="X51" s="110"/>
      <c r="Y51" s="110"/>
      <c r="Z51" s="110"/>
      <c r="AA51" s="110"/>
      <c r="AB51" s="110"/>
      <c r="AC51" s="110"/>
      <c r="AD51" s="111"/>
      <c r="AE51" s="108" t="s">
        <v>125</v>
      </c>
      <c r="AF51" s="108"/>
      <c r="AG51" s="108"/>
      <c r="AH51" s="108"/>
      <c r="AI51" s="108"/>
      <c r="AJ51" s="108"/>
      <c r="AK51" s="108"/>
      <c r="AL51" s="108"/>
      <c r="AM51" s="108"/>
      <c r="AN51" s="108"/>
    </row>
    <row r="52" spans="3:40" ht="14.25">
      <c r="C52" s="46"/>
      <c r="D52" s="112"/>
      <c r="E52" s="113"/>
      <c r="F52" s="113"/>
      <c r="G52" s="113"/>
      <c r="H52" s="113"/>
      <c r="I52" s="114"/>
      <c r="J52" s="108"/>
      <c r="K52" s="108"/>
      <c r="L52" s="108"/>
      <c r="M52" s="108"/>
      <c r="N52" s="108"/>
      <c r="O52" s="108"/>
      <c r="P52" s="108"/>
      <c r="Q52" s="108"/>
      <c r="R52" s="112"/>
      <c r="S52" s="113"/>
      <c r="T52" s="113"/>
      <c r="U52" s="113"/>
      <c r="V52" s="114"/>
      <c r="W52" s="112"/>
      <c r="X52" s="113"/>
      <c r="Y52" s="113"/>
      <c r="Z52" s="113"/>
      <c r="AA52" s="113"/>
      <c r="AB52" s="113"/>
      <c r="AC52" s="113"/>
      <c r="AD52" s="114"/>
      <c r="AE52" s="108"/>
      <c r="AF52" s="108"/>
      <c r="AG52" s="108"/>
      <c r="AH52" s="108"/>
      <c r="AI52" s="108"/>
      <c r="AJ52" s="108"/>
      <c r="AK52" s="108"/>
      <c r="AL52" s="108"/>
      <c r="AM52" s="108"/>
      <c r="AN52" s="108"/>
    </row>
    <row r="53" spans="3:40" ht="19.5" customHeight="1">
      <c r="C53" s="46"/>
      <c r="D53" s="185" t="s">
        <v>127</v>
      </c>
      <c r="E53" s="186"/>
      <c r="F53" s="186"/>
      <c r="G53" s="186"/>
      <c r="H53" s="186"/>
      <c r="I53" s="187"/>
      <c r="J53" s="188">
        <f>'在籍児童の状況 (記載例)'!$I$32</f>
        <v>74</v>
      </c>
      <c r="K53" s="189"/>
      <c r="L53" s="189"/>
      <c r="M53" s="189"/>
      <c r="N53" s="189"/>
      <c r="O53" s="189"/>
      <c r="P53" s="189"/>
      <c r="Q53" s="51" t="s">
        <v>118</v>
      </c>
      <c r="R53" s="176">
        <f>SUM('費目別内訳書(記載例)'!C10:C12)</f>
        <v>658600</v>
      </c>
      <c r="S53" s="177"/>
      <c r="T53" s="177"/>
      <c r="U53" s="178"/>
      <c r="V53" s="135" t="s">
        <v>7</v>
      </c>
      <c r="W53" s="158">
        <v>658600</v>
      </c>
      <c r="X53" s="159"/>
      <c r="Y53" s="159"/>
      <c r="Z53" s="159"/>
      <c r="AA53" s="159"/>
      <c r="AB53" s="159"/>
      <c r="AC53" s="160"/>
      <c r="AD53" s="135" t="s">
        <v>7</v>
      </c>
      <c r="AE53" s="167">
        <f>SUM(R53:U55)-W53</f>
        <v>0</v>
      </c>
      <c r="AF53" s="168"/>
      <c r="AG53" s="168"/>
      <c r="AH53" s="168"/>
      <c r="AI53" s="168"/>
      <c r="AJ53" s="168"/>
      <c r="AK53" s="168"/>
      <c r="AL53" s="168"/>
      <c r="AM53" s="169"/>
      <c r="AN53" s="135" t="s">
        <v>7</v>
      </c>
    </row>
    <row r="54" spans="3:40" ht="22.5" customHeight="1">
      <c r="C54" s="46"/>
      <c r="D54" s="185" t="s">
        <v>123</v>
      </c>
      <c r="E54" s="186"/>
      <c r="F54" s="186"/>
      <c r="G54" s="186"/>
      <c r="H54" s="186"/>
      <c r="I54" s="187"/>
      <c r="J54" s="193">
        <f>'在籍児童の状況 (記載例)'!$F$32</f>
        <v>0</v>
      </c>
      <c r="K54" s="194"/>
      <c r="L54" s="194"/>
      <c r="M54" s="194"/>
      <c r="N54" s="194"/>
      <c r="O54" s="194"/>
      <c r="P54" s="194"/>
      <c r="Q54" s="50" t="s">
        <v>118</v>
      </c>
      <c r="R54" s="179"/>
      <c r="S54" s="180"/>
      <c r="T54" s="180"/>
      <c r="U54" s="181"/>
      <c r="V54" s="136"/>
      <c r="W54" s="161"/>
      <c r="X54" s="162"/>
      <c r="Y54" s="162"/>
      <c r="Z54" s="162"/>
      <c r="AA54" s="162"/>
      <c r="AB54" s="162"/>
      <c r="AC54" s="163"/>
      <c r="AD54" s="136"/>
      <c r="AE54" s="170"/>
      <c r="AF54" s="171"/>
      <c r="AG54" s="171"/>
      <c r="AH54" s="171"/>
      <c r="AI54" s="171"/>
      <c r="AJ54" s="171"/>
      <c r="AK54" s="171"/>
      <c r="AL54" s="171"/>
      <c r="AM54" s="172"/>
      <c r="AN54" s="136"/>
    </row>
    <row r="55" spans="3:40" ht="19.5" customHeight="1">
      <c r="C55" s="46"/>
      <c r="D55" s="190" t="s">
        <v>129</v>
      </c>
      <c r="E55" s="191"/>
      <c r="F55" s="191"/>
      <c r="G55" s="191"/>
      <c r="H55" s="191"/>
      <c r="I55" s="192"/>
      <c r="J55" s="193">
        <f>'在籍児童の状況 (記載例)'!$I$32</f>
        <v>74</v>
      </c>
      <c r="K55" s="194"/>
      <c r="L55" s="194"/>
      <c r="M55" s="194"/>
      <c r="N55" s="194"/>
      <c r="O55" s="194"/>
      <c r="P55" s="194"/>
      <c r="Q55" s="50" t="s">
        <v>118</v>
      </c>
      <c r="R55" s="182"/>
      <c r="S55" s="183"/>
      <c r="T55" s="183"/>
      <c r="U55" s="184"/>
      <c r="V55" s="137"/>
      <c r="W55" s="164"/>
      <c r="X55" s="165"/>
      <c r="Y55" s="165"/>
      <c r="Z55" s="165"/>
      <c r="AA55" s="165"/>
      <c r="AB55" s="165"/>
      <c r="AC55" s="166"/>
      <c r="AD55" s="137"/>
      <c r="AE55" s="173"/>
      <c r="AF55" s="174"/>
      <c r="AG55" s="174"/>
      <c r="AH55" s="174"/>
      <c r="AI55" s="174"/>
      <c r="AJ55" s="174"/>
      <c r="AK55" s="174"/>
      <c r="AL55" s="174"/>
      <c r="AM55" s="175"/>
      <c r="AN55" s="137"/>
    </row>
    <row r="56" ht="14.25"/>
    <row r="57" ht="14.25">
      <c r="D57" s="53" t="s">
        <v>51</v>
      </c>
    </row>
    <row r="58" ht="14.25"/>
    <row r="60" spans="4:41" ht="14.25">
      <c r="D60" s="53" t="s">
        <v>111</v>
      </c>
      <c r="X60" s="53" t="s">
        <v>8</v>
      </c>
      <c r="AE60" s="63"/>
      <c r="AF60" s="94" t="s">
        <v>108</v>
      </c>
      <c r="AG60" s="240">
        <v>5</v>
      </c>
      <c r="AH60" s="240"/>
      <c r="AI60" s="95" t="s">
        <v>0</v>
      </c>
      <c r="AJ60" s="240">
        <v>3</v>
      </c>
      <c r="AK60" s="240"/>
      <c r="AL60" s="95" t="s">
        <v>5</v>
      </c>
      <c r="AM60" s="240">
        <v>31</v>
      </c>
      <c r="AN60" s="240"/>
      <c r="AO60" s="96" t="s">
        <v>2</v>
      </c>
    </row>
    <row r="61" spans="32:41" ht="14.25">
      <c r="AF61" s="71"/>
      <c r="AG61" s="72"/>
      <c r="AH61" s="72"/>
      <c r="AI61" s="60"/>
      <c r="AJ61" s="72"/>
      <c r="AK61" s="72"/>
      <c r="AL61" s="60"/>
      <c r="AM61" s="72"/>
      <c r="AN61" s="72"/>
      <c r="AO61" s="52"/>
    </row>
    <row r="62" ht="10.5" customHeight="1"/>
    <row r="63" ht="14.25">
      <c r="D63" s="53" t="s">
        <v>112</v>
      </c>
    </row>
    <row r="64" spans="3:47" ht="14.25">
      <c r="C64" s="68"/>
      <c r="D64" s="149"/>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1"/>
      <c r="AR64" s="67"/>
      <c r="AS64" s="67"/>
      <c r="AT64" s="67"/>
      <c r="AU64" s="67"/>
    </row>
    <row r="65" spans="3:47" ht="14.25">
      <c r="C65" s="68"/>
      <c r="D65" s="152"/>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4"/>
      <c r="AR65" s="67"/>
      <c r="AS65" s="67"/>
      <c r="AT65" s="67"/>
      <c r="AU65" s="67"/>
    </row>
    <row r="66" spans="3:47" ht="14.25">
      <c r="C66" s="68"/>
      <c r="D66" s="155"/>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7"/>
      <c r="AR66" s="67"/>
      <c r="AS66" s="67"/>
      <c r="AT66" s="67"/>
      <c r="AU66" s="67"/>
    </row>
  </sheetData>
  <sheetProtection formatCells="0" formatColumns="0" formatRows="0" insertColumns="0" insertRows="0" deleteColumns="0" deleteRows="0"/>
  <mergeCells count="67">
    <mergeCell ref="AM60:AN60"/>
    <mergeCell ref="D64:AQ66"/>
    <mergeCell ref="V53:V55"/>
    <mergeCell ref="AD53:AD55"/>
    <mergeCell ref="AN53:AN55"/>
    <mergeCell ref="D54:I54"/>
    <mergeCell ref="J54:P54"/>
    <mergeCell ref="D55:I55"/>
    <mergeCell ref="J55:P55"/>
    <mergeCell ref="AG60:AH60"/>
    <mergeCell ref="AJ60:AK60"/>
    <mergeCell ref="D51:I52"/>
    <mergeCell ref="J51:Q52"/>
    <mergeCell ref="R51:V52"/>
    <mergeCell ref="W51:AD52"/>
    <mergeCell ref="AE51:AN52"/>
    <mergeCell ref="D53:I53"/>
    <mergeCell ref="J53:P53"/>
    <mergeCell ref="R53:U55"/>
    <mergeCell ref="W53:AC55"/>
    <mergeCell ref="AE53:AM55"/>
    <mergeCell ref="AD44:AD47"/>
    <mergeCell ref="AE44:AM47"/>
    <mergeCell ref="AN44:AN47"/>
    <mergeCell ref="D45:I45"/>
    <mergeCell ref="J45:P45"/>
    <mergeCell ref="D46:I46"/>
    <mergeCell ref="J46:P46"/>
    <mergeCell ref="D47:I47"/>
    <mergeCell ref="J47:P47"/>
    <mergeCell ref="D42:I43"/>
    <mergeCell ref="J42:Q43"/>
    <mergeCell ref="R42:V43"/>
    <mergeCell ref="W42:AD43"/>
    <mergeCell ref="AE42:AN43"/>
    <mergeCell ref="D44:I44"/>
    <mergeCell ref="J44:P44"/>
    <mergeCell ref="R44:U47"/>
    <mergeCell ref="V44:V47"/>
    <mergeCell ref="W44:AC47"/>
    <mergeCell ref="D24:AN24"/>
    <mergeCell ref="V28:AI28"/>
    <mergeCell ref="V30:AI30"/>
    <mergeCell ref="V32:AI32"/>
    <mergeCell ref="D35:AP38"/>
    <mergeCell ref="W41:Y41"/>
    <mergeCell ref="Z41:AB41"/>
    <mergeCell ref="AD41:AG41"/>
    <mergeCell ref="AH41:AJ41"/>
    <mergeCell ref="AD16:AQ16"/>
    <mergeCell ref="Y18:AC18"/>
    <mergeCell ref="AD18:AP18"/>
    <mergeCell ref="D23:F23"/>
    <mergeCell ref="S23:V23"/>
    <mergeCell ref="W23:Y23"/>
    <mergeCell ref="B8:I8"/>
    <mergeCell ref="V9:X10"/>
    <mergeCell ref="Y9:AC10"/>
    <mergeCell ref="AD9:AQ10"/>
    <mergeCell ref="AD12:AQ12"/>
    <mergeCell ref="AD14:AQ14"/>
    <mergeCell ref="AH3:AI3"/>
    <mergeCell ref="AJ3:AK3"/>
    <mergeCell ref="AM3:AN3"/>
    <mergeCell ref="AP3:AQ3"/>
    <mergeCell ref="B5:AU5"/>
    <mergeCell ref="B6:AU6"/>
  </mergeCells>
  <printOptions horizontalCentered="1"/>
  <pageMargins left="0.2362204724409449" right="0.2362204724409449" top="0.4330708661417323" bottom="0.3937007874015748" header="0.4724409448818898" footer="0.5118110236220472"/>
  <pageSetup blackAndWhite="1" horizontalDpi="300" verticalDpi="300" orientation="portrait" paperSize="9" scale="74" r:id="rId4"/>
  <drawing r:id="rId3"/>
  <legacyDrawing r:id="rId2"/>
</worksheet>
</file>

<file path=xl/worksheets/sheet5.xml><?xml version="1.0" encoding="utf-8"?>
<worksheet xmlns="http://schemas.openxmlformats.org/spreadsheetml/2006/main" xmlns:r="http://schemas.openxmlformats.org/officeDocument/2006/relationships">
  <sheetPr>
    <tabColor rgb="FF0070C0"/>
  </sheetPr>
  <dimension ref="A1:K35"/>
  <sheetViews>
    <sheetView view="pageBreakPreview" zoomScale="85" zoomScaleNormal="85" zoomScaleSheetLayoutView="85" zoomScalePageLayoutView="0" workbookViewId="0" topLeftCell="A1">
      <selection activeCell="N3" sqref="N3"/>
    </sheetView>
  </sheetViews>
  <sheetFormatPr defaultColWidth="9.00390625" defaultRowHeight="13.5"/>
  <cols>
    <col min="1" max="2" width="9.00390625" style="10" customWidth="1"/>
    <col min="3" max="8" width="10.75390625" style="3" customWidth="1"/>
    <col min="9" max="9" width="10.75390625" style="10" customWidth="1"/>
    <col min="10" max="16384" width="9.00390625" style="3" customWidth="1"/>
  </cols>
  <sheetData>
    <row r="1" ht="13.5">
      <c r="A1" s="22" t="s">
        <v>59</v>
      </c>
    </row>
    <row r="2" spans="1:2" ht="14.25">
      <c r="A2" s="12" t="s">
        <v>66</v>
      </c>
      <c r="B2" s="2"/>
    </row>
    <row r="3" ht="14.25" thickBot="1"/>
    <row r="4" spans="1:9" ht="14.25" thickBot="1">
      <c r="A4" s="22" t="s">
        <v>42</v>
      </c>
      <c r="F4" s="23" t="s">
        <v>65</v>
      </c>
      <c r="G4" s="196" t="s">
        <v>117</v>
      </c>
      <c r="H4" s="197"/>
      <c r="I4" s="198"/>
    </row>
    <row r="5" ht="13.5"/>
    <row r="6" spans="1:9" ht="26.25" customHeight="1">
      <c r="A6" s="199" t="s">
        <v>1</v>
      </c>
      <c r="B6" s="201" t="s">
        <v>61</v>
      </c>
      <c r="C6" s="195" t="s">
        <v>64</v>
      </c>
      <c r="D6" s="195"/>
      <c r="E6" s="195"/>
      <c r="F6" s="195"/>
      <c r="G6" s="195"/>
      <c r="H6" s="195"/>
      <c r="I6" s="195"/>
    </row>
    <row r="7" spans="1:9" ht="26.25" customHeight="1">
      <c r="A7" s="200"/>
      <c r="B7" s="200"/>
      <c r="C7" s="13" t="s">
        <v>20</v>
      </c>
      <c r="D7" s="13" t="s">
        <v>21</v>
      </c>
      <c r="E7" s="13" t="s">
        <v>22</v>
      </c>
      <c r="F7" s="13" t="s">
        <v>23</v>
      </c>
      <c r="G7" s="13" t="s">
        <v>24</v>
      </c>
      <c r="H7" s="13" t="s">
        <v>28</v>
      </c>
      <c r="I7" s="13" t="s">
        <v>16</v>
      </c>
    </row>
    <row r="8" spans="1:9" ht="26.25" customHeight="1">
      <c r="A8" s="195" t="s">
        <v>25</v>
      </c>
      <c r="B8" s="16" t="s">
        <v>62</v>
      </c>
      <c r="C8" s="43">
        <v>0</v>
      </c>
      <c r="D8" s="44">
        <v>1</v>
      </c>
      <c r="E8" s="44">
        <v>1</v>
      </c>
      <c r="F8" s="44">
        <v>0</v>
      </c>
      <c r="G8" s="44">
        <v>0</v>
      </c>
      <c r="H8" s="44">
        <v>4</v>
      </c>
      <c r="I8" s="18">
        <f>SUM(C8:H8)</f>
        <v>6</v>
      </c>
    </row>
    <row r="9" spans="1:9" ht="26.25" customHeight="1">
      <c r="A9" s="195"/>
      <c r="B9" s="17" t="s">
        <v>63</v>
      </c>
      <c r="C9" s="45">
        <v>8</v>
      </c>
      <c r="D9" s="45">
        <v>7</v>
      </c>
      <c r="E9" s="45">
        <v>6</v>
      </c>
      <c r="F9" s="45">
        <v>10</v>
      </c>
      <c r="G9" s="45">
        <v>5</v>
      </c>
      <c r="H9" s="45">
        <v>11</v>
      </c>
      <c r="I9" s="19">
        <f>SUM(C9:H9)</f>
        <v>47</v>
      </c>
    </row>
    <row r="10" spans="1:9" ht="26.25" customHeight="1">
      <c r="A10" s="195" t="s">
        <v>26</v>
      </c>
      <c r="B10" s="16" t="s">
        <v>62</v>
      </c>
      <c r="C10" s="43">
        <v>0</v>
      </c>
      <c r="D10" s="44">
        <v>1</v>
      </c>
      <c r="E10" s="44">
        <v>1</v>
      </c>
      <c r="F10" s="44">
        <v>0</v>
      </c>
      <c r="G10" s="44">
        <v>0</v>
      </c>
      <c r="H10" s="44">
        <v>4</v>
      </c>
      <c r="I10" s="18">
        <f aca="true" t="shared" si="0" ref="I10:I33">SUM(C10:H10)</f>
        <v>6</v>
      </c>
    </row>
    <row r="11" spans="1:11" ht="26.25" customHeight="1">
      <c r="A11" s="195"/>
      <c r="B11" s="17" t="s">
        <v>63</v>
      </c>
      <c r="C11" s="45">
        <v>8</v>
      </c>
      <c r="D11" s="45">
        <v>7</v>
      </c>
      <c r="E11" s="45">
        <v>6</v>
      </c>
      <c r="F11" s="45">
        <v>10</v>
      </c>
      <c r="G11" s="45">
        <v>5</v>
      </c>
      <c r="H11" s="45">
        <v>11</v>
      </c>
      <c r="I11" s="19">
        <f t="shared" si="0"/>
        <v>47</v>
      </c>
      <c r="K11" s="9"/>
    </row>
    <row r="12" spans="1:9" ht="26.25" customHeight="1">
      <c r="A12" s="195" t="s">
        <v>29</v>
      </c>
      <c r="B12" s="16" t="s">
        <v>62</v>
      </c>
      <c r="C12" s="43">
        <v>0</v>
      </c>
      <c r="D12" s="44">
        <v>1</v>
      </c>
      <c r="E12" s="44">
        <v>1</v>
      </c>
      <c r="F12" s="44">
        <v>0</v>
      </c>
      <c r="G12" s="44">
        <v>0</v>
      </c>
      <c r="H12" s="44">
        <v>4</v>
      </c>
      <c r="I12" s="18">
        <f t="shared" si="0"/>
        <v>6</v>
      </c>
    </row>
    <row r="13" spans="1:9" ht="26.25" customHeight="1">
      <c r="A13" s="195"/>
      <c r="B13" s="17" t="s">
        <v>63</v>
      </c>
      <c r="C13" s="45">
        <v>8</v>
      </c>
      <c r="D13" s="45">
        <v>7</v>
      </c>
      <c r="E13" s="45">
        <v>6</v>
      </c>
      <c r="F13" s="45">
        <v>10</v>
      </c>
      <c r="G13" s="45">
        <v>5</v>
      </c>
      <c r="H13" s="45">
        <v>11</v>
      </c>
      <c r="I13" s="19">
        <f t="shared" si="0"/>
        <v>47</v>
      </c>
    </row>
    <row r="14" spans="1:9" ht="26.25" customHeight="1">
      <c r="A14" s="195" t="s">
        <v>30</v>
      </c>
      <c r="B14" s="16" t="s">
        <v>62</v>
      </c>
      <c r="C14" s="43">
        <v>0</v>
      </c>
      <c r="D14" s="44">
        <v>1</v>
      </c>
      <c r="E14" s="44">
        <v>1</v>
      </c>
      <c r="F14" s="44">
        <v>0</v>
      </c>
      <c r="G14" s="44">
        <v>0</v>
      </c>
      <c r="H14" s="44">
        <v>4</v>
      </c>
      <c r="I14" s="18">
        <f t="shared" si="0"/>
        <v>6</v>
      </c>
    </row>
    <row r="15" spans="1:9" ht="26.25" customHeight="1">
      <c r="A15" s="195"/>
      <c r="B15" s="17" t="s">
        <v>63</v>
      </c>
      <c r="C15" s="45">
        <v>8</v>
      </c>
      <c r="D15" s="45">
        <v>7</v>
      </c>
      <c r="E15" s="45">
        <v>6</v>
      </c>
      <c r="F15" s="45">
        <v>10</v>
      </c>
      <c r="G15" s="45">
        <v>5</v>
      </c>
      <c r="H15" s="45">
        <v>11</v>
      </c>
      <c r="I15" s="19">
        <f t="shared" si="0"/>
        <v>47</v>
      </c>
    </row>
    <row r="16" spans="1:9" ht="26.25" customHeight="1">
      <c r="A16" s="195" t="s">
        <v>31</v>
      </c>
      <c r="B16" s="16" t="s">
        <v>62</v>
      </c>
      <c r="C16" s="43">
        <v>0</v>
      </c>
      <c r="D16" s="44">
        <v>1</v>
      </c>
      <c r="E16" s="44">
        <v>1</v>
      </c>
      <c r="F16" s="44">
        <v>0</v>
      </c>
      <c r="G16" s="44">
        <v>0</v>
      </c>
      <c r="H16" s="44">
        <v>4</v>
      </c>
      <c r="I16" s="18">
        <f t="shared" si="0"/>
        <v>6</v>
      </c>
    </row>
    <row r="17" spans="1:9" ht="26.25" customHeight="1">
      <c r="A17" s="195"/>
      <c r="B17" s="17" t="s">
        <v>63</v>
      </c>
      <c r="C17" s="45">
        <v>8</v>
      </c>
      <c r="D17" s="45">
        <v>7</v>
      </c>
      <c r="E17" s="45">
        <v>6</v>
      </c>
      <c r="F17" s="45">
        <v>10</v>
      </c>
      <c r="G17" s="45">
        <v>5</v>
      </c>
      <c r="H17" s="45">
        <v>11</v>
      </c>
      <c r="I17" s="19">
        <f t="shared" si="0"/>
        <v>47</v>
      </c>
    </row>
    <row r="18" spans="1:9" ht="26.25" customHeight="1">
      <c r="A18" s="195" t="s">
        <v>32</v>
      </c>
      <c r="B18" s="16" t="s">
        <v>62</v>
      </c>
      <c r="C18" s="43">
        <v>0</v>
      </c>
      <c r="D18" s="44">
        <v>1</v>
      </c>
      <c r="E18" s="44">
        <v>1</v>
      </c>
      <c r="F18" s="44">
        <v>0</v>
      </c>
      <c r="G18" s="44">
        <v>0</v>
      </c>
      <c r="H18" s="44">
        <v>4</v>
      </c>
      <c r="I18" s="18">
        <f t="shared" si="0"/>
        <v>6</v>
      </c>
    </row>
    <row r="19" spans="1:9" ht="26.25" customHeight="1">
      <c r="A19" s="195"/>
      <c r="B19" s="17" t="s">
        <v>63</v>
      </c>
      <c r="C19" s="45">
        <v>8</v>
      </c>
      <c r="D19" s="45">
        <v>7</v>
      </c>
      <c r="E19" s="45">
        <v>6</v>
      </c>
      <c r="F19" s="45">
        <v>10</v>
      </c>
      <c r="G19" s="45">
        <v>5</v>
      </c>
      <c r="H19" s="45">
        <v>11</v>
      </c>
      <c r="I19" s="19">
        <f t="shared" si="0"/>
        <v>47</v>
      </c>
    </row>
    <row r="20" spans="1:9" ht="26.25" customHeight="1">
      <c r="A20" s="195" t="s">
        <v>17</v>
      </c>
      <c r="B20" s="16" t="s">
        <v>62</v>
      </c>
      <c r="C20" s="43">
        <v>0</v>
      </c>
      <c r="D20" s="44">
        <v>1</v>
      </c>
      <c r="E20" s="44">
        <v>1</v>
      </c>
      <c r="F20" s="44">
        <v>0</v>
      </c>
      <c r="G20" s="44">
        <v>0</v>
      </c>
      <c r="H20" s="44">
        <v>4</v>
      </c>
      <c r="I20" s="18">
        <f t="shared" si="0"/>
        <v>6</v>
      </c>
    </row>
    <row r="21" spans="1:9" ht="26.25" customHeight="1">
      <c r="A21" s="195"/>
      <c r="B21" s="17" t="s">
        <v>63</v>
      </c>
      <c r="C21" s="45">
        <v>8</v>
      </c>
      <c r="D21" s="45">
        <v>7</v>
      </c>
      <c r="E21" s="45">
        <v>6</v>
      </c>
      <c r="F21" s="45">
        <v>10</v>
      </c>
      <c r="G21" s="45">
        <v>5</v>
      </c>
      <c r="H21" s="45">
        <v>11</v>
      </c>
      <c r="I21" s="19">
        <f t="shared" si="0"/>
        <v>47</v>
      </c>
    </row>
    <row r="22" spans="1:9" ht="26.25" customHeight="1">
      <c r="A22" s="195" t="s">
        <v>18</v>
      </c>
      <c r="B22" s="16" t="s">
        <v>62</v>
      </c>
      <c r="C22" s="43">
        <v>0</v>
      </c>
      <c r="D22" s="44">
        <v>1</v>
      </c>
      <c r="E22" s="44">
        <v>1</v>
      </c>
      <c r="F22" s="44">
        <v>0</v>
      </c>
      <c r="G22" s="44">
        <v>0</v>
      </c>
      <c r="H22" s="44">
        <v>4</v>
      </c>
      <c r="I22" s="18">
        <f t="shared" si="0"/>
        <v>6</v>
      </c>
    </row>
    <row r="23" spans="1:9" ht="26.25" customHeight="1">
      <c r="A23" s="195"/>
      <c r="B23" s="17" t="s">
        <v>63</v>
      </c>
      <c r="C23" s="45">
        <v>8</v>
      </c>
      <c r="D23" s="45">
        <v>7</v>
      </c>
      <c r="E23" s="45">
        <v>6</v>
      </c>
      <c r="F23" s="45">
        <v>10</v>
      </c>
      <c r="G23" s="45">
        <v>5</v>
      </c>
      <c r="H23" s="45">
        <v>11</v>
      </c>
      <c r="I23" s="19">
        <f t="shared" si="0"/>
        <v>47</v>
      </c>
    </row>
    <row r="24" spans="1:9" ht="26.25" customHeight="1">
      <c r="A24" s="195" t="s">
        <v>19</v>
      </c>
      <c r="B24" s="16" t="s">
        <v>62</v>
      </c>
      <c r="C24" s="43">
        <v>0</v>
      </c>
      <c r="D24" s="44">
        <v>1</v>
      </c>
      <c r="E24" s="44">
        <v>1</v>
      </c>
      <c r="F24" s="44">
        <v>0</v>
      </c>
      <c r="G24" s="44">
        <v>0</v>
      </c>
      <c r="H24" s="44">
        <v>4</v>
      </c>
      <c r="I24" s="18">
        <f t="shared" si="0"/>
        <v>6</v>
      </c>
    </row>
    <row r="25" spans="1:9" ht="26.25" customHeight="1">
      <c r="A25" s="195"/>
      <c r="B25" s="17" t="s">
        <v>63</v>
      </c>
      <c r="C25" s="45">
        <v>8</v>
      </c>
      <c r="D25" s="45">
        <v>7</v>
      </c>
      <c r="E25" s="45">
        <v>6</v>
      </c>
      <c r="F25" s="45">
        <v>10</v>
      </c>
      <c r="G25" s="45">
        <v>5</v>
      </c>
      <c r="H25" s="45">
        <v>11</v>
      </c>
      <c r="I25" s="19">
        <f t="shared" si="0"/>
        <v>47</v>
      </c>
    </row>
    <row r="26" spans="1:9" ht="26.25" customHeight="1">
      <c r="A26" s="195" t="s">
        <v>33</v>
      </c>
      <c r="B26" s="16" t="s">
        <v>62</v>
      </c>
      <c r="C26" s="43">
        <v>0</v>
      </c>
      <c r="D26" s="44">
        <v>1</v>
      </c>
      <c r="E26" s="44">
        <v>1</v>
      </c>
      <c r="F26" s="44">
        <v>0</v>
      </c>
      <c r="G26" s="44">
        <v>0</v>
      </c>
      <c r="H26" s="44">
        <v>4</v>
      </c>
      <c r="I26" s="18">
        <f t="shared" si="0"/>
        <v>6</v>
      </c>
    </row>
    <row r="27" spans="1:9" ht="26.25" customHeight="1">
      <c r="A27" s="195"/>
      <c r="B27" s="17" t="s">
        <v>63</v>
      </c>
      <c r="C27" s="45">
        <v>8</v>
      </c>
      <c r="D27" s="45">
        <v>7</v>
      </c>
      <c r="E27" s="45">
        <v>6</v>
      </c>
      <c r="F27" s="45">
        <v>10</v>
      </c>
      <c r="G27" s="45">
        <v>5</v>
      </c>
      <c r="H27" s="45">
        <v>11</v>
      </c>
      <c r="I27" s="19">
        <f t="shared" si="0"/>
        <v>47</v>
      </c>
    </row>
    <row r="28" spans="1:9" ht="26.25" customHeight="1">
      <c r="A28" s="195" t="s">
        <v>34</v>
      </c>
      <c r="B28" s="16" t="s">
        <v>62</v>
      </c>
      <c r="C28" s="43">
        <v>0</v>
      </c>
      <c r="D28" s="44">
        <v>1</v>
      </c>
      <c r="E28" s="44">
        <v>1</v>
      </c>
      <c r="F28" s="44">
        <v>0</v>
      </c>
      <c r="G28" s="44">
        <v>0</v>
      </c>
      <c r="H28" s="44">
        <v>5</v>
      </c>
      <c r="I28" s="18">
        <f t="shared" si="0"/>
        <v>7</v>
      </c>
    </row>
    <row r="29" spans="1:9" ht="26.25" customHeight="1">
      <c r="A29" s="195"/>
      <c r="B29" s="17" t="s">
        <v>63</v>
      </c>
      <c r="C29" s="45">
        <v>8</v>
      </c>
      <c r="D29" s="45">
        <v>7</v>
      </c>
      <c r="E29" s="45">
        <v>6</v>
      </c>
      <c r="F29" s="45">
        <v>10</v>
      </c>
      <c r="G29" s="45">
        <v>5</v>
      </c>
      <c r="H29" s="45">
        <v>11</v>
      </c>
      <c r="I29" s="19">
        <f t="shared" si="0"/>
        <v>47</v>
      </c>
    </row>
    <row r="30" spans="1:9" ht="26.25" customHeight="1">
      <c r="A30" s="195" t="s">
        <v>35</v>
      </c>
      <c r="B30" s="16" t="s">
        <v>62</v>
      </c>
      <c r="C30" s="43">
        <v>0</v>
      </c>
      <c r="D30" s="44">
        <v>1</v>
      </c>
      <c r="E30" s="44">
        <v>1</v>
      </c>
      <c r="F30" s="44">
        <v>0</v>
      </c>
      <c r="G30" s="44">
        <v>0</v>
      </c>
      <c r="H30" s="44">
        <v>5</v>
      </c>
      <c r="I30" s="18">
        <f t="shared" si="0"/>
        <v>7</v>
      </c>
    </row>
    <row r="31" spans="1:9" ht="26.25" customHeight="1">
      <c r="A31" s="195"/>
      <c r="B31" s="17" t="s">
        <v>63</v>
      </c>
      <c r="C31" s="45">
        <v>8</v>
      </c>
      <c r="D31" s="45">
        <v>7</v>
      </c>
      <c r="E31" s="45">
        <v>6</v>
      </c>
      <c r="F31" s="45">
        <v>10</v>
      </c>
      <c r="G31" s="45">
        <v>5</v>
      </c>
      <c r="H31" s="45">
        <v>11</v>
      </c>
      <c r="I31" s="19">
        <f t="shared" si="0"/>
        <v>47</v>
      </c>
    </row>
    <row r="32" spans="1:9" ht="26.25" customHeight="1">
      <c r="A32" s="202" t="s">
        <v>16</v>
      </c>
      <c r="B32" s="16" t="s">
        <v>62</v>
      </c>
      <c r="C32" s="24">
        <f aca="true" t="shared" si="1" ref="C32:H33">C8+C10+C12+C14+C16+C18+C20+C22+C24+C26+C28+C30</f>
        <v>0</v>
      </c>
      <c r="D32" s="24">
        <f t="shared" si="1"/>
        <v>12</v>
      </c>
      <c r="E32" s="24">
        <f t="shared" si="1"/>
        <v>12</v>
      </c>
      <c r="F32" s="24">
        <f t="shared" si="1"/>
        <v>0</v>
      </c>
      <c r="G32" s="24">
        <f t="shared" si="1"/>
        <v>0</v>
      </c>
      <c r="H32" s="24">
        <f t="shared" si="1"/>
        <v>50</v>
      </c>
      <c r="I32" s="18">
        <f>SUM(C32:H32)</f>
        <v>74</v>
      </c>
    </row>
    <row r="33" spans="1:9" ht="26.25" customHeight="1">
      <c r="A33" s="202"/>
      <c r="B33" s="17" t="s">
        <v>63</v>
      </c>
      <c r="C33" s="25">
        <f t="shared" si="1"/>
        <v>96</v>
      </c>
      <c r="D33" s="25">
        <f t="shared" si="1"/>
        <v>84</v>
      </c>
      <c r="E33" s="25">
        <f t="shared" si="1"/>
        <v>72</v>
      </c>
      <c r="F33" s="25">
        <f t="shared" si="1"/>
        <v>120</v>
      </c>
      <c r="G33" s="25">
        <f t="shared" si="1"/>
        <v>60</v>
      </c>
      <c r="H33" s="25">
        <f t="shared" si="1"/>
        <v>132</v>
      </c>
      <c r="I33" s="19">
        <f t="shared" si="0"/>
        <v>564</v>
      </c>
    </row>
    <row r="34" spans="1:9" ht="13.5">
      <c r="A34" s="11" t="s">
        <v>27</v>
      </c>
      <c r="B34" s="14"/>
      <c r="I34" s="20"/>
    </row>
    <row r="35" spans="1:9" ht="13.5">
      <c r="A35" s="11"/>
      <c r="B35" s="15"/>
      <c r="I35" s="21"/>
    </row>
  </sheetData>
  <sheetProtection/>
  <mergeCells count="17">
    <mergeCell ref="A24:A25"/>
    <mergeCell ref="A26:A27"/>
    <mergeCell ref="A28:A29"/>
    <mergeCell ref="A30:A31"/>
    <mergeCell ref="A32:A33"/>
    <mergeCell ref="A12:A13"/>
    <mergeCell ref="A14:A15"/>
    <mergeCell ref="A16:A17"/>
    <mergeCell ref="A18:A19"/>
    <mergeCell ref="A20:A21"/>
    <mergeCell ref="A22:A23"/>
    <mergeCell ref="G4:I4"/>
    <mergeCell ref="A6:A7"/>
    <mergeCell ref="B6:B7"/>
    <mergeCell ref="C6:I6"/>
    <mergeCell ref="A8:A9"/>
    <mergeCell ref="A10:A11"/>
  </mergeCells>
  <printOptions/>
  <pageMargins left="0.67" right="0.7" top="0.5" bottom="0.69" header="0.28" footer="0.512"/>
  <pageSetup horizontalDpi="600" verticalDpi="600" orientation="portrait" paperSize="9" scale="96" r:id="rId4"/>
  <drawing r:id="rId3"/>
  <legacyDrawing r:id="rId2"/>
</worksheet>
</file>

<file path=xl/worksheets/sheet6.xml><?xml version="1.0" encoding="utf-8"?>
<worksheet xmlns="http://schemas.openxmlformats.org/spreadsheetml/2006/main" xmlns:r="http://schemas.openxmlformats.org/officeDocument/2006/relationships">
  <sheetPr>
    <tabColor rgb="FF0070C0"/>
  </sheetPr>
  <dimension ref="A1:G50"/>
  <sheetViews>
    <sheetView showGridLines="0" view="pageBreakPreview" zoomScaleSheetLayoutView="100" workbookViewId="0" topLeftCell="A1">
      <selection activeCell="K2" sqref="K2"/>
    </sheetView>
  </sheetViews>
  <sheetFormatPr defaultColWidth="9.00390625" defaultRowHeight="13.5"/>
  <cols>
    <col min="1" max="1" width="7.50390625" style="4" customWidth="1"/>
    <col min="2" max="2" width="24.125" style="4" customWidth="1"/>
    <col min="3" max="3" width="15.00390625" style="34" customWidth="1"/>
    <col min="4" max="4" width="4.50390625" style="4" customWidth="1"/>
    <col min="5" max="5" width="24.75390625" style="4" customWidth="1"/>
    <col min="6" max="6" width="15.00390625" style="34" customWidth="1"/>
    <col min="7" max="7" width="16.25390625" style="4" customWidth="1"/>
    <col min="8" max="16384" width="9.00390625" style="4" customWidth="1"/>
  </cols>
  <sheetData>
    <row r="1" ht="14.25">
      <c r="A1" s="1" t="s">
        <v>58</v>
      </c>
    </row>
    <row r="2" spans="1:2" ht="14.25">
      <c r="A2" s="229" t="s">
        <v>53</v>
      </c>
      <c r="B2" s="230"/>
    </row>
    <row r="3" spans="1:7" ht="14.25">
      <c r="A3" s="231" t="s">
        <v>113</v>
      </c>
      <c r="B3" s="231"/>
      <c r="C3" s="231"/>
      <c r="D3" s="231"/>
      <c r="E3" s="231"/>
      <c r="F3" s="231"/>
      <c r="G3" s="231"/>
    </row>
    <row r="4" spans="1:7" ht="24.75" customHeight="1">
      <c r="A4" s="232"/>
      <c r="B4" s="232"/>
      <c r="C4" s="232"/>
      <c r="D4" s="27"/>
      <c r="E4" s="7" t="s">
        <v>38</v>
      </c>
      <c r="F4" s="234" t="s">
        <v>117</v>
      </c>
      <c r="G4" s="234"/>
    </row>
    <row r="5" spans="1:6" ht="21.75" customHeight="1">
      <c r="A5" s="205" t="s">
        <v>56</v>
      </c>
      <c r="B5" s="205"/>
      <c r="C5" s="205"/>
      <c r="D5" s="205"/>
      <c r="E5" s="205"/>
      <c r="F5" s="205"/>
    </row>
    <row r="6" spans="1:7" ht="15.75" customHeight="1">
      <c r="A6" s="233" t="s">
        <v>9</v>
      </c>
      <c r="B6" s="233"/>
      <c r="C6" s="233"/>
      <c r="D6" s="233"/>
      <c r="E6" s="233"/>
      <c r="F6" s="233"/>
      <c r="G6" s="233"/>
    </row>
    <row r="7" spans="1:7" ht="60.75" customHeight="1">
      <c r="A7" s="233" t="s">
        <v>10</v>
      </c>
      <c r="B7" s="233"/>
      <c r="C7" s="38" t="s">
        <v>11</v>
      </c>
      <c r="D7" s="233"/>
      <c r="E7" s="233"/>
      <c r="F7" s="38" t="s">
        <v>11</v>
      </c>
      <c r="G7" s="39" t="s">
        <v>54</v>
      </c>
    </row>
    <row r="8" spans="1:7" ht="15.75" customHeight="1" thickBot="1">
      <c r="A8" s="216" t="s">
        <v>68</v>
      </c>
      <c r="B8" s="75" t="s">
        <v>137</v>
      </c>
      <c r="C8" s="97">
        <f>SUM(C9:C12)</f>
        <v>7549180</v>
      </c>
      <c r="D8" s="207" t="s">
        <v>12</v>
      </c>
      <c r="E8" s="30" t="s">
        <v>75</v>
      </c>
      <c r="F8" s="102">
        <v>50000000</v>
      </c>
      <c r="G8" s="221">
        <v>4500000</v>
      </c>
    </row>
    <row r="9" spans="1:7" ht="15.75" customHeight="1">
      <c r="A9" s="217"/>
      <c r="B9" s="77" t="s">
        <v>133</v>
      </c>
      <c r="C9" s="98">
        <v>6890580</v>
      </c>
      <c r="D9" s="220"/>
      <c r="E9" s="29" t="s">
        <v>76</v>
      </c>
      <c r="F9" s="102">
        <v>6000000</v>
      </c>
      <c r="G9" s="221"/>
    </row>
    <row r="10" spans="1:7" ht="15.75" customHeight="1">
      <c r="A10" s="217"/>
      <c r="B10" s="78" t="s">
        <v>134</v>
      </c>
      <c r="C10" s="99">
        <v>7400</v>
      </c>
      <c r="D10" s="220"/>
      <c r="E10" s="29" t="s">
        <v>74</v>
      </c>
      <c r="F10" s="102">
        <v>6000000</v>
      </c>
      <c r="G10" s="221"/>
    </row>
    <row r="11" spans="1:7" ht="15.75" customHeight="1">
      <c r="A11" s="217"/>
      <c r="B11" s="78" t="s">
        <v>135</v>
      </c>
      <c r="C11" s="99">
        <v>0</v>
      </c>
      <c r="D11" s="220"/>
      <c r="E11" s="29" t="s">
        <v>77</v>
      </c>
      <c r="F11" s="102">
        <v>7500000</v>
      </c>
      <c r="G11" s="221"/>
    </row>
    <row r="12" spans="1:7" ht="15.75" customHeight="1" thickBot="1">
      <c r="A12" s="217"/>
      <c r="B12" s="79" t="s">
        <v>136</v>
      </c>
      <c r="C12" s="100">
        <v>651200</v>
      </c>
      <c r="D12" s="220"/>
      <c r="E12" s="29" t="s">
        <v>78</v>
      </c>
      <c r="F12" s="102">
        <v>200000</v>
      </c>
      <c r="G12" s="221"/>
    </row>
    <row r="13" spans="1:7" ht="15.75" customHeight="1">
      <c r="A13" s="218"/>
      <c r="B13" s="76"/>
      <c r="C13" s="101"/>
      <c r="D13" s="208"/>
      <c r="E13" s="29" t="s">
        <v>79</v>
      </c>
      <c r="F13" s="102">
        <v>1000000</v>
      </c>
      <c r="G13" s="221"/>
    </row>
    <row r="14" spans="1:7" ht="15.75" customHeight="1">
      <c r="A14" s="218"/>
      <c r="B14" s="28"/>
      <c r="C14" s="102"/>
      <c r="D14" s="208"/>
      <c r="E14" s="29" t="s">
        <v>80</v>
      </c>
      <c r="F14" s="102"/>
      <c r="G14" s="221"/>
    </row>
    <row r="15" spans="1:7" ht="15.75" customHeight="1">
      <c r="A15" s="218"/>
      <c r="B15" s="28" t="s">
        <v>67</v>
      </c>
      <c r="C15" s="102">
        <v>58703660</v>
      </c>
      <c r="D15" s="209"/>
      <c r="E15" s="31" t="s">
        <v>100</v>
      </c>
      <c r="F15" s="103">
        <f>SUM(F8:F14)</f>
        <v>70700000</v>
      </c>
      <c r="G15" s="221"/>
    </row>
    <row r="16" spans="1:7" ht="15.75" customHeight="1">
      <c r="A16" s="218"/>
      <c r="B16" s="28"/>
      <c r="C16" s="102"/>
      <c r="D16" s="207" t="s">
        <v>57</v>
      </c>
      <c r="E16" s="30" t="s">
        <v>13</v>
      </c>
      <c r="F16" s="102">
        <v>2000000</v>
      </c>
      <c r="G16" s="226">
        <v>600000</v>
      </c>
    </row>
    <row r="17" spans="1:7" ht="15.75" customHeight="1">
      <c r="A17" s="218"/>
      <c r="B17" s="37"/>
      <c r="C17" s="102"/>
      <c r="D17" s="208"/>
      <c r="E17" s="29" t="s">
        <v>81</v>
      </c>
      <c r="F17" s="102">
        <v>500000</v>
      </c>
      <c r="G17" s="227"/>
    </row>
    <row r="18" spans="1:7" ht="15.75" customHeight="1">
      <c r="A18" s="218"/>
      <c r="B18" s="28"/>
      <c r="C18" s="102"/>
      <c r="D18" s="208"/>
      <c r="E18" s="29" t="s">
        <v>82</v>
      </c>
      <c r="F18" s="102">
        <v>10000000</v>
      </c>
      <c r="G18" s="227"/>
    </row>
    <row r="19" spans="1:7" ht="15.75" customHeight="1">
      <c r="A19" s="219"/>
      <c r="B19" s="31" t="s">
        <v>44</v>
      </c>
      <c r="C19" s="103">
        <f>SUM(C9:C18)</f>
        <v>66252840</v>
      </c>
      <c r="D19" s="208"/>
      <c r="E19" s="30" t="s">
        <v>83</v>
      </c>
      <c r="F19" s="102">
        <v>15000000</v>
      </c>
      <c r="G19" s="227"/>
    </row>
    <row r="20" spans="1:7" ht="15.75" customHeight="1">
      <c r="A20" s="222" t="s">
        <v>73</v>
      </c>
      <c r="B20" s="29" t="s">
        <v>71</v>
      </c>
      <c r="C20" s="102">
        <v>25000000</v>
      </c>
      <c r="D20" s="208"/>
      <c r="E20" s="30" t="s">
        <v>84</v>
      </c>
      <c r="F20" s="102">
        <v>2000000</v>
      </c>
      <c r="G20" s="227"/>
    </row>
    <row r="21" spans="1:7" ht="15.75" customHeight="1">
      <c r="A21" s="223"/>
      <c r="B21" s="30" t="s">
        <v>72</v>
      </c>
      <c r="C21" s="102">
        <v>3000000</v>
      </c>
      <c r="D21" s="208"/>
      <c r="E21" s="30" t="s">
        <v>85</v>
      </c>
      <c r="F21" s="102">
        <v>10000000</v>
      </c>
      <c r="G21" s="227"/>
    </row>
    <row r="22" spans="1:7" ht="15.75" customHeight="1">
      <c r="A22" s="224"/>
      <c r="B22" s="31" t="s">
        <v>46</v>
      </c>
      <c r="C22" s="103">
        <f>SUM(C20:C21)</f>
        <v>28000000</v>
      </c>
      <c r="D22" s="208"/>
      <c r="E22" s="30"/>
      <c r="F22" s="102"/>
      <c r="G22" s="227"/>
    </row>
    <row r="23" spans="1:7" ht="15.75" customHeight="1">
      <c r="A23" s="225" t="s">
        <v>15</v>
      </c>
      <c r="B23" s="29" t="s">
        <v>14</v>
      </c>
      <c r="C23" s="102"/>
      <c r="D23" s="209"/>
      <c r="E23" s="31" t="s">
        <v>43</v>
      </c>
      <c r="F23" s="103">
        <f>SUM(F16:F22)</f>
        <v>39500000</v>
      </c>
      <c r="G23" s="228"/>
    </row>
    <row r="24" spans="1:7" ht="15.75" customHeight="1">
      <c r="A24" s="225"/>
      <c r="B24" s="30" t="s">
        <v>69</v>
      </c>
      <c r="C24" s="102"/>
      <c r="D24" s="207" t="s">
        <v>99</v>
      </c>
      <c r="E24" s="30" t="s">
        <v>86</v>
      </c>
      <c r="F24" s="102">
        <v>2000000</v>
      </c>
      <c r="G24" s="226">
        <v>2449180</v>
      </c>
    </row>
    <row r="25" spans="1:7" ht="15.75" customHeight="1">
      <c r="A25" s="225"/>
      <c r="B25" s="29" t="s">
        <v>70</v>
      </c>
      <c r="C25" s="102"/>
      <c r="D25" s="208"/>
      <c r="E25" s="30" t="s">
        <v>87</v>
      </c>
      <c r="F25" s="102">
        <v>300000</v>
      </c>
      <c r="G25" s="227"/>
    </row>
    <row r="26" spans="1:7" ht="15.75" customHeight="1">
      <c r="A26" s="225"/>
      <c r="B26" s="31" t="s">
        <v>48</v>
      </c>
      <c r="C26" s="103">
        <f>SUM(C23:C25)</f>
        <v>0</v>
      </c>
      <c r="D26" s="208"/>
      <c r="E26" s="30" t="s">
        <v>88</v>
      </c>
      <c r="F26" s="102">
        <v>50000</v>
      </c>
      <c r="G26" s="227"/>
    </row>
    <row r="27" spans="1:7" ht="15.75" customHeight="1">
      <c r="A27" s="40"/>
      <c r="B27" s="30"/>
      <c r="C27" s="103"/>
      <c r="D27" s="208"/>
      <c r="E27" s="30" t="s">
        <v>89</v>
      </c>
      <c r="F27" s="102">
        <v>50000</v>
      </c>
      <c r="G27" s="227"/>
    </row>
    <row r="28" spans="1:7" ht="15.75" customHeight="1">
      <c r="A28" s="40"/>
      <c r="B28" s="29"/>
      <c r="C28" s="103"/>
      <c r="D28" s="208"/>
      <c r="E28" s="29" t="s">
        <v>90</v>
      </c>
      <c r="F28" s="102">
        <v>400000</v>
      </c>
      <c r="G28" s="227"/>
    </row>
    <row r="29" spans="1:7" ht="15.75" customHeight="1">
      <c r="A29" s="40"/>
      <c r="B29" s="29"/>
      <c r="C29" s="103"/>
      <c r="D29" s="208"/>
      <c r="E29" s="30" t="s">
        <v>91</v>
      </c>
      <c r="F29" s="102">
        <v>0</v>
      </c>
      <c r="G29" s="227"/>
    </row>
    <row r="30" spans="1:7" ht="15.75" customHeight="1">
      <c r="A30" s="40"/>
      <c r="B30" s="29"/>
      <c r="C30" s="103"/>
      <c r="D30" s="208"/>
      <c r="E30" s="30" t="s">
        <v>92</v>
      </c>
      <c r="F30" s="102">
        <v>500000</v>
      </c>
      <c r="G30" s="227"/>
    </row>
    <row r="31" spans="1:7" ht="15.75" customHeight="1">
      <c r="A31" s="40"/>
      <c r="B31" s="29"/>
      <c r="C31" s="103"/>
      <c r="D31" s="208"/>
      <c r="E31" s="30" t="s">
        <v>93</v>
      </c>
      <c r="F31" s="102">
        <v>300000</v>
      </c>
      <c r="G31" s="227"/>
    </row>
    <row r="32" spans="1:7" ht="15.75" customHeight="1">
      <c r="A32" s="40"/>
      <c r="B32" s="29"/>
      <c r="C32" s="103"/>
      <c r="D32" s="208"/>
      <c r="E32" s="30" t="s">
        <v>94</v>
      </c>
      <c r="F32" s="102">
        <v>0</v>
      </c>
      <c r="G32" s="227"/>
    </row>
    <row r="33" spans="1:7" ht="15.75" customHeight="1">
      <c r="A33" s="40"/>
      <c r="B33" s="29"/>
      <c r="C33" s="103"/>
      <c r="D33" s="208"/>
      <c r="E33" s="30" t="s">
        <v>96</v>
      </c>
      <c r="F33" s="102">
        <v>8000000</v>
      </c>
      <c r="G33" s="227"/>
    </row>
    <row r="34" spans="1:7" ht="15.75" customHeight="1">
      <c r="A34" s="40"/>
      <c r="B34" s="29"/>
      <c r="C34" s="103"/>
      <c r="D34" s="208"/>
      <c r="E34" s="30" t="s">
        <v>95</v>
      </c>
      <c r="F34" s="102">
        <v>0</v>
      </c>
      <c r="G34" s="227"/>
    </row>
    <row r="35" spans="1:7" ht="15.75" customHeight="1">
      <c r="A35" s="40"/>
      <c r="B35" s="29"/>
      <c r="C35" s="103"/>
      <c r="D35" s="208"/>
      <c r="E35" s="30" t="s">
        <v>97</v>
      </c>
      <c r="F35" s="102">
        <v>0</v>
      </c>
      <c r="G35" s="227"/>
    </row>
    <row r="36" spans="1:7" ht="15.75" customHeight="1">
      <c r="A36" s="40"/>
      <c r="B36" s="29"/>
      <c r="C36" s="103"/>
      <c r="D36" s="209"/>
      <c r="E36" s="31" t="s">
        <v>45</v>
      </c>
      <c r="F36" s="103">
        <f>SUM(F24:F35)</f>
        <v>11600000</v>
      </c>
      <c r="G36" s="228"/>
    </row>
    <row r="37" spans="1:7" ht="15.75" customHeight="1">
      <c r="A37" s="40"/>
      <c r="B37" s="29"/>
      <c r="C37" s="103"/>
      <c r="D37" s="207" t="s">
        <v>15</v>
      </c>
      <c r="E37" s="210" t="s">
        <v>98</v>
      </c>
      <c r="F37" s="211"/>
      <c r="G37" s="226">
        <v>0</v>
      </c>
    </row>
    <row r="38" spans="1:7" ht="15.75" customHeight="1">
      <c r="A38" s="40"/>
      <c r="B38" s="29"/>
      <c r="C38" s="103"/>
      <c r="D38" s="208"/>
      <c r="E38" s="30" t="s">
        <v>102</v>
      </c>
      <c r="F38" s="102"/>
      <c r="G38" s="227"/>
    </row>
    <row r="39" spans="1:7" ht="15.75" customHeight="1">
      <c r="A39" s="40"/>
      <c r="B39" s="29"/>
      <c r="C39" s="103"/>
      <c r="D39" s="208"/>
      <c r="E39" s="41"/>
      <c r="F39" s="102"/>
      <c r="G39" s="227"/>
    </row>
    <row r="40" spans="1:7" ht="15.75" customHeight="1">
      <c r="A40" s="40"/>
      <c r="B40" s="29"/>
      <c r="C40" s="103"/>
      <c r="D40" s="208"/>
      <c r="E40" s="42"/>
      <c r="F40" s="102"/>
      <c r="G40" s="227"/>
    </row>
    <row r="41" spans="1:7" ht="15.75" customHeight="1">
      <c r="A41" s="212" t="s">
        <v>55</v>
      </c>
      <c r="B41" s="212"/>
      <c r="C41" s="102">
        <v>0</v>
      </c>
      <c r="D41" s="209"/>
      <c r="E41" s="32" t="s">
        <v>47</v>
      </c>
      <c r="F41" s="103">
        <f>SUM(F38:F40)</f>
        <v>0</v>
      </c>
      <c r="G41" s="228"/>
    </row>
    <row r="42" spans="1:7" ht="26.25" customHeight="1" thickBot="1">
      <c r="A42" s="212" t="s">
        <v>49</v>
      </c>
      <c r="B42" s="212"/>
      <c r="C42" s="103">
        <f>C19+C22+C26+C41</f>
        <v>94252840</v>
      </c>
      <c r="D42" s="213" t="s">
        <v>101</v>
      </c>
      <c r="E42" s="213"/>
      <c r="F42" s="104">
        <f>F15+F23+F36+F41</f>
        <v>121800000</v>
      </c>
      <c r="G42" s="103">
        <f>SUM(G8:G41)</f>
        <v>7549180</v>
      </c>
    </row>
    <row r="43" spans="3:7" ht="26.25" customHeight="1" thickBot="1">
      <c r="C43" s="35"/>
      <c r="D43" s="214" t="s">
        <v>50</v>
      </c>
      <c r="E43" s="215"/>
      <c r="F43" s="105">
        <f>C42-F42</f>
        <v>-27547160</v>
      </c>
      <c r="G43" s="26"/>
    </row>
    <row r="44" spans="2:7" ht="14.25">
      <c r="B44" s="6"/>
      <c r="C44" s="36"/>
      <c r="D44" s="26"/>
      <c r="E44" s="26"/>
      <c r="F44" s="35"/>
      <c r="G44" s="26"/>
    </row>
    <row r="45" spans="1:6" ht="14.25">
      <c r="A45" s="6"/>
      <c r="B45" s="8"/>
      <c r="C45" s="8"/>
      <c r="D45" s="6"/>
      <c r="E45" s="6"/>
      <c r="F45" s="8"/>
    </row>
    <row r="46" spans="1:6" ht="14.25">
      <c r="A46" s="8"/>
      <c r="B46" s="8"/>
      <c r="C46" s="8"/>
      <c r="D46" s="203"/>
      <c r="E46" s="203"/>
      <c r="F46" s="203"/>
    </row>
    <row r="47" spans="1:6" ht="14.25">
      <c r="A47" s="8"/>
      <c r="B47" s="5"/>
      <c r="C47" s="33"/>
      <c r="D47" s="204"/>
      <c r="E47" s="204"/>
      <c r="F47" s="8"/>
    </row>
    <row r="48" spans="1:6" ht="32.25" customHeight="1">
      <c r="A48" s="5"/>
      <c r="B48" s="5"/>
      <c r="C48" s="8"/>
      <c r="D48" s="204"/>
      <c r="E48" s="204"/>
      <c r="F48" s="33"/>
    </row>
    <row r="49" spans="1:6" ht="14.25">
      <c r="A49" s="5"/>
      <c r="B49" s="5"/>
      <c r="C49" s="8"/>
      <c r="D49" s="205"/>
      <c r="E49" s="205"/>
      <c r="F49" s="206"/>
    </row>
    <row r="50" spans="1:6" ht="14.25">
      <c r="A50" s="5"/>
      <c r="B50" s="5"/>
      <c r="C50" s="8"/>
      <c r="D50" s="205"/>
      <c r="E50" s="205"/>
      <c r="F50" s="206"/>
    </row>
  </sheetData>
  <sheetProtection/>
  <mergeCells count="31">
    <mergeCell ref="D43:E43"/>
    <mergeCell ref="D46:F46"/>
    <mergeCell ref="D47:E47"/>
    <mergeCell ref="D48:E48"/>
    <mergeCell ref="D49:E49"/>
    <mergeCell ref="F49:F50"/>
    <mergeCell ref="D50:E50"/>
    <mergeCell ref="G24:G36"/>
    <mergeCell ref="D37:D41"/>
    <mergeCell ref="E37:F37"/>
    <mergeCell ref="G37:G41"/>
    <mergeCell ref="A41:B41"/>
    <mergeCell ref="A42:B42"/>
    <mergeCell ref="D42:E42"/>
    <mergeCell ref="A7:B7"/>
    <mergeCell ref="D7:E7"/>
    <mergeCell ref="A8:A19"/>
    <mergeCell ref="D8:D15"/>
    <mergeCell ref="G8:G15"/>
    <mergeCell ref="D16:D23"/>
    <mergeCell ref="G16:G23"/>
    <mergeCell ref="A20:A22"/>
    <mergeCell ref="A23:A26"/>
    <mergeCell ref="D24:D36"/>
    <mergeCell ref="A2:B2"/>
    <mergeCell ref="A3:G3"/>
    <mergeCell ref="A4:C4"/>
    <mergeCell ref="F4:G4"/>
    <mergeCell ref="A5:F5"/>
    <mergeCell ref="A6:C6"/>
    <mergeCell ref="D6:G6"/>
  </mergeCells>
  <printOptions horizontalCentered="1"/>
  <pageMargins left="0.2362204724409449" right="0.2362204724409449" top="0.4330708661417323" bottom="0.3937007874015748" header="0.4724409448818898" footer="0.5118110236220472"/>
  <pageSetup blackAndWhite="1" horizontalDpi="600" verticalDpi="600" orientation="portrait" paperSize="9"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世田谷区役所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Matsuhashi101</cp:lastModifiedBy>
  <cp:lastPrinted>2023-05-12T00:19:13Z</cp:lastPrinted>
  <dcterms:created xsi:type="dcterms:W3CDTF">2009-03-27T13:07:07Z</dcterms:created>
  <dcterms:modified xsi:type="dcterms:W3CDTF">2023-05-21T23:14:37Z</dcterms:modified>
  <cp:category/>
  <cp:version/>
  <cp:contentType/>
  <cp:contentStatus/>
</cp:coreProperties>
</file>