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947" activeTab="1"/>
  </bookViews>
  <sheets>
    <sheet name="児童名簿" sheetId="1" r:id="rId1"/>
    <sheet name="職員名簿" sheetId="2" r:id="rId2"/>
    <sheet name="★職員基準確認シート" sheetId="3" r:id="rId3"/>
    <sheet name="児童名簿（記載見本）" sheetId="4" r:id="rId4"/>
    <sheet name="職員名簿 (記載見本)" sheetId="5" r:id="rId5"/>
    <sheet name="児童の保育解約・異動名簿" sheetId="6" r:id="rId6"/>
  </sheets>
  <definedNames>
    <definedName name="_xlfn.COUNTIFS" hidden="1">#NAME?</definedName>
    <definedName name="_xlfn.SUMIFS" hidden="1">#NAME?</definedName>
    <definedName name="_xlnm.Print_Area" localSheetId="2">'★職員基準確認シート'!$A$1:$F$8</definedName>
    <definedName name="_xlnm.Print_Area" localSheetId="5">'児童の保育解約・異動名簿'!$A$1:$AI$39</definedName>
    <definedName name="_xlnm.Print_Area" localSheetId="0">'児童名簿'!$A$1:$AE$123</definedName>
    <definedName name="_xlnm.Print_Area" localSheetId="3">'児童名簿（記載見本）'!$A$1:$AE$128</definedName>
    <definedName name="_xlnm.Print_Area" localSheetId="1">'職員名簿'!$A$1:$AH$88</definedName>
    <definedName name="_xlnm.Print_Area" localSheetId="4">'職員名簿 (記載見本)'!$A$1:$AH$90</definedName>
  </definedNames>
  <calcPr fullCalcOnLoad="1"/>
</workbook>
</file>

<file path=xl/comments2.xml><?xml version="1.0" encoding="utf-8"?>
<comments xmlns="http://schemas.openxmlformats.org/spreadsheetml/2006/main">
  <authors>
    <author>Hakamata101</author>
  </authors>
  <commentList>
    <comment ref="R8" authorId="0">
      <text>
        <r>
          <rPr>
            <b/>
            <sz val="9"/>
            <rFont val="MS P ゴシック"/>
            <family val="3"/>
          </rPr>
          <t>３歳児加算の要件である、児童15人に対し職員1人の計算となっています。</t>
        </r>
      </text>
    </comment>
    <comment ref="R9" authorId="0">
      <text>
        <r>
          <rPr>
            <b/>
            <sz val="9"/>
            <rFont val="MS P ゴシック"/>
            <family val="3"/>
          </rPr>
          <t>３歳児加算の要件である、児童15人に対し職員1人の計算となっています。</t>
        </r>
      </text>
    </comment>
  </commentList>
</comments>
</file>

<file path=xl/comments5.xml><?xml version="1.0" encoding="utf-8"?>
<comments xmlns="http://schemas.openxmlformats.org/spreadsheetml/2006/main">
  <authors>
    <author>Hakamata101</author>
  </authors>
  <commentList>
    <comment ref="R8" authorId="0">
      <text>
        <r>
          <rPr>
            <b/>
            <sz val="9"/>
            <rFont val="MS P ゴシック"/>
            <family val="3"/>
          </rPr>
          <t>３歳児加算の要件である、児童15人に対し職員1人の計算となっています。</t>
        </r>
      </text>
    </comment>
    <comment ref="R9" authorId="0">
      <text>
        <r>
          <rPr>
            <b/>
            <sz val="9"/>
            <rFont val="MS P ゴシック"/>
            <family val="3"/>
          </rPr>
          <t>３歳児加算の要件である、児童15人に対し職員1人の計算となっています。</t>
        </r>
      </text>
    </comment>
  </commentList>
</comments>
</file>

<file path=xl/sharedStrings.xml><?xml version="1.0" encoding="utf-8"?>
<sst xmlns="http://schemas.openxmlformats.org/spreadsheetml/2006/main" count="548" uniqueCount="151">
  <si>
    <t>認証保育所毎月初日現在在籍児童名簿</t>
  </si>
  <si>
    <t>年</t>
  </si>
  <si>
    <t>月</t>
  </si>
  <si>
    <t>施設類型</t>
  </si>
  <si>
    <t>定員</t>
  </si>
  <si>
    <t>名</t>
  </si>
  <si>
    <t>（補助対象児童数）</t>
  </si>
  <si>
    <t>世田谷区児童数</t>
  </si>
  <si>
    <t>区外補助対象児童数</t>
  </si>
  <si>
    <t>計</t>
  </si>
  <si>
    <t>（補助対象外児童数）</t>
  </si>
  <si>
    <t>一時保育児童数（登録数）</t>
  </si>
  <si>
    <t>都外在住者月極契約児童数</t>
  </si>
  <si>
    <t>0歳</t>
  </si>
  <si>
    <t>1歳</t>
  </si>
  <si>
    <t>2歳</t>
  </si>
  <si>
    <t>3歳</t>
  </si>
  <si>
    <t>4歳</t>
  </si>
  <si>
    <t>5歳</t>
  </si>
  <si>
    <t>年齢</t>
  </si>
  <si>
    <t>氏名</t>
  </si>
  <si>
    <t>住所</t>
  </si>
  <si>
    <t>備考</t>
  </si>
  <si>
    <t>契約時間</t>
  </si>
  <si>
    <t>入所年月日</t>
  </si>
  <si>
    <t>生年月日</t>
  </si>
  <si>
    <t>専任・兼任の別</t>
  </si>
  <si>
    <t>区分</t>
  </si>
  <si>
    <t>所定労働時間</t>
  </si>
  <si>
    <t>時間数</t>
  </si>
  <si>
    <t>経験
年数</t>
  </si>
  <si>
    <t>嘱託医</t>
  </si>
  <si>
    <t>氏　名</t>
  </si>
  <si>
    <t>職　名</t>
  </si>
  <si>
    <t>月末分）</t>
  </si>
  <si>
    <t>児童氏名</t>
  </si>
  <si>
    <t>入所年月</t>
  </si>
  <si>
    <t>退所年月日</t>
  </si>
  <si>
    <t>施設定員</t>
  </si>
  <si>
    <t>受託児童数</t>
  </si>
  <si>
    <t>0歳児</t>
  </si>
  <si>
    <t>1歳児</t>
  </si>
  <si>
    <t>2歳児</t>
  </si>
  <si>
    <t>3歳児</t>
  </si>
  <si>
    <t>4歳児</t>
  </si>
  <si>
    <t>5歳児</t>
  </si>
  <si>
    <t>合計</t>
  </si>
  <si>
    <t>基準職員数</t>
  </si>
  <si>
    <t>必要職員数（定員）</t>
  </si>
  <si>
    <t>必要職員数（受託）</t>
  </si>
  <si>
    <t>専任</t>
  </si>
  <si>
    <t>兼任</t>
  </si>
  <si>
    <t>常勤職員・その他の別</t>
  </si>
  <si>
    <t>A</t>
  </si>
  <si>
    <t>B</t>
  </si>
  <si>
    <t>※引き続き在園し、世田谷区外に住所を異動する児童についても記入すること。</t>
  </si>
  <si>
    <t>型</t>
  </si>
  <si>
    <t>A</t>
  </si>
  <si>
    <t>B</t>
  </si>
  <si>
    <t>日</t>
  </si>
  <si>
    <t>週</t>
  </si>
  <si>
    <t>月</t>
  </si>
  <si>
    <t>うち常勤かつ資格者数</t>
  </si>
  <si>
    <t>A</t>
  </si>
  <si>
    <t>（</t>
  </si>
  <si>
    <t>資格名</t>
  </si>
  <si>
    <t>保育士</t>
  </si>
  <si>
    <t>日現在）</t>
  </si>
  <si>
    <t>認証保育所職員名簿</t>
  </si>
  <si>
    <t>児童の保育解約・異動等名簿　</t>
  </si>
  <si>
    <t>1．退園</t>
  </si>
  <si>
    <t>2．転出</t>
  </si>
  <si>
    <t>理由</t>
  </si>
  <si>
    <t>※前月末までに解約・異動等した児童について記入すること。</t>
  </si>
  <si>
    <t>3．その他（　　　　　　　　　　）</t>
  </si>
  <si>
    <t>※届け出（退園届、住所異動届等）の写しを添付すること。</t>
  </si>
  <si>
    <t>常勤</t>
  </si>
  <si>
    <t>常勤以外</t>
  </si>
  <si>
    <t>職員種別</t>
  </si>
  <si>
    <t>栄養士</t>
  </si>
  <si>
    <t>※2回目以降で新規雇用職員がいる場合は、備考欄に新規と記入し、上記書類を添付すること</t>
  </si>
  <si>
    <t>（</t>
  </si>
  <si>
    <t>※該当する退所理由に○をつける。「3．その他」は理由を具体的に記入すること。</t>
  </si>
  <si>
    <t>施設の名称</t>
  </si>
  <si>
    <t>※0歳児から年齢順に記入すること。</t>
  </si>
  <si>
    <t>※２回目以降で新規受託児童がいる場合は、備考欄に「新規」と記載し、上記書類を添付すること。</t>
  </si>
  <si>
    <t>※区内施設については、区外在住児童についても記載し、備考欄に「区外」と記載すること。</t>
  </si>
  <si>
    <t>※区外施設については、世田谷区在住者のみ記載する。ただし、児童数欄は全児童数を記入する。</t>
  </si>
  <si>
    <t>※休職中の職員がいる場合は、備考欄に「休職」と記載すること。</t>
  </si>
  <si>
    <t>※初回申請の際は、履歴書の写し、労働条件通知書等（雇用契約書）の写し、保育士資格証の写し（保育士に代わる保健師、助産師、看護師の当該免許証の写し）を添付すること（区外施設は、労働条件通知書等（雇用契約書（写））は不要）</t>
  </si>
  <si>
    <t>職層</t>
  </si>
  <si>
    <t>○○  ○○</t>
  </si>
  <si>
    <t>△△</t>
  </si>
  <si>
    <t>保育士</t>
  </si>
  <si>
    <t>職層名</t>
  </si>
  <si>
    <t>世田谷区○○△－△－△</t>
  </si>
  <si>
    <t>○○　○○</t>
  </si>
  <si>
    <t>区外</t>
  </si>
  <si>
    <t>目黒区○○△－△－△</t>
  </si>
  <si>
    <t>○○　○○</t>
  </si>
  <si>
    <t>大田区○○△－△－△</t>
  </si>
  <si>
    <t>B</t>
  </si>
  <si>
    <t>A</t>
  </si>
  <si>
    <t>（</t>
  </si>
  <si>
    <t>職層</t>
  </si>
  <si>
    <t>コード</t>
  </si>
  <si>
    <t>施設長</t>
  </si>
  <si>
    <t>施設長補佐</t>
  </si>
  <si>
    <t>専門リーダー</t>
  </si>
  <si>
    <t>乳児保育リーダー</t>
  </si>
  <si>
    <t>食育リーダー</t>
  </si>
  <si>
    <t>※2回目以降で新規雇用職員がいる場合は、備考欄に新規と記入し、上記書類を添付すること。</t>
  </si>
  <si>
    <t>※初回申請の際は、履歴書の写し、労働条件通知書等（雇用契約書）の写し、保育士資格証の写し（保育士に代わる保健師、助産師、看護師の当該免許証の写し）を添付すること。（区外施設は、労働条件通知書等（雇用契約書（写））は不要）</t>
  </si>
  <si>
    <t>平成○年○月○日</t>
  </si>
  <si>
    <t>令和○年○月○日</t>
  </si>
  <si>
    <t>月</t>
  </si>
  <si>
    <t>6カ月</t>
  </si>
  <si>
    <t>○○保育園</t>
  </si>
  <si>
    <t>△△△保育所と兼任</t>
  </si>
  <si>
    <t>※初回申請の際は契約書類の写しを添付すること。</t>
  </si>
  <si>
    <t>※休園中の児童がいる場合は、休園届を添付し、備考欄に「休園」と記載し、補助対象児童数から除くこと。利用契約上、休園に関する規定が無くても、現に休園し契約時間以上の利用見込みのない児童は「休園」と記載し、補助対象児童数から除くこと。</t>
  </si>
  <si>
    <t>保育従事職員</t>
  </si>
  <si>
    <t>看護職員</t>
  </si>
  <si>
    <t>調理職員</t>
  </si>
  <si>
    <t>育休</t>
  </si>
  <si>
    <t>正看護師</t>
  </si>
  <si>
    <t>子育て支援員</t>
  </si>
  <si>
    <t>総所要保育従事職員</t>
  </si>
  <si>
    <t>常勤有資格者</t>
  </si>
  <si>
    <t>子育て支援員研修</t>
  </si>
  <si>
    <t>常勤所定労働時間数（月）</t>
  </si>
  <si>
    <t>必要保育従事者数</t>
  </si>
  <si>
    <t>常勤保育従事者数</t>
  </si>
  <si>
    <t>常勤有資格者数</t>
  </si>
  <si>
    <t>常勤以外労働時間（月）</t>
  </si>
  <si>
    <t>常勤以外労働時間（週）</t>
  </si>
  <si>
    <t>常勤換算数</t>
  </si>
  <si>
    <t>常勤換算後保育従事者数</t>
  </si>
  <si>
    <t>保育従事職員基準判定</t>
  </si>
  <si>
    <t>有資格者基準判定</t>
  </si>
  <si>
    <t>常勤以外有資格者労働時間（月）</t>
  </si>
  <si>
    <t>常勤以外有資格者労働時間（週）</t>
  </si>
  <si>
    <t>常勤換算後有資格者数</t>
  </si>
  <si>
    <t>子育て支援員研修判定</t>
  </si>
  <si>
    <t>常勤職員の所定労働時間数（月）</t>
  </si>
  <si>
    <t>②自動で判定されます</t>
  </si>
  <si>
    <t>※世田谷区保育士等キャリアアップ補助金要件</t>
  </si>
  <si>
    <t>職員配置基準チェックシート</t>
  </si>
  <si>
    <t>①時間数を入力してください</t>
  </si>
  <si>
    <t>職員数</t>
  </si>
  <si>
    <t>子育て支援含む有資格者数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</si>
</sst>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e\.m\.d;@"/>
    <numFmt numFmtId="179" formatCode="[$-411]ggge&quot;年&quot;m&quot;月&quot;d&quot;日&quot;;@"/>
    <numFmt numFmtId="180" formatCode="yyyy&quot;年&quot;m&quot;月&quot;;@"/>
    <numFmt numFmtId="181" formatCode="yyyy&quot;年&quot;m&quot;月&quot;d&quot;日&quot;;@"/>
    <numFmt numFmtId="182" formatCode="mmm\-yyyy"/>
    <numFmt numFmtId="183" formatCode="0&quot;歳&quot;"/>
    <numFmt numFmtId="184" formatCode="##,##0.0&quot;時間&quot;"/>
    <numFmt numFmtId="185" formatCode="##,##0&quot;人&quot;"/>
    <numFmt numFmtId="186" formatCode="##,##0.0&quot;人&quot;"/>
    <numFmt numFmtId="187" formatCode="#,##0.0_ "/>
    <numFmt numFmtId="188" formatCode="##,##0.00&quot;人&quot;"/>
    <numFmt numFmtId="189" formatCode="##,##0.000&quot;人&quot;"/>
    <numFmt numFmtId="190" formatCode="##,##0.000000&quot;人&quot;"/>
    <numFmt numFmtId="191" formatCode="#,##0.00_ "/>
  </numFmts>
  <fonts count="65">
    <font>
      <sz val="11"/>
      <name val="ＭＳ Ｐゴシック"/>
      <family val="3"/>
    </font>
    <font>
      <sz val="6"/>
      <name val="ＭＳ Ｐゴシック"/>
      <family val="3"/>
    </font>
    <font>
      <b/>
      <sz val="14"/>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9"/>
      <name val="ＭＳ Ｐゴシック"/>
      <family val="3"/>
    </font>
    <font>
      <sz val="12"/>
      <name val="ＭＳ Ｐゴシック"/>
      <family val="3"/>
    </font>
    <font>
      <sz val="7"/>
      <name val="ＭＳ Ｐゴシック"/>
      <family val="3"/>
    </font>
    <font>
      <b/>
      <sz val="12"/>
      <name val="ＭＳ Ｐゴシック"/>
      <family val="3"/>
    </font>
    <font>
      <b/>
      <sz val="9"/>
      <name val="MS P ゴシック"/>
      <family val="3"/>
    </font>
    <font>
      <sz val="14"/>
      <name val="HGP創英角ﾎﾟｯﾌﾟ体"/>
      <family val="3"/>
    </font>
    <font>
      <sz val="14"/>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5"/>
      <name val="ＭＳ Ｐゴシック"/>
      <family val="3"/>
    </font>
    <font>
      <b/>
      <sz val="11"/>
      <color indexed="55"/>
      <name val="ＭＳ Ｐゴシック"/>
      <family val="3"/>
    </font>
    <font>
      <sz val="11"/>
      <color indexed="55"/>
      <name val="ＭＳ Ｐゴシック"/>
      <family val="3"/>
    </font>
    <font>
      <sz val="14"/>
      <color indexed="9"/>
      <name val="HGP創英角ﾎﾟｯﾌﾟ体"/>
      <family val="3"/>
    </font>
    <font>
      <sz val="9"/>
      <name val="Meiryo UI"/>
      <family val="3"/>
    </font>
    <font>
      <sz val="10"/>
      <color indexed="8"/>
      <name val="ＭＳ Ｐゴシック"/>
      <family val="3"/>
    </font>
    <font>
      <sz val="10"/>
      <color indexed="10"/>
      <name val="ＭＳ Ｐゴシック"/>
      <family val="3"/>
    </font>
    <font>
      <u val="single"/>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0" tint="-0.3499799966812134"/>
      <name val="ＭＳ Ｐゴシック"/>
      <family val="3"/>
    </font>
    <font>
      <b/>
      <sz val="11"/>
      <color theme="0" tint="-0.3499799966812134"/>
      <name val="ＭＳ Ｐゴシック"/>
      <family val="3"/>
    </font>
    <font>
      <sz val="11"/>
      <color theme="0" tint="-0.3499799966812134"/>
      <name val="ＭＳ Ｐゴシック"/>
      <family val="3"/>
    </font>
    <font>
      <sz val="14"/>
      <color theme="0"/>
      <name val="HGP創英角ﾎﾟｯﾌﾟ体"/>
      <family val="3"/>
    </font>
    <font>
      <sz val="11"/>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theme="8" tint="-0.24997000396251678"/>
        <bgColor indexed="64"/>
      </patternFill>
    </fill>
    <fill>
      <patternFill patternType="solid">
        <fgColor rgb="FFFCF596"/>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medium"/>
      <top style="thin"/>
      <bottom style="medium"/>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style="thin"/>
      <top style="thin"/>
      <bottom style="medium"/>
      <diagonal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thin"/>
      <bottom>
        <color indexed="63"/>
      </bottom>
    </border>
    <border diagonalUp="1">
      <left style="thin"/>
      <right style="thin"/>
      <top style="thin"/>
      <bottom style="medium"/>
      <diagonal style="hair"/>
    </border>
    <border>
      <left style="thin"/>
      <right style="thin"/>
      <top style="thin"/>
      <bottom style="medium"/>
    </border>
    <border>
      <left style="thin"/>
      <right style="thin"/>
      <top style="medium"/>
      <bottom>
        <color indexed="63"/>
      </bottom>
    </border>
    <border>
      <left style="thin"/>
      <right style="thin"/>
      <top>
        <color indexed="63"/>
      </top>
      <bottom style="thin"/>
    </border>
    <border>
      <left style="thin"/>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style="thin"/>
      <right style="thin"/>
      <top style="medium"/>
      <bottom style="medium"/>
    </border>
    <border>
      <left style="thin"/>
      <right style="thin"/>
      <top>
        <color indexed="63"/>
      </top>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color indexed="63"/>
      </bottom>
    </border>
    <border>
      <left>
        <color indexed="63"/>
      </left>
      <right>
        <color indexed="63"/>
      </right>
      <top style="medium"/>
      <bottom>
        <color indexed="63"/>
      </bottom>
    </border>
    <border diagonalUp="1">
      <left style="thin"/>
      <right>
        <color indexed="63"/>
      </right>
      <top style="thin"/>
      <bottom style="medium"/>
      <diagonal style="hair"/>
    </border>
    <border diagonalUp="1">
      <left>
        <color indexed="63"/>
      </left>
      <right>
        <color indexed="63"/>
      </right>
      <top style="thin"/>
      <bottom style="medium"/>
      <diagonal style="hair"/>
    </border>
    <border diagonalUp="1">
      <left>
        <color indexed="63"/>
      </left>
      <right style="thin"/>
      <top style="thin"/>
      <bottom style="medium"/>
      <diagonal style="hair"/>
    </border>
    <border>
      <left style="thin"/>
      <right>
        <color indexed="63"/>
      </right>
      <top style="medium"/>
      <bottom style="thin"/>
    </border>
    <border>
      <left>
        <color indexed="63"/>
      </left>
      <right style="thin"/>
      <top style="medium"/>
      <bottom style="thin"/>
    </border>
    <border diagonalUp="1">
      <left style="thin"/>
      <right style="medium"/>
      <top style="thin"/>
      <bottom style="medium"/>
      <diagonal style="hair"/>
    </border>
    <border>
      <left style="thin"/>
      <right style="medium"/>
      <top style="thin"/>
      <bottom style="medium"/>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style="medium"/>
      <right style="thin"/>
      <top>
        <color indexed="63"/>
      </top>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341">
    <xf numFmtId="0" fontId="0" fillId="0" borderId="0" xfId="0" applyAlignment="1">
      <alignment/>
    </xf>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shrinkToFit="1"/>
    </xf>
    <xf numFmtId="0" fontId="2" fillId="0" borderId="0" xfId="0"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3" fillId="0" borderId="11" xfId="0" applyFont="1" applyBorder="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shrinkToFit="1"/>
    </xf>
    <xf numFmtId="0" fontId="11" fillId="0" borderId="0" xfId="0" applyFont="1" applyAlignment="1">
      <alignment vertical="center"/>
    </xf>
    <xf numFmtId="0" fontId="0" fillId="0" borderId="0" xfId="0" applyBorder="1" applyAlignment="1">
      <alignment horizontal="center" vertical="center"/>
    </xf>
    <xf numFmtId="0" fontId="2" fillId="0" borderId="0" xfId="0" applyFont="1" applyAlignment="1" applyProtection="1">
      <alignment horizontal="right" vertical="center"/>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center" vertical="center"/>
      <protection/>
    </xf>
    <xf numFmtId="0" fontId="2" fillId="0" borderId="0" xfId="0" applyFont="1" applyAlignment="1" applyProtection="1">
      <alignment vertical="center"/>
      <protection/>
    </xf>
    <xf numFmtId="0" fontId="0" fillId="33" borderId="10" xfId="0" applyFill="1" applyBorder="1" applyAlignment="1" applyProtection="1">
      <alignment horizontal="center" vertical="center"/>
      <protection locked="0"/>
    </xf>
    <xf numFmtId="0" fontId="3" fillId="0" borderId="12" xfId="0" applyFont="1" applyBorder="1" applyAlignment="1">
      <alignment vertical="center"/>
    </xf>
    <xf numFmtId="0" fontId="0" fillId="0" borderId="10" xfId="0" applyBorder="1" applyAlignment="1">
      <alignment horizontal="center" vertical="center"/>
    </xf>
    <xf numFmtId="0" fontId="11" fillId="0" borderId="0" xfId="0" applyFont="1" applyAlignment="1">
      <alignment horizontal="center" vertical="center"/>
    </xf>
    <xf numFmtId="0" fontId="11" fillId="0" borderId="11" xfId="0" applyFont="1" applyFill="1" applyBorder="1" applyAlignment="1" applyProtection="1">
      <alignment vertical="center"/>
      <protection locked="0"/>
    </xf>
    <xf numFmtId="0" fontId="7" fillId="33" borderId="13"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11" fillId="0" borderId="11" xfId="0" applyFont="1" applyBorder="1" applyAlignment="1">
      <alignment vertical="center"/>
    </xf>
    <xf numFmtId="49" fontId="9" fillId="0" borderId="11" xfId="0" applyNumberFormat="1"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0" fontId="0" fillId="0" borderId="0" xfId="0" applyAlignment="1" applyProtection="1">
      <alignment vertical="center"/>
      <protection/>
    </xf>
    <xf numFmtId="0" fontId="0" fillId="33"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shrinkToFit="1"/>
      <protection/>
    </xf>
    <xf numFmtId="0" fontId="0" fillId="0" borderId="10" xfId="0"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horizontal="right" vertical="center"/>
      <protection/>
    </xf>
    <xf numFmtId="0" fontId="3" fillId="0" borderId="0" xfId="0" applyFont="1" applyAlignment="1" applyProtection="1">
      <alignment vertical="center"/>
      <protection/>
    </xf>
    <xf numFmtId="0" fontId="3" fillId="0" borderId="11"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11" xfId="0" applyFont="1" applyFill="1" applyBorder="1" applyAlignment="1" applyProtection="1">
      <alignment vertical="center" shrinkToFit="1"/>
      <protection/>
    </xf>
    <xf numFmtId="0" fontId="11" fillId="0" borderId="0" xfId="0" applyFont="1" applyAlignment="1" applyProtection="1">
      <alignment vertical="center"/>
      <protection/>
    </xf>
    <xf numFmtId="0" fontId="11" fillId="0" borderId="0" xfId="0" applyFont="1" applyAlignment="1" applyProtection="1">
      <alignment horizontal="center" vertical="center"/>
      <protection/>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34" borderId="22" xfId="0" applyFill="1" applyBorder="1" applyAlignment="1">
      <alignment horizontal="center" vertical="center" shrinkToFit="1"/>
    </xf>
    <xf numFmtId="0" fontId="58" fillId="0" borderId="16" xfId="0" applyFont="1" applyBorder="1" applyAlignment="1">
      <alignment horizontal="center" vertical="center" shrinkToFit="1"/>
    </xf>
    <xf numFmtId="0" fontId="58" fillId="0" borderId="17" xfId="0" applyFont="1" applyBorder="1" applyAlignment="1">
      <alignment horizontal="center" vertical="center" shrinkToFit="1"/>
    </xf>
    <xf numFmtId="0" fontId="0" fillId="34" borderId="22" xfId="0" applyFill="1" applyBorder="1" applyAlignment="1" applyProtection="1">
      <alignment horizontal="center" vertical="center" shrinkToFit="1"/>
      <protection locked="0"/>
    </xf>
    <xf numFmtId="0" fontId="0" fillId="33" borderId="23" xfId="0" applyFill="1" applyBorder="1" applyAlignment="1" applyProtection="1">
      <alignment horizontal="left" vertical="center" shrinkToFit="1"/>
      <protection/>
    </xf>
    <xf numFmtId="0" fontId="0" fillId="33" borderId="24" xfId="0" applyFill="1" applyBorder="1" applyAlignment="1" applyProtection="1">
      <alignment horizontal="left" vertical="center" shrinkToFit="1"/>
      <protection/>
    </xf>
    <xf numFmtId="0" fontId="0" fillId="33" borderId="22" xfId="0" applyFill="1" applyBorder="1" applyAlignment="1" applyProtection="1">
      <alignment horizontal="left" vertical="center" shrinkToFit="1"/>
      <protection/>
    </xf>
    <xf numFmtId="0" fontId="7" fillId="33" borderId="23" xfId="0" applyFont="1" applyFill="1" applyBorder="1" applyAlignment="1" applyProtection="1">
      <alignment horizontal="left" vertical="center" wrapText="1" shrinkToFit="1"/>
      <protection/>
    </xf>
    <xf numFmtId="0" fontId="7" fillId="33" borderId="24" xfId="0" applyFont="1" applyFill="1" applyBorder="1" applyAlignment="1" applyProtection="1">
      <alignment horizontal="left" vertical="center" wrapText="1" shrinkToFit="1"/>
      <protection/>
    </xf>
    <xf numFmtId="0" fontId="7" fillId="33" borderId="22" xfId="0" applyFont="1" applyFill="1" applyBorder="1" applyAlignment="1" applyProtection="1">
      <alignment horizontal="left" vertical="center" wrapText="1" shrinkToFit="1"/>
      <protection/>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0" fillId="34" borderId="22" xfId="0" applyFill="1" applyBorder="1" applyAlignment="1" applyProtection="1">
      <alignment horizontal="center" vertical="center" shrinkToFit="1"/>
      <protection locked="0"/>
    </xf>
    <xf numFmtId="0" fontId="0" fillId="0" borderId="0" xfId="0" applyAlignment="1">
      <alignment horizontal="center"/>
    </xf>
    <xf numFmtId="184" fontId="0" fillId="0" borderId="10" xfId="0" applyNumberFormat="1" applyBorder="1" applyAlignment="1">
      <alignment horizontal="center" vertical="center"/>
    </xf>
    <xf numFmtId="185"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0" fillId="34" borderId="22" xfId="0" applyFill="1" applyBorder="1" applyAlignment="1" applyProtection="1">
      <alignment horizontal="center" vertical="center" shrinkToFit="1"/>
      <protection locked="0"/>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4" fillId="0" borderId="31" xfId="0" applyFont="1" applyBorder="1" applyAlignment="1">
      <alignment vertical="center" shrinkToFit="1"/>
    </xf>
    <xf numFmtId="188" fontId="0" fillId="0" borderId="10" xfId="0" applyNumberFormat="1" applyBorder="1" applyAlignment="1">
      <alignment horizontal="center" vertical="center"/>
    </xf>
    <xf numFmtId="0" fontId="0" fillId="0" borderId="10" xfId="0" applyFill="1" applyBorder="1" applyAlignment="1">
      <alignment vertical="center"/>
    </xf>
    <xf numFmtId="185" fontId="0" fillId="0" borderId="10" xfId="0" applyNumberFormat="1" applyBorder="1" applyAlignment="1">
      <alignment horizontal="center"/>
    </xf>
    <xf numFmtId="0" fontId="2" fillId="0" borderId="0" xfId="0" applyFont="1" applyAlignment="1">
      <alignment horizontal="right" vertical="center"/>
    </xf>
    <xf numFmtId="176" fontId="11" fillId="33" borderId="0" xfId="0" applyNumberFormat="1" applyFont="1" applyFill="1" applyAlignment="1" applyProtection="1">
      <alignment horizontal="center" vertical="center" shrinkToFit="1"/>
      <protection locked="0"/>
    </xf>
    <xf numFmtId="0" fontId="0" fillId="33" borderId="10" xfId="0" applyFill="1" applyBorder="1" applyAlignment="1" applyProtection="1">
      <alignment horizontal="center" vertical="center"/>
      <protection locked="0"/>
    </xf>
    <xf numFmtId="179" fontId="7" fillId="33" borderId="10" xfId="0" applyNumberFormat="1"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left" vertical="center" wrapText="1" shrinkToFit="1"/>
      <protection locked="0"/>
    </xf>
    <xf numFmtId="0" fontId="9" fillId="0" borderId="0" xfId="0" applyFont="1" applyAlignment="1">
      <alignment horizontal="left" vertical="center" wrapText="1"/>
    </xf>
    <xf numFmtId="0" fontId="3" fillId="33" borderId="11" xfId="0" applyFont="1" applyFill="1" applyBorder="1" applyAlignment="1" applyProtection="1">
      <alignment horizontal="center" vertical="center" shrinkToFit="1"/>
      <protection locked="0"/>
    </xf>
    <xf numFmtId="0" fontId="0" fillId="0" borderId="10" xfId="0" applyBorder="1" applyAlignment="1">
      <alignment horizontal="center" vertical="center"/>
    </xf>
    <xf numFmtId="0" fontId="7" fillId="33" borderId="23" xfId="0" applyFont="1" applyFill="1" applyBorder="1" applyAlignment="1" applyProtection="1">
      <alignment horizontal="left" vertical="center" wrapText="1" shrinkToFit="1"/>
      <protection locked="0"/>
    </xf>
    <xf numFmtId="0" fontId="7" fillId="33" borderId="24" xfId="0" applyFont="1" applyFill="1" applyBorder="1" applyAlignment="1" applyProtection="1">
      <alignment horizontal="left" vertical="center" wrapText="1" shrinkToFit="1"/>
      <protection locked="0"/>
    </xf>
    <xf numFmtId="0" fontId="7" fillId="33" borderId="22" xfId="0" applyFont="1" applyFill="1" applyBorder="1" applyAlignment="1" applyProtection="1">
      <alignment horizontal="left" vertical="center" wrapText="1" shrinkToFit="1"/>
      <protection locked="0"/>
    </xf>
    <xf numFmtId="0" fontId="0" fillId="33" borderId="10" xfId="0" applyFill="1" applyBorder="1" applyAlignment="1" applyProtection="1">
      <alignment horizontal="left" vertical="center" shrinkToFit="1"/>
      <protection locked="0"/>
    </xf>
    <xf numFmtId="176" fontId="11" fillId="33" borderId="0" xfId="0" applyNumberFormat="1" applyFont="1" applyFill="1" applyAlignment="1" applyProtection="1">
      <alignment horizontal="center" vertical="center"/>
      <protection locked="0"/>
    </xf>
    <xf numFmtId="0" fontId="3" fillId="0" borderId="0" xfId="0" applyFont="1" applyAlignment="1">
      <alignment horizontal="left"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33" borderId="0" xfId="0" applyFont="1" applyFill="1" applyAlignment="1" applyProtection="1">
      <alignment horizontal="center" vertical="center"/>
      <protection locked="0"/>
    </xf>
    <xf numFmtId="0" fontId="2" fillId="0" borderId="11" xfId="0" applyFont="1" applyFill="1" applyBorder="1" applyAlignment="1" applyProtection="1">
      <alignment horizontal="center" vertical="center"/>
      <protection/>
    </xf>
    <xf numFmtId="0" fontId="11" fillId="0" borderId="0" xfId="0" applyFont="1" applyAlignment="1">
      <alignment horizontal="center" vertical="center"/>
    </xf>
    <xf numFmtId="176" fontId="0" fillId="0" borderId="10" xfId="0" applyNumberFormat="1" applyBorder="1" applyAlignment="1">
      <alignment horizontal="center" vertical="center"/>
    </xf>
    <xf numFmtId="176" fontId="0" fillId="33" borderId="10" xfId="0" applyNumberFormat="1" applyFill="1" applyBorder="1" applyAlignment="1" applyProtection="1">
      <alignment horizontal="center" vertical="center"/>
      <protection locked="0"/>
    </xf>
    <xf numFmtId="0" fontId="7" fillId="33" borderId="23" xfId="0" applyFont="1" applyFill="1" applyBorder="1" applyAlignment="1" applyProtection="1">
      <alignment horizontal="left" vertical="center" shrinkToFit="1"/>
      <protection locked="0"/>
    </xf>
    <xf numFmtId="0" fontId="7" fillId="33" borderId="24" xfId="0" applyFont="1" applyFill="1" applyBorder="1" applyAlignment="1" applyProtection="1">
      <alignment horizontal="left" vertical="center" shrinkToFit="1"/>
      <protection locked="0"/>
    </xf>
    <xf numFmtId="0" fontId="7" fillId="33" borderId="22" xfId="0" applyFont="1" applyFill="1" applyBorder="1" applyAlignment="1" applyProtection="1">
      <alignment horizontal="left" vertical="center" shrinkToFit="1"/>
      <protection locked="0"/>
    </xf>
    <xf numFmtId="0" fontId="0" fillId="33" borderId="23" xfId="0" applyFill="1" applyBorder="1" applyAlignment="1" applyProtection="1">
      <alignment horizontal="left" vertical="center" shrinkToFit="1"/>
      <protection locked="0"/>
    </xf>
    <xf numFmtId="0" fontId="0" fillId="33" borderId="24" xfId="0" applyFill="1" applyBorder="1" applyAlignment="1" applyProtection="1">
      <alignment horizontal="left" vertical="center" shrinkToFit="1"/>
      <protection locked="0"/>
    </xf>
    <xf numFmtId="0" fontId="0" fillId="33" borderId="22" xfId="0" applyFill="1" applyBorder="1" applyAlignment="1" applyProtection="1">
      <alignment horizontal="left" vertical="center" shrinkToFit="1"/>
      <protection locked="0"/>
    </xf>
    <xf numFmtId="0" fontId="0" fillId="0" borderId="10" xfId="0" applyBorder="1" applyAlignment="1">
      <alignment horizontal="center" vertical="center" shrinkToFi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2" xfId="0" applyBorder="1" applyAlignment="1">
      <alignment horizontal="center" vertical="center" shrinkToFit="1"/>
    </xf>
    <xf numFmtId="0" fontId="9" fillId="0" borderId="32"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Alignment="1">
      <alignment horizontal="left" vertical="center" shrinkToFit="1"/>
    </xf>
    <xf numFmtId="0" fontId="0" fillId="33" borderId="10" xfId="0" applyFill="1" applyBorder="1" applyAlignment="1" applyProtection="1">
      <alignment horizontal="center" vertical="center" shrinkToFit="1"/>
      <protection locked="0"/>
    </xf>
    <xf numFmtId="0" fontId="0" fillId="33" borderId="30" xfId="0" applyFill="1" applyBorder="1" applyAlignment="1" applyProtection="1">
      <alignment horizontal="center" vertical="center" shrinkToFit="1"/>
      <protection locked="0"/>
    </xf>
    <xf numFmtId="0" fontId="0" fillId="33" borderId="23" xfId="0" applyFill="1" applyBorder="1" applyAlignment="1" applyProtection="1">
      <alignment horizontal="center" vertical="center" shrinkToFit="1"/>
      <protection locked="0"/>
    </xf>
    <xf numFmtId="0" fontId="0" fillId="33" borderId="24" xfId="0" applyFill="1" applyBorder="1" applyAlignment="1" applyProtection="1">
      <alignment horizontal="center" vertical="center" shrinkToFit="1"/>
      <protection locked="0"/>
    </xf>
    <xf numFmtId="0" fontId="0" fillId="34" borderId="22" xfId="0" applyFill="1" applyBorder="1" applyAlignment="1" applyProtection="1">
      <alignment horizontal="center" vertical="center" shrinkToFit="1"/>
      <protection locked="0"/>
    </xf>
    <xf numFmtId="0" fontId="0" fillId="33" borderId="23" xfId="0" applyFill="1" applyBorder="1" applyAlignment="1" applyProtection="1">
      <alignment horizontal="center" vertical="center"/>
      <protection locked="0"/>
    </xf>
    <xf numFmtId="0" fontId="0" fillId="33" borderId="22" xfId="0" applyFill="1" applyBorder="1" applyAlignment="1" applyProtection="1">
      <alignment horizontal="center" vertical="center"/>
      <protection locked="0"/>
    </xf>
    <xf numFmtId="0" fontId="0" fillId="33" borderId="10" xfId="0" applyFill="1" applyBorder="1" applyAlignment="1" applyProtection="1" quotePrefix="1">
      <alignment horizontal="center" vertical="center" shrinkToFit="1"/>
      <protection locked="0"/>
    </xf>
    <xf numFmtId="0" fontId="0" fillId="33" borderId="10"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33" borderId="24" xfId="0" applyFill="1" applyBorder="1" applyAlignment="1" applyProtection="1">
      <alignment horizontal="center" vertical="center"/>
      <protection locked="0"/>
    </xf>
    <xf numFmtId="0" fontId="11" fillId="33" borderId="0" xfId="0" applyFont="1" applyFill="1" applyAlignment="1" applyProtection="1">
      <alignment horizontal="center" vertical="center" shrinkToFit="1"/>
      <protection locked="0"/>
    </xf>
    <xf numFmtId="0" fontId="0" fillId="0" borderId="0" xfId="0" applyAlignment="1">
      <alignment horizontal="left" vertical="center"/>
    </xf>
    <xf numFmtId="0" fontId="8" fillId="33" borderId="10" xfId="0" applyFont="1" applyFill="1" applyBorder="1" applyAlignment="1" applyProtection="1">
      <alignment horizontal="center" vertical="center" shrinkToFit="1"/>
      <protection locked="0"/>
    </xf>
    <xf numFmtId="0" fontId="0" fillId="0" borderId="21" xfId="0" applyFill="1" applyBorder="1" applyAlignment="1" applyProtection="1" quotePrefix="1">
      <alignment horizontal="center" vertical="center" shrinkToFit="1"/>
      <protection locked="0"/>
    </xf>
    <xf numFmtId="0" fontId="0" fillId="33" borderId="10" xfId="0" applyFont="1" applyFill="1" applyBorder="1" applyAlignment="1" applyProtection="1">
      <alignment horizontal="center" vertical="center" shrinkToFit="1"/>
      <protection locked="0"/>
    </xf>
    <xf numFmtId="0" fontId="0" fillId="33" borderId="34" xfId="0" applyFont="1" applyFill="1" applyBorder="1" applyAlignment="1" applyProtection="1">
      <alignment horizontal="center" vertical="center" shrinkToFit="1"/>
      <protection locked="0"/>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7"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3" borderId="34" xfId="0" applyFill="1" applyBorder="1" applyAlignment="1" applyProtection="1" quotePrefix="1">
      <alignment horizontal="center" vertical="center" shrinkToFit="1"/>
      <protection locked="0"/>
    </xf>
    <xf numFmtId="49" fontId="0" fillId="33" borderId="23" xfId="0" applyNumberFormat="1" applyFill="1" applyBorder="1" applyAlignment="1" applyProtection="1">
      <alignment horizontal="center" vertical="center" shrinkToFit="1"/>
      <protection locked="0"/>
    </xf>
    <xf numFmtId="49" fontId="0" fillId="33" borderId="24" xfId="0" applyNumberFormat="1" applyFill="1" applyBorder="1" applyAlignment="1" applyProtection="1">
      <alignment horizontal="center" vertical="center" shrinkToFit="1"/>
      <protection locked="0"/>
    </xf>
    <xf numFmtId="49" fontId="0" fillId="33" borderId="22" xfId="0" applyNumberFormat="1" applyFill="1" applyBorder="1" applyAlignment="1" applyProtection="1">
      <alignment horizontal="center" vertical="center" shrinkToFit="1"/>
      <protection locked="0"/>
    </xf>
    <xf numFmtId="0" fontId="0" fillId="33" borderId="38" xfId="0" applyFill="1" applyBorder="1" applyAlignment="1" applyProtection="1">
      <alignment vertical="center" shrinkToFit="1"/>
      <protection locked="0"/>
    </xf>
    <xf numFmtId="0" fontId="0" fillId="0" borderId="24" xfId="0" applyBorder="1" applyAlignment="1">
      <alignment vertical="center" shrinkToFit="1"/>
    </xf>
    <xf numFmtId="0" fontId="0" fillId="0" borderId="22" xfId="0" applyBorder="1" applyAlignment="1">
      <alignment vertical="center" shrinkToFit="1"/>
    </xf>
    <xf numFmtId="0" fontId="0" fillId="33" borderId="23" xfId="0" applyFill="1" applyBorder="1" applyAlignment="1" applyProtection="1">
      <alignment vertical="center" shrinkToFit="1"/>
      <protection locked="0"/>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3" fillId="0" borderId="45"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53" xfId="0" applyBorder="1" applyAlignment="1">
      <alignment horizontal="center" vertical="center"/>
    </xf>
    <xf numFmtId="0" fontId="0" fillId="0" borderId="3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6" fillId="0" borderId="61" xfId="0" applyFont="1" applyFill="1" applyBorder="1" applyAlignment="1" applyProtection="1">
      <alignment horizontal="center" vertical="center"/>
      <protection/>
    </xf>
    <xf numFmtId="0" fontId="6" fillId="0" borderId="62" xfId="0" applyFont="1" applyFill="1" applyBorder="1" applyAlignment="1" applyProtection="1">
      <alignment horizontal="center" vertical="center"/>
      <protection/>
    </xf>
    <xf numFmtId="0" fontId="6" fillId="0" borderId="63" xfId="0" applyFont="1" applyFill="1" applyBorder="1" applyAlignment="1" applyProtection="1">
      <alignment horizontal="center" vertical="center"/>
      <protection/>
    </xf>
    <xf numFmtId="0" fontId="0" fillId="0" borderId="64" xfId="0" applyBorder="1" applyAlignment="1">
      <alignment horizontal="center" vertical="center"/>
    </xf>
    <xf numFmtId="0" fontId="0" fillId="0" borderId="40" xfId="0" applyBorder="1" applyAlignment="1">
      <alignment horizontal="center" vertical="center"/>
    </xf>
    <xf numFmtId="0" fontId="0" fillId="0" borderId="65" xfId="0" applyBorder="1" applyAlignment="1">
      <alignment horizontal="center" vertical="center"/>
    </xf>
    <xf numFmtId="0" fontId="0" fillId="0" borderId="60" xfId="0" applyBorder="1" applyAlignment="1">
      <alignment horizontal="left" vertical="center" wrapText="1" shrinkToFit="1"/>
    </xf>
    <xf numFmtId="0" fontId="0" fillId="0" borderId="0" xfId="0" applyAlignment="1">
      <alignment horizontal="left" vertical="center" wrapText="1" shrinkToFit="1"/>
    </xf>
    <xf numFmtId="0" fontId="8" fillId="33" borderId="34" xfId="0" applyFont="1" applyFill="1" applyBorder="1" applyAlignment="1" applyProtection="1">
      <alignment horizontal="center" vertical="center" shrinkToFit="1"/>
      <protection locked="0"/>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43" xfId="0" applyBorder="1" applyAlignment="1">
      <alignment horizontal="center" vertical="center" wrapText="1"/>
    </xf>
    <xf numFmtId="0" fontId="0" fillId="0" borderId="10" xfId="0" applyBorder="1" applyAlignment="1">
      <alignment horizontal="center" vertical="center" wrapText="1"/>
    </xf>
    <xf numFmtId="0" fontId="0" fillId="0" borderId="61" xfId="0" applyFill="1" applyBorder="1" applyAlignment="1" applyProtection="1">
      <alignment horizontal="center" vertical="center"/>
      <protection/>
    </xf>
    <xf numFmtId="0" fontId="0" fillId="0" borderId="63" xfId="0" applyFill="1" applyBorder="1" applyAlignment="1" applyProtection="1">
      <alignment horizontal="center" vertical="center"/>
      <protection/>
    </xf>
    <xf numFmtId="0" fontId="8" fillId="0" borderId="33" xfId="0" applyFont="1" applyFill="1" applyBorder="1" applyAlignment="1" applyProtection="1">
      <alignment horizontal="center" vertical="center" shrinkToFit="1"/>
      <protection/>
    </xf>
    <xf numFmtId="0" fontId="0" fillId="33" borderId="30" xfId="0" applyFill="1" applyBorder="1" applyAlignment="1" applyProtection="1">
      <alignment horizontal="center" vertical="center"/>
      <protection locked="0"/>
    </xf>
    <xf numFmtId="49" fontId="0" fillId="33" borderId="37" xfId="0" applyNumberFormat="1" applyFill="1" applyBorder="1" applyAlignment="1" applyProtection="1">
      <alignment horizontal="center" vertical="center" shrinkToFit="1"/>
      <protection locked="0"/>
    </xf>
    <xf numFmtId="49" fontId="0" fillId="33" borderId="19" xfId="0" applyNumberFormat="1" applyFill="1" applyBorder="1" applyAlignment="1" applyProtection="1">
      <alignment horizontal="center" vertical="center" shrinkToFit="1"/>
      <protection locked="0"/>
    </xf>
    <xf numFmtId="49" fontId="0" fillId="33" borderId="20" xfId="0" applyNumberFormat="1"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protection/>
    </xf>
    <xf numFmtId="0" fontId="0" fillId="0" borderId="66" xfId="0" applyFill="1" applyBorder="1" applyAlignment="1" applyProtection="1">
      <alignment horizontal="center" vertical="center"/>
      <protection/>
    </xf>
    <xf numFmtId="0" fontId="0" fillId="0" borderId="33" xfId="0" applyFill="1" applyBorder="1" applyAlignment="1" applyProtection="1">
      <alignment horizontal="center" vertical="center" shrinkToFit="1"/>
      <protection/>
    </xf>
    <xf numFmtId="0" fontId="10" fillId="0" borderId="43"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0" xfId="0" applyFont="1" applyBorder="1" applyAlignment="1">
      <alignment horizontal="center" vertical="center" wrapText="1"/>
    </xf>
    <xf numFmtId="0" fontId="0" fillId="33" borderId="34" xfId="0" applyFill="1" applyBorder="1" applyAlignment="1" applyProtection="1">
      <alignment horizontal="center" vertical="center" shrinkToFit="1"/>
      <protection locked="0"/>
    </xf>
    <xf numFmtId="0" fontId="0" fillId="33" borderId="67" xfId="0" applyFill="1" applyBorder="1" applyAlignment="1" applyProtection="1">
      <alignment horizontal="center" vertical="center" shrinkToFit="1"/>
      <protection locked="0"/>
    </xf>
    <xf numFmtId="0" fontId="0" fillId="33" borderId="37" xfId="0" applyFill="1" applyBorder="1" applyAlignment="1" applyProtection="1">
      <alignment horizontal="center" vertical="center" shrinkToFit="1"/>
      <protection locked="0"/>
    </xf>
    <xf numFmtId="0" fontId="0" fillId="33" borderId="19" xfId="0" applyFill="1" applyBorder="1" applyAlignment="1" applyProtection="1">
      <alignment horizontal="center" vertical="center" shrinkToFit="1"/>
      <protection locked="0"/>
    </xf>
    <xf numFmtId="0" fontId="0" fillId="33" borderId="20" xfId="0" applyFill="1" applyBorder="1" applyAlignment="1" applyProtection="1">
      <alignment horizontal="center" vertical="center" shrinkToFit="1"/>
      <protection locked="0"/>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5"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72" xfId="0" applyBorder="1" applyAlignment="1">
      <alignment horizontal="center" vertical="center"/>
    </xf>
    <xf numFmtId="177" fontId="0" fillId="33" borderId="69" xfId="0" applyNumberFormat="1" applyFill="1" applyBorder="1" applyAlignment="1" applyProtection="1">
      <alignment horizontal="center" vertical="center"/>
      <protection locked="0"/>
    </xf>
    <xf numFmtId="0" fontId="0" fillId="0" borderId="73" xfId="0" applyBorder="1" applyAlignment="1">
      <alignment horizontal="center" vertical="center"/>
    </xf>
    <xf numFmtId="177" fontId="0" fillId="33" borderId="43" xfId="0" applyNumberFormat="1" applyFill="1" applyBorder="1" applyAlignment="1" applyProtection="1">
      <alignment horizontal="center" vertical="center"/>
      <protection locked="0"/>
    </xf>
    <xf numFmtId="177" fontId="0" fillId="33" borderId="42" xfId="0" applyNumberFormat="1" applyFill="1" applyBorder="1" applyAlignment="1" applyProtection="1">
      <alignment horizontal="center" vertical="center"/>
      <protection locked="0"/>
    </xf>
    <xf numFmtId="0" fontId="0" fillId="0" borderId="74" xfId="0" applyBorder="1" applyAlignment="1">
      <alignment horizontal="center" vertical="center"/>
    </xf>
    <xf numFmtId="0" fontId="0" fillId="0" borderId="75" xfId="0" applyBorder="1" applyAlignment="1">
      <alignment horizontal="center" vertical="center"/>
    </xf>
    <xf numFmtId="0" fontId="11" fillId="33" borderId="0" xfId="0" applyFont="1" applyFill="1" applyAlignment="1" applyProtection="1">
      <alignment horizontal="center" vertical="center"/>
      <protection locked="0"/>
    </xf>
    <xf numFmtId="177" fontId="0" fillId="33" borderId="68" xfId="0" applyNumberFormat="1" applyFill="1" applyBorder="1" applyAlignment="1" applyProtection="1">
      <alignment horizontal="center" vertical="center"/>
      <protection locked="0"/>
    </xf>
    <xf numFmtId="0" fontId="0" fillId="0" borderId="76" xfId="0" applyBorder="1" applyAlignment="1">
      <alignment horizontal="center" vertical="center"/>
    </xf>
    <xf numFmtId="0" fontId="0" fillId="0" borderId="25" xfId="0" applyBorder="1" applyAlignment="1">
      <alignment horizontal="center" vertical="center"/>
    </xf>
    <xf numFmtId="0" fontId="0" fillId="0" borderId="77" xfId="0" applyBorder="1" applyAlignment="1">
      <alignment horizontal="center" vertical="center"/>
    </xf>
    <xf numFmtId="0" fontId="58" fillId="0" borderId="25" xfId="0" applyFont="1" applyBorder="1" applyAlignment="1">
      <alignment horizontal="center" vertical="center"/>
    </xf>
    <xf numFmtId="0" fontId="58" fillId="0" borderId="60" xfId="0" applyFont="1" applyBorder="1" applyAlignment="1">
      <alignment horizontal="center" vertical="center"/>
    </xf>
    <xf numFmtId="0" fontId="58" fillId="0" borderId="16" xfId="0" applyFont="1" applyBorder="1" applyAlignment="1">
      <alignment horizontal="center" vertical="center"/>
    </xf>
    <xf numFmtId="0" fontId="58" fillId="0" borderId="77" xfId="0" applyFont="1" applyBorder="1" applyAlignment="1">
      <alignment horizontal="center" vertical="center"/>
    </xf>
    <xf numFmtId="0" fontId="58" fillId="0" borderId="11" xfId="0" applyFont="1" applyBorder="1" applyAlignment="1">
      <alignment horizontal="center" vertical="center"/>
    </xf>
    <xf numFmtId="0" fontId="58" fillId="0" borderId="17" xfId="0" applyFont="1" applyBorder="1" applyAlignment="1">
      <alignment horizontal="center" vertical="center"/>
    </xf>
    <xf numFmtId="0" fontId="58" fillId="0" borderId="59" xfId="0" applyFont="1" applyBorder="1" applyAlignment="1">
      <alignment horizontal="center" vertical="center"/>
    </xf>
    <xf numFmtId="0" fontId="58" fillId="0" borderId="54" xfId="0" applyFont="1" applyBorder="1" applyAlignment="1">
      <alignment horizontal="center" vertical="center"/>
    </xf>
    <xf numFmtId="0" fontId="62" fillId="35" borderId="78" xfId="0" applyFont="1" applyFill="1" applyBorder="1" applyAlignment="1" applyProtection="1">
      <alignment horizontal="left" vertical="center"/>
      <protection/>
    </xf>
    <xf numFmtId="0" fontId="62" fillId="35" borderId="0" xfId="0" applyFont="1" applyFill="1" applyBorder="1" applyAlignment="1" applyProtection="1">
      <alignment horizontal="left" vertical="center"/>
      <protection/>
    </xf>
    <xf numFmtId="0" fontId="13" fillId="0" borderId="0" xfId="0" applyFont="1" applyAlignment="1">
      <alignment horizontal="left"/>
    </xf>
    <xf numFmtId="0" fontId="0" fillId="0" borderId="78" xfId="0" applyBorder="1" applyAlignment="1">
      <alignment horizontal="left" vertical="center" shrinkToFit="1"/>
    </xf>
    <xf numFmtId="0" fontId="0" fillId="0" borderId="0" xfId="0" applyAlignment="1">
      <alignment horizontal="left" vertical="center" shrinkToFit="1"/>
    </xf>
    <xf numFmtId="0" fontId="7" fillId="33" borderId="10" xfId="0" applyFont="1" applyFill="1" applyBorder="1" applyAlignment="1" applyProtection="1">
      <alignment horizontal="left" vertical="center" wrapText="1" shrinkToFit="1"/>
      <protection/>
    </xf>
    <xf numFmtId="179" fontId="7" fillId="33" borderId="10" xfId="0" applyNumberFormat="1" applyFont="1" applyFill="1" applyBorder="1" applyAlignment="1" applyProtection="1">
      <alignment horizontal="center" vertical="center" shrinkToFit="1"/>
      <protection/>
    </xf>
    <xf numFmtId="0" fontId="0" fillId="33" borderId="10" xfId="0" applyFill="1" applyBorder="1" applyAlignment="1" applyProtection="1">
      <alignment horizontal="left" vertical="center" shrinkToFit="1"/>
      <protection/>
    </xf>
    <xf numFmtId="0" fontId="0" fillId="33" borderId="10" xfId="0" applyFill="1" applyBorder="1" applyAlignment="1" applyProtection="1">
      <alignment horizontal="center" vertical="center"/>
      <protection/>
    </xf>
    <xf numFmtId="0" fontId="2" fillId="0" borderId="0" xfId="0" applyFont="1" applyAlignment="1" applyProtection="1">
      <alignment horizontal="right" vertical="center"/>
      <protection/>
    </xf>
    <xf numFmtId="0" fontId="11" fillId="33" borderId="0" xfId="0" applyFont="1" applyFill="1" applyAlignment="1" applyProtection="1">
      <alignment horizontal="center" vertical="center" shrinkToFit="1"/>
      <protection/>
    </xf>
    <xf numFmtId="0" fontId="0" fillId="0" borderId="10" xfId="0" applyBorder="1" applyAlignment="1" applyProtection="1">
      <alignment horizontal="center" vertical="center"/>
      <protection/>
    </xf>
    <xf numFmtId="0" fontId="11" fillId="33" borderId="0" xfId="0" applyFont="1" applyFill="1" applyAlignment="1" applyProtection="1">
      <alignment horizontal="center" vertical="center"/>
      <protection/>
    </xf>
    <xf numFmtId="0" fontId="7" fillId="33" borderId="23" xfId="0" applyFont="1" applyFill="1" applyBorder="1" applyAlignment="1" applyProtection="1">
      <alignment horizontal="left" vertical="center" wrapText="1" shrinkToFit="1"/>
      <protection/>
    </xf>
    <xf numFmtId="0" fontId="7" fillId="33" borderId="24" xfId="0" applyFont="1" applyFill="1" applyBorder="1" applyAlignment="1" applyProtection="1">
      <alignment horizontal="left" vertical="center" wrapText="1" shrinkToFit="1"/>
      <protection/>
    </xf>
    <xf numFmtId="0" fontId="7" fillId="33" borderId="22" xfId="0" applyFont="1" applyFill="1" applyBorder="1" applyAlignment="1" applyProtection="1">
      <alignment horizontal="left" vertical="center" wrapText="1" shrinkToFit="1"/>
      <protection/>
    </xf>
    <xf numFmtId="0" fontId="0" fillId="33" borderId="23" xfId="0" applyFill="1" applyBorder="1" applyAlignment="1" applyProtection="1">
      <alignment horizontal="left" vertical="center" shrinkToFit="1"/>
      <protection/>
    </xf>
    <xf numFmtId="0" fontId="0" fillId="33" borderId="24" xfId="0" applyFill="1" applyBorder="1" applyAlignment="1" applyProtection="1">
      <alignment horizontal="left" vertical="center" shrinkToFit="1"/>
      <protection/>
    </xf>
    <xf numFmtId="0" fontId="0" fillId="33" borderId="22" xfId="0" applyFill="1" applyBorder="1" applyAlignment="1" applyProtection="1">
      <alignment horizontal="left" vertical="center" shrinkToFit="1"/>
      <protection/>
    </xf>
    <xf numFmtId="176" fontId="0" fillId="33" borderId="10" xfId="0" applyNumberFormat="1" applyFill="1" applyBorder="1" applyAlignment="1" applyProtection="1">
      <alignment horizontal="center" vertical="center"/>
      <protection/>
    </xf>
    <xf numFmtId="176" fontId="0" fillId="0" borderId="10" xfId="0" applyNumberFormat="1" applyBorder="1" applyAlignment="1" applyProtection="1">
      <alignment horizontal="center" vertical="center"/>
      <protection/>
    </xf>
    <xf numFmtId="0" fontId="3" fillId="0" borderId="0" xfId="0" applyFont="1" applyAlignment="1" applyProtection="1">
      <alignment horizontal="center" vertical="center"/>
      <protection/>
    </xf>
    <xf numFmtId="0" fontId="3" fillId="33" borderId="0" xfId="0" applyFont="1" applyFill="1" applyAlignment="1" applyProtection="1">
      <alignment horizontal="center" vertical="center"/>
      <protection/>
    </xf>
    <xf numFmtId="0" fontId="3" fillId="0" borderId="0" xfId="0" applyFont="1" applyAlignment="1" applyProtection="1">
      <alignment horizontal="left" vertical="center"/>
      <protection/>
    </xf>
    <xf numFmtId="0" fontId="3" fillId="0" borderId="11" xfId="0" applyFont="1" applyBorder="1" applyAlignment="1" applyProtection="1">
      <alignment horizontal="center" vertical="center"/>
      <protection/>
    </xf>
    <xf numFmtId="0" fontId="3" fillId="33" borderId="11" xfId="0" applyFont="1" applyFill="1" applyBorder="1" applyAlignment="1" applyProtection="1">
      <alignment horizontal="center" vertical="center" shrinkToFit="1"/>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10" xfId="0" applyBorder="1" applyAlignment="1" applyProtection="1">
      <alignment horizontal="center" vertical="center" shrinkToFit="1"/>
      <protection/>
    </xf>
    <xf numFmtId="0" fontId="11" fillId="0" borderId="0" xfId="0" applyFont="1" applyAlignment="1" applyProtection="1">
      <alignment horizontal="center" vertical="center"/>
      <protection/>
    </xf>
    <xf numFmtId="0" fontId="0" fillId="0" borderId="23" xfId="0" applyBorder="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63" fillId="33" borderId="23" xfId="0" applyFont="1" applyFill="1" applyBorder="1" applyAlignment="1" applyProtection="1">
      <alignment horizontal="center" vertical="center"/>
      <protection locked="0"/>
    </xf>
    <xf numFmtId="0" fontId="63" fillId="33" borderId="24" xfId="0" applyFont="1" applyFill="1" applyBorder="1" applyAlignment="1" applyProtection="1">
      <alignment horizontal="center" vertical="center"/>
      <protection locked="0"/>
    </xf>
    <xf numFmtId="0" fontId="63" fillId="33" borderId="22" xfId="0" applyFont="1" applyFill="1" applyBorder="1" applyAlignment="1" applyProtection="1">
      <alignment horizontal="center" vertical="center"/>
      <protection locked="0"/>
    </xf>
    <xf numFmtId="0" fontId="63" fillId="33" borderId="10" xfId="0" applyFont="1" applyFill="1" applyBorder="1" applyAlignment="1" applyProtection="1">
      <alignment horizontal="center" vertical="center"/>
      <protection locked="0"/>
    </xf>
    <xf numFmtId="0" fontId="63" fillId="33" borderId="30" xfId="0" applyFont="1" applyFill="1" applyBorder="1" applyAlignment="1" applyProtection="1">
      <alignment horizontal="center" vertical="center"/>
      <protection locked="0"/>
    </xf>
    <xf numFmtId="0" fontId="0" fillId="33" borderId="23" xfId="0" applyFont="1" applyFill="1" applyBorder="1" applyAlignment="1" applyProtection="1">
      <alignment horizontal="center" vertical="center" shrinkToFit="1"/>
      <protection locked="0"/>
    </xf>
    <xf numFmtId="0" fontId="0" fillId="33" borderId="24" xfId="0" applyFont="1" applyFill="1" applyBorder="1" applyAlignment="1" applyProtection="1">
      <alignment horizontal="center" vertical="center" shrinkToFit="1"/>
      <protection locked="0"/>
    </xf>
    <xf numFmtId="0" fontId="0" fillId="33" borderId="22" xfId="0" applyFont="1" applyFill="1" applyBorder="1" applyAlignment="1" applyProtection="1">
      <alignment horizontal="center" vertical="center" shrinkToFit="1"/>
      <protection locked="0"/>
    </xf>
    <xf numFmtId="0" fontId="6" fillId="33" borderId="23" xfId="0" applyFont="1" applyFill="1" applyBorder="1" applyAlignment="1" applyProtection="1">
      <alignment vertical="center" wrapText="1" shrinkToFit="1"/>
      <protection locked="0"/>
    </xf>
    <xf numFmtId="0" fontId="6" fillId="0" borderId="22" xfId="0" applyFont="1" applyBorder="1" applyAlignment="1">
      <alignment vertical="center" wrapText="1" shrinkToFit="1"/>
    </xf>
    <xf numFmtId="0" fontId="6" fillId="33" borderId="10"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0" fontId="63" fillId="33" borderId="10" xfId="0" applyFont="1" applyFill="1" applyBorder="1" applyAlignment="1" applyProtection="1">
      <alignment horizontal="center" vertical="center" shrinkToFit="1"/>
      <protection locked="0"/>
    </xf>
    <xf numFmtId="0" fontId="0" fillId="0" borderId="45"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8" fillId="33" borderId="23" xfId="0" applyFont="1" applyFill="1" applyBorder="1" applyAlignment="1" applyProtection="1">
      <alignment vertical="center" wrapText="1" shrinkToFit="1"/>
      <protection locked="0"/>
    </xf>
    <xf numFmtId="0" fontId="8" fillId="0" borderId="22" xfId="0" applyFont="1" applyBorder="1" applyAlignment="1">
      <alignment vertical="center" wrapText="1" shrinkToFit="1"/>
    </xf>
    <xf numFmtId="0" fontId="7" fillId="33" borderId="48" xfId="0" applyFont="1" applyFill="1" applyBorder="1" applyAlignment="1" applyProtection="1">
      <alignment horizontal="center" vertical="center"/>
      <protection locked="0"/>
    </xf>
    <xf numFmtId="0" fontId="7" fillId="33" borderId="32" xfId="0" applyFont="1" applyFill="1" applyBorder="1" applyAlignment="1" applyProtection="1">
      <alignment horizontal="center" vertical="center"/>
      <protection locked="0"/>
    </xf>
    <xf numFmtId="0" fontId="7" fillId="33" borderId="79" xfId="0" applyFont="1" applyFill="1" applyBorder="1" applyAlignment="1" applyProtection="1">
      <alignment horizontal="center" vertical="center"/>
      <protection locked="0"/>
    </xf>
    <xf numFmtId="0" fontId="7" fillId="33" borderId="8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7" fillId="33" borderId="81" xfId="0" applyFont="1" applyFill="1" applyBorder="1" applyAlignment="1" applyProtection="1">
      <alignment horizontal="center" vertical="center"/>
      <protection locked="0"/>
    </xf>
    <xf numFmtId="0" fontId="7" fillId="33" borderId="54"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0" fontId="8" fillId="0" borderId="82" xfId="0" applyFont="1" applyBorder="1" applyAlignment="1" applyProtection="1">
      <alignment vertical="center" wrapText="1"/>
      <protection locked="0"/>
    </xf>
    <xf numFmtId="0" fontId="8" fillId="0" borderId="83" xfId="0" applyFont="1" applyBorder="1" applyAlignment="1" applyProtection="1">
      <alignment vertical="center" wrapText="1"/>
      <protection locked="0"/>
    </xf>
    <xf numFmtId="0" fontId="8" fillId="0" borderId="84" xfId="0" applyFont="1" applyBorder="1" applyAlignment="1" applyProtection="1">
      <alignment vertical="center" wrapText="1"/>
      <protection locked="0"/>
    </xf>
    <xf numFmtId="0" fontId="8" fillId="0" borderId="85" xfId="0" applyFont="1" applyBorder="1" applyAlignment="1" applyProtection="1">
      <alignment vertical="center" wrapText="1"/>
      <protection locked="0"/>
    </xf>
    <xf numFmtId="0" fontId="8" fillId="0" borderId="86" xfId="0" applyFont="1" applyBorder="1" applyAlignment="1" applyProtection="1">
      <alignment vertical="center" wrapText="1"/>
      <protection locked="0"/>
    </xf>
    <xf numFmtId="0" fontId="8" fillId="0" borderId="87" xfId="0" applyFont="1" applyBorder="1" applyAlignment="1" applyProtection="1">
      <alignment vertical="center" wrapText="1"/>
      <protection locked="0"/>
    </xf>
    <xf numFmtId="0" fontId="0" fillId="0" borderId="47" xfId="0" applyBorder="1" applyAlignment="1">
      <alignment horizontal="center" vertical="center"/>
    </xf>
    <xf numFmtId="0" fontId="0" fillId="0" borderId="88" xfId="0" applyBorder="1" applyAlignment="1">
      <alignment horizontal="center" vertical="center"/>
    </xf>
    <xf numFmtId="0" fontId="7" fillId="33" borderId="47" xfId="0" applyFont="1" applyFill="1" applyBorder="1" applyAlignment="1" applyProtection="1">
      <alignment horizontal="center" vertical="center"/>
      <protection locked="0"/>
    </xf>
    <xf numFmtId="0" fontId="7" fillId="33" borderId="88" xfId="0" applyFont="1" applyFill="1" applyBorder="1" applyAlignment="1" applyProtection="1">
      <alignment horizontal="center" vertical="center"/>
      <protection locked="0"/>
    </xf>
    <xf numFmtId="0" fontId="7" fillId="33" borderId="36" xfId="0" applyFont="1" applyFill="1" applyBorder="1" applyAlignment="1" applyProtection="1">
      <alignment horizontal="center" vertical="center"/>
      <protection locked="0"/>
    </xf>
    <xf numFmtId="0" fontId="7" fillId="33" borderId="48" xfId="0" applyFont="1" applyFill="1" applyBorder="1" applyAlignment="1" applyProtection="1">
      <alignment horizontal="center" vertical="center" wrapText="1"/>
      <protection locked="0"/>
    </xf>
    <xf numFmtId="0" fontId="7" fillId="33" borderId="32" xfId="0" applyFont="1" applyFill="1" applyBorder="1" applyAlignment="1" applyProtection="1">
      <alignment horizontal="center" vertical="center" wrapText="1"/>
      <protection locked="0"/>
    </xf>
    <xf numFmtId="0" fontId="7" fillId="33" borderId="79" xfId="0" applyFont="1" applyFill="1" applyBorder="1" applyAlignment="1" applyProtection="1">
      <alignment horizontal="center" vertical="center" wrapText="1"/>
      <protection locked="0"/>
    </xf>
    <xf numFmtId="0" fontId="7" fillId="33" borderId="8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wrapText="1"/>
      <protection locked="0"/>
    </xf>
    <xf numFmtId="0" fontId="7" fillId="33" borderId="81" xfId="0" applyFont="1" applyFill="1" applyBorder="1" applyAlignment="1" applyProtection="1">
      <alignment horizontal="center" vertical="center" wrapText="1"/>
      <protection locked="0"/>
    </xf>
    <xf numFmtId="0" fontId="7" fillId="33" borderId="54" xfId="0" applyFont="1" applyFill="1" applyBorder="1" applyAlignment="1" applyProtection="1">
      <alignment horizontal="center" vertical="center" wrapText="1"/>
      <protection locked="0"/>
    </xf>
    <xf numFmtId="0" fontId="7" fillId="33" borderId="11"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locked="0"/>
    </xf>
    <xf numFmtId="179" fontId="7" fillId="33" borderId="48" xfId="0" applyNumberFormat="1" applyFont="1" applyFill="1" applyBorder="1" applyAlignment="1" applyProtection="1">
      <alignment horizontal="center" vertical="center" shrinkToFit="1"/>
      <protection locked="0"/>
    </xf>
    <xf numFmtId="179" fontId="7" fillId="33" borderId="32" xfId="0" applyNumberFormat="1" applyFont="1" applyFill="1" applyBorder="1" applyAlignment="1" applyProtection="1">
      <alignment horizontal="center" vertical="center" shrinkToFit="1"/>
      <protection locked="0"/>
    </xf>
    <xf numFmtId="179" fontId="7" fillId="33" borderId="79" xfId="0" applyNumberFormat="1" applyFont="1" applyFill="1" applyBorder="1" applyAlignment="1" applyProtection="1">
      <alignment horizontal="center" vertical="center" shrinkToFit="1"/>
      <protection locked="0"/>
    </xf>
    <xf numFmtId="179" fontId="7" fillId="33" borderId="80" xfId="0" applyNumberFormat="1" applyFont="1" applyFill="1" applyBorder="1" applyAlignment="1" applyProtection="1">
      <alignment horizontal="center" vertical="center" shrinkToFit="1"/>
      <protection locked="0"/>
    </xf>
    <xf numFmtId="179" fontId="7" fillId="33" borderId="0" xfId="0" applyNumberFormat="1" applyFont="1" applyFill="1" applyBorder="1" applyAlignment="1" applyProtection="1">
      <alignment horizontal="center" vertical="center" shrinkToFit="1"/>
      <protection locked="0"/>
    </xf>
    <xf numFmtId="179" fontId="7" fillId="33" borderId="81" xfId="0" applyNumberFormat="1" applyFont="1" applyFill="1" applyBorder="1" applyAlignment="1" applyProtection="1">
      <alignment horizontal="center" vertical="center" shrinkToFit="1"/>
      <protection locked="0"/>
    </xf>
    <xf numFmtId="179" fontId="7" fillId="33" borderId="54" xfId="0" applyNumberFormat="1" applyFont="1" applyFill="1" applyBorder="1" applyAlignment="1" applyProtection="1">
      <alignment horizontal="center" vertical="center" shrinkToFit="1"/>
      <protection locked="0"/>
    </xf>
    <xf numFmtId="179" fontId="7" fillId="33" borderId="11" xfId="0" applyNumberFormat="1" applyFont="1" applyFill="1" applyBorder="1" applyAlignment="1" applyProtection="1">
      <alignment horizontal="center" vertical="center" shrinkToFit="1"/>
      <protection locked="0"/>
    </xf>
    <xf numFmtId="179" fontId="7" fillId="33" borderId="17" xfId="0" applyNumberFormat="1" applyFont="1" applyFill="1" applyBorder="1" applyAlignment="1" applyProtection="1">
      <alignment horizontal="center" vertical="center" shrinkToFit="1"/>
      <protection locked="0"/>
    </xf>
    <xf numFmtId="49" fontId="9" fillId="33" borderId="11"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32" xfId="0" applyBorder="1" applyAlignment="1">
      <alignment vertical="center"/>
    </xf>
    <xf numFmtId="0" fontId="14" fillId="36" borderId="73"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16</xdr:row>
      <xdr:rowOff>76200</xdr:rowOff>
    </xdr:from>
    <xdr:ext cx="2428875" cy="200025"/>
    <xdr:sp>
      <xdr:nvSpPr>
        <xdr:cNvPr id="1" name="AutoShape 3"/>
        <xdr:cNvSpPr>
          <a:spLocks/>
        </xdr:cNvSpPr>
      </xdr:nvSpPr>
      <xdr:spPr>
        <a:xfrm>
          <a:off x="190500" y="3771900"/>
          <a:ext cx="2428875" cy="200025"/>
        </a:xfrm>
        <a:prstGeom prst="wedgeRectCallout">
          <a:avLst>
            <a:gd name="adj1" fmla="val -41833"/>
            <a:gd name="adj2" fmla="val 242986"/>
          </a:avLst>
        </a:prstGeom>
        <a:solidFill>
          <a:srgbClr val="CC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Ｐゴシック"/>
              <a:ea typeface="ＭＳ Ｐゴシック"/>
              <a:cs typeface="ＭＳ Ｐゴシック"/>
            </a:rPr>
            <a:t>令和</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年４月１日現在の年齢を記載すること。</a:t>
          </a:r>
        </a:p>
      </xdr:txBody>
    </xdr:sp>
    <xdr:clientData/>
  </xdr:oneCellAnchor>
  <xdr:oneCellAnchor>
    <xdr:from>
      <xdr:col>6</xdr:col>
      <xdr:colOff>219075</xdr:colOff>
      <xdr:row>19</xdr:row>
      <xdr:rowOff>200025</xdr:rowOff>
    </xdr:from>
    <xdr:ext cx="2447925" cy="561975"/>
    <xdr:sp>
      <xdr:nvSpPr>
        <xdr:cNvPr id="2" name="AutoShape 3"/>
        <xdr:cNvSpPr>
          <a:spLocks/>
        </xdr:cNvSpPr>
      </xdr:nvSpPr>
      <xdr:spPr>
        <a:xfrm>
          <a:off x="1762125" y="4772025"/>
          <a:ext cx="2447925" cy="561975"/>
        </a:xfrm>
        <a:prstGeom prst="wedgeRectCallout">
          <a:avLst>
            <a:gd name="adj1" fmla="val -69050"/>
            <a:gd name="adj2" fmla="val 4004"/>
          </a:avLst>
        </a:prstGeom>
        <a:solidFill>
          <a:srgbClr val="CCFFFF"/>
        </a:solid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000000"/>
              </a:solidFill>
              <a:latin typeface="ＭＳ Ｐゴシック"/>
              <a:ea typeface="ＭＳ Ｐゴシック"/>
              <a:cs typeface="ＭＳ Ｐゴシック"/>
            </a:rPr>
            <a:t>０歳児から順番に記載してください。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55</xdr:col>
      <xdr:colOff>133350</xdr:colOff>
      <xdr:row>3</xdr:row>
      <xdr:rowOff>76200</xdr:rowOff>
    </xdr:from>
    <xdr:ext cx="219075" cy="314325"/>
    <xdr:sp>
      <xdr:nvSpPr>
        <xdr:cNvPr id="1" name="Oval 10"/>
        <xdr:cNvSpPr>
          <a:spLocks/>
        </xdr:cNvSpPr>
      </xdr:nvSpPr>
      <xdr:spPr>
        <a:xfrm>
          <a:off x="14830425" y="771525"/>
          <a:ext cx="219075" cy="314325"/>
        </a:xfrm>
        <a:prstGeom prst="ellipse">
          <a:avLst/>
        </a:prstGeom>
        <a:solidFill>
          <a:srgbClr val="CCFFFF"/>
        </a:solidFill>
        <a:ln w="19050" cmpd="sng">
          <a:solidFill>
            <a:srgbClr val="000000"/>
          </a:solidFill>
          <a:headEnd type="none"/>
          <a:tailEnd type="none"/>
        </a:ln>
      </xdr:spPr>
      <xdr:txBody>
        <a:bodyPr vertOverflow="clip" wrap="square" lIns="27432" tIns="18288" rIns="27432" bIns="18288" anchor="ctr">
          <a:spAutoFit/>
        </a:bodyPr>
        <a:p>
          <a:pPr algn="ctr">
            <a:defRPr/>
          </a:pPr>
          <a:r>
            <a:rPr lang="en-US" cap="none" sz="1100" b="1" i="0" u="none" baseline="0">
              <a:solidFill>
                <a:srgbClr val="000000"/>
              </a:solidFill>
              <a:latin typeface="ＭＳ Ｐゴシック"/>
              <a:ea typeface="ＭＳ Ｐゴシック"/>
              <a:cs typeface="ＭＳ Ｐゴシック"/>
            </a:rPr>
            <a:t>１</a:t>
          </a:r>
        </a:p>
      </xdr:txBody>
    </xdr:sp>
    <xdr:clientData/>
  </xdr:oneCellAnchor>
  <xdr:oneCellAnchor>
    <xdr:from>
      <xdr:col>57</xdr:col>
      <xdr:colOff>85725</xdr:colOff>
      <xdr:row>5</xdr:row>
      <xdr:rowOff>95250</xdr:rowOff>
    </xdr:from>
    <xdr:ext cx="219075" cy="314325"/>
    <xdr:sp>
      <xdr:nvSpPr>
        <xdr:cNvPr id="2" name="Oval 11"/>
        <xdr:cNvSpPr>
          <a:spLocks/>
        </xdr:cNvSpPr>
      </xdr:nvSpPr>
      <xdr:spPr>
        <a:xfrm>
          <a:off x="15297150" y="1266825"/>
          <a:ext cx="219075" cy="314325"/>
        </a:xfrm>
        <a:prstGeom prst="ellipse">
          <a:avLst/>
        </a:prstGeom>
        <a:solidFill>
          <a:srgbClr val="CCFFFF"/>
        </a:solidFill>
        <a:ln w="19050" cmpd="sng">
          <a:solidFill>
            <a:srgbClr val="000000"/>
          </a:solidFill>
          <a:headEnd type="none"/>
          <a:tailEnd type="none"/>
        </a:ln>
      </xdr:spPr>
      <xdr:txBody>
        <a:bodyPr vertOverflow="clip" wrap="square" lIns="27432" tIns="18288" rIns="27432" bIns="18288" anchor="ctr">
          <a:spAutoFit/>
        </a:bodyPr>
        <a:p>
          <a:pPr algn="ctr">
            <a:defRPr/>
          </a:pPr>
          <a:r>
            <a:rPr lang="en-US" cap="none" sz="1100" b="1" i="0" u="none" baseline="0">
              <a:solidFill>
                <a:srgbClr val="000000"/>
              </a:solidFill>
              <a:latin typeface="ＭＳ Ｐゴシック"/>
              <a:ea typeface="ＭＳ Ｐゴシック"/>
              <a:cs typeface="ＭＳ Ｐゴシック"/>
            </a:rPr>
            <a:t>２</a:t>
          </a:r>
        </a:p>
      </xdr:txBody>
    </xdr:sp>
    <xdr:clientData/>
  </xdr:oneCellAnchor>
  <xdr:oneCellAnchor>
    <xdr:from>
      <xdr:col>58</xdr:col>
      <xdr:colOff>161925</xdr:colOff>
      <xdr:row>2</xdr:row>
      <xdr:rowOff>104775</xdr:rowOff>
    </xdr:from>
    <xdr:ext cx="219075" cy="314325"/>
    <xdr:sp>
      <xdr:nvSpPr>
        <xdr:cNvPr id="3" name="Oval 12"/>
        <xdr:cNvSpPr>
          <a:spLocks/>
        </xdr:cNvSpPr>
      </xdr:nvSpPr>
      <xdr:spPr>
        <a:xfrm>
          <a:off x="15630525" y="581025"/>
          <a:ext cx="219075" cy="314325"/>
        </a:xfrm>
        <a:prstGeom prst="ellipse">
          <a:avLst/>
        </a:prstGeom>
        <a:solidFill>
          <a:srgbClr val="CCFFFF"/>
        </a:solidFill>
        <a:ln w="19050" cmpd="sng">
          <a:solidFill>
            <a:srgbClr val="000000"/>
          </a:solidFill>
          <a:headEnd type="none"/>
          <a:tailEnd type="none"/>
        </a:ln>
      </xdr:spPr>
      <xdr:txBody>
        <a:bodyPr vertOverflow="clip" wrap="square" lIns="27432" tIns="18288" rIns="27432" bIns="18288" anchor="ctr">
          <a:spAutoFit/>
        </a:bodyPr>
        <a:p>
          <a:pPr algn="ctr">
            <a:defRPr/>
          </a:pPr>
          <a:r>
            <a:rPr lang="en-US" cap="none" sz="1100" b="1" i="0" u="none" baseline="0">
              <a:solidFill>
                <a:srgbClr val="000000"/>
              </a:solidFill>
              <a:latin typeface="ＭＳ Ｐゴシック"/>
              <a:ea typeface="ＭＳ Ｐゴシック"/>
              <a:cs typeface="ＭＳ Ｐゴシック"/>
            </a:rPr>
            <a:t>３</a:t>
          </a:r>
        </a:p>
      </xdr:txBody>
    </xdr:sp>
    <xdr:clientData/>
  </xdr:oneCellAnchor>
  <xdr:oneCellAnchor>
    <xdr:from>
      <xdr:col>4</xdr:col>
      <xdr:colOff>66675</xdr:colOff>
      <xdr:row>6</xdr:row>
      <xdr:rowOff>180975</xdr:rowOff>
    </xdr:from>
    <xdr:ext cx="1495425" cy="752475"/>
    <xdr:sp>
      <xdr:nvSpPr>
        <xdr:cNvPr id="4" name="AutoShape 14"/>
        <xdr:cNvSpPr>
          <a:spLocks/>
        </xdr:cNvSpPr>
      </xdr:nvSpPr>
      <xdr:spPr>
        <a:xfrm>
          <a:off x="1114425" y="1590675"/>
          <a:ext cx="1495425" cy="752475"/>
        </a:xfrm>
        <a:prstGeom prst="wedgeRectCallout">
          <a:avLst>
            <a:gd name="adj1" fmla="val 34717"/>
            <a:gd name="adj2" fmla="val 68986"/>
          </a:avLst>
        </a:prstGeom>
        <a:solidFill>
          <a:srgbClr val="C6D9F1"/>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常勤職員については「常勤」、非常勤や派遣職員については「常勤以外」を選択する。</a:t>
          </a:r>
        </a:p>
      </xdr:txBody>
    </xdr:sp>
    <xdr:clientData/>
  </xdr:oneCellAnchor>
  <xdr:oneCellAnchor>
    <xdr:from>
      <xdr:col>26</xdr:col>
      <xdr:colOff>38100</xdr:colOff>
      <xdr:row>18</xdr:row>
      <xdr:rowOff>57150</xdr:rowOff>
    </xdr:from>
    <xdr:ext cx="1609725" cy="771525"/>
    <xdr:sp>
      <xdr:nvSpPr>
        <xdr:cNvPr id="5" name="AutoShape 3"/>
        <xdr:cNvSpPr>
          <a:spLocks/>
        </xdr:cNvSpPr>
      </xdr:nvSpPr>
      <xdr:spPr>
        <a:xfrm>
          <a:off x="6896100" y="4610100"/>
          <a:ext cx="1609725" cy="771525"/>
        </a:xfrm>
        <a:prstGeom prst="wedgeRectCallout">
          <a:avLst>
            <a:gd name="adj1" fmla="val -12222"/>
            <a:gd name="adj2" fmla="val -64726"/>
          </a:avLst>
        </a:prstGeom>
        <a:solidFill>
          <a:srgbClr val="FFFFFF"/>
        </a:solid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000000"/>
              </a:solidFill>
              <a:latin typeface="ＭＳ Ｐゴシック"/>
              <a:ea typeface="ＭＳ Ｐゴシック"/>
              <a:cs typeface="ＭＳ Ｐゴシック"/>
            </a:rPr>
            <a:t>当該園での経験年数を入力。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経験年数が</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年未満の場合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は、月数を、それ以降は年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単位で記載する。</a:t>
          </a:r>
        </a:p>
      </xdr:txBody>
    </xdr:sp>
    <xdr:clientData/>
  </xdr:oneCellAnchor>
  <xdr:oneCellAnchor>
    <xdr:from>
      <xdr:col>24</xdr:col>
      <xdr:colOff>171450</xdr:colOff>
      <xdr:row>23</xdr:row>
      <xdr:rowOff>219075</xdr:rowOff>
    </xdr:from>
    <xdr:ext cx="2228850" cy="809625"/>
    <xdr:sp>
      <xdr:nvSpPr>
        <xdr:cNvPr id="6" name="AutoShape 17"/>
        <xdr:cNvSpPr>
          <a:spLocks/>
        </xdr:cNvSpPr>
      </xdr:nvSpPr>
      <xdr:spPr>
        <a:xfrm>
          <a:off x="6515100" y="6200775"/>
          <a:ext cx="2228850" cy="809625"/>
        </a:xfrm>
        <a:prstGeom prst="wedgeRectCallout">
          <a:avLst>
            <a:gd name="adj1" fmla="val -37638"/>
            <a:gd name="adj2" fmla="val -118106"/>
          </a:avLst>
        </a:prstGeom>
        <a:solidFill>
          <a:srgbClr val="FFFFFF"/>
        </a:solid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000000"/>
              </a:solidFill>
              <a:latin typeface="ＭＳ Ｐゴシック"/>
              <a:ea typeface="ＭＳ Ｐゴシック"/>
              <a:cs typeface="ＭＳ Ｐゴシック"/>
            </a:rPr>
            <a:t>資格の取得年月日の記載は不要。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この欄に記載した場合、資格確認書を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提出する。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子育て支援員研修受講済者の場合も</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記載する</a:t>
          </a:r>
          <a:r>
            <a:rPr lang="en-US" cap="none" sz="10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152400</xdr:colOff>
      <xdr:row>27</xdr:row>
      <xdr:rowOff>219075</xdr:rowOff>
    </xdr:from>
    <xdr:ext cx="5248275" cy="3190875"/>
    <xdr:sp>
      <xdr:nvSpPr>
        <xdr:cNvPr id="7" name="AutoShape 5"/>
        <xdr:cNvSpPr>
          <a:spLocks/>
        </xdr:cNvSpPr>
      </xdr:nvSpPr>
      <xdr:spPr>
        <a:xfrm>
          <a:off x="3305175" y="7343775"/>
          <a:ext cx="5248275" cy="3190875"/>
        </a:xfrm>
        <a:prstGeom prst="wedgeRectCallout">
          <a:avLst>
            <a:gd name="adj1" fmla="val -24050"/>
            <a:gd name="adj2" fmla="val -4940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保育従事職員については、まず「常勤職員」を記載し、次に「常勤職員以外の職員」を記載する。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保育従事職員が、施設定員数・受託児童数に基づいて計算された基準職員数（①）以上配置されていることを確認すること。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基準職員は「常勤職員」であることを原則だが、基準職員の一部に「常勤職員以外の職員」を充てる場合は、下記の条件を満たす必要がある。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年齢別従事職員定数（上記②のうちの人数が多い方）の</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割以上の数（③）が常勤職員であり、かつ保育士資格を有していること。</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「常勤職員以外の職員」の勤務時間の合計が、「常勤職員」の勤務時間相当分を</a:t>
          </a:r>
          <a:r>
            <a:rPr lang="en-US" cap="none" sz="1000" b="0" i="0" u="sng" baseline="0">
              <a:solidFill>
                <a:srgbClr val="000000"/>
              </a:solidFill>
              <a:latin typeface="ＭＳ Ｐゴシック"/>
              <a:ea typeface="ＭＳ Ｐゴシック"/>
              <a:cs typeface="ＭＳ Ｐゴシック"/>
            </a:rPr>
            <a:t>越えて</a:t>
          </a:r>
          <a:r>
            <a:rPr lang="en-US" cap="none" sz="1000" b="0" i="0" u="none" baseline="0">
              <a:solidFill>
                <a:srgbClr val="000000"/>
              </a:solidFill>
              <a:latin typeface="ＭＳ Ｐゴシック"/>
              <a:ea typeface="ＭＳ Ｐゴシック"/>
              <a:cs typeface="ＭＳ Ｐゴシック"/>
            </a:rPr>
            <a:t>いること。</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この記載例の場合では、</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人の保育従事職員が必要で、そのうち最低</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名は「常勤職員」でかつ保育士資格を有している者を配置する必要がある。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すでに</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人は「常勤職員」（うち</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名が資格あり）を配置。「常勤職員」２人分を「常勤職員以外の職員」で補うためには、「常勤職員」の勤務時間である３２０時間（１６０時間×２名）を越える時間分の「常勤職員以外の職員」を配置する必要が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（ちょうど３２０時間の場合は、越えたことにはならないため基準数を満たしたことにならない。）</a:t>
          </a:r>
        </a:p>
      </xdr:txBody>
    </xdr:sp>
    <xdr:clientData/>
  </xdr:oneCellAnchor>
  <xdr:oneCellAnchor>
    <xdr:from>
      <xdr:col>1</xdr:col>
      <xdr:colOff>76200</xdr:colOff>
      <xdr:row>37</xdr:row>
      <xdr:rowOff>123825</xdr:rowOff>
    </xdr:from>
    <xdr:ext cx="2647950" cy="571500"/>
    <xdr:sp>
      <xdr:nvSpPr>
        <xdr:cNvPr id="8" name="AutoShape 8"/>
        <xdr:cNvSpPr>
          <a:spLocks/>
        </xdr:cNvSpPr>
      </xdr:nvSpPr>
      <xdr:spPr>
        <a:xfrm>
          <a:off x="333375" y="10106025"/>
          <a:ext cx="2647950" cy="571500"/>
        </a:xfrm>
        <a:prstGeom prst="wedgeRectCallout">
          <a:avLst>
            <a:gd name="adj1" fmla="val -39759"/>
            <a:gd name="adj2" fmla="val 91671"/>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調理員は、施設定員が</a:t>
          </a:r>
          <a:r>
            <a:rPr lang="en-US" cap="none" sz="1100" b="0" i="0" u="none" baseline="0">
              <a:solidFill>
                <a:srgbClr val="000000"/>
              </a:solidFill>
              <a:latin typeface="ＭＳ Ｐゴシック"/>
              <a:ea typeface="ＭＳ Ｐゴシック"/>
              <a:cs typeface="ＭＳ Ｐゴシック"/>
            </a:rPr>
            <a:t>40</a:t>
          </a:r>
          <a:r>
            <a:rPr lang="en-US" cap="none" sz="1100" b="0" i="0" u="none" baseline="0">
              <a:solidFill>
                <a:srgbClr val="000000"/>
              </a:solidFill>
              <a:latin typeface="ＭＳ Ｐゴシック"/>
              <a:ea typeface="ＭＳ Ｐゴシック"/>
              <a:cs typeface="ＭＳ Ｐゴシック"/>
            </a:rPr>
            <a:t>名までは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ＭＳ Ｐゴシック"/>
              <a:ea typeface="ＭＳ Ｐゴシック"/>
              <a:cs typeface="ＭＳ Ｐゴシック"/>
            </a:rPr>
            <a:t>41</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以上では</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名の配置が必要。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調理員は常勤職員である必要はない。</a:t>
          </a:r>
        </a:p>
      </xdr:txBody>
    </xdr:sp>
    <xdr:clientData/>
  </xdr:oneCellAnchor>
  <xdr:oneCellAnchor>
    <xdr:from>
      <xdr:col>21</xdr:col>
      <xdr:colOff>47625</xdr:colOff>
      <xdr:row>42</xdr:row>
      <xdr:rowOff>19050</xdr:rowOff>
    </xdr:from>
    <xdr:ext cx="2409825" cy="219075"/>
    <xdr:sp>
      <xdr:nvSpPr>
        <xdr:cNvPr id="9" name="AutoShape 16"/>
        <xdr:cNvSpPr>
          <a:spLocks/>
        </xdr:cNvSpPr>
      </xdr:nvSpPr>
      <xdr:spPr>
        <a:xfrm>
          <a:off x="5619750" y="11430000"/>
          <a:ext cx="2409825" cy="219075"/>
        </a:xfrm>
        <a:prstGeom prst="wedgeRectCallout">
          <a:avLst>
            <a:gd name="adj1" fmla="val -60782"/>
            <a:gd name="adj2" fmla="val 10527"/>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嘱託医の氏名も忘れずに記載すること。</a:t>
          </a:r>
        </a:p>
      </xdr:txBody>
    </xdr:sp>
    <xdr:clientData/>
  </xdr:oneCellAnchor>
  <xdr:oneCellAnchor>
    <xdr:from>
      <xdr:col>22</xdr:col>
      <xdr:colOff>19050</xdr:colOff>
      <xdr:row>44</xdr:row>
      <xdr:rowOff>133350</xdr:rowOff>
    </xdr:from>
    <xdr:ext cx="2505075" cy="485775"/>
    <xdr:sp>
      <xdr:nvSpPr>
        <xdr:cNvPr id="10" name="AutoShape 15"/>
        <xdr:cNvSpPr>
          <a:spLocks/>
        </xdr:cNvSpPr>
      </xdr:nvSpPr>
      <xdr:spPr>
        <a:xfrm>
          <a:off x="5848350" y="12039600"/>
          <a:ext cx="2505075" cy="485775"/>
        </a:xfrm>
        <a:prstGeom prst="wedgeRectCallout">
          <a:avLst>
            <a:gd name="adj1" fmla="val 34189"/>
            <a:gd name="adj2" fmla="val 34268"/>
          </a:avLst>
        </a:prstGeom>
        <a:solidFill>
          <a:srgbClr val="C6D9F1"/>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１枚目で書ききれない場合は、２枚目を使用すること。</a:t>
          </a:r>
        </a:p>
      </xdr:txBody>
    </xdr:sp>
    <xdr:clientData/>
  </xdr:oneCellAnchor>
  <xdr:oneCellAnchor>
    <xdr:from>
      <xdr:col>0</xdr:col>
      <xdr:colOff>85725</xdr:colOff>
      <xdr:row>23</xdr:row>
      <xdr:rowOff>152400</xdr:rowOff>
    </xdr:from>
    <xdr:ext cx="3124200" cy="1876425"/>
    <xdr:sp>
      <xdr:nvSpPr>
        <xdr:cNvPr id="11" name="AutoShape 14"/>
        <xdr:cNvSpPr>
          <a:spLocks/>
        </xdr:cNvSpPr>
      </xdr:nvSpPr>
      <xdr:spPr>
        <a:xfrm>
          <a:off x="85725" y="6134100"/>
          <a:ext cx="3124200" cy="1876425"/>
        </a:xfrm>
        <a:prstGeom prst="wedgeRectCallout">
          <a:avLst>
            <a:gd name="adj1" fmla="val 7328"/>
            <a:gd name="adj2" fmla="val -6720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技能経験加算を実施している施設は</a:t>
          </a:r>
          <a:r>
            <a:rPr lang="en-US" cap="none" sz="1000" b="0" i="0" u="none" baseline="0">
              <a:solidFill>
                <a:srgbClr val="000000"/>
              </a:solidFill>
              <a:latin typeface="ＭＳ Ｐゴシック"/>
              <a:ea typeface="ＭＳ Ｐゴシック"/>
              <a:cs typeface="ＭＳ Ｐゴシック"/>
            </a:rPr>
            <a:t>職層名、職層コードを記入</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添付資料の分掌表と合わせる</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職層コードは数字</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のいずれか</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を選択する。</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職層</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施設長</a:t>
          </a:r>
          <a:r>
            <a:rPr lang="en-US" cap="none" sz="1000" b="0" i="0" u="none" baseline="0">
              <a:solidFill>
                <a:srgbClr val="000000"/>
              </a:solidFill>
            </a:rPr>
            <a:t>
</a:t>
          </a:r>
          <a:r>
            <a:rPr lang="en-US" cap="none" sz="1000" b="0" i="0" u="none" baseline="0">
              <a:solidFill>
                <a:srgbClr val="000000"/>
              </a:solidFill>
            </a:rPr>
            <a:t>2</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職層</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施設長以外の管理職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職層</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施設長等の管理職を支えるライン職又は高い専門性を複数もつスタッフ職</a:t>
          </a:r>
          <a:r>
            <a:rPr lang="en-US" cap="none" sz="1000" b="0" i="0" u="none" baseline="0">
              <a:solidFill>
                <a:srgbClr val="000000"/>
              </a:solidFill>
            </a:rPr>
            <a:t>
</a:t>
          </a:r>
          <a:r>
            <a:rPr lang="en-US" cap="none" sz="1000" b="0" i="0" u="none" baseline="0">
              <a:solidFill>
                <a:srgbClr val="000000"/>
              </a:solidFill>
            </a:rPr>
            <a:t>4</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職層</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各職務分野</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乳児保育、幼児教育、障害児保育、食育・アレルギー対応、保健衛生・安全対策、保護者支援・子育て支援等</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において、少なくとも</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つの分野に専門性をもつ職員</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職務分野別リーダー等</a:t>
          </a:r>
          <a:r>
            <a:rPr lang="en-US" cap="none" sz="1000" b="0" i="0" u="none" baseline="0">
              <a:solidFill>
                <a:srgbClr val="000000"/>
              </a:solidFill>
            </a:rPr>
            <a:t>)</a:t>
          </a:r>
        </a:p>
      </xdr:txBody>
    </xdr:sp>
    <xdr:clientData/>
  </xdr:oneCellAnchor>
  <xdr:oneCellAnchor>
    <xdr:from>
      <xdr:col>0</xdr:col>
      <xdr:colOff>161925</xdr:colOff>
      <xdr:row>32</xdr:row>
      <xdr:rowOff>238125</xdr:rowOff>
    </xdr:from>
    <xdr:ext cx="2667000" cy="581025"/>
    <xdr:sp>
      <xdr:nvSpPr>
        <xdr:cNvPr id="12" name="AutoShape 8"/>
        <xdr:cNvSpPr>
          <a:spLocks/>
        </xdr:cNvSpPr>
      </xdr:nvSpPr>
      <xdr:spPr>
        <a:xfrm>
          <a:off x="161925" y="8791575"/>
          <a:ext cx="2667000" cy="581025"/>
        </a:xfrm>
        <a:prstGeom prst="wedgeRectCallout">
          <a:avLst>
            <a:gd name="adj1" fmla="val -24634"/>
            <a:gd name="adj2" fmla="val 38236"/>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保育従事職員と調理員を兼任している場合、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両方の欄に名前を記載しそれぞれの職の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時間数を記載。</a:t>
          </a:r>
        </a:p>
      </xdr:txBody>
    </xdr:sp>
    <xdr:clientData/>
  </xdr:oneCellAnchor>
  <xdr:oneCellAnchor>
    <xdr:from>
      <xdr:col>14</xdr:col>
      <xdr:colOff>0</xdr:colOff>
      <xdr:row>23</xdr:row>
      <xdr:rowOff>66675</xdr:rowOff>
    </xdr:from>
    <xdr:ext cx="2000250" cy="400050"/>
    <xdr:sp>
      <xdr:nvSpPr>
        <xdr:cNvPr id="13" name="AutoShape 8"/>
        <xdr:cNvSpPr>
          <a:spLocks/>
        </xdr:cNvSpPr>
      </xdr:nvSpPr>
      <xdr:spPr>
        <a:xfrm>
          <a:off x="3924300" y="6048375"/>
          <a:ext cx="2000250" cy="400050"/>
        </a:xfrm>
        <a:prstGeom prst="wedgeRectCallout">
          <a:avLst>
            <a:gd name="adj1" fmla="val -37495"/>
            <a:gd name="adj2" fmla="val -171750"/>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系列園等と兼任している場合、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この園で勤務する時間数を記載。</a:t>
          </a:r>
        </a:p>
      </xdr:txBody>
    </xdr:sp>
    <xdr:clientData/>
  </xdr:oneCellAnchor>
  <xdr:oneCellAnchor>
    <xdr:from>
      <xdr:col>26</xdr:col>
      <xdr:colOff>0</xdr:colOff>
      <xdr:row>15</xdr:row>
      <xdr:rowOff>0</xdr:rowOff>
    </xdr:from>
    <xdr:ext cx="1609725" cy="771525"/>
    <xdr:sp>
      <xdr:nvSpPr>
        <xdr:cNvPr id="14" name="AutoShape 3"/>
        <xdr:cNvSpPr>
          <a:spLocks/>
        </xdr:cNvSpPr>
      </xdr:nvSpPr>
      <xdr:spPr>
        <a:xfrm>
          <a:off x="6858000" y="3695700"/>
          <a:ext cx="1609725" cy="771525"/>
        </a:xfrm>
        <a:prstGeom prst="wedgeRectCallout">
          <a:avLst>
            <a:gd name="adj1" fmla="val 20879"/>
            <a:gd name="adj2" fmla="val -59773"/>
          </a:avLst>
        </a:prstGeom>
        <a:solidFill>
          <a:srgbClr val="FFFFFF"/>
        </a:solid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FF0000"/>
              </a:solidFill>
              <a:latin typeface="ＭＳ Ｐゴシック"/>
              <a:ea typeface="ＭＳ Ｐゴシック"/>
              <a:cs typeface="ＭＳ Ｐゴシック"/>
            </a:rPr>
            <a:t>休職（育休や産休等含む）の</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場合は備考欄に記載の上、</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所定労働時間数を０にして</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sheetPr>
  <dimension ref="A1:AG123"/>
  <sheetViews>
    <sheetView showGridLines="0" view="pageBreakPreview" zoomScaleSheetLayoutView="100" zoomScalePageLayoutView="0" workbookViewId="0" topLeftCell="A1">
      <selection activeCell="A9" sqref="A9:G9"/>
    </sheetView>
  </sheetViews>
  <sheetFormatPr defaultColWidth="9.00390625" defaultRowHeight="13.5"/>
  <cols>
    <col min="1" max="136" width="3.375" style="1" customWidth="1"/>
    <col min="137" max="16384" width="9.00390625" style="1" customWidth="1"/>
  </cols>
  <sheetData>
    <row r="1" spans="1:31" s="3" customFormat="1" ht="17.25">
      <c r="A1" s="83" t="s">
        <v>0</v>
      </c>
      <c r="B1" s="83"/>
      <c r="C1" s="83"/>
      <c r="D1" s="83"/>
      <c r="E1" s="83"/>
      <c r="F1" s="83"/>
      <c r="G1" s="83"/>
      <c r="H1" s="83"/>
      <c r="I1" s="83"/>
      <c r="J1" s="83"/>
      <c r="K1" s="83"/>
      <c r="L1" s="83"/>
      <c r="M1" s="83"/>
      <c r="N1" s="83"/>
      <c r="O1" s="83"/>
      <c r="P1" s="83"/>
      <c r="Q1" s="83"/>
      <c r="R1" s="83"/>
      <c r="S1" s="15" t="s">
        <v>81</v>
      </c>
      <c r="T1" s="84"/>
      <c r="U1" s="84"/>
      <c r="V1" s="84"/>
      <c r="W1" s="25" t="s">
        <v>1</v>
      </c>
      <c r="X1" s="95"/>
      <c r="Y1" s="95"/>
      <c r="Z1" s="15" t="s">
        <v>2</v>
      </c>
      <c r="AA1" s="101">
        <v>1</v>
      </c>
      <c r="AB1" s="101"/>
      <c r="AC1" s="15" t="s">
        <v>67</v>
      </c>
      <c r="AD1" s="15"/>
      <c r="AE1" s="15"/>
    </row>
    <row r="2" spans="1:29" s="21" customFormat="1" ht="22.5" customHeight="1">
      <c r="A2" s="17"/>
      <c r="B2" s="17"/>
      <c r="C2" s="17"/>
      <c r="D2" s="17"/>
      <c r="E2" s="17"/>
      <c r="F2" s="17"/>
      <c r="G2" s="17"/>
      <c r="H2" s="17"/>
      <c r="I2" s="17"/>
      <c r="J2" s="17"/>
      <c r="K2" s="17"/>
      <c r="L2" s="17"/>
      <c r="M2" s="17"/>
      <c r="N2" s="17"/>
      <c r="O2" s="17"/>
      <c r="P2" s="17"/>
      <c r="Q2" s="17"/>
      <c r="R2" s="18"/>
      <c r="S2" s="18"/>
      <c r="T2" s="19"/>
      <c r="U2" s="20"/>
      <c r="V2" s="20"/>
      <c r="W2" s="20"/>
      <c r="X2" s="20"/>
      <c r="Y2" s="20"/>
      <c r="Z2" s="19"/>
      <c r="AA2" s="19"/>
      <c r="AB2" s="19"/>
      <c r="AC2" s="19"/>
    </row>
    <row r="3" spans="1:33" s="4" customFormat="1" ht="17.25">
      <c r="A3" s="11" t="s">
        <v>83</v>
      </c>
      <c r="B3" s="11"/>
      <c r="C3" s="11"/>
      <c r="D3" s="32"/>
      <c r="E3" s="89"/>
      <c r="F3" s="89"/>
      <c r="G3" s="89"/>
      <c r="H3" s="89"/>
      <c r="I3" s="89"/>
      <c r="J3" s="89"/>
      <c r="K3" s="89"/>
      <c r="L3" s="89"/>
      <c r="M3" s="89"/>
      <c r="N3" s="89"/>
      <c r="P3" s="98" t="s">
        <v>3</v>
      </c>
      <c r="Q3" s="98"/>
      <c r="R3" s="98"/>
      <c r="S3" s="99"/>
      <c r="T3" s="99"/>
      <c r="U3" s="10" t="s">
        <v>56</v>
      </c>
      <c r="V3" s="96"/>
      <c r="W3" s="96"/>
      <c r="X3" s="97" t="s">
        <v>4</v>
      </c>
      <c r="Y3" s="97"/>
      <c r="Z3" s="100"/>
      <c r="AA3" s="100"/>
      <c r="AB3" s="11" t="s">
        <v>5</v>
      </c>
      <c r="AG3" s="12" t="s">
        <v>53</v>
      </c>
    </row>
    <row r="4" spans="31:33" ht="13.5">
      <c r="AE4" s="13"/>
      <c r="AG4" s="12" t="s">
        <v>54</v>
      </c>
    </row>
    <row r="5" ht="18.75" customHeight="1">
      <c r="A5" s="1" t="s">
        <v>6</v>
      </c>
    </row>
    <row r="6" spans="1:28" ht="18.75" customHeight="1">
      <c r="A6" s="90"/>
      <c r="B6" s="90"/>
      <c r="C6" s="90"/>
      <c r="D6" s="90"/>
      <c r="E6" s="90"/>
      <c r="F6" s="90"/>
      <c r="G6" s="90"/>
      <c r="H6" s="90" t="s">
        <v>13</v>
      </c>
      <c r="I6" s="90"/>
      <c r="J6" s="90"/>
      <c r="K6" s="90" t="s">
        <v>14</v>
      </c>
      <c r="L6" s="90"/>
      <c r="M6" s="90"/>
      <c r="N6" s="90" t="s">
        <v>15</v>
      </c>
      <c r="O6" s="90"/>
      <c r="P6" s="90"/>
      <c r="Q6" s="90" t="s">
        <v>16</v>
      </c>
      <c r="R6" s="90"/>
      <c r="S6" s="90"/>
      <c r="T6" s="90" t="s">
        <v>17</v>
      </c>
      <c r="U6" s="90"/>
      <c r="V6" s="90"/>
      <c r="W6" s="90" t="s">
        <v>18</v>
      </c>
      <c r="X6" s="90"/>
      <c r="Y6" s="90"/>
      <c r="Z6" s="90" t="s">
        <v>9</v>
      </c>
      <c r="AA6" s="90"/>
      <c r="AB6" s="90"/>
    </row>
    <row r="7" spans="1:28" ht="18.75" customHeight="1">
      <c r="A7" s="111" t="s">
        <v>38</v>
      </c>
      <c r="B7" s="112"/>
      <c r="C7" s="112"/>
      <c r="D7" s="112"/>
      <c r="E7" s="112"/>
      <c r="F7" s="112"/>
      <c r="G7" s="113"/>
      <c r="H7" s="103"/>
      <c r="I7" s="103"/>
      <c r="J7" s="103"/>
      <c r="K7" s="103"/>
      <c r="L7" s="103"/>
      <c r="M7" s="103"/>
      <c r="N7" s="103"/>
      <c r="O7" s="103"/>
      <c r="P7" s="103"/>
      <c r="Q7" s="103"/>
      <c r="R7" s="103"/>
      <c r="S7" s="103"/>
      <c r="T7" s="103"/>
      <c r="U7" s="103"/>
      <c r="V7" s="103"/>
      <c r="W7" s="103"/>
      <c r="X7" s="103"/>
      <c r="Y7" s="103"/>
      <c r="Z7" s="102">
        <f>SUM(H7:Y7)</f>
        <v>0</v>
      </c>
      <c r="AA7" s="102"/>
      <c r="AB7" s="102"/>
    </row>
    <row r="8" spans="1:28" ht="18.75" customHeight="1">
      <c r="A8" s="90" t="s">
        <v>7</v>
      </c>
      <c r="B8" s="90"/>
      <c r="C8" s="90"/>
      <c r="D8" s="90"/>
      <c r="E8" s="90"/>
      <c r="F8" s="90"/>
      <c r="G8" s="90"/>
      <c r="H8" s="103"/>
      <c r="I8" s="103"/>
      <c r="J8" s="103"/>
      <c r="K8" s="103"/>
      <c r="L8" s="103"/>
      <c r="M8" s="103"/>
      <c r="N8" s="103"/>
      <c r="O8" s="103"/>
      <c r="P8" s="103"/>
      <c r="Q8" s="103"/>
      <c r="R8" s="103"/>
      <c r="S8" s="103"/>
      <c r="T8" s="103"/>
      <c r="U8" s="103"/>
      <c r="V8" s="103"/>
      <c r="W8" s="103"/>
      <c r="X8" s="103"/>
      <c r="Y8" s="103"/>
      <c r="Z8" s="102">
        <f>SUM(H8:Y8)</f>
        <v>0</v>
      </c>
      <c r="AA8" s="102"/>
      <c r="AB8" s="102"/>
    </row>
    <row r="9" spans="1:28" ht="18.75" customHeight="1">
      <c r="A9" s="90" t="s">
        <v>8</v>
      </c>
      <c r="B9" s="90"/>
      <c r="C9" s="90"/>
      <c r="D9" s="90"/>
      <c r="E9" s="90"/>
      <c r="F9" s="90"/>
      <c r="G9" s="90"/>
      <c r="H9" s="103"/>
      <c r="I9" s="103"/>
      <c r="J9" s="103"/>
      <c r="K9" s="103"/>
      <c r="L9" s="103"/>
      <c r="M9" s="103"/>
      <c r="N9" s="103"/>
      <c r="O9" s="103"/>
      <c r="P9" s="103"/>
      <c r="Q9" s="103"/>
      <c r="R9" s="103"/>
      <c r="S9" s="103"/>
      <c r="T9" s="103"/>
      <c r="U9" s="103"/>
      <c r="V9" s="103"/>
      <c r="W9" s="103"/>
      <c r="X9" s="103"/>
      <c r="Y9" s="103"/>
      <c r="Z9" s="102">
        <f>SUM(H9:Y9)</f>
        <v>0</v>
      </c>
      <c r="AA9" s="102"/>
      <c r="AB9" s="102"/>
    </row>
    <row r="10" spans="1:28" ht="20.25" customHeight="1">
      <c r="A10" s="90" t="s">
        <v>9</v>
      </c>
      <c r="B10" s="90"/>
      <c r="C10" s="90"/>
      <c r="D10" s="90"/>
      <c r="E10" s="90"/>
      <c r="F10" s="90"/>
      <c r="G10" s="90"/>
      <c r="H10" s="102">
        <f>SUM(H8:J9)</f>
        <v>0</v>
      </c>
      <c r="I10" s="102"/>
      <c r="J10" s="102"/>
      <c r="K10" s="102">
        <f>SUM(K8:M9)</f>
        <v>0</v>
      </c>
      <c r="L10" s="102"/>
      <c r="M10" s="102"/>
      <c r="N10" s="102">
        <f>SUM(N8:P9)</f>
        <v>0</v>
      </c>
      <c r="O10" s="102"/>
      <c r="P10" s="102"/>
      <c r="Q10" s="102">
        <f>SUM(Q8:S9)</f>
        <v>0</v>
      </c>
      <c r="R10" s="102"/>
      <c r="S10" s="102"/>
      <c r="T10" s="102">
        <f>SUM(T8:V9)</f>
        <v>0</v>
      </c>
      <c r="U10" s="102"/>
      <c r="V10" s="102"/>
      <c r="W10" s="102">
        <f>SUM(W8:Y9)</f>
        <v>0</v>
      </c>
      <c r="X10" s="102"/>
      <c r="Y10" s="102"/>
      <c r="Z10" s="102">
        <f>SUM(Z8:AB9)</f>
        <v>0</v>
      </c>
      <c r="AA10" s="102"/>
      <c r="AB10" s="102"/>
    </row>
    <row r="11" spans="1:28" ht="11.25"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row>
    <row r="12" ht="18.75" customHeight="1">
      <c r="A12" s="1" t="s">
        <v>10</v>
      </c>
    </row>
    <row r="13" spans="1:28" ht="18.75" customHeight="1">
      <c r="A13" s="90"/>
      <c r="B13" s="90"/>
      <c r="C13" s="90"/>
      <c r="D13" s="90"/>
      <c r="E13" s="90"/>
      <c r="F13" s="90"/>
      <c r="G13" s="90"/>
      <c r="H13" s="90" t="s">
        <v>13</v>
      </c>
      <c r="I13" s="90"/>
      <c r="J13" s="90"/>
      <c r="K13" s="90" t="s">
        <v>14</v>
      </c>
      <c r="L13" s="90"/>
      <c r="M13" s="90"/>
      <c r="N13" s="90" t="s">
        <v>15</v>
      </c>
      <c r="O13" s="90"/>
      <c r="P13" s="90"/>
      <c r="Q13" s="90" t="s">
        <v>16</v>
      </c>
      <c r="R13" s="90"/>
      <c r="S13" s="90"/>
      <c r="T13" s="90" t="s">
        <v>17</v>
      </c>
      <c r="U13" s="90"/>
      <c r="V13" s="90"/>
      <c r="W13" s="90" t="s">
        <v>18</v>
      </c>
      <c r="X13" s="90"/>
      <c r="Y13" s="90"/>
      <c r="Z13" s="90" t="s">
        <v>9</v>
      </c>
      <c r="AA13" s="90"/>
      <c r="AB13" s="90"/>
    </row>
    <row r="14" spans="1:28" ht="18.75" customHeight="1">
      <c r="A14" s="90" t="s">
        <v>11</v>
      </c>
      <c r="B14" s="90"/>
      <c r="C14" s="90"/>
      <c r="D14" s="90"/>
      <c r="E14" s="90"/>
      <c r="F14" s="90"/>
      <c r="G14" s="90"/>
      <c r="H14" s="103"/>
      <c r="I14" s="103"/>
      <c r="J14" s="103"/>
      <c r="K14" s="103"/>
      <c r="L14" s="103"/>
      <c r="M14" s="103"/>
      <c r="N14" s="103"/>
      <c r="O14" s="103"/>
      <c r="P14" s="103"/>
      <c r="Q14" s="103"/>
      <c r="R14" s="103"/>
      <c r="S14" s="103"/>
      <c r="T14" s="103"/>
      <c r="U14" s="103"/>
      <c r="V14" s="103"/>
      <c r="W14" s="103"/>
      <c r="X14" s="103"/>
      <c r="Y14" s="103"/>
      <c r="Z14" s="102">
        <f>SUM(H14:Y14)</f>
        <v>0</v>
      </c>
      <c r="AA14" s="102"/>
      <c r="AB14" s="102"/>
    </row>
    <row r="15" spans="1:28" ht="18.75" customHeight="1">
      <c r="A15" s="114" t="s">
        <v>12</v>
      </c>
      <c r="B15" s="115"/>
      <c r="C15" s="115"/>
      <c r="D15" s="115"/>
      <c r="E15" s="115"/>
      <c r="F15" s="115"/>
      <c r="G15" s="116"/>
      <c r="H15" s="103"/>
      <c r="I15" s="103"/>
      <c r="J15" s="103"/>
      <c r="K15" s="103"/>
      <c r="L15" s="103"/>
      <c r="M15" s="103"/>
      <c r="N15" s="103"/>
      <c r="O15" s="103"/>
      <c r="P15" s="103"/>
      <c r="Q15" s="103"/>
      <c r="R15" s="103"/>
      <c r="S15" s="103"/>
      <c r="T15" s="103"/>
      <c r="U15" s="103"/>
      <c r="V15" s="103"/>
      <c r="W15" s="103"/>
      <c r="X15" s="103"/>
      <c r="Y15" s="103"/>
      <c r="Z15" s="102">
        <f>SUM(H15:Y15)</f>
        <v>0</v>
      </c>
      <c r="AA15" s="102"/>
      <c r="AB15" s="102"/>
    </row>
    <row r="16" spans="1:28" ht="20.25" customHeight="1">
      <c r="A16" s="90" t="s">
        <v>9</v>
      </c>
      <c r="B16" s="90"/>
      <c r="C16" s="90"/>
      <c r="D16" s="90"/>
      <c r="E16" s="90"/>
      <c r="F16" s="90"/>
      <c r="G16" s="90"/>
      <c r="H16" s="102">
        <f>SUM(H14:J15)</f>
        <v>0</v>
      </c>
      <c r="I16" s="102"/>
      <c r="J16" s="102"/>
      <c r="K16" s="102">
        <f>SUM(K14:M15)</f>
        <v>0</v>
      </c>
      <c r="L16" s="102"/>
      <c r="M16" s="102"/>
      <c r="N16" s="102">
        <f>SUM(N14:P15)</f>
        <v>0</v>
      </c>
      <c r="O16" s="102"/>
      <c r="P16" s="102"/>
      <c r="Q16" s="102">
        <f>SUM(Q14:S15)</f>
        <v>0</v>
      </c>
      <c r="R16" s="102"/>
      <c r="S16" s="102"/>
      <c r="T16" s="102">
        <f>SUM(T14:V15)</f>
        <v>0</v>
      </c>
      <c r="U16" s="102"/>
      <c r="V16" s="102"/>
      <c r="W16" s="102">
        <f>SUM(W14:Y15)</f>
        <v>0</v>
      </c>
      <c r="X16" s="102"/>
      <c r="Y16" s="102"/>
      <c r="Z16" s="102">
        <f>SUM(Z14:AB15)</f>
        <v>0</v>
      </c>
      <c r="AA16" s="102"/>
      <c r="AB16" s="102"/>
    </row>
    <row r="17" ht="25.5" customHeight="1"/>
    <row r="18" spans="1:31" ht="18.75" customHeight="1">
      <c r="A18" s="5"/>
      <c r="B18" s="14" t="s">
        <v>19</v>
      </c>
      <c r="C18" s="90" t="s">
        <v>20</v>
      </c>
      <c r="D18" s="90"/>
      <c r="E18" s="90"/>
      <c r="F18" s="90"/>
      <c r="G18" s="90"/>
      <c r="H18" s="90" t="s">
        <v>21</v>
      </c>
      <c r="I18" s="90"/>
      <c r="J18" s="90"/>
      <c r="K18" s="90"/>
      <c r="L18" s="90"/>
      <c r="M18" s="90"/>
      <c r="N18" s="90"/>
      <c r="O18" s="90"/>
      <c r="P18" s="90" t="s">
        <v>25</v>
      </c>
      <c r="Q18" s="90"/>
      <c r="R18" s="90"/>
      <c r="S18" s="90"/>
      <c r="T18" s="90"/>
      <c r="U18" s="90" t="s">
        <v>24</v>
      </c>
      <c r="V18" s="90"/>
      <c r="W18" s="90"/>
      <c r="X18" s="90"/>
      <c r="Y18" s="90"/>
      <c r="Z18" s="110" t="s">
        <v>23</v>
      </c>
      <c r="AA18" s="110"/>
      <c r="AB18" s="90" t="s">
        <v>22</v>
      </c>
      <c r="AC18" s="90"/>
      <c r="AD18" s="90"/>
      <c r="AE18" s="90"/>
    </row>
    <row r="19" spans="1:31" ht="24.75" customHeight="1">
      <c r="A19" s="24">
        <v>1</v>
      </c>
      <c r="B19" s="22"/>
      <c r="C19" s="91"/>
      <c r="D19" s="92"/>
      <c r="E19" s="92"/>
      <c r="F19" s="92"/>
      <c r="G19" s="93"/>
      <c r="H19" s="91"/>
      <c r="I19" s="92"/>
      <c r="J19" s="92"/>
      <c r="K19" s="92"/>
      <c r="L19" s="92"/>
      <c r="M19" s="92"/>
      <c r="N19" s="92"/>
      <c r="O19" s="93"/>
      <c r="P19" s="86"/>
      <c r="Q19" s="86"/>
      <c r="R19" s="86"/>
      <c r="S19" s="86"/>
      <c r="T19" s="86"/>
      <c r="U19" s="86"/>
      <c r="V19" s="86"/>
      <c r="W19" s="86"/>
      <c r="X19" s="86"/>
      <c r="Y19" s="86"/>
      <c r="Z19" s="85"/>
      <c r="AA19" s="85"/>
      <c r="AB19" s="107"/>
      <c r="AC19" s="108"/>
      <c r="AD19" s="108"/>
      <c r="AE19" s="109"/>
    </row>
    <row r="20" spans="1:31" ht="24.75" customHeight="1">
      <c r="A20" s="24">
        <v>2</v>
      </c>
      <c r="B20" s="22"/>
      <c r="C20" s="104"/>
      <c r="D20" s="105"/>
      <c r="E20" s="105"/>
      <c r="F20" s="105"/>
      <c r="G20" s="106"/>
      <c r="H20" s="91"/>
      <c r="I20" s="92"/>
      <c r="J20" s="92"/>
      <c r="K20" s="92"/>
      <c r="L20" s="92"/>
      <c r="M20" s="92"/>
      <c r="N20" s="92"/>
      <c r="O20" s="93"/>
      <c r="P20" s="86"/>
      <c r="Q20" s="86"/>
      <c r="R20" s="86"/>
      <c r="S20" s="86"/>
      <c r="T20" s="86"/>
      <c r="U20" s="86"/>
      <c r="V20" s="86"/>
      <c r="W20" s="86"/>
      <c r="X20" s="86"/>
      <c r="Y20" s="86"/>
      <c r="Z20" s="85"/>
      <c r="AA20" s="85"/>
      <c r="AB20" s="107"/>
      <c r="AC20" s="108"/>
      <c r="AD20" s="108"/>
      <c r="AE20" s="109"/>
    </row>
    <row r="21" spans="1:31" ht="24.75" customHeight="1">
      <c r="A21" s="24">
        <v>3</v>
      </c>
      <c r="B21" s="22"/>
      <c r="C21" s="104"/>
      <c r="D21" s="105"/>
      <c r="E21" s="105"/>
      <c r="F21" s="105"/>
      <c r="G21" s="106"/>
      <c r="H21" s="91"/>
      <c r="I21" s="92"/>
      <c r="J21" s="92"/>
      <c r="K21" s="92"/>
      <c r="L21" s="92"/>
      <c r="M21" s="92"/>
      <c r="N21" s="92"/>
      <c r="O21" s="93"/>
      <c r="P21" s="86"/>
      <c r="Q21" s="86"/>
      <c r="R21" s="86"/>
      <c r="S21" s="86"/>
      <c r="T21" s="86"/>
      <c r="U21" s="86"/>
      <c r="V21" s="86"/>
      <c r="W21" s="86"/>
      <c r="X21" s="86"/>
      <c r="Y21" s="86"/>
      <c r="Z21" s="85"/>
      <c r="AA21" s="85"/>
      <c r="AB21" s="107"/>
      <c r="AC21" s="108"/>
      <c r="AD21" s="108"/>
      <c r="AE21" s="109"/>
    </row>
    <row r="22" spans="1:31" ht="24.75" customHeight="1">
      <c r="A22" s="24">
        <v>4</v>
      </c>
      <c r="B22" s="22"/>
      <c r="C22" s="104"/>
      <c r="D22" s="105"/>
      <c r="E22" s="105"/>
      <c r="F22" s="105"/>
      <c r="G22" s="106"/>
      <c r="H22" s="91"/>
      <c r="I22" s="92"/>
      <c r="J22" s="92"/>
      <c r="K22" s="92"/>
      <c r="L22" s="92"/>
      <c r="M22" s="92"/>
      <c r="N22" s="92"/>
      <c r="O22" s="93"/>
      <c r="P22" s="86"/>
      <c r="Q22" s="86"/>
      <c r="R22" s="86"/>
      <c r="S22" s="86"/>
      <c r="T22" s="86"/>
      <c r="U22" s="86"/>
      <c r="V22" s="86"/>
      <c r="W22" s="86"/>
      <c r="X22" s="86"/>
      <c r="Y22" s="86"/>
      <c r="Z22" s="85"/>
      <c r="AA22" s="85"/>
      <c r="AB22" s="107"/>
      <c r="AC22" s="108"/>
      <c r="AD22" s="108"/>
      <c r="AE22" s="109"/>
    </row>
    <row r="23" spans="1:31" ht="24.75" customHeight="1">
      <c r="A23" s="24">
        <v>5</v>
      </c>
      <c r="B23" s="22"/>
      <c r="C23" s="104"/>
      <c r="D23" s="105"/>
      <c r="E23" s="105"/>
      <c r="F23" s="105"/>
      <c r="G23" s="106"/>
      <c r="H23" s="91"/>
      <c r="I23" s="92"/>
      <c r="J23" s="92"/>
      <c r="K23" s="92"/>
      <c r="L23" s="92"/>
      <c r="M23" s="92"/>
      <c r="N23" s="92"/>
      <c r="O23" s="93"/>
      <c r="P23" s="86"/>
      <c r="Q23" s="86"/>
      <c r="R23" s="86"/>
      <c r="S23" s="86"/>
      <c r="T23" s="86"/>
      <c r="U23" s="86"/>
      <c r="V23" s="86"/>
      <c r="W23" s="86"/>
      <c r="X23" s="86"/>
      <c r="Y23" s="86"/>
      <c r="Z23" s="85"/>
      <c r="AA23" s="85"/>
      <c r="AB23" s="107"/>
      <c r="AC23" s="108"/>
      <c r="AD23" s="108"/>
      <c r="AE23" s="109"/>
    </row>
    <row r="24" spans="1:31" ht="24.75" customHeight="1">
      <c r="A24" s="24">
        <v>6</v>
      </c>
      <c r="B24" s="22"/>
      <c r="C24" s="104"/>
      <c r="D24" s="105"/>
      <c r="E24" s="105"/>
      <c r="F24" s="105"/>
      <c r="G24" s="106"/>
      <c r="H24" s="91"/>
      <c r="I24" s="92"/>
      <c r="J24" s="92"/>
      <c r="K24" s="92"/>
      <c r="L24" s="92"/>
      <c r="M24" s="92"/>
      <c r="N24" s="92"/>
      <c r="O24" s="93"/>
      <c r="P24" s="86"/>
      <c r="Q24" s="86"/>
      <c r="R24" s="86"/>
      <c r="S24" s="86"/>
      <c r="T24" s="86"/>
      <c r="U24" s="86"/>
      <c r="V24" s="86"/>
      <c r="W24" s="86"/>
      <c r="X24" s="86"/>
      <c r="Y24" s="86"/>
      <c r="Z24" s="85"/>
      <c r="AA24" s="85"/>
      <c r="AB24" s="107"/>
      <c r="AC24" s="108"/>
      <c r="AD24" s="108"/>
      <c r="AE24" s="109"/>
    </row>
    <row r="25" spans="1:31" ht="24.75" customHeight="1">
      <c r="A25" s="24">
        <v>7</v>
      </c>
      <c r="B25" s="22"/>
      <c r="C25" s="104"/>
      <c r="D25" s="105"/>
      <c r="E25" s="105"/>
      <c r="F25" s="105"/>
      <c r="G25" s="106"/>
      <c r="H25" s="91"/>
      <c r="I25" s="92"/>
      <c r="J25" s="92"/>
      <c r="K25" s="92"/>
      <c r="L25" s="92"/>
      <c r="M25" s="92"/>
      <c r="N25" s="92"/>
      <c r="O25" s="93"/>
      <c r="P25" s="86"/>
      <c r="Q25" s="86"/>
      <c r="R25" s="86"/>
      <c r="S25" s="86"/>
      <c r="T25" s="86"/>
      <c r="U25" s="86"/>
      <c r="V25" s="86"/>
      <c r="W25" s="86"/>
      <c r="X25" s="86"/>
      <c r="Y25" s="86"/>
      <c r="Z25" s="85"/>
      <c r="AA25" s="85"/>
      <c r="AB25" s="107"/>
      <c r="AC25" s="108"/>
      <c r="AD25" s="108"/>
      <c r="AE25" s="109"/>
    </row>
    <row r="26" spans="1:31" ht="24.75" customHeight="1">
      <c r="A26" s="24">
        <v>8</v>
      </c>
      <c r="B26" s="22"/>
      <c r="C26" s="104"/>
      <c r="D26" s="105"/>
      <c r="E26" s="105"/>
      <c r="F26" s="105"/>
      <c r="G26" s="106"/>
      <c r="H26" s="91"/>
      <c r="I26" s="92"/>
      <c r="J26" s="92"/>
      <c r="K26" s="92"/>
      <c r="L26" s="92"/>
      <c r="M26" s="92"/>
      <c r="N26" s="92"/>
      <c r="O26" s="93"/>
      <c r="P26" s="86"/>
      <c r="Q26" s="86"/>
      <c r="R26" s="86"/>
      <c r="S26" s="86"/>
      <c r="T26" s="86"/>
      <c r="U26" s="86"/>
      <c r="V26" s="86"/>
      <c r="W26" s="86"/>
      <c r="X26" s="86"/>
      <c r="Y26" s="86"/>
      <c r="Z26" s="85"/>
      <c r="AA26" s="85"/>
      <c r="AB26" s="107"/>
      <c r="AC26" s="108"/>
      <c r="AD26" s="108"/>
      <c r="AE26" s="109"/>
    </row>
    <row r="27" spans="1:31" ht="24.75" customHeight="1">
      <c r="A27" s="24">
        <v>9</v>
      </c>
      <c r="B27" s="22"/>
      <c r="C27" s="104"/>
      <c r="D27" s="105"/>
      <c r="E27" s="105"/>
      <c r="F27" s="105"/>
      <c r="G27" s="106"/>
      <c r="H27" s="91"/>
      <c r="I27" s="92"/>
      <c r="J27" s="92"/>
      <c r="K27" s="92"/>
      <c r="L27" s="92"/>
      <c r="M27" s="92"/>
      <c r="N27" s="92"/>
      <c r="O27" s="93"/>
      <c r="P27" s="86"/>
      <c r="Q27" s="86"/>
      <c r="R27" s="86"/>
      <c r="S27" s="86"/>
      <c r="T27" s="86"/>
      <c r="U27" s="86"/>
      <c r="V27" s="86"/>
      <c r="W27" s="86"/>
      <c r="X27" s="86"/>
      <c r="Y27" s="86"/>
      <c r="Z27" s="85"/>
      <c r="AA27" s="85"/>
      <c r="AB27" s="107"/>
      <c r="AC27" s="108"/>
      <c r="AD27" s="108"/>
      <c r="AE27" s="109"/>
    </row>
    <row r="28" spans="1:31" ht="24.75" customHeight="1">
      <c r="A28" s="24">
        <v>10</v>
      </c>
      <c r="B28" s="22"/>
      <c r="C28" s="104"/>
      <c r="D28" s="105"/>
      <c r="E28" s="105"/>
      <c r="F28" s="105"/>
      <c r="G28" s="106"/>
      <c r="H28" s="91"/>
      <c r="I28" s="92"/>
      <c r="J28" s="92"/>
      <c r="K28" s="92"/>
      <c r="L28" s="92"/>
      <c r="M28" s="92"/>
      <c r="N28" s="92"/>
      <c r="O28" s="93"/>
      <c r="P28" s="86"/>
      <c r="Q28" s="86"/>
      <c r="R28" s="86"/>
      <c r="S28" s="86"/>
      <c r="T28" s="86"/>
      <c r="U28" s="86"/>
      <c r="V28" s="86"/>
      <c r="W28" s="86"/>
      <c r="X28" s="86"/>
      <c r="Y28" s="86"/>
      <c r="Z28" s="85"/>
      <c r="AA28" s="85"/>
      <c r="AB28" s="107"/>
      <c r="AC28" s="108"/>
      <c r="AD28" s="108"/>
      <c r="AE28" s="109"/>
    </row>
    <row r="29" spans="1:31" ht="24.75" customHeight="1">
      <c r="A29" s="24">
        <v>11</v>
      </c>
      <c r="B29" s="22"/>
      <c r="C29" s="104"/>
      <c r="D29" s="105"/>
      <c r="E29" s="105"/>
      <c r="F29" s="105"/>
      <c r="G29" s="106"/>
      <c r="H29" s="91"/>
      <c r="I29" s="92"/>
      <c r="J29" s="92"/>
      <c r="K29" s="92"/>
      <c r="L29" s="92"/>
      <c r="M29" s="92"/>
      <c r="N29" s="92"/>
      <c r="O29" s="93"/>
      <c r="P29" s="86"/>
      <c r="Q29" s="86"/>
      <c r="R29" s="86"/>
      <c r="S29" s="86"/>
      <c r="T29" s="86"/>
      <c r="U29" s="86"/>
      <c r="V29" s="86"/>
      <c r="W29" s="86"/>
      <c r="X29" s="86"/>
      <c r="Y29" s="86"/>
      <c r="Z29" s="85"/>
      <c r="AA29" s="85"/>
      <c r="AB29" s="107"/>
      <c r="AC29" s="108"/>
      <c r="AD29" s="108"/>
      <c r="AE29" s="109"/>
    </row>
    <row r="30" spans="1:31" ht="24.75" customHeight="1">
      <c r="A30" s="24">
        <v>12</v>
      </c>
      <c r="B30" s="22"/>
      <c r="C30" s="104"/>
      <c r="D30" s="105"/>
      <c r="E30" s="105"/>
      <c r="F30" s="105"/>
      <c r="G30" s="106"/>
      <c r="H30" s="91"/>
      <c r="I30" s="92"/>
      <c r="J30" s="92"/>
      <c r="K30" s="92"/>
      <c r="L30" s="92"/>
      <c r="M30" s="92"/>
      <c r="N30" s="92"/>
      <c r="O30" s="93"/>
      <c r="P30" s="86"/>
      <c r="Q30" s="86"/>
      <c r="R30" s="86"/>
      <c r="S30" s="86"/>
      <c r="T30" s="86"/>
      <c r="U30" s="86"/>
      <c r="V30" s="86"/>
      <c r="W30" s="86"/>
      <c r="X30" s="86"/>
      <c r="Y30" s="86"/>
      <c r="Z30" s="85"/>
      <c r="AA30" s="85"/>
      <c r="AB30" s="107"/>
      <c r="AC30" s="108"/>
      <c r="AD30" s="108"/>
      <c r="AE30" s="109"/>
    </row>
    <row r="31" spans="1:31" ht="24.75" customHeight="1">
      <c r="A31" s="24">
        <v>13</v>
      </c>
      <c r="B31" s="22"/>
      <c r="C31" s="104"/>
      <c r="D31" s="105"/>
      <c r="E31" s="105"/>
      <c r="F31" s="105"/>
      <c r="G31" s="106"/>
      <c r="H31" s="91"/>
      <c r="I31" s="92"/>
      <c r="J31" s="92"/>
      <c r="K31" s="92"/>
      <c r="L31" s="92"/>
      <c r="M31" s="92"/>
      <c r="N31" s="92"/>
      <c r="O31" s="93"/>
      <c r="P31" s="86"/>
      <c r="Q31" s="86"/>
      <c r="R31" s="86"/>
      <c r="S31" s="86"/>
      <c r="T31" s="86"/>
      <c r="U31" s="86"/>
      <c r="V31" s="86"/>
      <c r="W31" s="86"/>
      <c r="X31" s="86"/>
      <c r="Y31" s="86"/>
      <c r="Z31" s="85"/>
      <c r="AA31" s="85"/>
      <c r="AB31" s="107"/>
      <c r="AC31" s="108"/>
      <c r="AD31" s="108"/>
      <c r="AE31" s="109"/>
    </row>
    <row r="32" spans="1:31" ht="24.75" customHeight="1">
      <c r="A32" s="24">
        <v>14</v>
      </c>
      <c r="B32" s="22"/>
      <c r="C32" s="104"/>
      <c r="D32" s="105"/>
      <c r="E32" s="105"/>
      <c r="F32" s="105"/>
      <c r="G32" s="106"/>
      <c r="H32" s="91"/>
      <c r="I32" s="92"/>
      <c r="J32" s="92"/>
      <c r="K32" s="92"/>
      <c r="L32" s="92"/>
      <c r="M32" s="92"/>
      <c r="N32" s="92"/>
      <c r="O32" s="93"/>
      <c r="P32" s="86"/>
      <c r="Q32" s="86"/>
      <c r="R32" s="86"/>
      <c r="S32" s="86"/>
      <c r="T32" s="86"/>
      <c r="U32" s="86"/>
      <c r="V32" s="86"/>
      <c r="W32" s="86"/>
      <c r="X32" s="86"/>
      <c r="Y32" s="86"/>
      <c r="Z32" s="85"/>
      <c r="AA32" s="85"/>
      <c r="AB32" s="107"/>
      <c r="AC32" s="108"/>
      <c r="AD32" s="108"/>
      <c r="AE32" s="109"/>
    </row>
    <row r="33" spans="1:31" ht="24.75" customHeight="1">
      <c r="A33" s="24">
        <v>15</v>
      </c>
      <c r="B33" s="22"/>
      <c r="C33" s="104"/>
      <c r="D33" s="105"/>
      <c r="E33" s="105"/>
      <c r="F33" s="105"/>
      <c r="G33" s="106"/>
      <c r="H33" s="91"/>
      <c r="I33" s="92"/>
      <c r="J33" s="92"/>
      <c r="K33" s="92"/>
      <c r="L33" s="92"/>
      <c r="M33" s="92"/>
      <c r="N33" s="92"/>
      <c r="O33" s="93"/>
      <c r="P33" s="86"/>
      <c r="Q33" s="86"/>
      <c r="R33" s="86"/>
      <c r="S33" s="86"/>
      <c r="T33" s="86"/>
      <c r="U33" s="86"/>
      <c r="V33" s="86"/>
      <c r="W33" s="86"/>
      <c r="X33" s="86"/>
      <c r="Y33" s="86"/>
      <c r="Z33" s="85"/>
      <c r="AA33" s="85"/>
      <c r="AB33" s="107"/>
      <c r="AC33" s="108"/>
      <c r="AD33" s="108"/>
      <c r="AE33" s="109"/>
    </row>
    <row r="34" spans="1:31" ht="24.75" customHeight="1">
      <c r="A34" s="24">
        <v>16</v>
      </c>
      <c r="B34" s="22"/>
      <c r="C34" s="104"/>
      <c r="D34" s="105"/>
      <c r="E34" s="105"/>
      <c r="F34" s="105"/>
      <c r="G34" s="106"/>
      <c r="H34" s="91"/>
      <c r="I34" s="92"/>
      <c r="J34" s="92"/>
      <c r="K34" s="92"/>
      <c r="L34" s="92"/>
      <c r="M34" s="92"/>
      <c r="N34" s="92"/>
      <c r="O34" s="93"/>
      <c r="P34" s="86"/>
      <c r="Q34" s="86"/>
      <c r="R34" s="86"/>
      <c r="S34" s="86"/>
      <c r="T34" s="86"/>
      <c r="U34" s="86"/>
      <c r="V34" s="86"/>
      <c r="W34" s="86"/>
      <c r="X34" s="86"/>
      <c r="Y34" s="86"/>
      <c r="Z34" s="85"/>
      <c r="AA34" s="85"/>
      <c r="AB34" s="107"/>
      <c r="AC34" s="108"/>
      <c r="AD34" s="108"/>
      <c r="AE34" s="109"/>
    </row>
    <row r="35" spans="1:31" ht="24.75" customHeight="1">
      <c r="A35" s="24">
        <v>17</v>
      </c>
      <c r="B35" s="22"/>
      <c r="C35" s="104"/>
      <c r="D35" s="105"/>
      <c r="E35" s="105"/>
      <c r="F35" s="105"/>
      <c r="G35" s="106"/>
      <c r="H35" s="91"/>
      <c r="I35" s="92"/>
      <c r="J35" s="92"/>
      <c r="K35" s="92"/>
      <c r="L35" s="92"/>
      <c r="M35" s="92"/>
      <c r="N35" s="92"/>
      <c r="O35" s="93"/>
      <c r="P35" s="86"/>
      <c r="Q35" s="86"/>
      <c r="R35" s="86"/>
      <c r="S35" s="86"/>
      <c r="T35" s="86"/>
      <c r="U35" s="86"/>
      <c r="V35" s="86"/>
      <c r="W35" s="86"/>
      <c r="X35" s="86"/>
      <c r="Y35" s="86"/>
      <c r="Z35" s="85"/>
      <c r="AA35" s="85"/>
      <c r="AB35" s="107"/>
      <c r="AC35" s="108"/>
      <c r="AD35" s="108"/>
      <c r="AE35" s="109"/>
    </row>
    <row r="36" spans="1:31" ht="24.75" customHeight="1">
      <c r="A36" s="24">
        <v>18</v>
      </c>
      <c r="B36" s="22"/>
      <c r="C36" s="104"/>
      <c r="D36" s="105"/>
      <c r="E36" s="105"/>
      <c r="F36" s="105"/>
      <c r="G36" s="106"/>
      <c r="H36" s="91"/>
      <c r="I36" s="92"/>
      <c r="J36" s="92"/>
      <c r="K36" s="92"/>
      <c r="L36" s="92"/>
      <c r="M36" s="92"/>
      <c r="N36" s="92"/>
      <c r="O36" s="93"/>
      <c r="P36" s="86"/>
      <c r="Q36" s="86"/>
      <c r="R36" s="86"/>
      <c r="S36" s="86"/>
      <c r="T36" s="86"/>
      <c r="U36" s="86"/>
      <c r="V36" s="86"/>
      <c r="W36" s="86"/>
      <c r="X36" s="86"/>
      <c r="Y36" s="86"/>
      <c r="Z36" s="85"/>
      <c r="AA36" s="85"/>
      <c r="AB36" s="107"/>
      <c r="AC36" s="108"/>
      <c r="AD36" s="108"/>
      <c r="AE36" s="109"/>
    </row>
    <row r="37" spans="1:31" ht="24.75" customHeight="1">
      <c r="A37" s="24">
        <v>19</v>
      </c>
      <c r="B37" s="22"/>
      <c r="C37" s="104"/>
      <c r="D37" s="105"/>
      <c r="E37" s="105"/>
      <c r="F37" s="105"/>
      <c r="G37" s="106"/>
      <c r="H37" s="91"/>
      <c r="I37" s="92"/>
      <c r="J37" s="92"/>
      <c r="K37" s="92"/>
      <c r="L37" s="92"/>
      <c r="M37" s="92"/>
      <c r="N37" s="92"/>
      <c r="O37" s="93"/>
      <c r="P37" s="86"/>
      <c r="Q37" s="86"/>
      <c r="R37" s="86"/>
      <c r="S37" s="86"/>
      <c r="T37" s="86"/>
      <c r="U37" s="86"/>
      <c r="V37" s="86"/>
      <c r="W37" s="86"/>
      <c r="X37" s="86"/>
      <c r="Y37" s="86"/>
      <c r="Z37" s="85"/>
      <c r="AA37" s="85"/>
      <c r="AB37" s="107"/>
      <c r="AC37" s="108"/>
      <c r="AD37" s="108"/>
      <c r="AE37" s="109"/>
    </row>
    <row r="38" spans="1:31" ht="24.75" customHeight="1">
      <c r="A38" s="24">
        <v>20</v>
      </c>
      <c r="B38" s="22"/>
      <c r="C38" s="104"/>
      <c r="D38" s="105"/>
      <c r="E38" s="105"/>
      <c r="F38" s="105"/>
      <c r="G38" s="106"/>
      <c r="H38" s="91"/>
      <c r="I38" s="92"/>
      <c r="J38" s="92"/>
      <c r="K38" s="92"/>
      <c r="L38" s="92"/>
      <c r="M38" s="92"/>
      <c r="N38" s="92"/>
      <c r="O38" s="93"/>
      <c r="P38" s="86"/>
      <c r="Q38" s="86"/>
      <c r="R38" s="86"/>
      <c r="S38" s="86"/>
      <c r="T38" s="86"/>
      <c r="U38" s="86"/>
      <c r="V38" s="86"/>
      <c r="W38" s="86"/>
      <c r="X38" s="86"/>
      <c r="Y38" s="86"/>
      <c r="Z38" s="85"/>
      <c r="AA38" s="85"/>
      <c r="AB38" s="107"/>
      <c r="AC38" s="108"/>
      <c r="AD38" s="108"/>
      <c r="AE38" s="109"/>
    </row>
    <row r="39" spans="1:31" ht="18.75" customHeight="1">
      <c r="A39" s="117" t="s">
        <v>84</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row>
    <row r="40" spans="1:31" ht="18.75" customHeight="1">
      <c r="A40" s="118" t="s">
        <v>119</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row>
    <row r="41" spans="1:31" ht="18.75" customHeight="1">
      <c r="A41" s="119" t="s">
        <v>85</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row>
    <row r="42" spans="1:31" ht="18.75" customHeight="1">
      <c r="A42" s="88" t="s">
        <v>86</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row>
    <row r="43" spans="1:31" ht="18.75" customHeight="1">
      <c r="A43" s="120" t="s">
        <v>87</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row>
    <row r="44" spans="1:31" ht="18.75" customHeight="1">
      <c r="A44" s="88" t="s">
        <v>120</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row>
    <row r="45" spans="1:31" ht="22.5" customHeight="1">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row>
    <row r="46" ht="22.5" customHeight="1"/>
    <row r="47" spans="1:31" ht="18.75" customHeight="1">
      <c r="A47" s="5"/>
      <c r="B47" s="14" t="s">
        <v>19</v>
      </c>
      <c r="C47" s="90" t="s">
        <v>20</v>
      </c>
      <c r="D47" s="90"/>
      <c r="E47" s="90"/>
      <c r="F47" s="90"/>
      <c r="G47" s="90"/>
      <c r="H47" s="90" t="s">
        <v>21</v>
      </c>
      <c r="I47" s="90"/>
      <c r="J47" s="90"/>
      <c r="K47" s="90"/>
      <c r="L47" s="90"/>
      <c r="M47" s="90"/>
      <c r="N47" s="90"/>
      <c r="O47" s="90"/>
      <c r="P47" s="90" t="s">
        <v>25</v>
      </c>
      <c r="Q47" s="90"/>
      <c r="R47" s="90"/>
      <c r="S47" s="90"/>
      <c r="T47" s="90"/>
      <c r="U47" s="90" t="s">
        <v>24</v>
      </c>
      <c r="V47" s="90"/>
      <c r="W47" s="90"/>
      <c r="X47" s="90"/>
      <c r="Y47" s="90"/>
      <c r="Z47" s="110" t="s">
        <v>23</v>
      </c>
      <c r="AA47" s="110"/>
      <c r="AB47" s="90" t="s">
        <v>22</v>
      </c>
      <c r="AC47" s="90"/>
      <c r="AD47" s="90"/>
      <c r="AE47" s="90"/>
    </row>
    <row r="48" spans="1:31" ht="24.75" customHeight="1">
      <c r="A48" s="24">
        <v>21</v>
      </c>
      <c r="B48" s="22"/>
      <c r="C48" s="91"/>
      <c r="D48" s="92"/>
      <c r="E48" s="92"/>
      <c r="F48" s="92"/>
      <c r="G48" s="93"/>
      <c r="H48" s="91"/>
      <c r="I48" s="92"/>
      <c r="J48" s="92"/>
      <c r="K48" s="92"/>
      <c r="L48" s="92"/>
      <c r="M48" s="92"/>
      <c r="N48" s="92"/>
      <c r="O48" s="93"/>
      <c r="P48" s="86"/>
      <c r="Q48" s="86"/>
      <c r="R48" s="86"/>
      <c r="S48" s="86"/>
      <c r="T48" s="86"/>
      <c r="U48" s="86"/>
      <c r="V48" s="86"/>
      <c r="W48" s="86"/>
      <c r="X48" s="86"/>
      <c r="Y48" s="86"/>
      <c r="Z48" s="85"/>
      <c r="AA48" s="85"/>
      <c r="AB48" s="107"/>
      <c r="AC48" s="108"/>
      <c r="AD48" s="108"/>
      <c r="AE48" s="109"/>
    </row>
    <row r="49" spans="1:31" ht="24.75" customHeight="1">
      <c r="A49" s="24">
        <v>22</v>
      </c>
      <c r="B49" s="22"/>
      <c r="C49" s="91"/>
      <c r="D49" s="92"/>
      <c r="E49" s="92"/>
      <c r="F49" s="92"/>
      <c r="G49" s="93"/>
      <c r="H49" s="91"/>
      <c r="I49" s="92"/>
      <c r="J49" s="92"/>
      <c r="K49" s="92"/>
      <c r="L49" s="92"/>
      <c r="M49" s="92"/>
      <c r="N49" s="92"/>
      <c r="O49" s="93"/>
      <c r="P49" s="86"/>
      <c r="Q49" s="86"/>
      <c r="R49" s="86"/>
      <c r="S49" s="86"/>
      <c r="T49" s="86"/>
      <c r="U49" s="86"/>
      <c r="V49" s="86"/>
      <c r="W49" s="86"/>
      <c r="X49" s="86"/>
      <c r="Y49" s="86"/>
      <c r="Z49" s="85"/>
      <c r="AA49" s="85"/>
      <c r="AB49" s="107"/>
      <c r="AC49" s="108"/>
      <c r="AD49" s="108"/>
      <c r="AE49" s="109"/>
    </row>
    <row r="50" spans="1:31" ht="24.75" customHeight="1">
      <c r="A50" s="24">
        <v>23</v>
      </c>
      <c r="B50" s="22"/>
      <c r="C50" s="91"/>
      <c r="D50" s="92"/>
      <c r="E50" s="92"/>
      <c r="F50" s="92"/>
      <c r="G50" s="93"/>
      <c r="H50" s="91"/>
      <c r="I50" s="92"/>
      <c r="J50" s="92"/>
      <c r="K50" s="92"/>
      <c r="L50" s="92"/>
      <c r="M50" s="92"/>
      <c r="N50" s="92"/>
      <c r="O50" s="93"/>
      <c r="P50" s="86"/>
      <c r="Q50" s="86"/>
      <c r="R50" s="86"/>
      <c r="S50" s="86"/>
      <c r="T50" s="86"/>
      <c r="U50" s="86"/>
      <c r="V50" s="86"/>
      <c r="W50" s="86"/>
      <c r="X50" s="86"/>
      <c r="Y50" s="86"/>
      <c r="Z50" s="85"/>
      <c r="AA50" s="85"/>
      <c r="AB50" s="107"/>
      <c r="AC50" s="108"/>
      <c r="AD50" s="108"/>
      <c r="AE50" s="109"/>
    </row>
    <row r="51" spans="1:31" ht="24.75" customHeight="1">
      <c r="A51" s="24">
        <v>24</v>
      </c>
      <c r="B51" s="22"/>
      <c r="C51" s="91"/>
      <c r="D51" s="92"/>
      <c r="E51" s="92"/>
      <c r="F51" s="92"/>
      <c r="G51" s="93"/>
      <c r="H51" s="91"/>
      <c r="I51" s="92"/>
      <c r="J51" s="92"/>
      <c r="K51" s="92"/>
      <c r="L51" s="92"/>
      <c r="M51" s="92"/>
      <c r="N51" s="92"/>
      <c r="O51" s="93"/>
      <c r="P51" s="86"/>
      <c r="Q51" s="86"/>
      <c r="R51" s="86"/>
      <c r="S51" s="86"/>
      <c r="T51" s="86"/>
      <c r="U51" s="86"/>
      <c r="V51" s="86"/>
      <c r="W51" s="86"/>
      <c r="X51" s="86"/>
      <c r="Y51" s="86"/>
      <c r="Z51" s="85"/>
      <c r="AA51" s="85"/>
      <c r="AB51" s="107"/>
      <c r="AC51" s="108"/>
      <c r="AD51" s="108"/>
      <c r="AE51" s="109"/>
    </row>
    <row r="52" spans="1:31" ht="24.75" customHeight="1">
      <c r="A52" s="24">
        <v>25</v>
      </c>
      <c r="B52" s="22"/>
      <c r="C52" s="91"/>
      <c r="D52" s="92"/>
      <c r="E52" s="92"/>
      <c r="F52" s="92"/>
      <c r="G52" s="93"/>
      <c r="H52" s="91"/>
      <c r="I52" s="92"/>
      <c r="J52" s="92"/>
      <c r="K52" s="92"/>
      <c r="L52" s="92"/>
      <c r="M52" s="92"/>
      <c r="N52" s="92"/>
      <c r="O52" s="93"/>
      <c r="P52" s="86"/>
      <c r="Q52" s="86"/>
      <c r="R52" s="86"/>
      <c r="S52" s="86"/>
      <c r="T52" s="86"/>
      <c r="U52" s="86"/>
      <c r="V52" s="86"/>
      <c r="W52" s="86"/>
      <c r="X52" s="86"/>
      <c r="Y52" s="86"/>
      <c r="Z52" s="85"/>
      <c r="AA52" s="85"/>
      <c r="AB52" s="107"/>
      <c r="AC52" s="108"/>
      <c r="AD52" s="108"/>
      <c r="AE52" s="109"/>
    </row>
    <row r="53" spans="1:31" ht="24.75" customHeight="1">
      <c r="A53" s="24">
        <v>26</v>
      </c>
      <c r="B53" s="22"/>
      <c r="C53" s="91"/>
      <c r="D53" s="92"/>
      <c r="E53" s="92"/>
      <c r="F53" s="92"/>
      <c r="G53" s="93"/>
      <c r="H53" s="91"/>
      <c r="I53" s="92"/>
      <c r="J53" s="92"/>
      <c r="K53" s="92"/>
      <c r="L53" s="92"/>
      <c r="M53" s="92"/>
      <c r="N53" s="92"/>
      <c r="O53" s="93"/>
      <c r="P53" s="86"/>
      <c r="Q53" s="86"/>
      <c r="R53" s="86"/>
      <c r="S53" s="86"/>
      <c r="T53" s="86"/>
      <c r="U53" s="86"/>
      <c r="V53" s="86"/>
      <c r="W53" s="86"/>
      <c r="X53" s="86"/>
      <c r="Y53" s="86"/>
      <c r="Z53" s="85"/>
      <c r="AA53" s="85"/>
      <c r="AB53" s="107"/>
      <c r="AC53" s="108"/>
      <c r="AD53" s="108"/>
      <c r="AE53" s="109"/>
    </row>
    <row r="54" spans="1:31" ht="24.75" customHeight="1">
      <c r="A54" s="24">
        <v>27</v>
      </c>
      <c r="B54" s="22"/>
      <c r="C54" s="91"/>
      <c r="D54" s="92"/>
      <c r="E54" s="92"/>
      <c r="F54" s="92"/>
      <c r="G54" s="93"/>
      <c r="H54" s="91"/>
      <c r="I54" s="92"/>
      <c r="J54" s="92"/>
      <c r="K54" s="92"/>
      <c r="L54" s="92"/>
      <c r="M54" s="92"/>
      <c r="N54" s="92"/>
      <c r="O54" s="93"/>
      <c r="P54" s="86"/>
      <c r="Q54" s="86"/>
      <c r="R54" s="86"/>
      <c r="S54" s="86"/>
      <c r="T54" s="86"/>
      <c r="U54" s="86"/>
      <c r="V54" s="86"/>
      <c r="W54" s="86"/>
      <c r="X54" s="86"/>
      <c r="Y54" s="86"/>
      <c r="Z54" s="85"/>
      <c r="AA54" s="85"/>
      <c r="AB54" s="107"/>
      <c r="AC54" s="108"/>
      <c r="AD54" s="108"/>
      <c r="AE54" s="109"/>
    </row>
    <row r="55" spans="1:31" ht="24.75" customHeight="1">
      <c r="A55" s="24">
        <v>28</v>
      </c>
      <c r="B55" s="22"/>
      <c r="C55" s="91"/>
      <c r="D55" s="92"/>
      <c r="E55" s="92"/>
      <c r="F55" s="92"/>
      <c r="G55" s="93"/>
      <c r="H55" s="91"/>
      <c r="I55" s="92"/>
      <c r="J55" s="92"/>
      <c r="K55" s="92"/>
      <c r="L55" s="92"/>
      <c r="M55" s="92"/>
      <c r="N55" s="92"/>
      <c r="O55" s="93"/>
      <c r="P55" s="86"/>
      <c r="Q55" s="86"/>
      <c r="R55" s="86"/>
      <c r="S55" s="86"/>
      <c r="T55" s="86"/>
      <c r="U55" s="86"/>
      <c r="V55" s="86"/>
      <c r="W55" s="86"/>
      <c r="X55" s="86"/>
      <c r="Y55" s="86"/>
      <c r="Z55" s="85"/>
      <c r="AA55" s="85"/>
      <c r="AB55" s="107"/>
      <c r="AC55" s="108"/>
      <c r="AD55" s="108"/>
      <c r="AE55" s="109"/>
    </row>
    <row r="56" spans="1:31" ht="24.75" customHeight="1">
      <c r="A56" s="24">
        <v>29</v>
      </c>
      <c r="B56" s="22"/>
      <c r="C56" s="91"/>
      <c r="D56" s="92"/>
      <c r="E56" s="92"/>
      <c r="F56" s="92"/>
      <c r="G56" s="93"/>
      <c r="H56" s="91"/>
      <c r="I56" s="92"/>
      <c r="J56" s="92"/>
      <c r="K56" s="92"/>
      <c r="L56" s="92"/>
      <c r="M56" s="92"/>
      <c r="N56" s="92"/>
      <c r="O56" s="93"/>
      <c r="P56" s="86"/>
      <c r="Q56" s="86"/>
      <c r="R56" s="86"/>
      <c r="S56" s="86"/>
      <c r="T56" s="86"/>
      <c r="U56" s="86"/>
      <c r="V56" s="86"/>
      <c r="W56" s="86"/>
      <c r="X56" s="86"/>
      <c r="Y56" s="86"/>
      <c r="Z56" s="85"/>
      <c r="AA56" s="85"/>
      <c r="AB56" s="107"/>
      <c r="AC56" s="108"/>
      <c r="AD56" s="108"/>
      <c r="AE56" s="109"/>
    </row>
    <row r="57" spans="1:31" ht="24.75" customHeight="1">
      <c r="A57" s="24">
        <v>30</v>
      </c>
      <c r="B57" s="22"/>
      <c r="C57" s="91"/>
      <c r="D57" s="92"/>
      <c r="E57" s="92"/>
      <c r="F57" s="92"/>
      <c r="G57" s="93"/>
      <c r="H57" s="91"/>
      <c r="I57" s="92"/>
      <c r="J57" s="92"/>
      <c r="K57" s="92"/>
      <c r="L57" s="92"/>
      <c r="M57" s="92"/>
      <c r="N57" s="92"/>
      <c r="O57" s="93"/>
      <c r="P57" s="86"/>
      <c r="Q57" s="86"/>
      <c r="R57" s="86"/>
      <c r="S57" s="86"/>
      <c r="T57" s="86"/>
      <c r="U57" s="86"/>
      <c r="V57" s="86"/>
      <c r="W57" s="86"/>
      <c r="X57" s="86"/>
      <c r="Y57" s="86"/>
      <c r="Z57" s="85"/>
      <c r="AA57" s="85"/>
      <c r="AB57" s="107"/>
      <c r="AC57" s="108"/>
      <c r="AD57" s="108"/>
      <c r="AE57" s="109"/>
    </row>
    <row r="58" spans="1:31" ht="24.75" customHeight="1">
      <c r="A58" s="24">
        <v>31</v>
      </c>
      <c r="B58" s="22"/>
      <c r="C58" s="91"/>
      <c r="D58" s="92"/>
      <c r="E58" s="92"/>
      <c r="F58" s="92"/>
      <c r="G58" s="93"/>
      <c r="H58" s="91"/>
      <c r="I58" s="92"/>
      <c r="J58" s="92"/>
      <c r="K58" s="92"/>
      <c r="L58" s="92"/>
      <c r="M58" s="92"/>
      <c r="N58" s="92"/>
      <c r="O58" s="93"/>
      <c r="P58" s="86"/>
      <c r="Q58" s="86"/>
      <c r="R58" s="86"/>
      <c r="S58" s="86"/>
      <c r="T58" s="86"/>
      <c r="U58" s="86"/>
      <c r="V58" s="86"/>
      <c r="W58" s="86"/>
      <c r="X58" s="86"/>
      <c r="Y58" s="86"/>
      <c r="Z58" s="85"/>
      <c r="AA58" s="85"/>
      <c r="AB58" s="107"/>
      <c r="AC58" s="108"/>
      <c r="AD58" s="108"/>
      <c r="AE58" s="109"/>
    </row>
    <row r="59" spans="1:31" ht="24.75" customHeight="1">
      <c r="A59" s="24">
        <v>32</v>
      </c>
      <c r="B59" s="22"/>
      <c r="C59" s="91"/>
      <c r="D59" s="92"/>
      <c r="E59" s="92"/>
      <c r="F59" s="92"/>
      <c r="G59" s="93"/>
      <c r="H59" s="91"/>
      <c r="I59" s="92"/>
      <c r="J59" s="92"/>
      <c r="K59" s="92"/>
      <c r="L59" s="92"/>
      <c r="M59" s="92"/>
      <c r="N59" s="92"/>
      <c r="O59" s="93"/>
      <c r="P59" s="86"/>
      <c r="Q59" s="86"/>
      <c r="R59" s="86"/>
      <c r="S59" s="86"/>
      <c r="T59" s="86"/>
      <c r="U59" s="86"/>
      <c r="V59" s="86"/>
      <c r="W59" s="86"/>
      <c r="X59" s="86"/>
      <c r="Y59" s="86"/>
      <c r="Z59" s="85"/>
      <c r="AA59" s="85"/>
      <c r="AB59" s="107"/>
      <c r="AC59" s="108"/>
      <c r="AD59" s="108"/>
      <c r="AE59" s="109"/>
    </row>
    <row r="60" spans="1:31" ht="24.75" customHeight="1">
      <c r="A60" s="24">
        <v>33</v>
      </c>
      <c r="B60" s="22"/>
      <c r="C60" s="91"/>
      <c r="D60" s="92"/>
      <c r="E60" s="92"/>
      <c r="F60" s="92"/>
      <c r="G60" s="93"/>
      <c r="H60" s="91"/>
      <c r="I60" s="92"/>
      <c r="J60" s="92"/>
      <c r="K60" s="92"/>
      <c r="L60" s="92"/>
      <c r="M60" s="92"/>
      <c r="N60" s="92"/>
      <c r="O60" s="93"/>
      <c r="P60" s="86"/>
      <c r="Q60" s="86"/>
      <c r="R60" s="86"/>
      <c r="S60" s="86"/>
      <c r="T60" s="86"/>
      <c r="U60" s="86"/>
      <c r="V60" s="86"/>
      <c r="W60" s="86"/>
      <c r="X60" s="86"/>
      <c r="Y60" s="86"/>
      <c r="Z60" s="85"/>
      <c r="AA60" s="85"/>
      <c r="AB60" s="107"/>
      <c r="AC60" s="108"/>
      <c r="AD60" s="108"/>
      <c r="AE60" s="109"/>
    </row>
    <row r="61" spans="1:31" ht="24.75" customHeight="1">
      <c r="A61" s="24">
        <v>34</v>
      </c>
      <c r="B61" s="22"/>
      <c r="C61" s="91"/>
      <c r="D61" s="92"/>
      <c r="E61" s="92"/>
      <c r="F61" s="92"/>
      <c r="G61" s="93"/>
      <c r="H61" s="91"/>
      <c r="I61" s="92"/>
      <c r="J61" s="92"/>
      <c r="K61" s="92"/>
      <c r="L61" s="92"/>
      <c r="M61" s="92"/>
      <c r="N61" s="92"/>
      <c r="O61" s="93"/>
      <c r="P61" s="86"/>
      <c r="Q61" s="86"/>
      <c r="R61" s="86"/>
      <c r="S61" s="86"/>
      <c r="T61" s="86"/>
      <c r="U61" s="86"/>
      <c r="V61" s="86"/>
      <c r="W61" s="86"/>
      <c r="X61" s="86"/>
      <c r="Y61" s="86"/>
      <c r="Z61" s="85"/>
      <c r="AA61" s="85"/>
      <c r="AB61" s="107"/>
      <c r="AC61" s="108"/>
      <c r="AD61" s="108"/>
      <c r="AE61" s="109"/>
    </row>
    <row r="62" spans="1:31" ht="24.75" customHeight="1">
      <c r="A62" s="24">
        <v>35</v>
      </c>
      <c r="B62" s="22"/>
      <c r="C62" s="91"/>
      <c r="D62" s="92"/>
      <c r="E62" s="92"/>
      <c r="F62" s="92"/>
      <c r="G62" s="93"/>
      <c r="H62" s="91"/>
      <c r="I62" s="92"/>
      <c r="J62" s="92"/>
      <c r="K62" s="92"/>
      <c r="L62" s="92"/>
      <c r="M62" s="92"/>
      <c r="N62" s="92"/>
      <c r="O62" s="93"/>
      <c r="P62" s="86"/>
      <c r="Q62" s="86"/>
      <c r="R62" s="86"/>
      <c r="S62" s="86"/>
      <c r="T62" s="86"/>
      <c r="U62" s="86"/>
      <c r="V62" s="86"/>
      <c r="W62" s="86"/>
      <c r="X62" s="86"/>
      <c r="Y62" s="86"/>
      <c r="Z62" s="85"/>
      <c r="AA62" s="85"/>
      <c r="AB62" s="107"/>
      <c r="AC62" s="108"/>
      <c r="AD62" s="108"/>
      <c r="AE62" s="109"/>
    </row>
    <row r="63" spans="1:31" ht="24.75" customHeight="1">
      <c r="A63" s="24">
        <v>36</v>
      </c>
      <c r="B63" s="22"/>
      <c r="C63" s="91"/>
      <c r="D63" s="92"/>
      <c r="E63" s="92"/>
      <c r="F63" s="92"/>
      <c r="G63" s="93"/>
      <c r="H63" s="91"/>
      <c r="I63" s="92"/>
      <c r="J63" s="92"/>
      <c r="K63" s="92"/>
      <c r="L63" s="92"/>
      <c r="M63" s="92"/>
      <c r="N63" s="92"/>
      <c r="O63" s="93"/>
      <c r="P63" s="86"/>
      <c r="Q63" s="86"/>
      <c r="R63" s="86"/>
      <c r="S63" s="86"/>
      <c r="T63" s="86"/>
      <c r="U63" s="86"/>
      <c r="V63" s="86"/>
      <c r="W63" s="86"/>
      <c r="X63" s="86"/>
      <c r="Y63" s="86"/>
      <c r="Z63" s="85"/>
      <c r="AA63" s="85"/>
      <c r="AB63" s="107"/>
      <c r="AC63" s="108"/>
      <c r="AD63" s="108"/>
      <c r="AE63" s="109"/>
    </row>
    <row r="64" spans="1:31" ht="24.75" customHeight="1">
      <c r="A64" s="24">
        <v>37</v>
      </c>
      <c r="B64" s="22"/>
      <c r="C64" s="91"/>
      <c r="D64" s="92"/>
      <c r="E64" s="92"/>
      <c r="F64" s="92"/>
      <c r="G64" s="93"/>
      <c r="H64" s="91"/>
      <c r="I64" s="92"/>
      <c r="J64" s="92"/>
      <c r="K64" s="92"/>
      <c r="L64" s="92"/>
      <c r="M64" s="92"/>
      <c r="N64" s="92"/>
      <c r="O64" s="93"/>
      <c r="P64" s="86"/>
      <c r="Q64" s="86"/>
      <c r="R64" s="86"/>
      <c r="S64" s="86"/>
      <c r="T64" s="86"/>
      <c r="U64" s="86"/>
      <c r="V64" s="86"/>
      <c r="W64" s="86"/>
      <c r="X64" s="86"/>
      <c r="Y64" s="86"/>
      <c r="Z64" s="85"/>
      <c r="AA64" s="85"/>
      <c r="AB64" s="107"/>
      <c r="AC64" s="108"/>
      <c r="AD64" s="108"/>
      <c r="AE64" s="109"/>
    </row>
    <row r="65" spans="1:31" ht="24.75" customHeight="1">
      <c r="A65" s="24">
        <v>38</v>
      </c>
      <c r="B65" s="22"/>
      <c r="C65" s="91"/>
      <c r="D65" s="92"/>
      <c r="E65" s="92"/>
      <c r="F65" s="92"/>
      <c r="G65" s="93"/>
      <c r="H65" s="91"/>
      <c r="I65" s="92"/>
      <c r="J65" s="92"/>
      <c r="K65" s="92"/>
      <c r="L65" s="92"/>
      <c r="M65" s="92"/>
      <c r="N65" s="92"/>
      <c r="O65" s="93"/>
      <c r="P65" s="86"/>
      <c r="Q65" s="86"/>
      <c r="R65" s="86"/>
      <c r="S65" s="86"/>
      <c r="T65" s="86"/>
      <c r="U65" s="86"/>
      <c r="V65" s="86"/>
      <c r="W65" s="86"/>
      <c r="X65" s="86"/>
      <c r="Y65" s="86"/>
      <c r="Z65" s="85"/>
      <c r="AA65" s="85"/>
      <c r="AB65" s="107"/>
      <c r="AC65" s="108"/>
      <c r="AD65" s="108"/>
      <c r="AE65" s="109"/>
    </row>
    <row r="66" spans="1:31" ht="24.75" customHeight="1">
      <c r="A66" s="24">
        <v>39</v>
      </c>
      <c r="B66" s="22"/>
      <c r="C66" s="91"/>
      <c r="D66" s="92"/>
      <c r="E66" s="92"/>
      <c r="F66" s="92"/>
      <c r="G66" s="93"/>
      <c r="H66" s="91"/>
      <c r="I66" s="92"/>
      <c r="J66" s="92"/>
      <c r="K66" s="92"/>
      <c r="L66" s="92"/>
      <c r="M66" s="92"/>
      <c r="N66" s="92"/>
      <c r="O66" s="93"/>
      <c r="P66" s="86"/>
      <c r="Q66" s="86"/>
      <c r="R66" s="86"/>
      <c r="S66" s="86"/>
      <c r="T66" s="86"/>
      <c r="U66" s="86"/>
      <c r="V66" s="86"/>
      <c r="W66" s="86"/>
      <c r="X66" s="86"/>
      <c r="Y66" s="86"/>
      <c r="Z66" s="85"/>
      <c r="AA66" s="85"/>
      <c r="AB66" s="107"/>
      <c r="AC66" s="108"/>
      <c r="AD66" s="108"/>
      <c r="AE66" s="109"/>
    </row>
    <row r="67" spans="1:31" ht="24.75" customHeight="1">
      <c r="A67" s="24">
        <v>40</v>
      </c>
      <c r="B67" s="22"/>
      <c r="C67" s="91"/>
      <c r="D67" s="92"/>
      <c r="E67" s="92"/>
      <c r="F67" s="92"/>
      <c r="G67" s="93"/>
      <c r="H67" s="91"/>
      <c r="I67" s="92"/>
      <c r="J67" s="92"/>
      <c r="K67" s="92"/>
      <c r="L67" s="92"/>
      <c r="M67" s="92"/>
      <c r="N67" s="92"/>
      <c r="O67" s="93"/>
      <c r="P67" s="86"/>
      <c r="Q67" s="86"/>
      <c r="R67" s="86"/>
      <c r="S67" s="86"/>
      <c r="T67" s="86"/>
      <c r="U67" s="86"/>
      <c r="V67" s="86"/>
      <c r="W67" s="86"/>
      <c r="X67" s="86"/>
      <c r="Y67" s="86"/>
      <c r="Z67" s="85"/>
      <c r="AA67" s="85"/>
      <c r="AB67" s="107"/>
      <c r="AC67" s="108"/>
      <c r="AD67" s="108"/>
      <c r="AE67" s="109"/>
    </row>
    <row r="68" spans="1:31" ht="24.75" customHeight="1">
      <c r="A68" s="24">
        <v>41</v>
      </c>
      <c r="B68" s="22"/>
      <c r="C68" s="91"/>
      <c r="D68" s="92"/>
      <c r="E68" s="92"/>
      <c r="F68" s="92"/>
      <c r="G68" s="93"/>
      <c r="H68" s="91"/>
      <c r="I68" s="92"/>
      <c r="J68" s="92"/>
      <c r="K68" s="92"/>
      <c r="L68" s="92"/>
      <c r="M68" s="92"/>
      <c r="N68" s="92"/>
      <c r="O68" s="93"/>
      <c r="P68" s="86"/>
      <c r="Q68" s="86"/>
      <c r="R68" s="86"/>
      <c r="S68" s="86"/>
      <c r="T68" s="86"/>
      <c r="U68" s="86"/>
      <c r="V68" s="86"/>
      <c r="W68" s="86"/>
      <c r="X68" s="86"/>
      <c r="Y68" s="86"/>
      <c r="Z68" s="85"/>
      <c r="AA68" s="85"/>
      <c r="AB68" s="107"/>
      <c r="AC68" s="108"/>
      <c r="AD68" s="108"/>
      <c r="AE68" s="109"/>
    </row>
    <row r="69" spans="1:31" ht="24.75" customHeight="1">
      <c r="A69" s="24">
        <v>42</v>
      </c>
      <c r="B69" s="22"/>
      <c r="C69" s="91"/>
      <c r="D69" s="92"/>
      <c r="E69" s="92"/>
      <c r="F69" s="92"/>
      <c r="G69" s="93"/>
      <c r="H69" s="91"/>
      <c r="I69" s="92"/>
      <c r="J69" s="92"/>
      <c r="K69" s="92"/>
      <c r="L69" s="92"/>
      <c r="M69" s="92"/>
      <c r="N69" s="92"/>
      <c r="O69" s="93"/>
      <c r="P69" s="86"/>
      <c r="Q69" s="86"/>
      <c r="R69" s="86"/>
      <c r="S69" s="86"/>
      <c r="T69" s="86"/>
      <c r="U69" s="86"/>
      <c r="V69" s="86"/>
      <c r="W69" s="86"/>
      <c r="X69" s="86"/>
      <c r="Y69" s="86"/>
      <c r="Z69" s="85"/>
      <c r="AA69" s="85"/>
      <c r="AB69" s="107"/>
      <c r="AC69" s="108"/>
      <c r="AD69" s="108"/>
      <c r="AE69" s="109"/>
    </row>
    <row r="70" spans="1:31" ht="24.75" customHeight="1">
      <c r="A70" s="24">
        <v>43</v>
      </c>
      <c r="B70" s="22"/>
      <c r="C70" s="91"/>
      <c r="D70" s="92"/>
      <c r="E70" s="92"/>
      <c r="F70" s="92"/>
      <c r="G70" s="93"/>
      <c r="H70" s="91"/>
      <c r="I70" s="92"/>
      <c r="J70" s="92"/>
      <c r="K70" s="92"/>
      <c r="L70" s="92"/>
      <c r="M70" s="92"/>
      <c r="N70" s="92"/>
      <c r="O70" s="93"/>
      <c r="P70" s="86"/>
      <c r="Q70" s="86"/>
      <c r="R70" s="86"/>
      <c r="S70" s="86"/>
      <c r="T70" s="86"/>
      <c r="U70" s="86"/>
      <c r="V70" s="86"/>
      <c r="W70" s="86"/>
      <c r="X70" s="86"/>
      <c r="Y70" s="86"/>
      <c r="Z70" s="85"/>
      <c r="AA70" s="85"/>
      <c r="AB70" s="107"/>
      <c r="AC70" s="108"/>
      <c r="AD70" s="108"/>
      <c r="AE70" s="109"/>
    </row>
    <row r="71" spans="1:31" ht="24.75" customHeight="1">
      <c r="A71" s="24">
        <v>44</v>
      </c>
      <c r="B71" s="22"/>
      <c r="C71" s="91"/>
      <c r="D71" s="92"/>
      <c r="E71" s="92"/>
      <c r="F71" s="92"/>
      <c r="G71" s="93"/>
      <c r="H71" s="91"/>
      <c r="I71" s="92"/>
      <c r="J71" s="92"/>
      <c r="K71" s="92"/>
      <c r="L71" s="92"/>
      <c r="M71" s="92"/>
      <c r="N71" s="92"/>
      <c r="O71" s="93"/>
      <c r="P71" s="86"/>
      <c r="Q71" s="86"/>
      <c r="R71" s="86"/>
      <c r="S71" s="86"/>
      <c r="T71" s="86"/>
      <c r="U71" s="86"/>
      <c r="V71" s="86"/>
      <c r="W71" s="86"/>
      <c r="X71" s="86"/>
      <c r="Y71" s="86"/>
      <c r="Z71" s="85"/>
      <c r="AA71" s="85"/>
      <c r="AB71" s="107"/>
      <c r="AC71" s="108"/>
      <c r="AD71" s="108"/>
      <c r="AE71" s="109"/>
    </row>
    <row r="72" spans="1:31" ht="24.75" customHeight="1">
      <c r="A72" s="24">
        <v>45</v>
      </c>
      <c r="B72" s="22"/>
      <c r="C72" s="91"/>
      <c r="D72" s="92"/>
      <c r="E72" s="92"/>
      <c r="F72" s="92"/>
      <c r="G72" s="93"/>
      <c r="H72" s="91"/>
      <c r="I72" s="92"/>
      <c r="J72" s="92"/>
      <c r="K72" s="92"/>
      <c r="L72" s="92"/>
      <c r="M72" s="92"/>
      <c r="N72" s="92"/>
      <c r="O72" s="93"/>
      <c r="P72" s="86"/>
      <c r="Q72" s="86"/>
      <c r="R72" s="86"/>
      <c r="S72" s="86"/>
      <c r="T72" s="86"/>
      <c r="U72" s="86"/>
      <c r="V72" s="86"/>
      <c r="W72" s="86"/>
      <c r="X72" s="86"/>
      <c r="Y72" s="86"/>
      <c r="Z72" s="85"/>
      <c r="AA72" s="85"/>
      <c r="AB72" s="107"/>
      <c r="AC72" s="108"/>
      <c r="AD72" s="108"/>
      <c r="AE72" s="109"/>
    </row>
    <row r="73" spans="1:31" ht="24.75" customHeight="1">
      <c r="A73" s="24">
        <v>46</v>
      </c>
      <c r="B73" s="22"/>
      <c r="C73" s="91"/>
      <c r="D73" s="92"/>
      <c r="E73" s="92"/>
      <c r="F73" s="92"/>
      <c r="G73" s="93"/>
      <c r="H73" s="91"/>
      <c r="I73" s="92"/>
      <c r="J73" s="92"/>
      <c r="K73" s="92"/>
      <c r="L73" s="92"/>
      <c r="M73" s="92"/>
      <c r="N73" s="92"/>
      <c r="O73" s="93"/>
      <c r="P73" s="86"/>
      <c r="Q73" s="86"/>
      <c r="R73" s="86"/>
      <c r="S73" s="86"/>
      <c r="T73" s="86"/>
      <c r="U73" s="86"/>
      <c r="V73" s="86"/>
      <c r="W73" s="86"/>
      <c r="X73" s="86"/>
      <c r="Y73" s="86"/>
      <c r="Z73" s="85"/>
      <c r="AA73" s="85"/>
      <c r="AB73" s="107"/>
      <c r="AC73" s="108"/>
      <c r="AD73" s="108"/>
      <c r="AE73" s="109"/>
    </row>
    <row r="74" spans="1:31" ht="24.75" customHeight="1">
      <c r="A74" s="24">
        <v>47</v>
      </c>
      <c r="B74" s="22"/>
      <c r="C74" s="91"/>
      <c r="D74" s="92"/>
      <c r="E74" s="92"/>
      <c r="F74" s="92"/>
      <c r="G74" s="93"/>
      <c r="H74" s="91"/>
      <c r="I74" s="92"/>
      <c r="J74" s="92"/>
      <c r="K74" s="92"/>
      <c r="L74" s="92"/>
      <c r="M74" s="92"/>
      <c r="N74" s="92"/>
      <c r="O74" s="93"/>
      <c r="P74" s="86"/>
      <c r="Q74" s="86"/>
      <c r="R74" s="86"/>
      <c r="S74" s="86"/>
      <c r="T74" s="86"/>
      <c r="U74" s="86"/>
      <c r="V74" s="86"/>
      <c r="W74" s="86"/>
      <c r="X74" s="86"/>
      <c r="Y74" s="86"/>
      <c r="Z74" s="85"/>
      <c r="AA74" s="85"/>
      <c r="AB74" s="107"/>
      <c r="AC74" s="108"/>
      <c r="AD74" s="108"/>
      <c r="AE74" s="109"/>
    </row>
    <row r="75" spans="1:31" ht="24.75" customHeight="1">
      <c r="A75" s="24">
        <v>48</v>
      </c>
      <c r="B75" s="22"/>
      <c r="C75" s="91"/>
      <c r="D75" s="92"/>
      <c r="E75" s="92"/>
      <c r="F75" s="92"/>
      <c r="G75" s="93"/>
      <c r="H75" s="91"/>
      <c r="I75" s="92"/>
      <c r="J75" s="92"/>
      <c r="K75" s="92"/>
      <c r="L75" s="92"/>
      <c r="M75" s="92"/>
      <c r="N75" s="92"/>
      <c r="O75" s="93"/>
      <c r="P75" s="86"/>
      <c r="Q75" s="86"/>
      <c r="R75" s="86"/>
      <c r="S75" s="86"/>
      <c r="T75" s="86"/>
      <c r="U75" s="86"/>
      <c r="V75" s="86"/>
      <c r="W75" s="86"/>
      <c r="X75" s="86"/>
      <c r="Y75" s="86"/>
      <c r="Z75" s="85"/>
      <c r="AA75" s="85"/>
      <c r="AB75" s="107"/>
      <c r="AC75" s="108"/>
      <c r="AD75" s="108"/>
      <c r="AE75" s="109"/>
    </row>
    <row r="76" spans="1:31" ht="24.75" customHeight="1">
      <c r="A76" s="24">
        <v>49</v>
      </c>
      <c r="B76" s="22"/>
      <c r="C76" s="91"/>
      <c r="D76" s="92"/>
      <c r="E76" s="92"/>
      <c r="F76" s="92"/>
      <c r="G76" s="93"/>
      <c r="H76" s="91"/>
      <c r="I76" s="92"/>
      <c r="J76" s="92"/>
      <c r="K76" s="92"/>
      <c r="L76" s="92"/>
      <c r="M76" s="92"/>
      <c r="N76" s="92"/>
      <c r="O76" s="93"/>
      <c r="P76" s="86"/>
      <c r="Q76" s="86"/>
      <c r="R76" s="86"/>
      <c r="S76" s="86"/>
      <c r="T76" s="86"/>
      <c r="U76" s="86"/>
      <c r="V76" s="86"/>
      <c r="W76" s="86"/>
      <c r="X76" s="86"/>
      <c r="Y76" s="86"/>
      <c r="Z76" s="85"/>
      <c r="AA76" s="85"/>
      <c r="AB76" s="107"/>
      <c r="AC76" s="108"/>
      <c r="AD76" s="108"/>
      <c r="AE76" s="109"/>
    </row>
    <row r="77" spans="1:31" ht="24.75" customHeight="1">
      <c r="A77" s="24">
        <v>50</v>
      </c>
      <c r="B77" s="22"/>
      <c r="C77" s="91"/>
      <c r="D77" s="92"/>
      <c r="E77" s="92"/>
      <c r="F77" s="92"/>
      <c r="G77" s="93"/>
      <c r="H77" s="91"/>
      <c r="I77" s="92"/>
      <c r="J77" s="92"/>
      <c r="K77" s="92"/>
      <c r="L77" s="92"/>
      <c r="M77" s="92"/>
      <c r="N77" s="92"/>
      <c r="O77" s="93"/>
      <c r="P77" s="86"/>
      <c r="Q77" s="86"/>
      <c r="R77" s="86"/>
      <c r="S77" s="86"/>
      <c r="T77" s="86"/>
      <c r="U77" s="86"/>
      <c r="V77" s="86"/>
      <c r="W77" s="86"/>
      <c r="X77" s="86"/>
      <c r="Y77" s="86"/>
      <c r="Z77" s="85"/>
      <c r="AA77" s="85"/>
      <c r="AB77" s="107"/>
      <c r="AC77" s="108"/>
      <c r="AD77" s="108"/>
      <c r="AE77" s="109"/>
    </row>
    <row r="78" spans="1:31" ht="18.75" customHeight="1">
      <c r="A78" s="117" t="s">
        <v>84</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row>
    <row r="79" spans="1:31" ht="18.75" customHeight="1">
      <c r="A79" s="118" t="s">
        <v>119</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row>
    <row r="80" spans="1:31" ht="18.75" customHeight="1">
      <c r="A80" s="119" t="s">
        <v>85</v>
      </c>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row>
    <row r="81" spans="1:31" ht="18.75" customHeight="1">
      <c r="A81" s="88" t="s">
        <v>86</v>
      </c>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row>
    <row r="82" spans="1:31" ht="18.75" customHeight="1">
      <c r="A82" s="120" t="s">
        <v>87</v>
      </c>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row>
    <row r="83" spans="1:31" ht="18.75" customHeight="1">
      <c r="A83" s="88" t="s">
        <v>120</v>
      </c>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row>
    <row r="84" spans="1:31" ht="22.5"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row>
    <row r="85" ht="24.75" customHeight="1"/>
    <row r="86" spans="1:31" ht="24.75" customHeight="1">
      <c r="A86" s="5"/>
      <c r="B86" s="14" t="s">
        <v>19</v>
      </c>
      <c r="C86" s="90" t="s">
        <v>20</v>
      </c>
      <c r="D86" s="90"/>
      <c r="E86" s="90"/>
      <c r="F86" s="90"/>
      <c r="G86" s="90"/>
      <c r="H86" s="90" t="s">
        <v>21</v>
      </c>
      <c r="I86" s="90"/>
      <c r="J86" s="90"/>
      <c r="K86" s="90"/>
      <c r="L86" s="90"/>
      <c r="M86" s="90"/>
      <c r="N86" s="90"/>
      <c r="O86" s="90"/>
      <c r="P86" s="90" t="s">
        <v>25</v>
      </c>
      <c r="Q86" s="90"/>
      <c r="R86" s="90"/>
      <c r="S86" s="90"/>
      <c r="T86" s="90"/>
      <c r="U86" s="90" t="s">
        <v>24</v>
      </c>
      <c r="V86" s="90"/>
      <c r="W86" s="90"/>
      <c r="X86" s="90"/>
      <c r="Y86" s="90"/>
      <c r="Z86" s="110" t="s">
        <v>23</v>
      </c>
      <c r="AA86" s="110"/>
      <c r="AB86" s="90" t="s">
        <v>22</v>
      </c>
      <c r="AC86" s="90"/>
      <c r="AD86" s="90"/>
      <c r="AE86" s="90"/>
    </row>
    <row r="87" spans="1:31" ht="24.75" customHeight="1">
      <c r="A87" s="24">
        <v>51</v>
      </c>
      <c r="B87" s="22"/>
      <c r="C87" s="87"/>
      <c r="D87" s="87"/>
      <c r="E87" s="87"/>
      <c r="F87" s="87"/>
      <c r="G87" s="87"/>
      <c r="H87" s="87"/>
      <c r="I87" s="87"/>
      <c r="J87" s="87"/>
      <c r="K87" s="87"/>
      <c r="L87" s="87"/>
      <c r="M87" s="87"/>
      <c r="N87" s="87"/>
      <c r="O87" s="87"/>
      <c r="P87" s="86"/>
      <c r="Q87" s="86"/>
      <c r="R87" s="86"/>
      <c r="S87" s="86"/>
      <c r="T87" s="86"/>
      <c r="U87" s="86"/>
      <c r="V87" s="86"/>
      <c r="W87" s="86"/>
      <c r="X87" s="86"/>
      <c r="Y87" s="86"/>
      <c r="Z87" s="85"/>
      <c r="AA87" s="85"/>
      <c r="AB87" s="94"/>
      <c r="AC87" s="94"/>
      <c r="AD87" s="94"/>
      <c r="AE87" s="94"/>
    </row>
    <row r="88" spans="1:31" ht="24.75" customHeight="1">
      <c r="A88" s="24">
        <v>52</v>
      </c>
      <c r="B88" s="22"/>
      <c r="C88" s="87"/>
      <c r="D88" s="87"/>
      <c r="E88" s="87"/>
      <c r="F88" s="87"/>
      <c r="G88" s="87"/>
      <c r="H88" s="87"/>
      <c r="I88" s="87"/>
      <c r="J88" s="87"/>
      <c r="K88" s="87"/>
      <c r="L88" s="87"/>
      <c r="M88" s="87"/>
      <c r="N88" s="87"/>
      <c r="O88" s="87"/>
      <c r="P88" s="86"/>
      <c r="Q88" s="86"/>
      <c r="R88" s="86"/>
      <c r="S88" s="86"/>
      <c r="T88" s="86"/>
      <c r="U88" s="86"/>
      <c r="V88" s="86"/>
      <c r="W88" s="86"/>
      <c r="X88" s="86"/>
      <c r="Y88" s="86"/>
      <c r="Z88" s="85"/>
      <c r="AA88" s="85"/>
      <c r="AB88" s="94"/>
      <c r="AC88" s="94"/>
      <c r="AD88" s="94"/>
      <c r="AE88" s="94"/>
    </row>
    <row r="89" spans="1:31" ht="24.75" customHeight="1">
      <c r="A89" s="24">
        <v>53</v>
      </c>
      <c r="B89" s="22"/>
      <c r="C89" s="87"/>
      <c r="D89" s="87"/>
      <c r="E89" s="87"/>
      <c r="F89" s="87"/>
      <c r="G89" s="87"/>
      <c r="H89" s="87"/>
      <c r="I89" s="87"/>
      <c r="J89" s="87"/>
      <c r="K89" s="87"/>
      <c r="L89" s="87"/>
      <c r="M89" s="87"/>
      <c r="N89" s="87"/>
      <c r="O89" s="87"/>
      <c r="P89" s="86"/>
      <c r="Q89" s="86"/>
      <c r="R89" s="86"/>
      <c r="S89" s="86"/>
      <c r="T89" s="86"/>
      <c r="U89" s="86"/>
      <c r="V89" s="86"/>
      <c r="W89" s="86"/>
      <c r="X89" s="86"/>
      <c r="Y89" s="86"/>
      <c r="Z89" s="85"/>
      <c r="AA89" s="85"/>
      <c r="AB89" s="94"/>
      <c r="AC89" s="94"/>
      <c r="AD89" s="94"/>
      <c r="AE89" s="94"/>
    </row>
    <row r="90" spans="1:31" ht="24.75" customHeight="1">
      <c r="A90" s="24">
        <v>54</v>
      </c>
      <c r="B90" s="22"/>
      <c r="C90" s="87"/>
      <c r="D90" s="87"/>
      <c r="E90" s="87"/>
      <c r="F90" s="87"/>
      <c r="G90" s="87"/>
      <c r="H90" s="87"/>
      <c r="I90" s="87"/>
      <c r="J90" s="87"/>
      <c r="K90" s="87"/>
      <c r="L90" s="87"/>
      <c r="M90" s="87"/>
      <c r="N90" s="87"/>
      <c r="O90" s="87"/>
      <c r="P90" s="86"/>
      <c r="Q90" s="86"/>
      <c r="R90" s="86"/>
      <c r="S90" s="86"/>
      <c r="T90" s="86"/>
      <c r="U90" s="86"/>
      <c r="V90" s="86"/>
      <c r="W90" s="86"/>
      <c r="X90" s="86"/>
      <c r="Y90" s="86"/>
      <c r="Z90" s="85"/>
      <c r="AA90" s="85"/>
      <c r="AB90" s="94"/>
      <c r="AC90" s="94"/>
      <c r="AD90" s="94"/>
      <c r="AE90" s="94"/>
    </row>
    <row r="91" spans="1:31" ht="24.75" customHeight="1">
      <c r="A91" s="24">
        <v>55</v>
      </c>
      <c r="B91" s="22"/>
      <c r="C91" s="87"/>
      <c r="D91" s="87"/>
      <c r="E91" s="87"/>
      <c r="F91" s="87"/>
      <c r="G91" s="87"/>
      <c r="H91" s="87"/>
      <c r="I91" s="87"/>
      <c r="J91" s="87"/>
      <c r="K91" s="87"/>
      <c r="L91" s="87"/>
      <c r="M91" s="87"/>
      <c r="N91" s="87"/>
      <c r="O91" s="87"/>
      <c r="P91" s="86"/>
      <c r="Q91" s="86"/>
      <c r="R91" s="86"/>
      <c r="S91" s="86"/>
      <c r="T91" s="86"/>
      <c r="U91" s="86"/>
      <c r="V91" s="86"/>
      <c r="W91" s="86"/>
      <c r="X91" s="86"/>
      <c r="Y91" s="86"/>
      <c r="Z91" s="85"/>
      <c r="AA91" s="85"/>
      <c r="AB91" s="94"/>
      <c r="AC91" s="94"/>
      <c r="AD91" s="94"/>
      <c r="AE91" s="94"/>
    </row>
    <row r="92" spans="1:31" ht="24.75" customHeight="1">
      <c r="A92" s="24">
        <v>56</v>
      </c>
      <c r="B92" s="22"/>
      <c r="C92" s="87"/>
      <c r="D92" s="87"/>
      <c r="E92" s="87"/>
      <c r="F92" s="87"/>
      <c r="G92" s="87"/>
      <c r="H92" s="87"/>
      <c r="I92" s="87"/>
      <c r="J92" s="87"/>
      <c r="K92" s="87"/>
      <c r="L92" s="87"/>
      <c r="M92" s="87"/>
      <c r="N92" s="87"/>
      <c r="O92" s="87"/>
      <c r="P92" s="86"/>
      <c r="Q92" s="86"/>
      <c r="R92" s="86"/>
      <c r="S92" s="86"/>
      <c r="T92" s="86"/>
      <c r="U92" s="86"/>
      <c r="V92" s="86"/>
      <c r="W92" s="86"/>
      <c r="X92" s="86"/>
      <c r="Y92" s="86"/>
      <c r="Z92" s="85"/>
      <c r="AA92" s="85"/>
      <c r="AB92" s="94"/>
      <c r="AC92" s="94"/>
      <c r="AD92" s="94"/>
      <c r="AE92" s="94"/>
    </row>
    <row r="93" spans="1:31" ht="24.75" customHeight="1">
      <c r="A93" s="24">
        <v>57</v>
      </c>
      <c r="B93" s="22"/>
      <c r="C93" s="87"/>
      <c r="D93" s="87"/>
      <c r="E93" s="87"/>
      <c r="F93" s="87"/>
      <c r="G93" s="87"/>
      <c r="H93" s="87"/>
      <c r="I93" s="87"/>
      <c r="J93" s="87"/>
      <c r="K93" s="87"/>
      <c r="L93" s="87"/>
      <c r="M93" s="87"/>
      <c r="N93" s="87"/>
      <c r="O93" s="87"/>
      <c r="P93" s="86"/>
      <c r="Q93" s="86"/>
      <c r="R93" s="86"/>
      <c r="S93" s="86"/>
      <c r="T93" s="86"/>
      <c r="U93" s="86"/>
      <c r="V93" s="86"/>
      <c r="W93" s="86"/>
      <c r="X93" s="86"/>
      <c r="Y93" s="86"/>
      <c r="Z93" s="85"/>
      <c r="AA93" s="85"/>
      <c r="AB93" s="94"/>
      <c r="AC93" s="94"/>
      <c r="AD93" s="94"/>
      <c r="AE93" s="94"/>
    </row>
    <row r="94" spans="1:31" ht="24.75" customHeight="1">
      <c r="A94" s="24">
        <v>58</v>
      </c>
      <c r="B94" s="22"/>
      <c r="C94" s="87"/>
      <c r="D94" s="87"/>
      <c r="E94" s="87"/>
      <c r="F94" s="87"/>
      <c r="G94" s="87"/>
      <c r="H94" s="87"/>
      <c r="I94" s="87"/>
      <c r="J94" s="87"/>
      <c r="K94" s="87"/>
      <c r="L94" s="87"/>
      <c r="M94" s="87"/>
      <c r="N94" s="87"/>
      <c r="O94" s="87"/>
      <c r="P94" s="86"/>
      <c r="Q94" s="86"/>
      <c r="R94" s="86"/>
      <c r="S94" s="86"/>
      <c r="T94" s="86"/>
      <c r="U94" s="86"/>
      <c r="V94" s="86"/>
      <c r="W94" s="86"/>
      <c r="X94" s="86"/>
      <c r="Y94" s="86"/>
      <c r="Z94" s="85"/>
      <c r="AA94" s="85"/>
      <c r="AB94" s="94"/>
      <c r="AC94" s="94"/>
      <c r="AD94" s="94"/>
      <c r="AE94" s="94"/>
    </row>
    <row r="95" spans="1:31" ht="24.75" customHeight="1">
      <c r="A95" s="24">
        <v>59</v>
      </c>
      <c r="B95" s="22"/>
      <c r="C95" s="87"/>
      <c r="D95" s="87"/>
      <c r="E95" s="87"/>
      <c r="F95" s="87"/>
      <c r="G95" s="87"/>
      <c r="H95" s="87"/>
      <c r="I95" s="87"/>
      <c r="J95" s="87"/>
      <c r="K95" s="87"/>
      <c r="L95" s="87"/>
      <c r="M95" s="87"/>
      <c r="N95" s="87"/>
      <c r="O95" s="87"/>
      <c r="P95" s="86"/>
      <c r="Q95" s="86"/>
      <c r="R95" s="86"/>
      <c r="S95" s="86"/>
      <c r="T95" s="86"/>
      <c r="U95" s="86"/>
      <c r="V95" s="86"/>
      <c r="W95" s="86"/>
      <c r="X95" s="86"/>
      <c r="Y95" s="86"/>
      <c r="Z95" s="85"/>
      <c r="AA95" s="85"/>
      <c r="AB95" s="94"/>
      <c r="AC95" s="94"/>
      <c r="AD95" s="94"/>
      <c r="AE95" s="94"/>
    </row>
    <row r="96" spans="1:31" ht="24.75" customHeight="1">
      <c r="A96" s="24">
        <v>60</v>
      </c>
      <c r="B96" s="22"/>
      <c r="C96" s="87"/>
      <c r="D96" s="87"/>
      <c r="E96" s="87"/>
      <c r="F96" s="87"/>
      <c r="G96" s="87"/>
      <c r="H96" s="87"/>
      <c r="I96" s="87"/>
      <c r="J96" s="87"/>
      <c r="K96" s="87"/>
      <c r="L96" s="87"/>
      <c r="M96" s="87"/>
      <c r="N96" s="87"/>
      <c r="O96" s="87"/>
      <c r="P96" s="86"/>
      <c r="Q96" s="86"/>
      <c r="R96" s="86"/>
      <c r="S96" s="86"/>
      <c r="T96" s="86"/>
      <c r="U96" s="86"/>
      <c r="V96" s="86"/>
      <c r="W96" s="86"/>
      <c r="X96" s="86"/>
      <c r="Y96" s="86"/>
      <c r="Z96" s="85"/>
      <c r="AA96" s="85"/>
      <c r="AB96" s="94"/>
      <c r="AC96" s="94"/>
      <c r="AD96" s="94"/>
      <c r="AE96" s="94"/>
    </row>
    <row r="97" spans="1:31" ht="24.75" customHeight="1">
      <c r="A97" s="24">
        <v>61</v>
      </c>
      <c r="B97" s="22"/>
      <c r="C97" s="87"/>
      <c r="D97" s="87"/>
      <c r="E97" s="87"/>
      <c r="F97" s="87"/>
      <c r="G97" s="87"/>
      <c r="H97" s="87"/>
      <c r="I97" s="87"/>
      <c r="J97" s="87"/>
      <c r="K97" s="87"/>
      <c r="L97" s="87"/>
      <c r="M97" s="87"/>
      <c r="N97" s="87"/>
      <c r="O97" s="87"/>
      <c r="P97" s="86"/>
      <c r="Q97" s="86"/>
      <c r="R97" s="86"/>
      <c r="S97" s="86"/>
      <c r="T97" s="86"/>
      <c r="U97" s="86"/>
      <c r="V97" s="86"/>
      <c r="W97" s="86"/>
      <c r="X97" s="86"/>
      <c r="Y97" s="86"/>
      <c r="Z97" s="85"/>
      <c r="AA97" s="85"/>
      <c r="AB97" s="94"/>
      <c r="AC97" s="94"/>
      <c r="AD97" s="94"/>
      <c r="AE97" s="94"/>
    </row>
    <row r="98" spans="1:31" ht="24.75" customHeight="1">
      <c r="A98" s="24">
        <v>62</v>
      </c>
      <c r="B98" s="22"/>
      <c r="C98" s="87"/>
      <c r="D98" s="87"/>
      <c r="E98" s="87"/>
      <c r="F98" s="87"/>
      <c r="G98" s="87"/>
      <c r="H98" s="87"/>
      <c r="I98" s="87"/>
      <c r="J98" s="87"/>
      <c r="K98" s="87"/>
      <c r="L98" s="87"/>
      <c r="M98" s="87"/>
      <c r="N98" s="87"/>
      <c r="O98" s="87"/>
      <c r="P98" s="86"/>
      <c r="Q98" s="86"/>
      <c r="R98" s="86"/>
      <c r="S98" s="86"/>
      <c r="T98" s="86"/>
      <c r="U98" s="86"/>
      <c r="V98" s="86"/>
      <c r="W98" s="86"/>
      <c r="X98" s="86"/>
      <c r="Y98" s="86"/>
      <c r="Z98" s="85"/>
      <c r="AA98" s="85"/>
      <c r="AB98" s="94"/>
      <c r="AC98" s="94"/>
      <c r="AD98" s="94"/>
      <c r="AE98" s="94"/>
    </row>
    <row r="99" spans="1:31" ht="24.75" customHeight="1">
      <c r="A99" s="24">
        <v>63</v>
      </c>
      <c r="B99" s="22"/>
      <c r="C99" s="87"/>
      <c r="D99" s="87"/>
      <c r="E99" s="87"/>
      <c r="F99" s="87"/>
      <c r="G99" s="87"/>
      <c r="H99" s="87"/>
      <c r="I99" s="87"/>
      <c r="J99" s="87"/>
      <c r="K99" s="87"/>
      <c r="L99" s="87"/>
      <c r="M99" s="87"/>
      <c r="N99" s="87"/>
      <c r="O99" s="87"/>
      <c r="P99" s="86"/>
      <c r="Q99" s="86"/>
      <c r="R99" s="86"/>
      <c r="S99" s="86"/>
      <c r="T99" s="86"/>
      <c r="U99" s="86"/>
      <c r="V99" s="86"/>
      <c r="W99" s="86"/>
      <c r="X99" s="86"/>
      <c r="Y99" s="86"/>
      <c r="Z99" s="85"/>
      <c r="AA99" s="85"/>
      <c r="AB99" s="94"/>
      <c r="AC99" s="94"/>
      <c r="AD99" s="94"/>
      <c r="AE99" s="94"/>
    </row>
    <row r="100" spans="1:31" ht="24.75" customHeight="1">
      <c r="A100" s="24">
        <v>64</v>
      </c>
      <c r="B100" s="22"/>
      <c r="C100" s="87"/>
      <c r="D100" s="87"/>
      <c r="E100" s="87"/>
      <c r="F100" s="87"/>
      <c r="G100" s="87"/>
      <c r="H100" s="87"/>
      <c r="I100" s="87"/>
      <c r="J100" s="87"/>
      <c r="K100" s="87"/>
      <c r="L100" s="87"/>
      <c r="M100" s="87"/>
      <c r="N100" s="87"/>
      <c r="O100" s="87"/>
      <c r="P100" s="86"/>
      <c r="Q100" s="86"/>
      <c r="R100" s="86"/>
      <c r="S100" s="86"/>
      <c r="T100" s="86"/>
      <c r="U100" s="86"/>
      <c r="V100" s="86"/>
      <c r="W100" s="86"/>
      <c r="X100" s="86"/>
      <c r="Y100" s="86"/>
      <c r="Z100" s="85"/>
      <c r="AA100" s="85"/>
      <c r="AB100" s="94"/>
      <c r="AC100" s="94"/>
      <c r="AD100" s="94"/>
      <c r="AE100" s="94"/>
    </row>
    <row r="101" spans="1:31" ht="24.75" customHeight="1">
      <c r="A101" s="24">
        <v>65</v>
      </c>
      <c r="B101" s="22"/>
      <c r="C101" s="87"/>
      <c r="D101" s="87"/>
      <c r="E101" s="87"/>
      <c r="F101" s="87"/>
      <c r="G101" s="87"/>
      <c r="H101" s="87"/>
      <c r="I101" s="87"/>
      <c r="J101" s="87"/>
      <c r="K101" s="87"/>
      <c r="L101" s="87"/>
      <c r="M101" s="87"/>
      <c r="N101" s="87"/>
      <c r="O101" s="87"/>
      <c r="P101" s="86"/>
      <c r="Q101" s="86"/>
      <c r="R101" s="86"/>
      <c r="S101" s="86"/>
      <c r="T101" s="86"/>
      <c r="U101" s="86"/>
      <c r="V101" s="86"/>
      <c r="W101" s="86"/>
      <c r="X101" s="86"/>
      <c r="Y101" s="86"/>
      <c r="Z101" s="85"/>
      <c r="AA101" s="85"/>
      <c r="AB101" s="94"/>
      <c r="AC101" s="94"/>
      <c r="AD101" s="94"/>
      <c r="AE101" s="94"/>
    </row>
    <row r="102" spans="1:31" ht="24.75" customHeight="1">
      <c r="A102" s="24">
        <v>66</v>
      </c>
      <c r="B102" s="22"/>
      <c r="C102" s="87"/>
      <c r="D102" s="87"/>
      <c r="E102" s="87"/>
      <c r="F102" s="87"/>
      <c r="G102" s="87"/>
      <c r="H102" s="87"/>
      <c r="I102" s="87"/>
      <c r="J102" s="87"/>
      <c r="K102" s="87"/>
      <c r="L102" s="87"/>
      <c r="M102" s="87"/>
      <c r="N102" s="87"/>
      <c r="O102" s="87"/>
      <c r="P102" s="86"/>
      <c r="Q102" s="86"/>
      <c r="R102" s="86"/>
      <c r="S102" s="86"/>
      <c r="T102" s="86"/>
      <c r="U102" s="86"/>
      <c r="V102" s="86"/>
      <c r="W102" s="86"/>
      <c r="X102" s="86"/>
      <c r="Y102" s="86"/>
      <c r="Z102" s="85"/>
      <c r="AA102" s="85"/>
      <c r="AB102" s="94"/>
      <c r="AC102" s="94"/>
      <c r="AD102" s="94"/>
      <c r="AE102" s="94"/>
    </row>
    <row r="103" spans="1:31" ht="24.75" customHeight="1">
      <c r="A103" s="24">
        <v>67</v>
      </c>
      <c r="B103" s="22"/>
      <c r="C103" s="87"/>
      <c r="D103" s="87"/>
      <c r="E103" s="87"/>
      <c r="F103" s="87"/>
      <c r="G103" s="87"/>
      <c r="H103" s="87"/>
      <c r="I103" s="87"/>
      <c r="J103" s="87"/>
      <c r="K103" s="87"/>
      <c r="L103" s="87"/>
      <c r="M103" s="87"/>
      <c r="N103" s="87"/>
      <c r="O103" s="87"/>
      <c r="P103" s="86"/>
      <c r="Q103" s="86"/>
      <c r="R103" s="86"/>
      <c r="S103" s="86"/>
      <c r="T103" s="86"/>
      <c r="U103" s="86"/>
      <c r="V103" s="86"/>
      <c r="W103" s="86"/>
      <c r="X103" s="86"/>
      <c r="Y103" s="86"/>
      <c r="Z103" s="85"/>
      <c r="AA103" s="85"/>
      <c r="AB103" s="94"/>
      <c r="AC103" s="94"/>
      <c r="AD103" s="94"/>
      <c r="AE103" s="94"/>
    </row>
    <row r="104" spans="1:31" ht="24.75" customHeight="1">
      <c r="A104" s="24">
        <v>68</v>
      </c>
      <c r="B104" s="22"/>
      <c r="C104" s="87"/>
      <c r="D104" s="87"/>
      <c r="E104" s="87"/>
      <c r="F104" s="87"/>
      <c r="G104" s="87"/>
      <c r="H104" s="87"/>
      <c r="I104" s="87"/>
      <c r="J104" s="87"/>
      <c r="K104" s="87"/>
      <c r="L104" s="87"/>
      <c r="M104" s="87"/>
      <c r="N104" s="87"/>
      <c r="O104" s="87"/>
      <c r="P104" s="86"/>
      <c r="Q104" s="86"/>
      <c r="R104" s="86"/>
      <c r="S104" s="86"/>
      <c r="T104" s="86"/>
      <c r="U104" s="86"/>
      <c r="V104" s="86"/>
      <c r="W104" s="86"/>
      <c r="X104" s="86"/>
      <c r="Y104" s="86"/>
      <c r="Z104" s="85"/>
      <c r="AA104" s="85"/>
      <c r="AB104" s="94"/>
      <c r="AC104" s="94"/>
      <c r="AD104" s="94"/>
      <c r="AE104" s="94"/>
    </row>
    <row r="105" spans="1:31" ht="24.75" customHeight="1">
      <c r="A105" s="24">
        <v>69</v>
      </c>
      <c r="B105" s="22"/>
      <c r="C105" s="87"/>
      <c r="D105" s="87"/>
      <c r="E105" s="87"/>
      <c r="F105" s="87"/>
      <c r="G105" s="87"/>
      <c r="H105" s="87"/>
      <c r="I105" s="87"/>
      <c r="J105" s="87"/>
      <c r="K105" s="87"/>
      <c r="L105" s="87"/>
      <c r="M105" s="87"/>
      <c r="N105" s="87"/>
      <c r="O105" s="87"/>
      <c r="P105" s="86"/>
      <c r="Q105" s="86"/>
      <c r="R105" s="86"/>
      <c r="S105" s="86"/>
      <c r="T105" s="86"/>
      <c r="U105" s="86"/>
      <c r="V105" s="86"/>
      <c r="W105" s="86"/>
      <c r="X105" s="86"/>
      <c r="Y105" s="86"/>
      <c r="Z105" s="85"/>
      <c r="AA105" s="85"/>
      <c r="AB105" s="94"/>
      <c r="AC105" s="94"/>
      <c r="AD105" s="94"/>
      <c r="AE105" s="94"/>
    </row>
    <row r="106" spans="1:31" ht="24.75" customHeight="1">
      <c r="A106" s="24">
        <v>70</v>
      </c>
      <c r="B106" s="22"/>
      <c r="C106" s="87"/>
      <c r="D106" s="87"/>
      <c r="E106" s="87"/>
      <c r="F106" s="87"/>
      <c r="G106" s="87"/>
      <c r="H106" s="87"/>
      <c r="I106" s="87"/>
      <c r="J106" s="87"/>
      <c r="K106" s="87"/>
      <c r="L106" s="87"/>
      <c r="M106" s="87"/>
      <c r="N106" s="87"/>
      <c r="O106" s="87"/>
      <c r="P106" s="86"/>
      <c r="Q106" s="86"/>
      <c r="R106" s="86"/>
      <c r="S106" s="86"/>
      <c r="T106" s="86"/>
      <c r="U106" s="86"/>
      <c r="V106" s="86"/>
      <c r="W106" s="86"/>
      <c r="X106" s="86"/>
      <c r="Y106" s="86"/>
      <c r="Z106" s="85"/>
      <c r="AA106" s="85"/>
      <c r="AB106" s="94"/>
      <c r="AC106" s="94"/>
      <c r="AD106" s="94"/>
      <c r="AE106" s="94"/>
    </row>
    <row r="107" spans="1:31" ht="24.75" customHeight="1">
      <c r="A107" s="24">
        <v>71</v>
      </c>
      <c r="B107" s="22"/>
      <c r="C107" s="87"/>
      <c r="D107" s="87"/>
      <c r="E107" s="87"/>
      <c r="F107" s="87"/>
      <c r="G107" s="87"/>
      <c r="H107" s="87"/>
      <c r="I107" s="87"/>
      <c r="J107" s="87"/>
      <c r="K107" s="87"/>
      <c r="L107" s="87"/>
      <c r="M107" s="87"/>
      <c r="N107" s="87"/>
      <c r="O107" s="87"/>
      <c r="P107" s="86"/>
      <c r="Q107" s="86"/>
      <c r="R107" s="86"/>
      <c r="S107" s="86"/>
      <c r="T107" s="86"/>
      <c r="U107" s="86"/>
      <c r="V107" s="86"/>
      <c r="W107" s="86"/>
      <c r="X107" s="86"/>
      <c r="Y107" s="86"/>
      <c r="Z107" s="85"/>
      <c r="AA107" s="85"/>
      <c r="AB107" s="94"/>
      <c r="AC107" s="94"/>
      <c r="AD107" s="94"/>
      <c r="AE107" s="94"/>
    </row>
    <row r="108" spans="1:31" ht="18.75" customHeight="1">
      <c r="A108" s="24">
        <v>72</v>
      </c>
      <c r="B108" s="22"/>
      <c r="C108" s="87"/>
      <c r="D108" s="87"/>
      <c r="E108" s="87"/>
      <c r="F108" s="87"/>
      <c r="G108" s="87"/>
      <c r="H108" s="87"/>
      <c r="I108" s="87"/>
      <c r="J108" s="87"/>
      <c r="K108" s="87"/>
      <c r="L108" s="87"/>
      <c r="M108" s="87"/>
      <c r="N108" s="87"/>
      <c r="O108" s="87"/>
      <c r="P108" s="86"/>
      <c r="Q108" s="86"/>
      <c r="R108" s="86"/>
      <c r="S108" s="86"/>
      <c r="T108" s="86"/>
      <c r="U108" s="86"/>
      <c r="V108" s="86"/>
      <c r="W108" s="86"/>
      <c r="X108" s="86"/>
      <c r="Y108" s="86"/>
      <c r="Z108" s="85"/>
      <c r="AA108" s="85"/>
      <c r="AB108" s="94"/>
      <c r="AC108" s="94"/>
      <c r="AD108" s="94"/>
      <c r="AE108" s="94"/>
    </row>
    <row r="109" spans="1:31" ht="18.75" customHeight="1">
      <c r="A109" s="24">
        <v>73</v>
      </c>
      <c r="B109" s="22"/>
      <c r="C109" s="87"/>
      <c r="D109" s="87"/>
      <c r="E109" s="87"/>
      <c r="F109" s="87"/>
      <c r="G109" s="87"/>
      <c r="H109" s="87"/>
      <c r="I109" s="87"/>
      <c r="J109" s="87"/>
      <c r="K109" s="87"/>
      <c r="L109" s="87"/>
      <c r="M109" s="87"/>
      <c r="N109" s="87"/>
      <c r="O109" s="87"/>
      <c r="P109" s="86"/>
      <c r="Q109" s="86"/>
      <c r="R109" s="86"/>
      <c r="S109" s="86"/>
      <c r="T109" s="86"/>
      <c r="U109" s="86"/>
      <c r="V109" s="86"/>
      <c r="W109" s="86"/>
      <c r="X109" s="86"/>
      <c r="Y109" s="86"/>
      <c r="Z109" s="85"/>
      <c r="AA109" s="85"/>
      <c r="AB109" s="94"/>
      <c r="AC109" s="94"/>
      <c r="AD109" s="94"/>
      <c r="AE109" s="94"/>
    </row>
    <row r="110" spans="1:31" ht="18.75" customHeight="1">
      <c r="A110" s="24">
        <v>74</v>
      </c>
      <c r="B110" s="22"/>
      <c r="C110" s="87"/>
      <c r="D110" s="87"/>
      <c r="E110" s="87"/>
      <c r="F110" s="87"/>
      <c r="G110" s="87"/>
      <c r="H110" s="87"/>
      <c r="I110" s="87"/>
      <c r="J110" s="87"/>
      <c r="K110" s="87"/>
      <c r="L110" s="87"/>
      <c r="M110" s="87"/>
      <c r="N110" s="87"/>
      <c r="O110" s="87"/>
      <c r="P110" s="86"/>
      <c r="Q110" s="86"/>
      <c r="R110" s="86"/>
      <c r="S110" s="86"/>
      <c r="T110" s="86"/>
      <c r="U110" s="86"/>
      <c r="V110" s="86"/>
      <c r="W110" s="86"/>
      <c r="X110" s="86"/>
      <c r="Y110" s="86"/>
      <c r="Z110" s="85"/>
      <c r="AA110" s="85"/>
      <c r="AB110" s="94"/>
      <c r="AC110" s="94"/>
      <c r="AD110" s="94"/>
      <c r="AE110" s="94"/>
    </row>
    <row r="111" spans="1:31" ht="18.75" customHeight="1">
      <c r="A111" s="24">
        <v>75</v>
      </c>
      <c r="B111" s="22"/>
      <c r="C111" s="87"/>
      <c r="D111" s="87"/>
      <c r="E111" s="87"/>
      <c r="F111" s="87"/>
      <c r="G111" s="87"/>
      <c r="H111" s="87"/>
      <c r="I111" s="87"/>
      <c r="J111" s="87"/>
      <c r="K111" s="87"/>
      <c r="L111" s="87"/>
      <c r="M111" s="87"/>
      <c r="N111" s="87"/>
      <c r="O111" s="87"/>
      <c r="P111" s="86"/>
      <c r="Q111" s="86"/>
      <c r="R111" s="86"/>
      <c r="S111" s="86"/>
      <c r="T111" s="86"/>
      <c r="U111" s="86"/>
      <c r="V111" s="86"/>
      <c r="W111" s="86"/>
      <c r="X111" s="86"/>
      <c r="Y111" s="86"/>
      <c r="Z111" s="85"/>
      <c r="AA111" s="85"/>
      <c r="AB111" s="94"/>
      <c r="AC111" s="94"/>
      <c r="AD111" s="94"/>
      <c r="AE111" s="94"/>
    </row>
    <row r="112" spans="1:31" ht="18.75" customHeight="1">
      <c r="A112" s="24">
        <v>76</v>
      </c>
      <c r="B112" s="22"/>
      <c r="C112" s="87"/>
      <c r="D112" s="87"/>
      <c r="E112" s="87"/>
      <c r="F112" s="87"/>
      <c r="G112" s="87"/>
      <c r="H112" s="87"/>
      <c r="I112" s="87"/>
      <c r="J112" s="87"/>
      <c r="K112" s="87"/>
      <c r="L112" s="87"/>
      <c r="M112" s="87"/>
      <c r="N112" s="87"/>
      <c r="O112" s="87"/>
      <c r="P112" s="86"/>
      <c r="Q112" s="86"/>
      <c r="R112" s="86"/>
      <c r="S112" s="86"/>
      <c r="T112" s="86"/>
      <c r="U112" s="86"/>
      <c r="V112" s="86"/>
      <c r="W112" s="86"/>
      <c r="X112" s="86"/>
      <c r="Y112" s="86"/>
      <c r="Z112" s="85"/>
      <c r="AA112" s="85"/>
      <c r="AB112" s="94"/>
      <c r="AC112" s="94"/>
      <c r="AD112" s="94"/>
      <c r="AE112" s="94"/>
    </row>
    <row r="113" spans="1:31" ht="18.75" customHeight="1">
      <c r="A113" s="24">
        <v>77</v>
      </c>
      <c r="B113" s="22"/>
      <c r="C113" s="87"/>
      <c r="D113" s="87"/>
      <c r="E113" s="87"/>
      <c r="F113" s="87"/>
      <c r="G113" s="87"/>
      <c r="H113" s="87"/>
      <c r="I113" s="87"/>
      <c r="J113" s="87"/>
      <c r="K113" s="87"/>
      <c r="L113" s="87"/>
      <c r="M113" s="87"/>
      <c r="N113" s="87"/>
      <c r="O113" s="87"/>
      <c r="P113" s="86"/>
      <c r="Q113" s="86"/>
      <c r="R113" s="86"/>
      <c r="S113" s="86"/>
      <c r="T113" s="86"/>
      <c r="U113" s="86"/>
      <c r="V113" s="86"/>
      <c r="W113" s="86"/>
      <c r="X113" s="86"/>
      <c r="Y113" s="86"/>
      <c r="Z113" s="85"/>
      <c r="AA113" s="85"/>
      <c r="AB113" s="94"/>
      <c r="AC113" s="94"/>
      <c r="AD113" s="94"/>
      <c r="AE113" s="94"/>
    </row>
    <row r="114" spans="1:31" ht="18.75" customHeight="1">
      <c r="A114" s="24">
        <v>78</v>
      </c>
      <c r="B114" s="22"/>
      <c r="C114" s="87"/>
      <c r="D114" s="87"/>
      <c r="E114" s="87"/>
      <c r="F114" s="87"/>
      <c r="G114" s="87"/>
      <c r="H114" s="87"/>
      <c r="I114" s="87"/>
      <c r="J114" s="87"/>
      <c r="K114" s="87"/>
      <c r="L114" s="87"/>
      <c r="M114" s="87"/>
      <c r="N114" s="87"/>
      <c r="O114" s="87"/>
      <c r="P114" s="86"/>
      <c r="Q114" s="86"/>
      <c r="R114" s="86"/>
      <c r="S114" s="86"/>
      <c r="T114" s="86"/>
      <c r="U114" s="86"/>
      <c r="V114" s="86"/>
      <c r="W114" s="86"/>
      <c r="X114" s="86"/>
      <c r="Y114" s="86"/>
      <c r="Z114" s="85"/>
      <c r="AA114" s="85"/>
      <c r="AB114" s="94"/>
      <c r="AC114" s="94"/>
      <c r="AD114" s="94"/>
      <c r="AE114" s="94"/>
    </row>
    <row r="115" spans="1:31" ht="13.5">
      <c r="A115" s="24">
        <v>79</v>
      </c>
      <c r="B115" s="22"/>
      <c r="C115" s="87"/>
      <c r="D115" s="87"/>
      <c r="E115" s="87"/>
      <c r="F115" s="87"/>
      <c r="G115" s="87"/>
      <c r="H115" s="87"/>
      <c r="I115" s="87"/>
      <c r="J115" s="87"/>
      <c r="K115" s="87"/>
      <c r="L115" s="87"/>
      <c r="M115" s="87"/>
      <c r="N115" s="87"/>
      <c r="O115" s="87"/>
      <c r="P115" s="86"/>
      <c r="Q115" s="86"/>
      <c r="R115" s="86"/>
      <c r="S115" s="86"/>
      <c r="T115" s="86"/>
      <c r="U115" s="86"/>
      <c r="V115" s="86"/>
      <c r="W115" s="86"/>
      <c r="X115" s="86"/>
      <c r="Y115" s="86"/>
      <c r="Z115" s="85"/>
      <c r="AA115" s="85"/>
      <c r="AB115" s="94"/>
      <c r="AC115" s="94"/>
      <c r="AD115" s="94"/>
      <c r="AE115" s="94"/>
    </row>
    <row r="116" spans="1:31" ht="13.5">
      <c r="A116" s="24">
        <v>80</v>
      </c>
      <c r="B116" s="22"/>
      <c r="C116" s="87"/>
      <c r="D116" s="87"/>
      <c r="E116" s="87"/>
      <c r="F116" s="87"/>
      <c r="G116" s="87"/>
      <c r="H116" s="87"/>
      <c r="I116" s="87"/>
      <c r="J116" s="87"/>
      <c r="K116" s="87"/>
      <c r="L116" s="87"/>
      <c r="M116" s="87"/>
      <c r="N116" s="87"/>
      <c r="O116" s="87"/>
      <c r="P116" s="86"/>
      <c r="Q116" s="86"/>
      <c r="R116" s="86"/>
      <c r="S116" s="86"/>
      <c r="T116" s="86"/>
      <c r="U116" s="86"/>
      <c r="V116" s="86"/>
      <c r="W116" s="86"/>
      <c r="X116" s="86"/>
      <c r="Y116" s="86"/>
      <c r="Z116" s="85"/>
      <c r="AA116" s="85"/>
      <c r="AB116" s="94"/>
      <c r="AC116" s="94"/>
      <c r="AD116" s="94"/>
      <c r="AE116" s="94"/>
    </row>
    <row r="117" spans="1:31" ht="18.75" customHeight="1">
      <c r="A117" s="117" t="s">
        <v>84</v>
      </c>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row>
    <row r="118" spans="1:31" ht="18.75" customHeight="1">
      <c r="A118" s="118" t="s">
        <v>119</v>
      </c>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row>
    <row r="119" spans="1:31" ht="18.75" customHeight="1">
      <c r="A119" s="119" t="s">
        <v>85</v>
      </c>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row>
    <row r="120" spans="1:31" ht="18.75" customHeight="1">
      <c r="A120" s="88" t="s">
        <v>86</v>
      </c>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row>
    <row r="121" spans="1:31" ht="18.75" customHeight="1">
      <c r="A121" s="120" t="s">
        <v>87</v>
      </c>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row>
    <row r="122" spans="1:31" ht="18.75" customHeight="1">
      <c r="A122" s="88" t="s">
        <v>120</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row>
    <row r="123" spans="1:31" ht="22.5" customHeight="1">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row>
  </sheetData>
  <sheetProtection formatCells="0"/>
  <mergeCells count="598">
    <mergeCell ref="A121:AE121"/>
    <mergeCell ref="A122:AE123"/>
    <mergeCell ref="A117:AE117"/>
    <mergeCell ref="A118:AE118"/>
    <mergeCell ref="A119:AE119"/>
    <mergeCell ref="A120:AE120"/>
    <mergeCell ref="A39:AE39"/>
    <mergeCell ref="A40:AE40"/>
    <mergeCell ref="A41:AE41"/>
    <mergeCell ref="A44:AE45"/>
    <mergeCell ref="A43:AE43"/>
    <mergeCell ref="A82:AE82"/>
    <mergeCell ref="Z62:AA62"/>
    <mergeCell ref="Z63:AA63"/>
    <mergeCell ref="Z64:AA64"/>
    <mergeCell ref="AB73:AE73"/>
    <mergeCell ref="A83:AE84"/>
    <mergeCell ref="A78:AE78"/>
    <mergeCell ref="A79:AE79"/>
    <mergeCell ref="A80:AE80"/>
    <mergeCell ref="A81:AE81"/>
    <mergeCell ref="AB86:AE86"/>
    <mergeCell ref="Z86:AA86"/>
    <mergeCell ref="C86:G86"/>
    <mergeCell ref="H86:O86"/>
    <mergeCell ref="P86:T86"/>
    <mergeCell ref="U86:Y86"/>
    <mergeCell ref="U38:Y38"/>
    <mergeCell ref="Z27:AA27"/>
    <mergeCell ref="C28:G28"/>
    <mergeCell ref="H28:O28"/>
    <mergeCell ref="P28:T28"/>
    <mergeCell ref="U28:Y28"/>
    <mergeCell ref="Z28:AA28"/>
    <mergeCell ref="C27:G27"/>
    <mergeCell ref="H27:O27"/>
    <mergeCell ref="P27:T27"/>
    <mergeCell ref="U27:Y27"/>
    <mergeCell ref="C25:G25"/>
    <mergeCell ref="H25:O25"/>
    <mergeCell ref="P25:T25"/>
    <mergeCell ref="U25:Y25"/>
    <mergeCell ref="C26:G26"/>
    <mergeCell ref="H26:O26"/>
    <mergeCell ref="P26:T26"/>
    <mergeCell ref="U26:Y26"/>
    <mergeCell ref="H23:O23"/>
    <mergeCell ref="P23:T23"/>
    <mergeCell ref="U23:Y23"/>
    <mergeCell ref="Z23:AA23"/>
    <mergeCell ref="P20:T20"/>
    <mergeCell ref="U20:Y20"/>
    <mergeCell ref="A16:G16"/>
    <mergeCell ref="A15:G15"/>
    <mergeCell ref="H16:J16"/>
    <mergeCell ref="K16:M16"/>
    <mergeCell ref="N16:P16"/>
    <mergeCell ref="C21:G21"/>
    <mergeCell ref="H21:O21"/>
    <mergeCell ref="P21:T21"/>
    <mergeCell ref="C19:G19"/>
    <mergeCell ref="H19:O19"/>
    <mergeCell ref="AB77:AE77"/>
    <mergeCell ref="Z58:AA58"/>
    <mergeCell ref="Z59:AA59"/>
    <mergeCell ref="Z60:AA60"/>
    <mergeCell ref="Z61:AA61"/>
    <mergeCell ref="C18:G18"/>
    <mergeCell ref="U21:Y21"/>
    <mergeCell ref="C20:G20"/>
    <mergeCell ref="H20:O20"/>
    <mergeCell ref="P19:T19"/>
    <mergeCell ref="AB72:AE72"/>
    <mergeCell ref="Z72:AA72"/>
    <mergeCell ref="AB75:AE75"/>
    <mergeCell ref="AB76:AE76"/>
    <mergeCell ref="AB74:AE74"/>
    <mergeCell ref="Z74:AA74"/>
    <mergeCell ref="Z76:AA76"/>
    <mergeCell ref="C76:G76"/>
    <mergeCell ref="H76:O76"/>
    <mergeCell ref="P76:T76"/>
    <mergeCell ref="U76:Y76"/>
    <mergeCell ref="C75:G75"/>
    <mergeCell ref="H75:O75"/>
    <mergeCell ref="P75:T75"/>
    <mergeCell ref="U75:Y75"/>
    <mergeCell ref="C74:G74"/>
    <mergeCell ref="H74:O74"/>
    <mergeCell ref="P74:T74"/>
    <mergeCell ref="U74:Y74"/>
    <mergeCell ref="C73:G73"/>
    <mergeCell ref="H73:O73"/>
    <mergeCell ref="P73:T73"/>
    <mergeCell ref="U73:Y73"/>
    <mergeCell ref="C72:G72"/>
    <mergeCell ref="H72:O72"/>
    <mergeCell ref="P72:T72"/>
    <mergeCell ref="U72:Y72"/>
    <mergeCell ref="AB71:AE71"/>
    <mergeCell ref="C71:G71"/>
    <mergeCell ref="H71:O71"/>
    <mergeCell ref="P71:T71"/>
    <mergeCell ref="U71:Y71"/>
    <mergeCell ref="Z71:AA71"/>
    <mergeCell ref="AB70:AE70"/>
    <mergeCell ref="C70:G70"/>
    <mergeCell ref="H70:O70"/>
    <mergeCell ref="P70:T70"/>
    <mergeCell ref="U70:Y70"/>
    <mergeCell ref="Z70:AA70"/>
    <mergeCell ref="AB69:AE69"/>
    <mergeCell ref="C69:G69"/>
    <mergeCell ref="H69:O69"/>
    <mergeCell ref="P69:T69"/>
    <mergeCell ref="U69:Y69"/>
    <mergeCell ref="Z69:AA69"/>
    <mergeCell ref="AB68:AE68"/>
    <mergeCell ref="C68:G68"/>
    <mergeCell ref="H68:O68"/>
    <mergeCell ref="P68:T68"/>
    <mergeCell ref="U68:Y68"/>
    <mergeCell ref="Z68:AA68"/>
    <mergeCell ref="AB67:AE67"/>
    <mergeCell ref="C67:G67"/>
    <mergeCell ref="H67:O67"/>
    <mergeCell ref="P67:T67"/>
    <mergeCell ref="U67:Y67"/>
    <mergeCell ref="Z67:AA67"/>
    <mergeCell ref="AB66:AE66"/>
    <mergeCell ref="C66:G66"/>
    <mergeCell ref="H66:O66"/>
    <mergeCell ref="P66:T66"/>
    <mergeCell ref="U66:Y66"/>
    <mergeCell ref="Z66:AA66"/>
    <mergeCell ref="AB65:AE65"/>
    <mergeCell ref="C65:G65"/>
    <mergeCell ref="H65:O65"/>
    <mergeCell ref="P65:T65"/>
    <mergeCell ref="U65:Y65"/>
    <mergeCell ref="Z65:AA65"/>
    <mergeCell ref="AB64:AE64"/>
    <mergeCell ref="C64:G64"/>
    <mergeCell ref="H64:O64"/>
    <mergeCell ref="P64:T64"/>
    <mergeCell ref="U64:Y64"/>
    <mergeCell ref="AB63:AE63"/>
    <mergeCell ref="C63:G63"/>
    <mergeCell ref="H63:O63"/>
    <mergeCell ref="P63:T63"/>
    <mergeCell ref="U63:Y63"/>
    <mergeCell ref="AB62:AE62"/>
    <mergeCell ref="C62:G62"/>
    <mergeCell ref="H62:O62"/>
    <mergeCell ref="P62:T62"/>
    <mergeCell ref="U62:Y62"/>
    <mergeCell ref="AB61:AE61"/>
    <mergeCell ref="C61:G61"/>
    <mergeCell ref="H61:O61"/>
    <mergeCell ref="P61:T61"/>
    <mergeCell ref="U61:Y61"/>
    <mergeCell ref="AB60:AE60"/>
    <mergeCell ref="C60:G60"/>
    <mergeCell ref="H60:O60"/>
    <mergeCell ref="P60:T60"/>
    <mergeCell ref="U60:Y60"/>
    <mergeCell ref="AB59:AE59"/>
    <mergeCell ref="C59:G59"/>
    <mergeCell ref="H59:O59"/>
    <mergeCell ref="P59:T59"/>
    <mergeCell ref="U59:Y59"/>
    <mergeCell ref="AB57:AE57"/>
    <mergeCell ref="AB58:AE58"/>
    <mergeCell ref="C58:G58"/>
    <mergeCell ref="H58:O58"/>
    <mergeCell ref="P58:T58"/>
    <mergeCell ref="U58:Y58"/>
    <mergeCell ref="C57:G57"/>
    <mergeCell ref="H57:O57"/>
    <mergeCell ref="P57:T57"/>
    <mergeCell ref="U57:Y57"/>
    <mergeCell ref="AB53:AE53"/>
    <mergeCell ref="AB54:AE54"/>
    <mergeCell ref="AB55:AE55"/>
    <mergeCell ref="AB56:AE56"/>
    <mergeCell ref="AB49:AE49"/>
    <mergeCell ref="AB50:AE50"/>
    <mergeCell ref="AB51:AE51"/>
    <mergeCell ref="AB52:AE52"/>
    <mergeCell ref="A7:G7"/>
    <mergeCell ref="H7:J7"/>
    <mergeCell ref="N7:P7"/>
    <mergeCell ref="U19:Y19"/>
    <mergeCell ref="U18:Y18"/>
    <mergeCell ref="P18:T18"/>
    <mergeCell ref="Q9:S9"/>
    <mergeCell ref="Q13:S13"/>
    <mergeCell ref="H18:O18"/>
    <mergeCell ref="H15:J15"/>
    <mergeCell ref="AB37:AE37"/>
    <mergeCell ref="AB35:AE35"/>
    <mergeCell ref="AB36:AE36"/>
    <mergeCell ref="AB33:AE33"/>
    <mergeCell ref="AB34:AE34"/>
    <mergeCell ref="AB32:AE32"/>
    <mergeCell ref="AB29:AE29"/>
    <mergeCell ref="AB38:AE38"/>
    <mergeCell ref="C37:G37"/>
    <mergeCell ref="H37:O37"/>
    <mergeCell ref="U37:Y37"/>
    <mergeCell ref="Z37:AA37"/>
    <mergeCell ref="Z38:AA38"/>
    <mergeCell ref="C38:G38"/>
    <mergeCell ref="H38:O38"/>
    <mergeCell ref="P38:T38"/>
    <mergeCell ref="C35:G35"/>
    <mergeCell ref="H35:O35"/>
    <mergeCell ref="Z35:AA35"/>
    <mergeCell ref="Z36:AA36"/>
    <mergeCell ref="C36:G36"/>
    <mergeCell ref="H36:O36"/>
    <mergeCell ref="P36:T36"/>
    <mergeCell ref="U36:Y36"/>
    <mergeCell ref="P35:T35"/>
    <mergeCell ref="U35:Y35"/>
    <mergeCell ref="C33:G33"/>
    <mergeCell ref="H33:O33"/>
    <mergeCell ref="Z33:AA33"/>
    <mergeCell ref="Z34:AA34"/>
    <mergeCell ref="C34:G34"/>
    <mergeCell ref="H34:O34"/>
    <mergeCell ref="P34:T34"/>
    <mergeCell ref="U34:Y34"/>
    <mergeCell ref="P33:T33"/>
    <mergeCell ref="C31:G31"/>
    <mergeCell ref="H31:O31"/>
    <mergeCell ref="Z31:AA31"/>
    <mergeCell ref="Z32:AA32"/>
    <mergeCell ref="C32:G32"/>
    <mergeCell ref="H32:O32"/>
    <mergeCell ref="P32:T32"/>
    <mergeCell ref="U32:Y32"/>
    <mergeCell ref="U31:Y31"/>
    <mergeCell ref="P31:T31"/>
    <mergeCell ref="C29:G29"/>
    <mergeCell ref="H29:O29"/>
    <mergeCell ref="Z29:AA29"/>
    <mergeCell ref="Z30:AA30"/>
    <mergeCell ref="C30:G30"/>
    <mergeCell ref="H30:O30"/>
    <mergeCell ref="P30:T30"/>
    <mergeCell ref="U30:Y30"/>
    <mergeCell ref="AB24:AE24"/>
    <mergeCell ref="AB25:AE25"/>
    <mergeCell ref="C24:G24"/>
    <mergeCell ref="H24:O24"/>
    <mergeCell ref="Z24:AA24"/>
    <mergeCell ref="Z25:AA25"/>
    <mergeCell ref="AB22:AE22"/>
    <mergeCell ref="AB21:AE21"/>
    <mergeCell ref="Z20:AA20"/>
    <mergeCell ref="Z21:AA21"/>
    <mergeCell ref="C22:G22"/>
    <mergeCell ref="H22:O22"/>
    <mergeCell ref="Z22:AA22"/>
    <mergeCell ref="Q7:S7"/>
    <mergeCell ref="T16:V16"/>
    <mergeCell ref="Z13:AB13"/>
    <mergeCell ref="T14:V14"/>
    <mergeCell ref="W14:Y14"/>
    <mergeCell ref="AB20:AE20"/>
    <mergeCell ref="Z19:AA19"/>
    <mergeCell ref="W7:Y7"/>
    <mergeCell ref="Z7:AB7"/>
    <mergeCell ref="AB19:AE19"/>
    <mergeCell ref="K9:M9"/>
    <mergeCell ref="Q16:S16"/>
    <mergeCell ref="Z16:AB16"/>
    <mergeCell ref="W16:Y16"/>
    <mergeCell ref="W8:Y8"/>
    <mergeCell ref="Z8:AB8"/>
    <mergeCell ref="Q14:S14"/>
    <mergeCell ref="Q15:S15"/>
    <mergeCell ref="K15:M15"/>
    <mergeCell ref="N15:P15"/>
    <mergeCell ref="T6:V6"/>
    <mergeCell ref="K7:M7"/>
    <mergeCell ref="U33:Y33"/>
    <mergeCell ref="AB30:AE30"/>
    <mergeCell ref="Z18:AA18"/>
    <mergeCell ref="U29:Y29"/>
    <mergeCell ref="AB23:AE23"/>
    <mergeCell ref="AB26:AE26"/>
    <mergeCell ref="T9:V9"/>
    <mergeCell ref="N13:P13"/>
    <mergeCell ref="AB27:AE27"/>
    <mergeCell ref="W13:Y13"/>
    <mergeCell ref="N9:P9"/>
    <mergeCell ref="W6:Y6"/>
    <mergeCell ref="Z6:AB6"/>
    <mergeCell ref="K8:M8"/>
    <mergeCell ref="N8:P8"/>
    <mergeCell ref="Q8:S8"/>
    <mergeCell ref="T8:V8"/>
    <mergeCell ref="N6:P6"/>
    <mergeCell ref="AB18:AE18"/>
    <mergeCell ref="T13:V13"/>
    <mergeCell ref="K13:M13"/>
    <mergeCell ref="K10:M10"/>
    <mergeCell ref="N10:P10"/>
    <mergeCell ref="Q10:S10"/>
    <mergeCell ref="K14:M14"/>
    <mergeCell ref="N14:P14"/>
    <mergeCell ref="AB48:AE48"/>
    <mergeCell ref="U24:Y24"/>
    <mergeCell ref="P22:T22"/>
    <mergeCell ref="U22:Y22"/>
    <mergeCell ref="P29:T29"/>
    <mergeCell ref="AB47:AE47"/>
    <mergeCell ref="AB28:AE28"/>
    <mergeCell ref="AB31:AE31"/>
    <mergeCell ref="Z47:AA47"/>
    <mergeCell ref="Z26:AA26"/>
    <mergeCell ref="P37:T37"/>
    <mergeCell ref="A10:G10"/>
    <mergeCell ref="A14:G14"/>
    <mergeCell ref="A13:G13"/>
    <mergeCell ref="H10:J10"/>
    <mergeCell ref="H13:J13"/>
    <mergeCell ref="H14:J14"/>
    <mergeCell ref="P24:T24"/>
    <mergeCell ref="T15:V15"/>
    <mergeCell ref="C23:G23"/>
    <mergeCell ref="H6:J6"/>
    <mergeCell ref="W15:Y15"/>
    <mergeCell ref="Z15:AB15"/>
    <mergeCell ref="H8:J8"/>
    <mergeCell ref="T7:V7"/>
    <mergeCell ref="W9:Y9"/>
    <mergeCell ref="Z9:AB9"/>
    <mergeCell ref="H9:J9"/>
    <mergeCell ref="Z14:AB14"/>
    <mergeCell ref="Q6:S6"/>
    <mergeCell ref="Z3:AA3"/>
    <mergeCell ref="AA1:AB1"/>
    <mergeCell ref="U56:Y56"/>
    <mergeCell ref="Z55:AA55"/>
    <mergeCell ref="Z56:AA56"/>
    <mergeCell ref="Z52:AA52"/>
    <mergeCell ref="Z53:AA53"/>
    <mergeCell ref="T10:V10"/>
    <mergeCell ref="W10:Y10"/>
    <mergeCell ref="Z10:AB10"/>
    <mergeCell ref="C54:G54"/>
    <mergeCell ref="H54:O54"/>
    <mergeCell ref="P54:T54"/>
    <mergeCell ref="X1:Y1"/>
    <mergeCell ref="V3:W3"/>
    <mergeCell ref="X3:Y3"/>
    <mergeCell ref="P3:R3"/>
    <mergeCell ref="S3:T3"/>
    <mergeCell ref="A6:G6"/>
    <mergeCell ref="K6:M6"/>
    <mergeCell ref="A9:G9"/>
    <mergeCell ref="C53:G53"/>
    <mergeCell ref="H53:O53"/>
    <mergeCell ref="P53:T53"/>
    <mergeCell ref="C52:G52"/>
    <mergeCell ref="H52:O52"/>
    <mergeCell ref="P52:T52"/>
    <mergeCell ref="C51:G51"/>
    <mergeCell ref="C47:G47"/>
    <mergeCell ref="H47:O47"/>
    <mergeCell ref="A8:G8"/>
    <mergeCell ref="AB87:AE87"/>
    <mergeCell ref="AB88:AE88"/>
    <mergeCell ref="C88:G88"/>
    <mergeCell ref="H88:O88"/>
    <mergeCell ref="C87:G87"/>
    <mergeCell ref="H87:O87"/>
    <mergeCell ref="P87:T87"/>
    <mergeCell ref="U87:Y87"/>
    <mergeCell ref="Z87:AA87"/>
    <mergeCell ref="AB89:AE89"/>
    <mergeCell ref="AB90:AE90"/>
    <mergeCell ref="C90:G90"/>
    <mergeCell ref="H90:O90"/>
    <mergeCell ref="P90:T90"/>
    <mergeCell ref="U90:Y90"/>
    <mergeCell ref="Z90:AA90"/>
    <mergeCell ref="P89:T89"/>
    <mergeCell ref="U89:Y89"/>
    <mergeCell ref="Z89:AA89"/>
    <mergeCell ref="AB91:AE91"/>
    <mergeCell ref="AB92:AE92"/>
    <mergeCell ref="C92:G92"/>
    <mergeCell ref="H92:O92"/>
    <mergeCell ref="C91:G91"/>
    <mergeCell ref="H91:O91"/>
    <mergeCell ref="P91:T91"/>
    <mergeCell ref="U91:Y91"/>
    <mergeCell ref="Z91:AA91"/>
    <mergeCell ref="P92:T92"/>
    <mergeCell ref="AB93:AE93"/>
    <mergeCell ref="AB94:AE94"/>
    <mergeCell ref="C94:G94"/>
    <mergeCell ref="H94:O94"/>
    <mergeCell ref="P94:T94"/>
    <mergeCell ref="U94:Y94"/>
    <mergeCell ref="Z94:AA94"/>
    <mergeCell ref="C93:G93"/>
    <mergeCell ref="H93:O93"/>
    <mergeCell ref="P93:T93"/>
    <mergeCell ref="AB95:AE95"/>
    <mergeCell ref="AB96:AE96"/>
    <mergeCell ref="C96:G96"/>
    <mergeCell ref="H96:O96"/>
    <mergeCell ref="C95:G95"/>
    <mergeCell ref="H95:O95"/>
    <mergeCell ref="P95:T95"/>
    <mergeCell ref="U95:Y95"/>
    <mergeCell ref="Z95:AA95"/>
    <mergeCell ref="P96:T96"/>
    <mergeCell ref="AB97:AE97"/>
    <mergeCell ref="AB98:AE98"/>
    <mergeCell ref="C98:G98"/>
    <mergeCell ref="H98:O98"/>
    <mergeCell ref="P98:T98"/>
    <mergeCell ref="U98:Y98"/>
    <mergeCell ref="Z98:AA98"/>
    <mergeCell ref="C97:G97"/>
    <mergeCell ref="H97:O97"/>
    <mergeCell ref="P97:T97"/>
    <mergeCell ref="AB99:AE99"/>
    <mergeCell ref="AB100:AE100"/>
    <mergeCell ref="C100:G100"/>
    <mergeCell ref="H100:O100"/>
    <mergeCell ref="C99:G99"/>
    <mergeCell ref="H99:O99"/>
    <mergeCell ref="P99:T99"/>
    <mergeCell ref="U99:Y99"/>
    <mergeCell ref="Z99:AA99"/>
    <mergeCell ref="P100:T100"/>
    <mergeCell ref="AB101:AE101"/>
    <mergeCell ref="AB102:AE102"/>
    <mergeCell ref="C102:G102"/>
    <mergeCell ref="H102:O102"/>
    <mergeCell ref="P102:T102"/>
    <mergeCell ref="U102:Y102"/>
    <mergeCell ref="Z102:AA102"/>
    <mergeCell ref="P101:T101"/>
    <mergeCell ref="U101:Y101"/>
    <mergeCell ref="AB103:AE103"/>
    <mergeCell ref="AB104:AE104"/>
    <mergeCell ref="C104:G104"/>
    <mergeCell ref="H104:O104"/>
    <mergeCell ref="C103:G103"/>
    <mergeCell ref="H103:O103"/>
    <mergeCell ref="P103:T103"/>
    <mergeCell ref="U103:Y103"/>
    <mergeCell ref="Z103:AA103"/>
    <mergeCell ref="P104:T104"/>
    <mergeCell ref="AB105:AE105"/>
    <mergeCell ref="AB106:AE106"/>
    <mergeCell ref="C106:G106"/>
    <mergeCell ref="H106:O106"/>
    <mergeCell ref="P106:T106"/>
    <mergeCell ref="U106:Y106"/>
    <mergeCell ref="Z106:AA106"/>
    <mergeCell ref="C105:G105"/>
    <mergeCell ref="H105:O105"/>
    <mergeCell ref="P105:T105"/>
    <mergeCell ref="AB107:AE107"/>
    <mergeCell ref="AB108:AE108"/>
    <mergeCell ref="C108:G108"/>
    <mergeCell ref="H108:O108"/>
    <mergeCell ref="C107:G107"/>
    <mergeCell ref="H107:O107"/>
    <mergeCell ref="P107:T107"/>
    <mergeCell ref="U107:Y107"/>
    <mergeCell ref="Z107:AA107"/>
    <mergeCell ref="P108:T108"/>
    <mergeCell ref="AB109:AE109"/>
    <mergeCell ref="AB110:AE110"/>
    <mergeCell ref="C110:G110"/>
    <mergeCell ref="H110:O110"/>
    <mergeCell ref="P110:T110"/>
    <mergeCell ref="U110:Y110"/>
    <mergeCell ref="Z110:AA110"/>
    <mergeCell ref="H109:O109"/>
    <mergeCell ref="C109:G109"/>
    <mergeCell ref="AB116:AE116"/>
    <mergeCell ref="C112:G112"/>
    <mergeCell ref="H112:O112"/>
    <mergeCell ref="C111:G111"/>
    <mergeCell ref="H111:O111"/>
    <mergeCell ref="Z114:AA114"/>
    <mergeCell ref="AB111:AE111"/>
    <mergeCell ref="AB112:AE112"/>
    <mergeCell ref="P111:T111"/>
    <mergeCell ref="U111:Y111"/>
    <mergeCell ref="Z111:AA111"/>
    <mergeCell ref="P112:T112"/>
    <mergeCell ref="P115:T115"/>
    <mergeCell ref="U115:Y115"/>
    <mergeCell ref="Z115:AA115"/>
    <mergeCell ref="P116:T116"/>
    <mergeCell ref="U116:Y116"/>
    <mergeCell ref="Z113:AA113"/>
    <mergeCell ref="C55:G55"/>
    <mergeCell ref="H55:O55"/>
    <mergeCell ref="C77:G77"/>
    <mergeCell ref="H77:O77"/>
    <mergeCell ref="P77:T77"/>
    <mergeCell ref="U77:Y77"/>
    <mergeCell ref="P55:T55"/>
    <mergeCell ref="U55:Y55"/>
    <mergeCell ref="C56:G56"/>
    <mergeCell ref="H56:O56"/>
    <mergeCell ref="AB115:AE115"/>
    <mergeCell ref="AB113:AE113"/>
    <mergeCell ref="AB114:AE114"/>
    <mergeCell ref="C114:G114"/>
    <mergeCell ref="H114:O114"/>
    <mergeCell ref="P114:T114"/>
    <mergeCell ref="U114:Y114"/>
    <mergeCell ref="H115:O115"/>
    <mergeCell ref="H51:O51"/>
    <mergeCell ref="P51:T51"/>
    <mergeCell ref="U51:Y51"/>
    <mergeCell ref="Z51:AA51"/>
    <mergeCell ref="P88:T88"/>
    <mergeCell ref="U88:Y88"/>
    <mergeCell ref="Z88:AA88"/>
    <mergeCell ref="Z57:AA57"/>
    <mergeCell ref="P56:T56"/>
    <mergeCell ref="Z73:AA73"/>
    <mergeCell ref="C49:G49"/>
    <mergeCell ref="H49:O49"/>
    <mergeCell ref="Z49:AA49"/>
    <mergeCell ref="C48:G48"/>
    <mergeCell ref="H48:O48"/>
    <mergeCell ref="Z50:AA50"/>
    <mergeCell ref="U92:Y92"/>
    <mergeCell ref="Z92:AA92"/>
    <mergeCell ref="C50:G50"/>
    <mergeCell ref="H50:O50"/>
    <mergeCell ref="P50:T50"/>
    <mergeCell ref="U50:Y50"/>
    <mergeCell ref="U52:Y52"/>
    <mergeCell ref="U54:Y54"/>
    <mergeCell ref="U53:Y53"/>
    <mergeCell ref="Z54:AA54"/>
    <mergeCell ref="U93:Y93"/>
    <mergeCell ref="Z93:AA93"/>
    <mergeCell ref="C89:G89"/>
    <mergeCell ref="H89:O89"/>
    <mergeCell ref="C101:G101"/>
    <mergeCell ref="H101:O101"/>
    <mergeCell ref="Z100:AA100"/>
    <mergeCell ref="Z101:AA101"/>
    <mergeCell ref="U97:Y97"/>
    <mergeCell ref="U96:Y96"/>
    <mergeCell ref="U105:Y105"/>
    <mergeCell ref="P109:T109"/>
    <mergeCell ref="U109:Y109"/>
    <mergeCell ref="Z109:AA109"/>
    <mergeCell ref="U108:Y108"/>
    <mergeCell ref="Z108:AA108"/>
    <mergeCell ref="C116:G116"/>
    <mergeCell ref="H116:O116"/>
    <mergeCell ref="C115:G115"/>
    <mergeCell ref="Z96:AA96"/>
    <mergeCell ref="Z97:AA97"/>
    <mergeCell ref="U113:Y113"/>
    <mergeCell ref="U104:Y104"/>
    <mergeCell ref="Z104:AA104"/>
    <mergeCell ref="Z105:AA105"/>
    <mergeCell ref="U100:Y100"/>
    <mergeCell ref="P47:T47"/>
    <mergeCell ref="U47:Y47"/>
    <mergeCell ref="Z75:AA75"/>
    <mergeCell ref="Z77:AA77"/>
    <mergeCell ref="P48:T48"/>
    <mergeCell ref="U48:Y48"/>
    <mergeCell ref="P49:T49"/>
    <mergeCell ref="U49:Y49"/>
    <mergeCell ref="Z48:AA48"/>
    <mergeCell ref="A1:R1"/>
    <mergeCell ref="T1:V1"/>
    <mergeCell ref="Z116:AA116"/>
    <mergeCell ref="U112:Y112"/>
    <mergeCell ref="Z112:AA112"/>
    <mergeCell ref="C113:G113"/>
    <mergeCell ref="A42:AE42"/>
    <mergeCell ref="H113:O113"/>
    <mergeCell ref="P113:T113"/>
    <mergeCell ref="E3:N3"/>
  </mergeCells>
  <dataValidations count="1">
    <dataValidation type="list" allowBlank="1" showInputMessage="1" showErrorMessage="1" sqref="S3:T3">
      <formula1>$AG$3:$AG$4</formula1>
    </dataValidation>
  </dataValidations>
  <printOptions horizontalCentered="1"/>
  <pageMargins left="0.3937007874015748" right="0.3937007874015748" top="0.3937007874015748" bottom="0.3937007874015748" header="0.3937007874015748" footer="0"/>
  <pageSetup blackAndWhite="1" horizontalDpi="300" verticalDpi="300" orientation="portrait" paperSize="9" scale="84" r:id="rId1"/>
  <rowBreaks count="2" manualBreakCount="2">
    <brk id="45" max="30" man="1"/>
    <brk id="84" max="30" man="1"/>
  </rowBreaks>
</worksheet>
</file>

<file path=xl/worksheets/sheet2.xml><?xml version="1.0" encoding="utf-8"?>
<worksheet xmlns="http://schemas.openxmlformats.org/spreadsheetml/2006/main" xmlns:r="http://schemas.openxmlformats.org/officeDocument/2006/relationships">
  <sheetPr>
    <tabColor indexed="44"/>
  </sheetPr>
  <dimension ref="A1:AT88"/>
  <sheetViews>
    <sheetView showGridLines="0" tabSelected="1" view="pageBreakPreview" zoomScale="85" zoomScaleSheetLayoutView="85" zoomScalePageLayoutView="0" workbookViewId="0" topLeftCell="A1">
      <selection activeCell="H14" sqref="H14:AB14"/>
    </sheetView>
  </sheetViews>
  <sheetFormatPr defaultColWidth="9.00390625" defaultRowHeight="13.5"/>
  <cols>
    <col min="1" max="1" width="3.375" style="0" customWidth="1"/>
    <col min="2" max="2" width="3.625" style="0" customWidth="1"/>
    <col min="3" max="3" width="3.375" style="0" customWidth="1"/>
    <col min="4" max="4" width="1.75390625" style="0" customWidth="1"/>
    <col min="5" max="5" width="3.375" style="0" customWidth="1"/>
    <col min="6" max="6" width="3.875" style="0" customWidth="1"/>
    <col min="7" max="7" width="4.625" style="0" customWidth="1"/>
    <col min="8" max="35" width="3.375" style="0" customWidth="1"/>
    <col min="37" max="37" width="3.375" style="0" customWidth="1"/>
    <col min="38" max="38" width="5.25390625" style="0" bestFit="1" customWidth="1"/>
    <col min="39" max="139" width="3.375" style="0" customWidth="1"/>
  </cols>
  <sheetData>
    <row r="1" spans="1:34" s="3" customFormat="1" ht="18.75" customHeight="1">
      <c r="A1" s="83" t="s">
        <v>68</v>
      </c>
      <c r="B1" s="83"/>
      <c r="C1" s="83"/>
      <c r="D1" s="83"/>
      <c r="E1" s="83"/>
      <c r="F1" s="83"/>
      <c r="G1" s="83"/>
      <c r="H1" s="83"/>
      <c r="I1" s="83"/>
      <c r="J1" s="83"/>
      <c r="K1" s="83"/>
      <c r="L1" s="83"/>
      <c r="M1" s="83"/>
      <c r="N1" s="83"/>
      <c r="O1" s="83"/>
      <c r="P1" s="83"/>
      <c r="Q1" s="83"/>
      <c r="R1" s="83"/>
      <c r="S1" s="83"/>
      <c r="T1" s="83"/>
      <c r="U1" s="83"/>
      <c r="V1" s="15" t="s">
        <v>81</v>
      </c>
      <c r="W1" s="132"/>
      <c r="X1" s="132"/>
      <c r="Y1" s="132"/>
      <c r="Z1" s="25" t="s">
        <v>1</v>
      </c>
      <c r="AA1" s="235"/>
      <c r="AB1" s="235"/>
      <c r="AC1" s="15" t="s">
        <v>2</v>
      </c>
      <c r="AD1" s="101">
        <v>1</v>
      </c>
      <c r="AE1" s="101"/>
      <c r="AF1" s="15" t="s">
        <v>67</v>
      </c>
      <c r="AG1" s="15"/>
      <c r="AH1" s="15"/>
    </row>
    <row r="2" spans="1:46" s="3" customFormat="1" ht="18.75" customHeight="1">
      <c r="A2" s="2"/>
      <c r="B2" s="2"/>
      <c r="C2" s="2"/>
      <c r="D2" s="2"/>
      <c r="E2" s="2"/>
      <c r="F2" s="2"/>
      <c r="G2" s="2"/>
      <c r="H2" s="2"/>
      <c r="I2" s="2"/>
      <c r="J2" s="2"/>
      <c r="K2" s="2"/>
      <c r="L2" s="2"/>
      <c r="M2" s="2"/>
      <c r="N2" s="2"/>
      <c r="O2" s="2"/>
      <c r="P2" s="2"/>
      <c r="Q2" s="2"/>
      <c r="R2" s="2"/>
      <c r="S2" s="2"/>
      <c r="T2" s="2"/>
      <c r="U2" s="7"/>
      <c r="V2" s="7"/>
      <c r="W2" s="8"/>
      <c r="X2" s="9"/>
      <c r="Y2" s="9"/>
      <c r="Z2" s="9"/>
      <c r="AA2" s="9"/>
      <c r="AB2" s="9"/>
      <c r="AC2" s="8"/>
      <c r="AD2" s="8"/>
      <c r="AI2" s="63"/>
      <c r="AJ2" s="63"/>
      <c r="AK2" s="63"/>
      <c r="AL2" s="63"/>
      <c r="AM2" s="63"/>
      <c r="AN2" s="63"/>
      <c r="AO2" s="63"/>
      <c r="AP2" s="63"/>
      <c r="AQ2" s="63"/>
      <c r="AR2" s="63"/>
      <c r="AS2" s="63"/>
      <c r="AT2" s="63"/>
    </row>
    <row r="3" spans="1:46" s="4" customFormat="1" ht="17.25">
      <c r="A3" s="11" t="s">
        <v>83</v>
      </c>
      <c r="B3" s="11"/>
      <c r="C3" s="11"/>
      <c r="D3" s="11"/>
      <c r="E3" s="11"/>
      <c r="F3" s="32"/>
      <c r="G3" s="32"/>
      <c r="H3" s="89"/>
      <c r="I3" s="89"/>
      <c r="J3" s="89"/>
      <c r="K3" s="89"/>
      <c r="L3" s="89"/>
      <c r="M3" s="89"/>
      <c r="N3" s="89"/>
      <c r="O3" s="89"/>
      <c r="P3" s="89"/>
      <c r="Q3" s="89"/>
      <c r="S3" s="98" t="s">
        <v>3</v>
      </c>
      <c r="T3" s="98"/>
      <c r="U3" s="98"/>
      <c r="V3" s="99"/>
      <c r="W3" s="99"/>
      <c r="X3" s="10" t="s">
        <v>56</v>
      </c>
      <c r="Y3" s="96"/>
      <c r="Z3" s="96"/>
      <c r="AD3" s="97" t="s">
        <v>4</v>
      </c>
      <c r="AE3" s="97"/>
      <c r="AF3" s="100">
        <f>AA6</f>
        <v>0</v>
      </c>
      <c r="AG3" s="100"/>
      <c r="AH3" s="11" t="s">
        <v>5</v>
      </c>
      <c r="AI3" s="64"/>
      <c r="AJ3" s="65" t="s">
        <v>53</v>
      </c>
      <c r="AK3" s="64"/>
      <c r="AL3" s="64"/>
      <c r="AM3" s="64"/>
      <c r="AN3" s="64"/>
      <c r="AO3" s="64"/>
      <c r="AP3" s="64"/>
      <c r="AQ3" s="64"/>
      <c r="AR3" s="64"/>
      <c r="AS3" s="64"/>
      <c r="AT3" s="64"/>
    </row>
    <row r="4" spans="34:46" s="1" customFormat="1" ht="18.75" customHeight="1" thickBot="1">
      <c r="AH4" s="13"/>
      <c r="AI4" s="65"/>
      <c r="AJ4" s="65" t="s">
        <v>54</v>
      </c>
      <c r="AK4" s="65"/>
      <c r="AL4" s="65"/>
      <c r="AM4" s="65"/>
      <c r="AN4" s="65"/>
      <c r="AO4" s="65"/>
      <c r="AP4" s="65"/>
      <c r="AQ4" s="65"/>
      <c r="AR4" s="65"/>
      <c r="AS4" s="65"/>
      <c r="AT4" s="65"/>
    </row>
    <row r="5" spans="1:46" s="1" customFormat="1" ht="18.75" customHeight="1" thickBot="1">
      <c r="A5" s="233"/>
      <c r="B5" s="170"/>
      <c r="C5" s="170"/>
      <c r="D5" s="170"/>
      <c r="E5" s="170"/>
      <c r="F5" s="170"/>
      <c r="G5" s="234"/>
      <c r="H5" s="230"/>
      <c r="I5" s="237" t="s">
        <v>40</v>
      </c>
      <c r="J5" s="170"/>
      <c r="K5" s="170"/>
      <c r="L5" s="170" t="s">
        <v>41</v>
      </c>
      <c r="M5" s="170"/>
      <c r="N5" s="170"/>
      <c r="O5" s="170" t="s">
        <v>42</v>
      </c>
      <c r="P5" s="170"/>
      <c r="Q5" s="170"/>
      <c r="R5" s="170" t="s">
        <v>43</v>
      </c>
      <c r="S5" s="170"/>
      <c r="T5" s="170"/>
      <c r="U5" s="170" t="s">
        <v>44</v>
      </c>
      <c r="V5" s="170"/>
      <c r="W5" s="170"/>
      <c r="X5" s="170" t="s">
        <v>45</v>
      </c>
      <c r="Y5" s="170"/>
      <c r="Z5" s="170"/>
      <c r="AA5" s="170" t="s">
        <v>46</v>
      </c>
      <c r="AB5" s="170"/>
      <c r="AC5" s="230"/>
      <c r="AE5" s="153" t="s">
        <v>47</v>
      </c>
      <c r="AF5" s="154"/>
      <c r="AG5" s="154"/>
      <c r="AH5" s="155"/>
      <c r="AI5" s="65"/>
      <c r="AJ5" s="65"/>
      <c r="AK5" s="65"/>
      <c r="AL5" s="65"/>
      <c r="AM5" s="65"/>
      <c r="AN5" s="65"/>
      <c r="AO5" s="65"/>
      <c r="AP5" s="65"/>
      <c r="AQ5" s="65"/>
      <c r="AR5" s="65"/>
      <c r="AS5" s="65"/>
      <c r="AT5" s="65"/>
    </row>
    <row r="6" spans="1:46" s="1" customFormat="1" ht="18.75" customHeight="1">
      <c r="A6" s="176" t="s">
        <v>38</v>
      </c>
      <c r="B6" s="177"/>
      <c r="C6" s="177"/>
      <c r="D6" s="177"/>
      <c r="E6" s="177"/>
      <c r="F6" s="177"/>
      <c r="G6" s="178"/>
      <c r="H6" s="179"/>
      <c r="I6" s="232"/>
      <c r="J6" s="231"/>
      <c r="K6" s="231"/>
      <c r="L6" s="231"/>
      <c r="M6" s="231"/>
      <c r="N6" s="231"/>
      <c r="O6" s="231"/>
      <c r="P6" s="231"/>
      <c r="Q6" s="231"/>
      <c r="R6" s="231"/>
      <c r="S6" s="231"/>
      <c r="T6" s="231"/>
      <c r="U6" s="231"/>
      <c r="V6" s="231"/>
      <c r="W6" s="231"/>
      <c r="X6" s="231"/>
      <c r="Y6" s="231"/>
      <c r="Z6" s="231"/>
      <c r="AA6" s="197">
        <f>SUM(I6:Z6)</f>
        <v>0</v>
      </c>
      <c r="AB6" s="197"/>
      <c r="AC6" s="198"/>
      <c r="AE6" s="162">
        <f>IF(AA8&gt;AA9,IF(AF3&lt;90,AA8+1,AA8),IF(AF3&lt;90,AA9+1,AA9))</f>
        <v>1</v>
      </c>
      <c r="AF6" s="163"/>
      <c r="AG6" s="164"/>
      <c r="AH6" s="168" t="s">
        <v>5</v>
      </c>
      <c r="AI6" s="65"/>
      <c r="AJ6" s="65"/>
      <c r="AK6" s="65"/>
      <c r="AL6" s="65"/>
      <c r="AM6" s="65"/>
      <c r="AN6" s="65"/>
      <c r="AO6" s="65"/>
      <c r="AP6" s="65"/>
      <c r="AQ6" s="65"/>
      <c r="AR6" s="65"/>
      <c r="AS6" s="65"/>
      <c r="AT6" s="65"/>
    </row>
    <row r="7" spans="1:46" s="1" customFormat="1" ht="18.75" customHeight="1" thickBot="1">
      <c r="A7" s="221" t="s">
        <v>39</v>
      </c>
      <c r="B7" s="222"/>
      <c r="C7" s="222"/>
      <c r="D7" s="222"/>
      <c r="E7" s="222"/>
      <c r="F7" s="222"/>
      <c r="G7" s="223"/>
      <c r="H7" s="224"/>
      <c r="I7" s="236"/>
      <c r="J7" s="229"/>
      <c r="K7" s="229"/>
      <c r="L7" s="229"/>
      <c r="M7" s="229"/>
      <c r="N7" s="229"/>
      <c r="O7" s="229"/>
      <c r="P7" s="229"/>
      <c r="Q7" s="229"/>
      <c r="R7" s="229"/>
      <c r="S7" s="229"/>
      <c r="T7" s="229"/>
      <c r="U7" s="229"/>
      <c r="V7" s="229"/>
      <c r="W7" s="229"/>
      <c r="X7" s="229"/>
      <c r="Y7" s="229"/>
      <c r="Z7" s="229"/>
      <c r="AA7" s="222">
        <f>SUM(I7:Z7)</f>
        <v>0</v>
      </c>
      <c r="AB7" s="222"/>
      <c r="AC7" s="224"/>
      <c r="AE7" s="165"/>
      <c r="AF7" s="166"/>
      <c r="AG7" s="167"/>
      <c r="AH7" s="169"/>
      <c r="AI7" s="65"/>
      <c r="AJ7" s="66"/>
      <c r="AK7" s="66"/>
      <c r="AL7" s="66"/>
      <c r="AM7" s="66"/>
      <c r="AN7" s="66"/>
      <c r="AO7" s="66"/>
      <c r="AP7" s="66"/>
      <c r="AQ7" s="65"/>
      <c r="AR7" s="65"/>
      <c r="AS7" s="65"/>
      <c r="AT7" s="65"/>
    </row>
    <row r="8" spans="1:46" s="1" customFormat="1" ht="18.75" customHeight="1" thickTop="1">
      <c r="A8" s="176" t="s">
        <v>48</v>
      </c>
      <c r="B8" s="177"/>
      <c r="C8" s="177"/>
      <c r="D8" s="177"/>
      <c r="E8" s="177"/>
      <c r="F8" s="177"/>
      <c r="G8" s="178"/>
      <c r="H8" s="179"/>
      <c r="I8" s="176">
        <f>ROUNDDOWN(I6/3,1)</f>
        <v>0</v>
      </c>
      <c r="J8" s="177"/>
      <c r="K8" s="177"/>
      <c r="L8" s="180">
        <f>ROUNDDOWN((L6+O6)/6,1)</f>
        <v>0</v>
      </c>
      <c r="M8" s="181"/>
      <c r="N8" s="181"/>
      <c r="O8" s="181"/>
      <c r="P8" s="181"/>
      <c r="Q8" s="182"/>
      <c r="R8" s="177">
        <f>ROUNDDOWN(R6/15,1)</f>
        <v>0</v>
      </c>
      <c r="S8" s="177"/>
      <c r="T8" s="177"/>
      <c r="U8" s="180">
        <f>ROUNDDOWN((U6+X6)/30,1)</f>
        <v>0</v>
      </c>
      <c r="V8" s="181"/>
      <c r="W8" s="181"/>
      <c r="X8" s="181"/>
      <c r="Y8" s="181"/>
      <c r="Z8" s="182"/>
      <c r="AA8" s="177">
        <f>ROUND(I8+L8+O8+R8+U8+X8,0)</f>
        <v>0</v>
      </c>
      <c r="AB8" s="177"/>
      <c r="AC8" s="179"/>
      <c r="AE8" s="156" t="s">
        <v>62</v>
      </c>
      <c r="AF8" s="157"/>
      <c r="AG8" s="157"/>
      <c r="AH8" s="158"/>
      <c r="AI8" s="65"/>
      <c r="AJ8" s="66" t="s">
        <v>76</v>
      </c>
      <c r="AK8" s="66"/>
      <c r="AL8" s="66" t="s">
        <v>50</v>
      </c>
      <c r="AM8" s="66"/>
      <c r="AN8" s="66" t="s">
        <v>57</v>
      </c>
      <c r="AO8" s="66"/>
      <c r="AP8" s="66" t="s">
        <v>60</v>
      </c>
      <c r="AQ8" s="65"/>
      <c r="AR8" s="65"/>
      <c r="AS8" s="65"/>
      <c r="AT8" s="65"/>
    </row>
    <row r="9" spans="1:46" s="1" customFormat="1" ht="18.75" customHeight="1" thickBot="1">
      <c r="A9" s="225" t="s">
        <v>49</v>
      </c>
      <c r="B9" s="226"/>
      <c r="C9" s="226"/>
      <c r="D9" s="226"/>
      <c r="E9" s="226"/>
      <c r="F9" s="226"/>
      <c r="G9" s="173"/>
      <c r="H9" s="227"/>
      <c r="I9" s="228">
        <f>ROUNDDOWN(I7/3,1)</f>
        <v>0</v>
      </c>
      <c r="J9" s="171"/>
      <c r="K9" s="171"/>
      <c r="L9" s="173">
        <f>ROUNDDOWN((L7+O7)/6,1)</f>
        <v>0</v>
      </c>
      <c r="M9" s="174"/>
      <c r="N9" s="174"/>
      <c r="O9" s="174"/>
      <c r="P9" s="174"/>
      <c r="Q9" s="175"/>
      <c r="R9" s="171">
        <f>ROUNDDOWN(R7/15,1)</f>
        <v>0</v>
      </c>
      <c r="S9" s="171"/>
      <c r="T9" s="171"/>
      <c r="U9" s="173">
        <f>ROUNDDOWN((U7+X7)/30,1)</f>
        <v>0</v>
      </c>
      <c r="V9" s="174"/>
      <c r="W9" s="174"/>
      <c r="X9" s="174"/>
      <c r="Y9" s="174"/>
      <c r="Z9" s="175"/>
      <c r="AA9" s="171">
        <f>ROUND(I9+L9+O9+R9+U9+X9,0)</f>
        <v>0</v>
      </c>
      <c r="AB9" s="171"/>
      <c r="AC9" s="172"/>
      <c r="AE9" s="159">
        <f>IF(AA8&gt;AA9,ROUNDUP(AA8*0.6,0),ROUNDUP(AA9*0.6,0))</f>
        <v>0</v>
      </c>
      <c r="AF9" s="160"/>
      <c r="AG9" s="161"/>
      <c r="AH9" s="23" t="s">
        <v>5</v>
      </c>
      <c r="AI9" s="65"/>
      <c r="AJ9" s="66" t="s">
        <v>77</v>
      </c>
      <c r="AK9" s="66"/>
      <c r="AL9" s="66" t="s">
        <v>51</v>
      </c>
      <c r="AM9" s="66"/>
      <c r="AN9" s="66" t="s">
        <v>58</v>
      </c>
      <c r="AO9" s="66"/>
      <c r="AP9" s="66" t="s">
        <v>61</v>
      </c>
      <c r="AQ9" s="65"/>
      <c r="AR9" s="65"/>
      <c r="AS9" s="65"/>
      <c r="AT9" s="65"/>
    </row>
    <row r="10" spans="34:46" s="1" customFormat="1" ht="18.75" customHeight="1" thickBot="1">
      <c r="AH10" s="13"/>
      <c r="AI10" s="65"/>
      <c r="AJ10" s="66"/>
      <c r="AK10" s="66"/>
      <c r="AL10" s="66"/>
      <c r="AM10" s="66"/>
      <c r="AN10" s="66"/>
      <c r="AO10" s="66"/>
      <c r="AQ10" s="65"/>
      <c r="AR10" s="65"/>
      <c r="AS10" s="65"/>
      <c r="AT10" s="65"/>
    </row>
    <row r="11" spans="1:46" s="1" customFormat="1" ht="18.75" customHeight="1">
      <c r="A11" s="238" t="s">
        <v>33</v>
      </c>
      <c r="B11" s="184"/>
      <c r="C11" s="184"/>
      <c r="D11" s="185"/>
      <c r="E11" s="183" t="s">
        <v>90</v>
      </c>
      <c r="F11" s="185"/>
      <c r="G11" s="47" t="s">
        <v>104</v>
      </c>
      <c r="H11" s="212" t="s">
        <v>78</v>
      </c>
      <c r="I11" s="212"/>
      <c r="J11" s="214" t="s">
        <v>26</v>
      </c>
      <c r="K11" s="214"/>
      <c r="L11" s="191" t="s">
        <v>28</v>
      </c>
      <c r="M11" s="192"/>
      <c r="N11" s="192"/>
      <c r="O11" s="192"/>
      <c r="P11" s="193"/>
      <c r="Q11" s="183" t="s">
        <v>32</v>
      </c>
      <c r="R11" s="184"/>
      <c r="S11" s="184"/>
      <c r="T11" s="184"/>
      <c r="U11" s="185"/>
      <c r="V11" s="140" t="s">
        <v>19</v>
      </c>
      <c r="W11" s="140"/>
      <c r="X11" s="138" t="s">
        <v>65</v>
      </c>
      <c r="Y11" s="138"/>
      <c r="Z11" s="138"/>
      <c r="AA11" s="138"/>
      <c r="AB11" s="138"/>
      <c r="AC11" s="200" t="s">
        <v>30</v>
      </c>
      <c r="AD11" s="200"/>
      <c r="AE11" s="197" t="s">
        <v>22</v>
      </c>
      <c r="AF11" s="197"/>
      <c r="AG11" s="197"/>
      <c r="AH11" s="198"/>
      <c r="AI11" s="65"/>
      <c r="AJ11" s="65"/>
      <c r="AK11" s="65"/>
      <c r="AL11" s="65"/>
      <c r="AM11" s="65"/>
      <c r="AN11" s="65"/>
      <c r="AO11" s="65"/>
      <c r="AP11" s="65"/>
      <c r="AQ11" s="65"/>
      <c r="AR11" s="65"/>
      <c r="AS11" s="65"/>
      <c r="AT11" s="65"/>
    </row>
    <row r="12" spans="1:46" s="1" customFormat="1" ht="18.75" customHeight="1">
      <c r="A12" s="239"/>
      <c r="B12" s="186"/>
      <c r="C12" s="186"/>
      <c r="D12" s="187"/>
      <c r="E12" s="178"/>
      <c r="F12" s="187"/>
      <c r="G12" s="48" t="s">
        <v>105</v>
      </c>
      <c r="H12" s="213"/>
      <c r="I12" s="213"/>
      <c r="J12" s="215"/>
      <c r="K12" s="215"/>
      <c r="L12" s="111" t="s">
        <v>27</v>
      </c>
      <c r="M12" s="113"/>
      <c r="N12" s="111" t="s">
        <v>29</v>
      </c>
      <c r="O12" s="112"/>
      <c r="P12" s="113"/>
      <c r="Q12" s="178"/>
      <c r="R12" s="186"/>
      <c r="S12" s="186"/>
      <c r="T12" s="186"/>
      <c r="U12" s="187"/>
      <c r="V12" s="141"/>
      <c r="W12" s="141"/>
      <c r="X12" s="139"/>
      <c r="Y12" s="139"/>
      <c r="Z12" s="139"/>
      <c r="AA12" s="139"/>
      <c r="AB12" s="139"/>
      <c r="AC12" s="201"/>
      <c r="AD12" s="201"/>
      <c r="AE12" s="90"/>
      <c r="AF12" s="90"/>
      <c r="AG12" s="90"/>
      <c r="AH12" s="199"/>
      <c r="AI12" s="65"/>
      <c r="AJ12" s="65"/>
      <c r="AK12" s="65"/>
      <c r="AL12" s="65"/>
      <c r="AM12" s="65"/>
      <c r="AN12" s="65"/>
      <c r="AO12" s="65"/>
      <c r="AP12" s="65"/>
      <c r="AQ12" s="65"/>
      <c r="AR12" s="65"/>
      <c r="AS12" s="65"/>
      <c r="AT12" s="65"/>
    </row>
    <row r="13" spans="1:34" s="1" customFormat="1" ht="22.5" customHeight="1">
      <c r="A13" s="149" t="s">
        <v>106</v>
      </c>
      <c r="B13" s="150"/>
      <c r="C13" s="150"/>
      <c r="D13" s="151"/>
      <c r="E13" s="152"/>
      <c r="F13" s="151"/>
      <c r="G13" s="56"/>
      <c r="H13" s="134"/>
      <c r="I13" s="134"/>
      <c r="J13" s="134"/>
      <c r="K13" s="134"/>
      <c r="L13" s="126"/>
      <c r="M13" s="127"/>
      <c r="N13" s="126"/>
      <c r="O13" s="131"/>
      <c r="P13" s="127"/>
      <c r="Q13" s="146"/>
      <c r="R13" s="147"/>
      <c r="S13" s="147"/>
      <c r="T13" s="147"/>
      <c r="U13" s="148"/>
      <c r="V13" s="128"/>
      <c r="W13" s="128"/>
      <c r="X13" s="129"/>
      <c r="Y13" s="129"/>
      <c r="Z13" s="129"/>
      <c r="AA13" s="129"/>
      <c r="AB13" s="129"/>
      <c r="AC13" s="121"/>
      <c r="AD13" s="121"/>
      <c r="AE13" s="85"/>
      <c r="AF13" s="85"/>
      <c r="AG13" s="85"/>
      <c r="AH13" s="205"/>
    </row>
    <row r="14" spans="1:34" s="1" customFormat="1" ht="22.5" customHeight="1">
      <c r="A14" s="149" t="s">
        <v>121</v>
      </c>
      <c r="B14" s="150"/>
      <c r="C14" s="150"/>
      <c r="D14" s="151"/>
      <c r="E14" s="152"/>
      <c r="F14" s="151"/>
      <c r="G14" s="53"/>
      <c r="H14" s="134"/>
      <c r="I14" s="134"/>
      <c r="J14" s="134"/>
      <c r="K14" s="134"/>
      <c r="L14" s="126"/>
      <c r="M14" s="127"/>
      <c r="N14" s="126"/>
      <c r="O14" s="131"/>
      <c r="P14" s="127"/>
      <c r="Q14" s="146"/>
      <c r="R14" s="147"/>
      <c r="S14" s="147"/>
      <c r="T14" s="147"/>
      <c r="U14" s="148"/>
      <c r="V14" s="128"/>
      <c r="W14" s="128"/>
      <c r="X14" s="129"/>
      <c r="Y14" s="129"/>
      <c r="Z14" s="129"/>
      <c r="AA14" s="129"/>
      <c r="AB14" s="129"/>
      <c r="AC14" s="121"/>
      <c r="AD14" s="121"/>
      <c r="AE14" s="85"/>
      <c r="AF14" s="85"/>
      <c r="AG14" s="85"/>
      <c r="AH14" s="205"/>
    </row>
    <row r="15" spans="1:34" s="1" customFormat="1" ht="22.5" customHeight="1">
      <c r="A15" s="149"/>
      <c r="B15" s="150"/>
      <c r="C15" s="150"/>
      <c r="D15" s="151"/>
      <c r="E15" s="152"/>
      <c r="F15" s="151"/>
      <c r="G15" s="53"/>
      <c r="H15" s="134"/>
      <c r="I15" s="134"/>
      <c r="J15" s="134"/>
      <c r="K15" s="134"/>
      <c r="L15" s="126"/>
      <c r="M15" s="127"/>
      <c r="N15" s="126"/>
      <c r="O15" s="131"/>
      <c r="P15" s="127"/>
      <c r="Q15" s="146"/>
      <c r="R15" s="147"/>
      <c r="S15" s="147"/>
      <c r="T15" s="147"/>
      <c r="U15" s="148"/>
      <c r="V15" s="128"/>
      <c r="W15" s="128"/>
      <c r="X15" s="129"/>
      <c r="Y15" s="129"/>
      <c r="Z15" s="129"/>
      <c r="AA15" s="129"/>
      <c r="AB15" s="129"/>
      <c r="AC15" s="121"/>
      <c r="AD15" s="121"/>
      <c r="AE15" s="85"/>
      <c r="AF15" s="85"/>
      <c r="AG15" s="85"/>
      <c r="AH15" s="205"/>
    </row>
    <row r="16" spans="1:34" s="1" customFormat="1" ht="22.5" customHeight="1">
      <c r="A16" s="149"/>
      <c r="B16" s="150"/>
      <c r="C16" s="150"/>
      <c r="D16" s="151"/>
      <c r="E16" s="152"/>
      <c r="F16" s="151"/>
      <c r="G16" s="53"/>
      <c r="H16" s="134"/>
      <c r="I16" s="134"/>
      <c r="J16" s="134"/>
      <c r="K16" s="134"/>
      <c r="L16" s="126"/>
      <c r="M16" s="127"/>
      <c r="N16" s="126"/>
      <c r="O16" s="131"/>
      <c r="P16" s="127"/>
      <c r="Q16" s="146"/>
      <c r="R16" s="147"/>
      <c r="S16" s="147"/>
      <c r="T16" s="147"/>
      <c r="U16" s="148"/>
      <c r="V16" s="128"/>
      <c r="W16" s="128"/>
      <c r="X16" s="129"/>
      <c r="Y16" s="129"/>
      <c r="Z16" s="129"/>
      <c r="AA16" s="129"/>
      <c r="AB16" s="129"/>
      <c r="AC16" s="121"/>
      <c r="AD16" s="121"/>
      <c r="AE16" s="85"/>
      <c r="AF16" s="85"/>
      <c r="AG16" s="85"/>
      <c r="AH16" s="205"/>
    </row>
    <row r="17" spans="1:34" s="1" customFormat="1" ht="22.5" customHeight="1">
      <c r="A17" s="149"/>
      <c r="B17" s="150"/>
      <c r="C17" s="150"/>
      <c r="D17" s="151"/>
      <c r="E17" s="152"/>
      <c r="F17" s="151"/>
      <c r="G17" s="53"/>
      <c r="H17" s="134"/>
      <c r="I17" s="134"/>
      <c r="J17" s="134"/>
      <c r="K17" s="134"/>
      <c r="L17" s="126"/>
      <c r="M17" s="127"/>
      <c r="N17" s="126"/>
      <c r="O17" s="131"/>
      <c r="P17" s="127"/>
      <c r="Q17" s="146"/>
      <c r="R17" s="147"/>
      <c r="S17" s="147"/>
      <c r="T17" s="147"/>
      <c r="U17" s="148"/>
      <c r="V17" s="128"/>
      <c r="W17" s="128"/>
      <c r="X17" s="129"/>
      <c r="Y17" s="129"/>
      <c r="Z17" s="129"/>
      <c r="AA17" s="129"/>
      <c r="AB17" s="129"/>
      <c r="AC17" s="121"/>
      <c r="AD17" s="121"/>
      <c r="AE17" s="85"/>
      <c r="AF17" s="85"/>
      <c r="AG17" s="85"/>
      <c r="AH17" s="205"/>
    </row>
    <row r="18" spans="1:34" s="1" customFormat="1" ht="22.5" customHeight="1">
      <c r="A18" s="149"/>
      <c r="B18" s="150"/>
      <c r="C18" s="150"/>
      <c r="D18" s="151"/>
      <c r="E18" s="152"/>
      <c r="F18" s="151"/>
      <c r="G18" s="53"/>
      <c r="H18" s="134"/>
      <c r="I18" s="134"/>
      <c r="J18" s="134"/>
      <c r="K18" s="134"/>
      <c r="L18" s="126"/>
      <c r="M18" s="127"/>
      <c r="N18" s="126"/>
      <c r="O18" s="131"/>
      <c r="P18" s="127"/>
      <c r="Q18" s="146"/>
      <c r="R18" s="147"/>
      <c r="S18" s="147"/>
      <c r="T18" s="147"/>
      <c r="U18" s="148"/>
      <c r="V18" s="128"/>
      <c r="W18" s="128"/>
      <c r="X18" s="129"/>
      <c r="Y18" s="129"/>
      <c r="Z18" s="129"/>
      <c r="AA18" s="129"/>
      <c r="AB18" s="129"/>
      <c r="AC18" s="121"/>
      <c r="AD18" s="121"/>
      <c r="AE18" s="85"/>
      <c r="AF18" s="85"/>
      <c r="AG18" s="85"/>
      <c r="AH18" s="205"/>
    </row>
    <row r="19" spans="1:34" s="1" customFormat="1" ht="22.5" customHeight="1">
      <c r="A19" s="149"/>
      <c r="B19" s="150"/>
      <c r="C19" s="150"/>
      <c r="D19" s="151"/>
      <c r="E19" s="152"/>
      <c r="F19" s="151"/>
      <c r="G19" s="53"/>
      <c r="H19" s="134"/>
      <c r="I19" s="134"/>
      <c r="J19" s="134"/>
      <c r="K19" s="134"/>
      <c r="L19" s="126"/>
      <c r="M19" s="127"/>
      <c r="N19" s="126"/>
      <c r="O19" s="131"/>
      <c r="P19" s="127"/>
      <c r="Q19" s="146"/>
      <c r="R19" s="147"/>
      <c r="S19" s="147"/>
      <c r="T19" s="147"/>
      <c r="U19" s="148"/>
      <c r="V19" s="128"/>
      <c r="W19" s="128"/>
      <c r="X19" s="129"/>
      <c r="Y19" s="129"/>
      <c r="Z19" s="129"/>
      <c r="AA19" s="129"/>
      <c r="AB19" s="129"/>
      <c r="AC19" s="121"/>
      <c r="AD19" s="121"/>
      <c r="AE19" s="85"/>
      <c r="AF19" s="85"/>
      <c r="AG19" s="85"/>
      <c r="AH19" s="205"/>
    </row>
    <row r="20" spans="1:34" s="1" customFormat="1" ht="22.5" customHeight="1">
      <c r="A20" s="149"/>
      <c r="B20" s="150"/>
      <c r="C20" s="150"/>
      <c r="D20" s="151"/>
      <c r="E20" s="152"/>
      <c r="F20" s="151"/>
      <c r="G20" s="67"/>
      <c r="H20" s="134"/>
      <c r="I20" s="134"/>
      <c r="J20" s="134"/>
      <c r="K20" s="134"/>
      <c r="L20" s="126"/>
      <c r="M20" s="127"/>
      <c r="N20" s="126"/>
      <c r="O20" s="131"/>
      <c r="P20" s="127"/>
      <c r="Q20" s="146"/>
      <c r="R20" s="147"/>
      <c r="S20" s="147"/>
      <c r="T20" s="147"/>
      <c r="U20" s="148"/>
      <c r="V20" s="128"/>
      <c r="W20" s="128"/>
      <c r="X20" s="129"/>
      <c r="Y20" s="129"/>
      <c r="Z20" s="129"/>
      <c r="AA20" s="129"/>
      <c r="AB20" s="129"/>
      <c r="AC20" s="121"/>
      <c r="AD20" s="121"/>
      <c r="AE20" s="85"/>
      <c r="AF20" s="85"/>
      <c r="AG20" s="85"/>
      <c r="AH20" s="205"/>
    </row>
    <row r="21" spans="1:34" s="1" customFormat="1" ht="22.5" customHeight="1">
      <c r="A21" s="149"/>
      <c r="B21" s="150"/>
      <c r="C21" s="150"/>
      <c r="D21" s="151"/>
      <c r="E21" s="152"/>
      <c r="F21" s="151"/>
      <c r="G21" s="67"/>
      <c r="H21" s="134"/>
      <c r="I21" s="134"/>
      <c r="J21" s="134"/>
      <c r="K21" s="134"/>
      <c r="L21" s="126"/>
      <c r="M21" s="127"/>
      <c r="N21" s="126"/>
      <c r="O21" s="131"/>
      <c r="P21" s="127"/>
      <c r="Q21" s="146"/>
      <c r="R21" s="147"/>
      <c r="S21" s="147"/>
      <c r="T21" s="147"/>
      <c r="U21" s="148"/>
      <c r="V21" s="128"/>
      <c r="W21" s="128"/>
      <c r="X21" s="129"/>
      <c r="Y21" s="129"/>
      <c r="Z21" s="129"/>
      <c r="AA21" s="129"/>
      <c r="AB21" s="129"/>
      <c r="AC21" s="121"/>
      <c r="AD21" s="121"/>
      <c r="AE21" s="85"/>
      <c r="AF21" s="85"/>
      <c r="AG21" s="85"/>
      <c r="AH21" s="205"/>
    </row>
    <row r="22" spans="1:34" s="1" customFormat="1" ht="22.5" customHeight="1">
      <c r="A22" s="149"/>
      <c r="B22" s="150"/>
      <c r="C22" s="150"/>
      <c r="D22" s="151"/>
      <c r="E22" s="152"/>
      <c r="F22" s="151"/>
      <c r="G22" s="67"/>
      <c r="H22" s="134"/>
      <c r="I22" s="134"/>
      <c r="J22" s="134"/>
      <c r="K22" s="134"/>
      <c r="L22" s="126"/>
      <c r="M22" s="127"/>
      <c r="N22" s="126"/>
      <c r="O22" s="131"/>
      <c r="P22" s="127"/>
      <c r="Q22" s="146"/>
      <c r="R22" s="147"/>
      <c r="S22" s="147"/>
      <c r="T22" s="147"/>
      <c r="U22" s="148"/>
      <c r="V22" s="128"/>
      <c r="W22" s="128"/>
      <c r="X22" s="129"/>
      <c r="Y22" s="129"/>
      <c r="Z22" s="129"/>
      <c r="AA22" s="129"/>
      <c r="AB22" s="129"/>
      <c r="AC22" s="121"/>
      <c r="AD22" s="121"/>
      <c r="AE22" s="85"/>
      <c r="AF22" s="85"/>
      <c r="AG22" s="85"/>
      <c r="AH22" s="205"/>
    </row>
    <row r="23" spans="1:34" s="1" customFormat="1" ht="22.5" customHeight="1">
      <c r="A23" s="149"/>
      <c r="B23" s="150"/>
      <c r="C23" s="150"/>
      <c r="D23" s="151"/>
      <c r="E23" s="152"/>
      <c r="F23" s="151"/>
      <c r="G23" s="67"/>
      <c r="H23" s="134"/>
      <c r="I23" s="134"/>
      <c r="J23" s="134"/>
      <c r="K23" s="134"/>
      <c r="L23" s="126"/>
      <c r="M23" s="127"/>
      <c r="N23" s="126"/>
      <c r="O23" s="131"/>
      <c r="P23" s="127"/>
      <c r="Q23" s="146"/>
      <c r="R23" s="147"/>
      <c r="S23" s="147"/>
      <c r="T23" s="147"/>
      <c r="U23" s="148"/>
      <c r="V23" s="128"/>
      <c r="W23" s="128"/>
      <c r="X23" s="129"/>
      <c r="Y23" s="129"/>
      <c r="Z23" s="129"/>
      <c r="AA23" s="129"/>
      <c r="AB23" s="129"/>
      <c r="AC23" s="121"/>
      <c r="AD23" s="121"/>
      <c r="AE23" s="85"/>
      <c r="AF23" s="85"/>
      <c r="AG23" s="85"/>
      <c r="AH23" s="205"/>
    </row>
    <row r="24" spans="1:34" s="1" customFormat="1" ht="22.5" customHeight="1">
      <c r="A24" s="149"/>
      <c r="B24" s="150"/>
      <c r="C24" s="150"/>
      <c r="D24" s="151"/>
      <c r="E24" s="152"/>
      <c r="F24" s="151"/>
      <c r="G24" s="72"/>
      <c r="H24" s="134"/>
      <c r="I24" s="134"/>
      <c r="J24" s="134"/>
      <c r="K24" s="134"/>
      <c r="L24" s="126"/>
      <c r="M24" s="127"/>
      <c r="N24" s="126"/>
      <c r="O24" s="131"/>
      <c r="P24" s="127"/>
      <c r="Q24" s="146"/>
      <c r="R24" s="147"/>
      <c r="S24" s="147"/>
      <c r="T24" s="147"/>
      <c r="U24" s="148"/>
      <c r="V24" s="128"/>
      <c r="W24" s="128"/>
      <c r="X24" s="136"/>
      <c r="Y24" s="129"/>
      <c r="Z24" s="129"/>
      <c r="AA24" s="129"/>
      <c r="AB24" s="129"/>
      <c r="AC24" s="121"/>
      <c r="AD24" s="121"/>
      <c r="AE24" s="85"/>
      <c r="AF24" s="85"/>
      <c r="AG24" s="85"/>
      <c r="AH24" s="205"/>
    </row>
    <row r="25" spans="1:34" s="1" customFormat="1" ht="22.5" customHeight="1">
      <c r="A25" s="149"/>
      <c r="B25" s="150"/>
      <c r="C25" s="150"/>
      <c r="D25" s="151"/>
      <c r="E25" s="152"/>
      <c r="F25" s="151"/>
      <c r="G25" s="56"/>
      <c r="H25" s="134"/>
      <c r="I25" s="134"/>
      <c r="J25" s="134"/>
      <c r="K25" s="134"/>
      <c r="L25" s="126"/>
      <c r="M25" s="127"/>
      <c r="N25" s="126"/>
      <c r="O25" s="131"/>
      <c r="P25" s="127"/>
      <c r="Q25" s="146"/>
      <c r="R25" s="147"/>
      <c r="S25" s="147"/>
      <c r="T25" s="147"/>
      <c r="U25" s="148"/>
      <c r="V25" s="128"/>
      <c r="W25" s="128"/>
      <c r="X25" s="129"/>
      <c r="Y25" s="129"/>
      <c r="Z25" s="129"/>
      <c r="AA25" s="129"/>
      <c r="AB25" s="129"/>
      <c r="AC25" s="121"/>
      <c r="AD25" s="121"/>
      <c r="AE25" s="85"/>
      <c r="AF25" s="85"/>
      <c r="AG25" s="85"/>
      <c r="AH25" s="205"/>
    </row>
    <row r="26" spans="1:34" s="1" customFormat="1" ht="22.5" customHeight="1">
      <c r="A26" s="149"/>
      <c r="B26" s="150"/>
      <c r="C26" s="150"/>
      <c r="D26" s="151"/>
      <c r="E26" s="152"/>
      <c r="F26" s="151"/>
      <c r="G26" s="56"/>
      <c r="H26" s="134"/>
      <c r="I26" s="134"/>
      <c r="J26" s="134"/>
      <c r="K26" s="134"/>
      <c r="L26" s="126"/>
      <c r="M26" s="127"/>
      <c r="N26" s="126"/>
      <c r="O26" s="131"/>
      <c r="P26" s="127"/>
      <c r="Q26" s="146"/>
      <c r="R26" s="147"/>
      <c r="S26" s="147"/>
      <c r="T26" s="147"/>
      <c r="U26" s="148"/>
      <c r="V26" s="128"/>
      <c r="W26" s="128"/>
      <c r="X26" s="129"/>
      <c r="Y26" s="129"/>
      <c r="Z26" s="129"/>
      <c r="AA26" s="129"/>
      <c r="AB26" s="129"/>
      <c r="AC26" s="121"/>
      <c r="AD26" s="121"/>
      <c r="AE26" s="85"/>
      <c r="AF26" s="85"/>
      <c r="AG26" s="85"/>
      <c r="AH26" s="205"/>
    </row>
    <row r="27" spans="1:34" s="1" customFormat="1" ht="22.5" customHeight="1">
      <c r="A27" s="149"/>
      <c r="B27" s="150"/>
      <c r="C27" s="150"/>
      <c r="D27" s="151"/>
      <c r="E27" s="152"/>
      <c r="F27" s="151"/>
      <c r="G27" s="56"/>
      <c r="H27" s="134"/>
      <c r="I27" s="134"/>
      <c r="J27" s="134"/>
      <c r="K27" s="134"/>
      <c r="L27" s="126"/>
      <c r="M27" s="127"/>
      <c r="N27" s="126"/>
      <c r="O27" s="131"/>
      <c r="P27" s="127"/>
      <c r="Q27" s="146"/>
      <c r="R27" s="147"/>
      <c r="S27" s="147"/>
      <c r="T27" s="147"/>
      <c r="U27" s="148"/>
      <c r="V27" s="128"/>
      <c r="W27" s="128"/>
      <c r="X27" s="129"/>
      <c r="Y27" s="129"/>
      <c r="Z27" s="129"/>
      <c r="AA27" s="129"/>
      <c r="AB27" s="129"/>
      <c r="AC27" s="121"/>
      <c r="AD27" s="121"/>
      <c r="AE27" s="85"/>
      <c r="AF27" s="85"/>
      <c r="AG27" s="85"/>
      <c r="AH27" s="205"/>
    </row>
    <row r="28" spans="1:34" s="1" customFormat="1" ht="22.5" customHeight="1">
      <c r="A28" s="149"/>
      <c r="B28" s="150"/>
      <c r="C28" s="150"/>
      <c r="D28" s="151"/>
      <c r="E28" s="152"/>
      <c r="F28" s="151"/>
      <c r="G28" s="56"/>
      <c r="H28" s="134"/>
      <c r="I28" s="134"/>
      <c r="J28" s="134"/>
      <c r="K28" s="134"/>
      <c r="L28" s="126"/>
      <c r="M28" s="127"/>
      <c r="N28" s="126"/>
      <c r="O28" s="131"/>
      <c r="P28" s="127"/>
      <c r="Q28" s="146"/>
      <c r="R28" s="147"/>
      <c r="S28" s="147"/>
      <c r="T28" s="147"/>
      <c r="U28" s="148"/>
      <c r="V28" s="128"/>
      <c r="W28" s="128"/>
      <c r="X28" s="129"/>
      <c r="Y28" s="129"/>
      <c r="Z28" s="129"/>
      <c r="AA28" s="129"/>
      <c r="AB28" s="129"/>
      <c r="AC28" s="121"/>
      <c r="AD28" s="121"/>
      <c r="AE28" s="85"/>
      <c r="AF28" s="85"/>
      <c r="AG28" s="85"/>
      <c r="AH28" s="205"/>
    </row>
    <row r="29" spans="1:34" s="1" customFormat="1" ht="22.5" customHeight="1">
      <c r="A29" s="149"/>
      <c r="B29" s="150"/>
      <c r="C29" s="150"/>
      <c r="D29" s="151"/>
      <c r="E29" s="152"/>
      <c r="F29" s="151"/>
      <c r="G29" s="56"/>
      <c r="H29" s="134"/>
      <c r="I29" s="134"/>
      <c r="J29" s="134"/>
      <c r="K29" s="134"/>
      <c r="L29" s="126"/>
      <c r="M29" s="127"/>
      <c r="N29" s="126"/>
      <c r="O29" s="131"/>
      <c r="P29" s="127"/>
      <c r="Q29" s="146"/>
      <c r="R29" s="147"/>
      <c r="S29" s="147"/>
      <c r="T29" s="147"/>
      <c r="U29" s="148"/>
      <c r="V29" s="128"/>
      <c r="W29" s="128"/>
      <c r="X29" s="129"/>
      <c r="Y29" s="129"/>
      <c r="Z29" s="129"/>
      <c r="AA29" s="129"/>
      <c r="AB29" s="129"/>
      <c r="AC29" s="121"/>
      <c r="AD29" s="121"/>
      <c r="AE29" s="85"/>
      <c r="AF29" s="85"/>
      <c r="AG29" s="85"/>
      <c r="AH29" s="205"/>
    </row>
    <row r="30" spans="1:34" s="1" customFormat="1" ht="22.5" customHeight="1">
      <c r="A30" s="149"/>
      <c r="B30" s="150"/>
      <c r="C30" s="150"/>
      <c r="D30" s="151"/>
      <c r="E30" s="152"/>
      <c r="F30" s="151"/>
      <c r="G30" s="56"/>
      <c r="H30" s="134"/>
      <c r="I30" s="134"/>
      <c r="J30" s="134"/>
      <c r="K30" s="134"/>
      <c r="L30" s="126"/>
      <c r="M30" s="127"/>
      <c r="N30" s="126"/>
      <c r="O30" s="131"/>
      <c r="P30" s="127"/>
      <c r="Q30" s="146"/>
      <c r="R30" s="147"/>
      <c r="S30" s="147"/>
      <c r="T30" s="147"/>
      <c r="U30" s="148"/>
      <c r="V30" s="128"/>
      <c r="W30" s="128"/>
      <c r="X30" s="129"/>
      <c r="Y30" s="129"/>
      <c r="Z30" s="129"/>
      <c r="AA30" s="129"/>
      <c r="AB30" s="129"/>
      <c r="AC30" s="121"/>
      <c r="AD30" s="121"/>
      <c r="AE30" s="85"/>
      <c r="AF30" s="85"/>
      <c r="AG30" s="85"/>
      <c r="AH30" s="205"/>
    </row>
    <row r="31" spans="1:34" s="1" customFormat="1" ht="22.5" customHeight="1">
      <c r="A31" s="149"/>
      <c r="B31" s="150"/>
      <c r="C31" s="150"/>
      <c r="D31" s="151"/>
      <c r="E31" s="152"/>
      <c r="F31" s="151"/>
      <c r="G31" s="56"/>
      <c r="H31" s="134"/>
      <c r="I31" s="134"/>
      <c r="J31" s="134"/>
      <c r="K31" s="134"/>
      <c r="L31" s="126"/>
      <c r="M31" s="127"/>
      <c r="N31" s="126"/>
      <c r="O31" s="131"/>
      <c r="P31" s="127"/>
      <c r="Q31" s="146"/>
      <c r="R31" s="147"/>
      <c r="S31" s="147"/>
      <c r="T31" s="147"/>
      <c r="U31" s="148"/>
      <c r="V31" s="128"/>
      <c r="W31" s="128"/>
      <c r="X31" s="129"/>
      <c r="Y31" s="129"/>
      <c r="Z31" s="129"/>
      <c r="AA31" s="129"/>
      <c r="AB31" s="129"/>
      <c r="AC31" s="121"/>
      <c r="AD31" s="121"/>
      <c r="AE31" s="85"/>
      <c r="AF31" s="85"/>
      <c r="AG31" s="85"/>
      <c r="AH31" s="205"/>
    </row>
    <row r="32" spans="1:34" s="1" customFormat="1" ht="22.5" customHeight="1">
      <c r="A32" s="149"/>
      <c r="B32" s="150"/>
      <c r="C32" s="150"/>
      <c r="D32" s="151"/>
      <c r="E32" s="152"/>
      <c r="F32" s="151"/>
      <c r="G32" s="56"/>
      <c r="H32" s="134"/>
      <c r="I32" s="134"/>
      <c r="J32" s="134"/>
      <c r="K32" s="134"/>
      <c r="L32" s="126"/>
      <c r="M32" s="127"/>
      <c r="N32" s="126"/>
      <c r="O32" s="131"/>
      <c r="P32" s="127"/>
      <c r="Q32" s="146"/>
      <c r="R32" s="147"/>
      <c r="S32" s="147"/>
      <c r="T32" s="147"/>
      <c r="U32" s="148"/>
      <c r="V32" s="128"/>
      <c r="W32" s="128"/>
      <c r="X32" s="129"/>
      <c r="Y32" s="129"/>
      <c r="Z32" s="129"/>
      <c r="AA32" s="129"/>
      <c r="AB32" s="129"/>
      <c r="AC32" s="121"/>
      <c r="AD32" s="121"/>
      <c r="AE32" s="85"/>
      <c r="AF32" s="85"/>
      <c r="AG32" s="85"/>
      <c r="AH32" s="205"/>
    </row>
    <row r="33" spans="1:34" s="1" customFormat="1" ht="22.5" customHeight="1">
      <c r="A33" s="149"/>
      <c r="B33" s="150"/>
      <c r="C33" s="150"/>
      <c r="D33" s="151"/>
      <c r="E33" s="152"/>
      <c r="F33" s="151"/>
      <c r="G33" s="56"/>
      <c r="H33" s="134"/>
      <c r="I33" s="134"/>
      <c r="J33" s="134"/>
      <c r="K33" s="134"/>
      <c r="L33" s="126"/>
      <c r="M33" s="127"/>
      <c r="N33" s="126"/>
      <c r="O33" s="131"/>
      <c r="P33" s="127"/>
      <c r="Q33" s="146"/>
      <c r="R33" s="147"/>
      <c r="S33" s="147"/>
      <c r="T33" s="147"/>
      <c r="U33" s="148"/>
      <c r="V33" s="128"/>
      <c r="W33" s="128"/>
      <c r="X33" s="129"/>
      <c r="Y33" s="129"/>
      <c r="Z33" s="129"/>
      <c r="AA33" s="129"/>
      <c r="AB33" s="129"/>
      <c r="AC33" s="121"/>
      <c r="AD33" s="121"/>
      <c r="AE33" s="85"/>
      <c r="AF33" s="85"/>
      <c r="AG33" s="85"/>
      <c r="AH33" s="205"/>
    </row>
    <row r="34" spans="1:34" s="1" customFormat="1" ht="22.5" customHeight="1">
      <c r="A34" s="149"/>
      <c r="B34" s="150"/>
      <c r="C34" s="150"/>
      <c r="D34" s="151"/>
      <c r="E34" s="152"/>
      <c r="F34" s="151"/>
      <c r="G34" s="56"/>
      <c r="H34" s="134"/>
      <c r="I34" s="134"/>
      <c r="J34" s="134"/>
      <c r="K34" s="134"/>
      <c r="L34" s="126"/>
      <c r="M34" s="127"/>
      <c r="N34" s="126"/>
      <c r="O34" s="131"/>
      <c r="P34" s="127"/>
      <c r="Q34" s="146"/>
      <c r="R34" s="147"/>
      <c r="S34" s="147"/>
      <c r="T34" s="147"/>
      <c r="U34" s="148"/>
      <c r="V34" s="128"/>
      <c r="W34" s="128"/>
      <c r="X34" s="129"/>
      <c r="Y34" s="129"/>
      <c r="Z34" s="129"/>
      <c r="AA34" s="129"/>
      <c r="AB34" s="129"/>
      <c r="AC34" s="121"/>
      <c r="AD34" s="121"/>
      <c r="AE34" s="85"/>
      <c r="AF34" s="85"/>
      <c r="AG34" s="85"/>
      <c r="AH34" s="205"/>
    </row>
    <row r="35" spans="1:34" s="1" customFormat="1" ht="22.5" customHeight="1">
      <c r="A35" s="149"/>
      <c r="B35" s="150"/>
      <c r="C35" s="150"/>
      <c r="D35" s="151"/>
      <c r="E35" s="152"/>
      <c r="F35" s="151"/>
      <c r="G35" s="56"/>
      <c r="H35" s="134"/>
      <c r="I35" s="134"/>
      <c r="J35" s="134"/>
      <c r="K35" s="134"/>
      <c r="L35" s="126"/>
      <c r="M35" s="127"/>
      <c r="N35" s="126"/>
      <c r="O35" s="131"/>
      <c r="P35" s="127"/>
      <c r="Q35" s="146"/>
      <c r="R35" s="147"/>
      <c r="S35" s="147"/>
      <c r="T35" s="147"/>
      <c r="U35" s="148"/>
      <c r="V35" s="128"/>
      <c r="W35" s="128"/>
      <c r="X35" s="129"/>
      <c r="Y35" s="129"/>
      <c r="Z35" s="129"/>
      <c r="AA35" s="129"/>
      <c r="AB35" s="129"/>
      <c r="AC35" s="121"/>
      <c r="AD35" s="121"/>
      <c r="AE35" s="85"/>
      <c r="AF35" s="85"/>
      <c r="AG35" s="85"/>
      <c r="AH35" s="205"/>
    </row>
    <row r="36" spans="1:34" s="1" customFormat="1" ht="22.5" customHeight="1">
      <c r="A36" s="149"/>
      <c r="B36" s="150"/>
      <c r="C36" s="150"/>
      <c r="D36" s="151"/>
      <c r="E36" s="152"/>
      <c r="F36" s="151"/>
      <c r="G36" s="56"/>
      <c r="H36" s="134"/>
      <c r="I36" s="134"/>
      <c r="J36" s="134"/>
      <c r="K36" s="134"/>
      <c r="L36" s="126"/>
      <c r="M36" s="127"/>
      <c r="N36" s="126"/>
      <c r="O36" s="131"/>
      <c r="P36" s="127"/>
      <c r="Q36" s="146"/>
      <c r="R36" s="147"/>
      <c r="S36" s="147"/>
      <c r="T36" s="147"/>
      <c r="U36" s="148"/>
      <c r="V36" s="128"/>
      <c r="W36" s="128"/>
      <c r="X36" s="129"/>
      <c r="Y36" s="129"/>
      <c r="Z36" s="129"/>
      <c r="AA36" s="129"/>
      <c r="AB36" s="129"/>
      <c r="AC36" s="121"/>
      <c r="AD36" s="121"/>
      <c r="AE36" s="85"/>
      <c r="AF36" s="85"/>
      <c r="AG36" s="85"/>
      <c r="AH36" s="205"/>
    </row>
    <row r="37" spans="1:34" s="1" customFormat="1" ht="22.5" customHeight="1">
      <c r="A37" s="149"/>
      <c r="B37" s="150"/>
      <c r="C37" s="150"/>
      <c r="D37" s="151"/>
      <c r="E37" s="152"/>
      <c r="F37" s="151"/>
      <c r="G37" s="56"/>
      <c r="H37" s="134"/>
      <c r="I37" s="134"/>
      <c r="J37" s="134"/>
      <c r="K37" s="134"/>
      <c r="L37" s="126"/>
      <c r="M37" s="127"/>
      <c r="N37" s="126"/>
      <c r="O37" s="131"/>
      <c r="P37" s="127"/>
      <c r="Q37" s="146"/>
      <c r="R37" s="147"/>
      <c r="S37" s="147"/>
      <c r="T37" s="147"/>
      <c r="U37" s="148"/>
      <c r="V37" s="128"/>
      <c r="W37" s="128"/>
      <c r="X37" s="129"/>
      <c r="Y37" s="129"/>
      <c r="Z37" s="129"/>
      <c r="AA37" s="129"/>
      <c r="AB37" s="129"/>
      <c r="AC37" s="121"/>
      <c r="AD37" s="121"/>
      <c r="AE37" s="85"/>
      <c r="AF37" s="85"/>
      <c r="AG37" s="85"/>
      <c r="AH37" s="205"/>
    </row>
    <row r="38" spans="1:34" s="1" customFormat="1" ht="22.5" customHeight="1">
      <c r="A38" s="149"/>
      <c r="B38" s="150"/>
      <c r="C38" s="150"/>
      <c r="D38" s="151"/>
      <c r="E38" s="152"/>
      <c r="F38" s="151"/>
      <c r="G38" s="56"/>
      <c r="H38" s="134"/>
      <c r="I38" s="134"/>
      <c r="J38" s="134"/>
      <c r="K38" s="134"/>
      <c r="L38" s="126"/>
      <c r="M38" s="127"/>
      <c r="N38" s="126"/>
      <c r="O38" s="131"/>
      <c r="P38" s="127"/>
      <c r="Q38" s="146"/>
      <c r="R38" s="147"/>
      <c r="S38" s="147"/>
      <c r="T38" s="147"/>
      <c r="U38" s="148"/>
      <c r="V38" s="128"/>
      <c r="W38" s="128"/>
      <c r="X38" s="129"/>
      <c r="Y38" s="129"/>
      <c r="Z38" s="129"/>
      <c r="AA38" s="129"/>
      <c r="AB38" s="129"/>
      <c r="AC38" s="121"/>
      <c r="AD38" s="121"/>
      <c r="AE38" s="85"/>
      <c r="AF38" s="85"/>
      <c r="AG38" s="85"/>
      <c r="AH38" s="205"/>
    </row>
    <row r="39" spans="1:34" s="1" customFormat="1" ht="22.5" customHeight="1">
      <c r="A39" s="149" t="s">
        <v>123</v>
      </c>
      <c r="B39" s="150"/>
      <c r="C39" s="150"/>
      <c r="D39" s="151"/>
      <c r="E39" s="152"/>
      <c r="F39" s="151"/>
      <c r="G39" s="56"/>
      <c r="H39" s="134"/>
      <c r="I39" s="134"/>
      <c r="J39" s="134"/>
      <c r="K39" s="134"/>
      <c r="L39" s="126"/>
      <c r="M39" s="127"/>
      <c r="N39" s="126"/>
      <c r="O39" s="131"/>
      <c r="P39" s="127"/>
      <c r="Q39" s="146"/>
      <c r="R39" s="147"/>
      <c r="S39" s="147"/>
      <c r="T39" s="147"/>
      <c r="U39" s="148"/>
      <c r="V39" s="128"/>
      <c r="W39" s="128"/>
      <c r="X39" s="129"/>
      <c r="Y39" s="129"/>
      <c r="Z39" s="129"/>
      <c r="AA39" s="129"/>
      <c r="AB39" s="129"/>
      <c r="AC39" s="121"/>
      <c r="AD39" s="121"/>
      <c r="AE39" s="85"/>
      <c r="AF39" s="85"/>
      <c r="AG39" s="85"/>
      <c r="AH39" s="205"/>
    </row>
    <row r="40" spans="1:34" s="1" customFormat="1" ht="22.5" customHeight="1">
      <c r="A40" s="149"/>
      <c r="B40" s="150"/>
      <c r="C40" s="150"/>
      <c r="D40" s="151"/>
      <c r="E40" s="152"/>
      <c r="F40" s="151"/>
      <c r="G40" s="56"/>
      <c r="H40" s="134"/>
      <c r="I40" s="134"/>
      <c r="J40" s="134"/>
      <c r="K40" s="134"/>
      <c r="L40" s="126"/>
      <c r="M40" s="127"/>
      <c r="N40" s="126"/>
      <c r="O40" s="131"/>
      <c r="P40" s="127"/>
      <c r="Q40" s="146"/>
      <c r="R40" s="147"/>
      <c r="S40" s="147"/>
      <c r="T40" s="147"/>
      <c r="U40" s="148"/>
      <c r="V40" s="128"/>
      <c r="W40" s="128"/>
      <c r="X40" s="129"/>
      <c r="Y40" s="129"/>
      <c r="Z40" s="129"/>
      <c r="AA40" s="129"/>
      <c r="AB40" s="129"/>
      <c r="AC40" s="121"/>
      <c r="AD40" s="121"/>
      <c r="AE40" s="85"/>
      <c r="AF40" s="85"/>
      <c r="AG40" s="85"/>
      <c r="AH40" s="205"/>
    </row>
    <row r="41" spans="1:34" s="1" customFormat="1" ht="22.5" customHeight="1" thickBot="1">
      <c r="A41" s="49" t="s">
        <v>31</v>
      </c>
      <c r="B41" s="50"/>
      <c r="C41" s="50"/>
      <c r="D41" s="50"/>
      <c r="E41" s="50"/>
      <c r="F41" s="51"/>
      <c r="G41" s="52"/>
      <c r="H41" s="204"/>
      <c r="I41" s="204"/>
      <c r="J41" s="204"/>
      <c r="K41" s="204"/>
      <c r="L41" s="202"/>
      <c r="M41" s="203"/>
      <c r="N41" s="188"/>
      <c r="O41" s="189"/>
      <c r="P41" s="190"/>
      <c r="Q41" s="206"/>
      <c r="R41" s="207"/>
      <c r="S41" s="207"/>
      <c r="T41" s="207"/>
      <c r="U41" s="208"/>
      <c r="V41" s="135"/>
      <c r="W41" s="135"/>
      <c r="X41" s="130"/>
      <c r="Y41" s="130"/>
      <c r="Z41" s="130"/>
      <c r="AA41" s="130"/>
      <c r="AB41" s="130"/>
      <c r="AC41" s="211"/>
      <c r="AD41" s="211"/>
      <c r="AE41" s="209"/>
      <c r="AF41" s="209"/>
      <c r="AG41" s="209"/>
      <c r="AH41" s="210"/>
    </row>
    <row r="42" spans="1:34" s="1" customFormat="1" ht="16.5" customHeight="1">
      <c r="A42" s="194" t="s">
        <v>89</v>
      </c>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row>
    <row r="43" spans="1:34" s="1" customFormat="1" ht="16.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row>
    <row r="44" spans="1:34" s="1" customFormat="1" ht="16.5" customHeight="1">
      <c r="A44" s="133" t="s">
        <v>80</v>
      </c>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row>
    <row r="45" spans="1:34" s="1" customFormat="1" ht="16.5" customHeight="1">
      <c r="A45" s="133" t="s">
        <v>88</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row>
    <row r="46" s="1" customFormat="1" ht="18.75" customHeight="1" thickBot="1"/>
    <row r="47" spans="1:34" s="1" customFormat="1" ht="18.75" customHeight="1">
      <c r="A47" s="240" t="s">
        <v>33</v>
      </c>
      <c r="B47" s="241"/>
      <c r="C47" s="241"/>
      <c r="D47" s="242"/>
      <c r="E47" s="246" t="s">
        <v>90</v>
      </c>
      <c r="F47" s="242"/>
      <c r="G47" s="54" t="s">
        <v>104</v>
      </c>
      <c r="H47" s="212" t="s">
        <v>52</v>
      </c>
      <c r="I47" s="212"/>
      <c r="J47" s="214" t="s">
        <v>26</v>
      </c>
      <c r="K47" s="214"/>
      <c r="L47" s="191" t="s">
        <v>28</v>
      </c>
      <c r="M47" s="192"/>
      <c r="N47" s="192"/>
      <c r="O47" s="192"/>
      <c r="P47" s="193"/>
      <c r="Q47" s="183" t="s">
        <v>32</v>
      </c>
      <c r="R47" s="184"/>
      <c r="S47" s="184"/>
      <c r="T47" s="184"/>
      <c r="U47" s="185"/>
      <c r="V47" s="140" t="s">
        <v>19</v>
      </c>
      <c r="W47" s="140"/>
      <c r="X47" s="138" t="s">
        <v>65</v>
      </c>
      <c r="Y47" s="138"/>
      <c r="Z47" s="138"/>
      <c r="AA47" s="138"/>
      <c r="AB47" s="138"/>
      <c r="AC47" s="200" t="s">
        <v>30</v>
      </c>
      <c r="AD47" s="200"/>
      <c r="AE47" s="197" t="s">
        <v>22</v>
      </c>
      <c r="AF47" s="197"/>
      <c r="AG47" s="197"/>
      <c r="AH47" s="198"/>
    </row>
    <row r="48" spans="1:34" s="1" customFormat="1" ht="18.75" customHeight="1">
      <c r="A48" s="243"/>
      <c r="B48" s="244"/>
      <c r="C48" s="244"/>
      <c r="D48" s="245"/>
      <c r="E48" s="247"/>
      <c r="F48" s="245"/>
      <c r="G48" s="55" t="s">
        <v>105</v>
      </c>
      <c r="H48" s="213"/>
      <c r="I48" s="213"/>
      <c r="J48" s="215"/>
      <c r="K48" s="215"/>
      <c r="L48" s="111" t="s">
        <v>27</v>
      </c>
      <c r="M48" s="113"/>
      <c r="N48" s="111" t="s">
        <v>29</v>
      </c>
      <c r="O48" s="112"/>
      <c r="P48" s="113"/>
      <c r="Q48" s="178"/>
      <c r="R48" s="186"/>
      <c r="S48" s="186"/>
      <c r="T48" s="186"/>
      <c r="U48" s="187"/>
      <c r="V48" s="141"/>
      <c r="W48" s="141"/>
      <c r="X48" s="139"/>
      <c r="Y48" s="139"/>
      <c r="Z48" s="139"/>
      <c r="AA48" s="139"/>
      <c r="AB48" s="139"/>
      <c r="AC48" s="201"/>
      <c r="AD48" s="201"/>
      <c r="AE48" s="90"/>
      <c r="AF48" s="90"/>
      <c r="AG48" s="90"/>
      <c r="AH48" s="199"/>
    </row>
    <row r="49" spans="1:34" s="1" customFormat="1" ht="22.5" customHeight="1">
      <c r="A49" s="149"/>
      <c r="B49" s="150"/>
      <c r="C49" s="150"/>
      <c r="D49" s="151"/>
      <c r="E49" s="152"/>
      <c r="F49" s="151"/>
      <c r="G49" s="56"/>
      <c r="H49" s="134"/>
      <c r="I49" s="134"/>
      <c r="J49" s="134"/>
      <c r="K49" s="134"/>
      <c r="L49" s="126"/>
      <c r="M49" s="127"/>
      <c r="N49" s="126"/>
      <c r="O49" s="131"/>
      <c r="P49" s="127"/>
      <c r="Q49" s="123"/>
      <c r="R49" s="124"/>
      <c r="S49" s="124"/>
      <c r="T49" s="124"/>
      <c r="U49" s="125"/>
      <c r="V49" s="128"/>
      <c r="W49" s="128"/>
      <c r="X49" s="129"/>
      <c r="Y49" s="129"/>
      <c r="Z49" s="129"/>
      <c r="AA49" s="129"/>
      <c r="AB49" s="129"/>
      <c r="AC49" s="121"/>
      <c r="AD49" s="121"/>
      <c r="AE49" s="121"/>
      <c r="AF49" s="121"/>
      <c r="AG49" s="121"/>
      <c r="AH49" s="122"/>
    </row>
    <row r="50" spans="1:34" s="1" customFormat="1" ht="22.5" customHeight="1">
      <c r="A50" s="149"/>
      <c r="B50" s="150"/>
      <c r="C50" s="150"/>
      <c r="D50" s="151"/>
      <c r="E50" s="152"/>
      <c r="F50" s="151"/>
      <c r="G50" s="56"/>
      <c r="H50" s="134"/>
      <c r="I50" s="134"/>
      <c r="J50" s="134"/>
      <c r="K50" s="134"/>
      <c r="L50" s="126"/>
      <c r="M50" s="127"/>
      <c r="N50" s="126"/>
      <c r="O50" s="131"/>
      <c r="P50" s="127"/>
      <c r="Q50" s="123"/>
      <c r="R50" s="124"/>
      <c r="S50" s="124"/>
      <c r="T50" s="124"/>
      <c r="U50" s="125"/>
      <c r="V50" s="128"/>
      <c r="W50" s="128"/>
      <c r="X50" s="129"/>
      <c r="Y50" s="129"/>
      <c r="Z50" s="129"/>
      <c r="AA50" s="129"/>
      <c r="AB50" s="129"/>
      <c r="AC50" s="121"/>
      <c r="AD50" s="121"/>
      <c r="AE50" s="121"/>
      <c r="AF50" s="121"/>
      <c r="AG50" s="121"/>
      <c r="AH50" s="122"/>
    </row>
    <row r="51" spans="1:34" s="1" customFormat="1" ht="22.5" customHeight="1">
      <c r="A51" s="149"/>
      <c r="B51" s="150"/>
      <c r="C51" s="150"/>
      <c r="D51" s="151"/>
      <c r="E51" s="152"/>
      <c r="F51" s="151"/>
      <c r="G51" s="56"/>
      <c r="H51" s="134"/>
      <c r="I51" s="134"/>
      <c r="J51" s="134"/>
      <c r="K51" s="134"/>
      <c r="L51" s="126"/>
      <c r="M51" s="127"/>
      <c r="N51" s="126"/>
      <c r="O51" s="131"/>
      <c r="P51" s="127"/>
      <c r="Q51" s="123"/>
      <c r="R51" s="124"/>
      <c r="S51" s="124"/>
      <c r="T51" s="124"/>
      <c r="U51" s="125"/>
      <c r="V51" s="128"/>
      <c r="W51" s="128"/>
      <c r="X51" s="129"/>
      <c r="Y51" s="129"/>
      <c r="Z51" s="129"/>
      <c r="AA51" s="129"/>
      <c r="AB51" s="129"/>
      <c r="AC51" s="121"/>
      <c r="AD51" s="121"/>
      <c r="AE51" s="121"/>
      <c r="AF51" s="121"/>
      <c r="AG51" s="121"/>
      <c r="AH51" s="122"/>
    </row>
    <row r="52" spans="1:34" s="1" customFormat="1" ht="22.5" customHeight="1">
      <c r="A52" s="149"/>
      <c r="B52" s="150"/>
      <c r="C52" s="150"/>
      <c r="D52" s="151"/>
      <c r="E52" s="152"/>
      <c r="F52" s="151"/>
      <c r="G52" s="56"/>
      <c r="H52" s="134"/>
      <c r="I52" s="134"/>
      <c r="J52" s="134"/>
      <c r="K52" s="134"/>
      <c r="L52" s="126"/>
      <c r="M52" s="127"/>
      <c r="N52" s="126"/>
      <c r="O52" s="131"/>
      <c r="P52" s="127"/>
      <c r="Q52" s="123"/>
      <c r="R52" s="124"/>
      <c r="S52" s="124"/>
      <c r="T52" s="124"/>
      <c r="U52" s="125"/>
      <c r="V52" s="128"/>
      <c r="W52" s="128"/>
      <c r="X52" s="129"/>
      <c r="Y52" s="129"/>
      <c r="Z52" s="129"/>
      <c r="AA52" s="129"/>
      <c r="AB52" s="129"/>
      <c r="AC52" s="121"/>
      <c r="AD52" s="121"/>
      <c r="AE52" s="121"/>
      <c r="AF52" s="121"/>
      <c r="AG52" s="121"/>
      <c r="AH52" s="122"/>
    </row>
    <row r="53" spans="1:34" s="1" customFormat="1" ht="22.5" customHeight="1">
      <c r="A53" s="149"/>
      <c r="B53" s="150"/>
      <c r="C53" s="150"/>
      <c r="D53" s="151"/>
      <c r="E53" s="152"/>
      <c r="F53" s="151"/>
      <c r="G53" s="56"/>
      <c r="H53" s="134"/>
      <c r="I53" s="134"/>
      <c r="J53" s="134"/>
      <c r="K53" s="134"/>
      <c r="L53" s="126"/>
      <c r="M53" s="127"/>
      <c r="N53" s="126"/>
      <c r="O53" s="131"/>
      <c r="P53" s="127"/>
      <c r="Q53" s="123"/>
      <c r="R53" s="124"/>
      <c r="S53" s="124"/>
      <c r="T53" s="124"/>
      <c r="U53" s="125"/>
      <c r="V53" s="128"/>
      <c r="W53" s="128"/>
      <c r="X53" s="129"/>
      <c r="Y53" s="129"/>
      <c r="Z53" s="129"/>
      <c r="AA53" s="129"/>
      <c r="AB53" s="129"/>
      <c r="AC53" s="121"/>
      <c r="AD53" s="121"/>
      <c r="AE53" s="121"/>
      <c r="AF53" s="121"/>
      <c r="AG53" s="121"/>
      <c r="AH53" s="122"/>
    </row>
    <row r="54" spans="1:34" s="1" customFormat="1" ht="22.5" customHeight="1">
      <c r="A54" s="149"/>
      <c r="B54" s="150"/>
      <c r="C54" s="150"/>
      <c r="D54" s="151"/>
      <c r="E54" s="152"/>
      <c r="F54" s="151"/>
      <c r="G54" s="56"/>
      <c r="H54" s="134"/>
      <c r="I54" s="134"/>
      <c r="J54" s="134"/>
      <c r="K54" s="134"/>
      <c r="L54" s="126"/>
      <c r="M54" s="127"/>
      <c r="N54" s="126"/>
      <c r="O54" s="131"/>
      <c r="P54" s="127"/>
      <c r="Q54" s="123"/>
      <c r="R54" s="124"/>
      <c r="S54" s="124"/>
      <c r="T54" s="124"/>
      <c r="U54" s="125"/>
      <c r="V54" s="128"/>
      <c r="W54" s="128"/>
      <c r="X54" s="129"/>
      <c r="Y54" s="129"/>
      <c r="Z54" s="129"/>
      <c r="AA54" s="129"/>
      <c r="AB54" s="129"/>
      <c r="AC54" s="121"/>
      <c r="AD54" s="121"/>
      <c r="AE54" s="121"/>
      <c r="AF54" s="121"/>
      <c r="AG54" s="121"/>
      <c r="AH54" s="122"/>
    </row>
    <row r="55" spans="1:34" s="1" customFormat="1" ht="22.5" customHeight="1">
      <c r="A55" s="149"/>
      <c r="B55" s="150"/>
      <c r="C55" s="150"/>
      <c r="D55" s="151"/>
      <c r="E55" s="152"/>
      <c r="F55" s="151"/>
      <c r="G55" s="56"/>
      <c r="H55" s="134"/>
      <c r="I55" s="134"/>
      <c r="J55" s="134"/>
      <c r="K55" s="134"/>
      <c r="L55" s="126"/>
      <c r="M55" s="127"/>
      <c r="N55" s="126"/>
      <c r="O55" s="131"/>
      <c r="P55" s="127"/>
      <c r="Q55" s="123"/>
      <c r="R55" s="124"/>
      <c r="S55" s="124"/>
      <c r="T55" s="124"/>
      <c r="U55" s="125"/>
      <c r="V55" s="128"/>
      <c r="W55" s="128"/>
      <c r="X55" s="129"/>
      <c r="Y55" s="129"/>
      <c r="Z55" s="129"/>
      <c r="AA55" s="129"/>
      <c r="AB55" s="129"/>
      <c r="AC55" s="121"/>
      <c r="AD55" s="121"/>
      <c r="AE55" s="121"/>
      <c r="AF55" s="121"/>
      <c r="AG55" s="121"/>
      <c r="AH55" s="122"/>
    </row>
    <row r="56" spans="1:34" s="1" customFormat="1" ht="22.5" customHeight="1">
      <c r="A56" s="149"/>
      <c r="B56" s="150"/>
      <c r="C56" s="150"/>
      <c r="D56" s="151"/>
      <c r="E56" s="152"/>
      <c r="F56" s="151"/>
      <c r="G56" s="56"/>
      <c r="H56" s="134"/>
      <c r="I56" s="134"/>
      <c r="J56" s="134"/>
      <c r="K56" s="134"/>
      <c r="L56" s="126"/>
      <c r="M56" s="127"/>
      <c r="N56" s="126"/>
      <c r="O56" s="131"/>
      <c r="P56" s="127"/>
      <c r="Q56" s="123"/>
      <c r="R56" s="124"/>
      <c r="S56" s="124"/>
      <c r="T56" s="124"/>
      <c r="U56" s="125"/>
      <c r="V56" s="128"/>
      <c r="W56" s="128"/>
      <c r="X56" s="129"/>
      <c r="Y56" s="129"/>
      <c r="Z56" s="129"/>
      <c r="AA56" s="129"/>
      <c r="AB56" s="129"/>
      <c r="AC56" s="121"/>
      <c r="AD56" s="121"/>
      <c r="AE56" s="121"/>
      <c r="AF56" s="121"/>
      <c r="AG56" s="121"/>
      <c r="AH56" s="122"/>
    </row>
    <row r="57" spans="1:34" s="1" customFormat="1" ht="22.5" customHeight="1">
      <c r="A57" s="149"/>
      <c r="B57" s="150"/>
      <c r="C57" s="150"/>
      <c r="D57" s="151"/>
      <c r="E57" s="152"/>
      <c r="F57" s="151"/>
      <c r="G57" s="56"/>
      <c r="H57" s="134"/>
      <c r="I57" s="134"/>
      <c r="J57" s="134"/>
      <c r="K57" s="134"/>
      <c r="L57" s="126"/>
      <c r="M57" s="127"/>
      <c r="N57" s="126"/>
      <c r="O57" s="131"/>
      <c r="P57" s="127"/>
      <c r="Q57" s="123"/>
      <c r="R57" s="124"/>
      <c r="S57" s="124"/>
      <c r="T57" s="124"/>
      <c r="U57" s="125"/>
      <c r="V57" s="128"/>
      <c r="W57" s="128"/>
      <c r="X57" s="129"/>
      <c r="Y57" s="129"/>
      <c r="Z57" s="129"/>
      <c r="AA57" s="129"/>
      <c r="AB57" s="129"/>
      <c r="AC57" s="121"/>
      <c r="AD57" s="121"/>
      <c r="AE57" s="121"/>
      <c r="AF57" s="121"/>
      <c r="AG57" s="121"/>
      <c r="AH57" s="122"/>
    </row>
    <row r="58" spans="1:34" s="1" customFormat="1" ht="22.5" customHeight="1">
      <c r="A58" s="149"/>
      <c r="B58" s="150"/>
      <c r="C58" s="150"/>
      <c r="D58" s="151"/>
      <c r="E58" s="152"/>
      <c r="F58" s="151"/>
      <c r="G58" s="56"/>
      <c r="H58" s="134"/>
      <c r="I58" s="134"/>
      <c r="J58" s="134"/>
      <c r="K58" s="134"/>
      <c r="L58" s="126"/>
      <c r="M58" s="127"/>
      <c r="N58" s="126"/>
      <c r="O58" s="131"/>
      <c r="P58" s="127"/>
      <c r="Q58" s="123"/>
      <c r="R58" s="124"/>
      <c r="S58" s="124"/>
      <c r="T58" s="124"/>
      <c r="U58" s="125"/>
      <c r="V58" s="128"/>
      <c r="W58" s="128"/>
      <c r="X58" s="129"/>
      <c r="Y58" s="129"/>
      <c r="Z58" s="129"/>
      <c r="AA58" s="129"/>
      <c r="AB58" s="129"/>
      <c r="AC58" s="121"/>
      <c r="AD58" s="121"/>
      <c r="AE58" s="121"/>
      <c r="AF58" s="121"/>
      <c r="AG58" s="121"/>
      <c r="AH58" s="122"/>
    </row>
    <row r="59" spans="1:34" s="1" customFormat="1" ht="22.5" customHeight="1">
      <c r="A59" s="149"/>
      <c r="B59" s="150"/>
      <c r="C59" s="150"/>
      <c r="D59" s="151"/>
      <c r="E59" s="152"/>
      <c r="F59" s="151"/>
      <c r="G59" s="56"/>
      <c r="H59" s="134"/>
      <c r="I59" s="134"/>
      <c r="J59" s="134"/>
      <c r="K59" s="134"/>
      <c r="L59" s="126"/>
      <c r="M59" s="127"/>
      <c r="N59" s="126"/>
      <c r="O59" s="131"/>
      <c r="P59" s="127"/>
      <c r="Q59" s="123"/>
      <c r="R59" s="124"/>
      <c r="S59" s="124"/>
      <c r="T59" s="124"/>
      <c r="U59" s="125"/>
      <c r="V59" s="128"/>
      <c r="W59" s="128"/>
      <c r="X59" s="129"/>
      <c r="Y59" s="129"/>
      <c r="Z59" s="129"/>
      <c r="AA59" s="129"/>
      <c r="AB59" s="129"/>
      <c r="AC59" s="121"/>
      <c r="AD59" s="121"/>
      <c r="AE59" s="121"/>
      <c r="AF59" s="121"/>
      <c r="AG59" s="121"/>
      <c r="AH59" s="122"/>
    </row>
    <row r="60" spans="1:34" s="1" customFormat="1" ht="22.5" customHeight="1">
      <c r="A60" s="149"/>
      <c r="B60" s="150"/>
      <c r="C60" s="150"/>
      <c r="D60" s="151"/>
      <c r="E60" s="152"/>
      <c r="F60" s="151"/>
      <c r="G60" s="56"/>
      <c r="H60" s="134"/>
      <c r="I60" s="134"/>
      <c r="J60" s="134"/>
      <c r="K60" s="134"/>
      <c r="L60" s="126"/>
      <c r="M60" s="127"/>
      <c r="N60" s="126"/>
      <c r="O60" s="131"/>
      <c r="P60" s="127"/>
      <c r="Q60" s="123"/>
      <c r="R60" s="124"/>
      <c r="S60" s="124"/>
      <c r="T60" s="124"/>
      <c r="U60" s="125"/>
      <c r="V60" s="128"/>
      <c r="W60" s="128"/>
      <c r="X60" s="129"/>
      <c r="Y60" s="129"/>
      <c r="Z60" s="129"/>
      <c r="AA60" s="129"/>
      <c r="AB60" s="129"/>
      <c r="AC60" s="121"/>
      <c r="AD60" s="121"/>
      <c r="AE60" s="121"/>
      <c r="AF60" s="121"/>
      <c r="AG60" s="121"/>
      <c r="AH60" s="122"/>
    </row>
    <row r="61" spans="1:34" s="1" customFormat="1" ht="22.5" customHeight="1">
      <c r="A61" s="149"/>
      <c r="B61" s="150"/>
      <c r="C61" s="150"/>
      <c r="D61" s="151"/>
      <c r="E61" s="152"/>
      <c r="F61" s="151"/>
      <c r="G61" s="56"/>
      <c r="H61" s="134"/>
      <c r="I61" s="134"/>
      <c r="J61" s="134"/>
      <c r="K61" s="134"/>
      <c r="L61" s="126"/>
      <c r="M61" s="127"/>
      <c r="N61" s="126"/>
      <c r="O61" s="131"/>
      <c r="P61" s="127"/>
      <c r="Q61" s="123"/>
      <c r="R61" s="124"/>
      <c r="S61" s="124"/>
      <c r="T61" s="124"/>
      <c r="U61" s="125"/>
      <c r="V61" s="128"/>
      <c r="W61" s="128"/>
      <c r="X61" s="129"/>
      <c r="Y61" s="129"/>
      <c r="Z61" s="129"/>
      <c r="AA61" s="129"/>
      <c r="AB61" s="129"/>
      <c r="AC61" s="121"/>
      <c r="AD61" s="121"/>
      <c r="AE61" s="121"/>
      <c r="AF61" s="121"/>
      <c r="AG61" s="121"/>
      <c r="AH61" s="122"/>
    </row>
    <row r="62" spans="1:34" s="1" customFormat="1" ht="22.5" customHeight="1">
      <c r="A62" s="149"/>
      <c r="B62" s="150"/>
      <c r="C62" s="150"/>
      <c r="D62" s="151"/>
      <c r="E62" s="152"/>
      <c r="F62" s="151"/>
      <c r="G62" s="56"/>
      <c r="H62" s="134"/>
      <c r="I62" s="134"/>
      <c r="J62" s="134"/>
      <c r="K62" s="134"/>
      <c r="L62" s="126"/>
      <c r="M62" s="127"/>
      <c r="N62" s="126"/>
      <c r="O62" s="131"/>
      <c r="P62" s="127"/>
      <c r="Q62" s="123"/>
      <c r="R62" s="124"/>
      <c r="S62" s="124"/>
      <c r="T62" s="124"/>
      <c r="U62" s="125"/>
      <c r="V62" s="128"/>
      <c r="W62" s="128"/>
      <c r="X62" s="129"/>
      <c r="Y62" s="129"/>
      <c r="Z62" s="129"/>
      <c r="AA62" s="129"/>
      <c r="AB62" s="129"/>
      <c r="AC62" s="121"/>
      <c r="AD62" s="121"/>
      <c r="AE62" s="121"/>
      <c r="AF62" s="121"/>
      <c r="AG62" s="121"/>
      <c r="AH62" s="122"/>
    </row>
    <row r="63" spans="1:34" s="1" customFormat="1" ht="22.5" customHeight="1">
      <c r="A63" s="149"/>
      <c r="B63" s="150"/>
      <c r="C63" s="150"/>
      <c r="D63" s="151"/>
      <c r="E63" s="152"/>
      <c r="F63" s="151"/>
      <c r="G63" s="56"/>
      <c r="H63" s="134"/>
      <c r="I63" s="134"/>
      <c r="J63" s="134"/>
      <c r="K63" s="134"/>
      <c r="L63" s="126"/>
      <c r="M63" s="127"/>
      <c r="N63" s="126"/>
      <c r="O63" s="131"/>
      <c r="P63" s="127"/>
      <c r="Q63" s="123"/>
      <c r="R63" s="124"/>
      <c r="S63" s="124"/>
      <c r="T63" s="124"/>
      <c r="U63" s="125"/>
      <c r="V63" s="128"/>
      <c r="W63" s="128"/>
      <c r="X63" s="129"/>
      <c r="Y63" s="129"/>
      <c r="Z63" s="129"/>
      <c r="AA63" s="129"/>
      <c r="AB63" s="129"/>
      <c r="AC63" s="121"/>
      <c r="AD63" s="121"/>
      <c r="AE63" s="121"/>
      <c r="AF63" s="121"/>
      <c r="AG63" s="121"/>
      <c r="AH63" s="122"/>
    </row>
    <row r="64" spans="1:34" s="1" customFormat="1" ht="22.5" customHeight="1">
      <c r="A64" s="149"/>
      <c r="B64" s="150"/>
      <c r="C64" s="150"/>
      <c r="D64" s="151"/>
      <c r="E64" s="152"/>
      <c r="F64" s="151"/>
      <c r="G64" s="56"/>
      <c r="H64" s="134"/>
      <c r="I64" s="134"/>
      <c r="J64" s="134"/>
      <c r="K64" s="134"/>
      <c r="L64" s="126"/>
      <c r="M64" s="127"/>
      <c r="N64" s="126"/>
      <c r="O64" s="131"/>
      <c r="P64" s="127"/>
      <c r="Q64" s="123"/>
      <c r="R64" s="124"/>
      <c r="S64" s="124"/>
      <c r="T64" s="124"/>
      <c r="U64" s="125"/>
      <c r="V64" s="128"/>
      <c r="W64" s="128"/>
      <c r="X64" s="129"/>
      <c r="Y64" s="129"/>
      <c r="Z64" s="129"/>
      <c r="AA64" s="129"/>
      <c r="AB64" s="129"/>
      <c r="AC64" s="121"/>
      <c r="AD64" s="121"/>
      <c r="AE64" s="121"/>
      <c r="AF64" s="121"/>
      <c r="AG64" s="121"/>
      <c r="AH64" s="122"/>
    </row>
    <row r="65" spans="1:34" s="1" customFormat="1" ht="22.5" customHeight="1">
      <c r="A65" s="149"/>
      <c r="B65" s="150"/>
      <c r="C65" s="150"/>
      <c r="D65" s="151"/>
      <c r="E65" s="152"/>
      <c r="F65" s="151"/>
      <c r="G65" s="56"/>
      <c r="H65" s="134"/>
      <c r="I65" s="134"/>
      <c r="J65" s="134"/>
      <c r="K65" s="134"/>
      <c r="L65" s="126"/>
      <c r="M65" s="127"/>
      <c r="N65" s="126"/>
      <c r="O65" s="131"/>
      <c r="P65" s="127"/>
      <c r="Q65" s="123"/>
      <c r="R65" s="124"/>
      <c r="S65" s="124"/>
      <c r="T65" s="124"/>
      <c r="U65" s="125"/>
      <c r="V65" s="128"/>
      <c r="W65" s="128"/>
      <c r="X65" s="129"/>
      <c r="Y65" s="129"/>
      <c r="Z65" s="129"/>
      <c r="AA65" s="129"/>
      <c r="AB65" s="129"/>
      <c r="AC65" s="121"/>
      <c r="AD65" s="121"/>
      <c r="AE65" s="121"/>
      <c r="AF65" s="121"/>
      <c r="AG65" s="121"/>
      <c r="AH65" s="122"/>
    </row>
    <row r="66" spans="1:34" s="1" customFormat="1" ht="22.5" customHeight="1">
      <c r="A66" s="149"/>
      <c r="B66" s="150"/>
      <c r="C66" s="150"/>
      <c r="D66" s="151"/>
      <c r="E66" s="152"/>
      <c r="F66" s="151"/>
      <c r="G66" s="56"/>
      <c r="H66" s="134"/>
      <c r="I66" s="134"/>
      <c r="J66" s="134"/>
      <c r="K66" s="134"/>
      <c r="L66" s="126"/>
      <c r="M66" s="127"/>
      <c r="N66" s="126"/>
      <c r="O66" s="131"/>
      <c r="P66" s="127"/>
      <c r="Q66" s="123"/>
      <c r="R66" s="124"/>
      <c r="S66" s="124"/>
      <c r="T66" s="124"/>
      <c r="U66" s="125"/>
      <c r="V66" s="128"/>
      <c r="W66" s="128"/>
      <c r="X66" s="129"/>
      <c r="Y66" s="129"/>
      <c r="Z66" s="129"/>
      <c r="AA66" s="129"/>
      <c r="AB66" s="129"/>
      <c r="AC66" s="121"/>
      <c r="AD66" s="121"/>
      <c r="AE66" s="121"/>
      <c r="AF66" s="121"/>
      <c r="AG66" s="121"/>
      <c r="AH66" s="122"/>
    </row>
    <row r="67" spans="1:34" s="1" customFormat="1" ht="22.5" customHeight="1">
      <c r="A67" s="149"/>
      <c r="B67" s="150"/>
      <c r="C67" s="150"/>
      <c r="D67" s="151"/>
      <c r="E67" s="152"/>
      <c r="F67" s="151"/>
      <c r="G67" s="56"/>
      <c r="H67" s="134"/>
      <c r="I67" s="134"/>
      <c r="J67" s="134"/>
      <c r="K67" s="134"/>
      <c r="L67" s="126"/>
      <c r="M67" s="127"/>
      <c r="N67" s="126"/>
      <c r="O67" s="131"/>
      <c r="P67" s="127"/>
      <c r="Q67" s="123"/>
      <c r="R67" s="124"/>
      <c r="S67" s="124"/>
      <c r="T67" s="124"/>
      <c r="U67" s="125"/>
      <c r="V67" s="128"/>
      <c r="W67" s="128"/>
      <c r="X67" s="129"/>
      <c r="Y67" s="129"/>
      <c r="Z67" s="129"/>
      <c r="AA67" s="129"/>
      <c r="AB67" s="129"/>
      <c r="AC67" s="121"/>
      <c r="AD67" s="121"/>
      <c r="AE67" s="121"/>
      <c r="AF67" s="121"/>
      <c r="AG67" s="121"/>
      <c r="AH67" s="122"/>
    </row>
    <row r="68" spans="1:34" s="1" customFormat="1" ht="22.5" customHeight="1">
      <c r="A68" s="149"/>
      <c r="B68" s="150"/>
      <c r="C68" s="150"/>
      <c r="D68" s="151"/>
      <c r="E68" s="152"/>
      <c r="F68" s="151"/>
      <c r="G68" s="56"/>
      <c r="H68" s="134"/>
      <c r="I68" s="134"/>
      <c r="J68" s="134"/>
      <c r="K68" s="134"/>
      <c r="L68" s="126"/>
      <c r="M68" s="127"/>
      <c r="N68" s="126"/>
      <c r="O68" s="131"/>
      <c r="P68" s="127"/>
      <c r="Q68" s="123"/>
      <c r="R68" s="124"/>
      <c r="S68" s="124"/>
      <c r="T68" s="124"/>
      <c r="U68" s="125"/>
      <c r="V68" s="128"/>
      <c r="W68" s="128"/>
      <c r="X68" s="129"/>
      <c r="Y68" s="129"/>
      <c r="Z68" s="129"/>
      <c r="AA68" s="129"/>
      <c r="AB68" s="129"/>
      <c r="AC68" s="121"/>
      <c r="AD68" s="121"/>
      <c r="AE68" s="121"/>
      <c r="AF68" s="121"/>
      <c r="AG68" s="121"/>
      <c r="AH68" s="122"/>
    </row>
    <row r="69" spans="1:34" s="1" customFormat="1" ht="22.5" customHeight="1">
      <c r="A69" s="149"/>
      <c r="B69" s="150"/>
      <c r="C69" s="150"/>
      <c r="D69" s="151"/>
      <c r="E69" s="152"/>
      <c r="F69" s="151"/>
      <c r="G69" s="56"/>
      <c r="H69" s="134"/>
      <c r="I69" s="134"/>
      <c r="J69" s="134"/>
      <c r="K69" s="134"/>
      <c r="L69" s="126"/>
      <c r="M69" s="127"/>
      <c r="N69" s="126"/>
      <c r="O69" s="131"/>
      <c r="P69" s="127"/>
      <c r="Q69" s="123"/>
      <c r="R69" s="124"/>
      <c r="S69" s="124"/>
      <c r="T69" s="124"/>
      <c r="U69" s="125"/>
      <c r="V69" s="128"/>
      <c r="W69" s="128"/>
      <c r="X69" s="129"/>
      <c r="Y69" s="129"/>
      <c r="Z69" s="129"/>
      <c r="AA69" s="129"/>
      <c r="AB69" s="129"/>
      <c r="AC69" s="121"/>
      <c r="AD69" s="121"/>
      <c r="AE69" s="121"/>
      <c r="AF69" s="121"/>
      <c r="AG69" s="121"/>
      <c r="AH69" s="122"/>
    </row>
    <row r="70" spans="1:34" s="1" customFormat="1" ht="22.5" customHeight="1">
      <c r="A70" s="149"/>
      <c r="B70" s="150"/>
      <c r="C70" s="150"/>
      <c r="D70" s="151"/>
      <c r="E70" s="152"/>
      <c r="F70" s="151"/>
      <c r="G70" s="56"/>
      <c r="H70" s="134"/>
      <c r="I70" s="134"/>
      <c r="J70" s="134"/>
      <c r="K70" s="134"/>
      <c r="L70" s="126"/>
      <c r="M70" s="127"/>
      <c r="N70" s="126"/>
      <c r="O70" s="131"/>
      <c r="P70" s="127"/>
      <c r="Q70" s="123"/>
      <c r="R70" s="124"/>
      <c r="S70" s="124"/>
      <c r="T70" s="124"/>
      <c r="U70" s="125"/>
      <c r="V70" s="128"/>
      <c r="W70" s="128"/>
      <c r="X70" s="129"/>
      <c r="Y70" s="129"/>
      <c r="Z70" s="129"/>
      <c r="AA70" s="129"/>
      <c r="AB70" s="129"/>
      <c r="AC70" s="121"/>
      <c r="AD70" s="121"/>
      <c r="AE70" s="121"/>
      <c r="AF70" s="121"/>
      <c r="AG70" s="121"/>
      <c r="AH70" s="122"/>
    </row>
    <row r="71" spans="1:34" s="1" customFormat="1" ht="22.5" customHeight="1">
      <c r="A71" s="149"/>
      <c r="B71" s="150"/>
      <c r="C71" s="150"/>
      <c r="D71" s="151"/>
      <c r="E71" s="152"/>
      <c r="F71" s="151"/>
      <c r="G71" s="56"/>
      <c r="H71" s="134"/>
      <c r="I71" s="134"/>
      <c r="J71" s="134"/>
      <c r="K71" s="134"/>
      <c r="L71" s="126"/>
      <c r="M71" s="127"/>
      <c r="N71" s="126"/>
      <c r="O71" s="131"/>
      <c r="P71" s="127"/>
      <c r="Q71" s="123"/>
      <c r="R71" s="124"/>
      <c r="S71" s="124"/>
      <c r="T71" s="124"/>
      <c r="U71" s="125"/>
      <c r="V71" s="128"/>
      <c r="W71" s="128"/>
      <c r="X71" s="129"/>
      <c r="Y71" s="129"/>
      <c r="Z71" s="129"/>
      <c r="AA71" s="129"/>
      <c r="AB71" s="129"/>
      <c r="AC71" s="121"/>
      <c r="AD71" s="121"/>
      <c r="AE71" s="121"/>
      <c r="AF71" s="121"/>
      <c r="AG71" s="121"/>
      <c r="AH71" s="122"/>
    </row>
    <row r="72" spans="1:34" s="1" customFormat="1" ht="22.5" customHeight="1">
      <c r="A72" s="149"/>
      <c r="B72" s="150"/>
      <c r="C72" s="150"/>
      <c r="D72" s="151"/>
      <c r="E72" s="152"/>
      <c r="F72" s="151"/>
      <c r="G72" s="56"/>
      <c r="H72" s="134"/>
      <c r="I72" s="134"/>
      <c r="J72" s="134"/>
      <c r="K72" s="134"/>
      <c r="L72" s="126"/>
      <c r="M72" s="127"/>
      <c r="N72" s="126"/>
      <c r="O72" s="131"/>
      <c r="P72" s="127"/>
      <c r="Q72" s="123"/>
      <c r="R72" s="124"/>
      <c r="S72" s="124"/>
      <c r="T72" s="124"/>
      <c r="U72" s="125"/>
      <c r="V72" s="128"/>
      <c r="W72" s="128"/>
      <c r="X72" s="129"/>
      <c r="Y72" s="129"/>
      <c r="Z72" s="129"/>
      <c r="AA72" s="129"/>
      <c r="AB72" s="129"/>
      <c r="AC72" s="121"/>
      <c r="AD72" s="121"/>
      <c r="AE72" s="121"/>
      <c r="AF72" s="121"/>
      <c r="AG72" s="121"/>
      <c r="AH72" s="122"/>
    </row>
    <row r="73" spans="1:34" s="1" customFormat="1" ht="22.5" customHeight="1">
      <c r="A73" s="149"/>
      <c r="B73" s="150"/>
      <c r="C73" s="150"/>
      <c r="D73" s="151"/>
      <c r="E73" s="152"/>
      <c r="F73" s="151"/>
      <c r="G73" s="56"/>
      <c r="H73" s="134"/>
      <c r="I73" s="134"/>
      <c r="J73" s="134"/>
      <c r="K73" s="134"/>
      <c r="L73" s="126"/>
      <c r="M73" s="127"/>
      <c r="N73" s="126"/>
      <c r="O73" s="131"/>
      <c r="P73" s="127"/>
      <c r="Q73" s="123"/>
      <c r="R73" s="124"/>
      <c r="S73" s="124"/>
      <c r="T73" s="124"/>
      <c r="U73" s="125"/>
      <c r="V73" s="128"/>
      <c r="W73" s="128"/>
      <c r="X73" s="129"/>
      <c r="Y73" s="129"/>
      <c r="Z73" s="129"/>
      <c r="AA73" s="129"/>
      <c r="AB73" s="129"/>
      <c r="AC73" s="121"/>
      <c r="AD73" s="121"/>
      <c r="AE73" s="121"/>
      <c r="AF73" s="121"/>
      <c r="AG73" s="121"/>
      <c r="AH73" s="122"/>
    </row>
    <row r="74" spans="1:34" s="1" customFormat="1" ht="22.5" customHeight="1">
      <c r="A74" s="149"/>
      <c r="B74" s="150"/>
      <c r="C74" s="150"/>
      <c r="D74" s="151"/>
      <c r="E74" s="152"/>
      <c r="F74" s="151"/>
      <c r="G74" s="56"/>
      <c r="H74" s="134"/>
      <c r="I74" s="134"/>
      <c r="J74" s="134"/>
      <c r="K74" s="134"/>
      <c r="L74" s="126"/>
      <c r="M74" s="127"/>
      <c r="N74" s="126"/>
      <c r="O74" s="131"/>
      <c r="P74" s="127"/>
      <c r="Q74" s="123"/>
      <c r="R74" s="124"/>
      <c r="S74" s="124"/>
      <c r="T74" s="124"/>
      <c r="U74" s="125"/>
      <c r="V74" s="128"/>
      <c r="W74" s="128"/>
      <c r="X74" s="129"/>
      <c r="Y74" s="129"/>
      <c r="Z74" s="129"/>
      <c r="AA74" s="129"/>
      <c r="AB74" s="129"/>
      <c r="AC74" s="121"/>
      <c r="AD74" s="121"/>
      <c r="AE74" s="121"/>
      <c r="AF74" s="121"/>
      <c r="AG74" s="121"/>
      <c r="AH74" s="122"/>
    </row>
    <row r="75" spans="1:34" s="1" customFormat="1" ht="22.5" customHeight="1">
      <c r="A75" s="149"/>
      <c r="B75" s="150"/>
      <c r="C75" s="150"/>
      <c r="D75" s="151"/>
      <c r="E75" s="152"/>
      <c r="F75" s="151"/>
      <c r="G75" s="56"/>
      <c r="H75" s="134"/>
      <c r="I75" s="134"/>
      <c r="J75" s="134"/>
      <c r="K75" s="134"/>
      <c r="L75" s="126"/>
      <c r="M75" s="127"/>
      <c r="N75" s="126"/>
      <c r="O75" s="131"/>
      <c r="P75" s="127"/>
      <c r="Q75" s="123"/>
      <c r="R75" s="124"/>
      <c r="S75" s="124"/>
      <c r="T75" s="124"/>
      <c r="U75" s="125"/>
      <c r="V75" s="128"/>
      <c r="W75" s="128"/>
      <c r="X75" s="129"/>
      <c r="Y75" s="129"/>
      <c r="Z75" s="129"/>
      <c r="AA75" s="129"/>
      <c r="AB75" s="129"/>
      <c r="AC75" s="121"/>
      <c r="AD75" s="121"/>
      <c r="AE75" s="121"/>
      <c r="AF75" s="121"/>
      <c r="AG75" s="121"/>
      <c r="AH75" s="122"/>
    </row>
    <row r="76" spans="1:34" s="1" customFormat="1" ht="22.5" customHeight="1">
      <c r="A76" s="149"/>
      <c r="B76" s="150"/>
      <c r="C76" s="150"/>
      <c r="D76" s="151"/>
      <c r="E76" s="152"/>
      <c r="F76" s="151"/>
      <c r="G76" s="56"/>
      <c r="H76" s="134"/>
      <c r="I76" s="134"/>
      <c r="J76" s="134"/>
      <c r="K76" s="134"/>
      <c r="L76" s="126"/>
      <c r="M76" s="127"/>
      <c r="N76" s="126"/>
      <c r="O76" s="131"/>
      <c r="P76" s="127"/>
      <c r="Q76" s="123"/>
      <c r="R76" s="124"/>
      <c r="S76" s="124"/>
      <c r="T76" s="124"/>
      <c r="U76" s="125"/>
      <c r="V76" s="128"/>
      <c r="W76" s="128"/>
      <c r="X76" s="129"/>
      <c r="Y76" s="129"/>
      <c r="Z76" s="129"/>
      <c r="AA76" s="129"/>
      <c r="AB76" s="129"/>
      <c r="AC76" s="121"/>
      <c r="AD76" s="121"/>
      <c r="AE76" s="121"/>
      <c r="AF76" s="121"/>
      <c r="AG76" s="121"/>
      <c r="AH76" s="122"/>
    </row>
    <row r="77" spans="1:34" s="1" customFormat="1" ht="22.5" customHeight="1">
      <c r="A77" s="149"/>
      <c r="B77" s="150"/>
      <c r="C77" s="150"/>
      <c r="D77" s="151"/>
      <c r="E77" s="152"/>
      <c r="F77" s="151"/>
      <c r="G77" s="56"/>
      <c r="H77" s="134"/>
      <c r="I77" s="134"/>
      <c r="J77" s="134"/>
      <c r="K77" s="134"/>
      <c r="L77" s="126"/>
      <c r="M77" s="127"/>
      <c r="N77" s="126"/>
      <c r="O77" s="131"/>
      <c r="P77" s="127"/>
      <c r="Q77" s="123"/>
      <c r="R77" s="124"/>
      <c r="S77" s="124"/>
      <c r="T77" s="124"/>
      <c r="U77" s="125"/>
      <c r="V77" s="128"/>
      <c r="W77" s="128"/>
      <c r="X77" s="129"/>
      <c r="Y77" s="129"/>
      <c r="Z77" s="129"/>
      <c r="AA77" s="129"/>
      <c r="AB77" s="129"/>
      <c r="AC77" s="121"/>
      <c r="AD77" s="121"/>
      <c r="AE77" s="121"/>
      <c r="AF77" s="121"/>
      <c r="AG77" s="121"/>
      <c r="AH77" s="122"/>
    </row>
    <row r="78" spans="1:34" s="1" customFormat="1" ht="22.5" customHeight="1">
      <c r="A78" s="149"/>
      <c r="B78" s="150"/>
      <c r="C78" s="150"/>
      <c r="D78" s="151"/>
      <c r="E78" s="152"/>
      <c r="F78" s="151"/>
      <c r="G78" s="56"/>
      <c r="H78" s="134"/>
      <c r="I78" s="134"/>
      <c r="J78" s="134"/>
      <c r="K78" s="134"/>
      <c r="L78" s="126"/>
      <c r="M78" s="127"/>
      <c r="N78" s="126"/>
      <c r="O78" s="131"/>
      <c r="P78" s="127"/>
      <c r="Q78" s="123"/>
      <c r="R78" s="124"/>
      <c r="S78" s="124"/>
      <c r="T78" s="124"/>
      <c r="U78" s="125"/>
      <c r="V78" s="128"/>
      <c r="W78" s="128"/>
      <c r="X78" s="129"/>
      <c r="Y78" s="129"/>
      <c r="Z78" s="129"/>
      <c r="AA78" s="129"/>
      <c r="AB78" s="129"/>
      <c r="AC78" s="121"/>
      <c r="AD78" s="121"/>
      <c r="AE78" s="121"/>
      <c r="AF78" s="121"/>
      <c r="AG78" s="121"/>
      <c r="AH78" s="122"/>
    </row>
    <row r="79" spans="1:34" s="1" customFormat="1" ht="22.5" customHeight="1">
      <c r="A79" s="149"/>
      <c r="B79" s="150"/>
      <c r="C79" s="150"/>
      <c r="D79" s="151"/>
      <c r="E79" s="152"/>
      <c r="F79" s="151"/>
      <c r="G79" s="56"/>
      <c r="H79" s="134"/>
      <c r="I79" s="134"/>
      <c r="J79" s="134"/>
      <c r="K79" s="134"/>
      <c r="L79" s="126"/>
      <c r="M79" s="127"/>
      <c r="N79" s="126"/>
      <c r="O79" s="131"/>
      <c r="P79" s="127"/>
      <c r="Q79" s="123"/>
      <c r="R79" s="124"/>
      <c r="S79" s="124"/>
      <c r="T79" s="124"/>
      <c r="U79" s="125"/>
      <c r="V79" s="128"/>
      <c r="W79" s="128"/>
      <c r="X79" s="129"/>
      <c r="Y79" s="129"/>
      <c r="Z79" s="129"/>
      <c r="AA79" s="129"/>
      <c r="AB79" s="129"/>
      <c r="AC79" s="121"/>
      <c r="AD79" s="121"/>
      <c r="AE79" s="121"/>
      <c r="AF79" s="121"/>
      <c r="AG79" s="121"/>
      <c r="AH79" s="122"/>
    </row>
    <row r="80" spans="1:34" s="1" customFormat="1" ht="22.5" customHeight="1">
      <c r="A80" s="149"/>
      <c r="B80" s="150"/>
      <c r="C80" s="150"/>
      <c r="D80" s="151"/>
      <c r="E80" s="152"/>
      <c r="F80" s="151"/>
      <c r="G80" s="56"/>
      <c r="H80" s="134"/>
      <c r="I80" s="134"/>
      <c r="J80" s="134"/>
      <c r="K80" s="134"/>
      <c r="L80" s="126"/>
      <c r="M80" s="127"/>
      <c r="N80" s="126"/>
      <c r="O80" s="131"/>
      <c r="P80" s="127"/>
      <c r="Q80" s="123"/>
      <c r="R80" s="124"/>
      <c r="S80" s="124"/>
      <c r="T80" s="124"/>
      <c r="U80" s="125"/>
      <c r="V80" s="128"/>
      <c r="W80" s="128"/>
      <c r="X80" s="129"/>
      <c r="Y80" s="129"/>
      <c r="Z80" s="129"/>
      <c r="AA80" s="129"/>
      <c r="AB80" s="129"/>
      <c r="AC80" s="121"/>
      <c r="AD80" s="121"/>
      <c r="AE80" s="121"/>
      <c r="AF80" s="121"/>
      <c r="AG80" s="121"/>
      <c r="AH80" s="122"/>
    </row>
    <row r="81" spans="1:34" s="1" customFormat="1" ht="22.5" customHeight="1">
      <c r="A81" s="149"/>
      <c r="B81" s="150"/>
      <c r="C81" s="150"/>
      <c r="D81" s="151"/>
      <c r="E81" s="152"/>
      <c r="F81" s="151"/>
      <c r="G81" s="56"/>
      <c r="H81" s="134"/>
      <c r="I81" s="134"/>
      <c r="J81" s="134"/>
      <c r="K81" s="134"/>
      <c r="L81" s="126"/>
      <c r="M81" s="127"/>
      <c r="N81" s="126"/>
      <c r="O81" s="131"/>
      <c r="P81" s="127"/>
      <c r="Q81" s="123"/>
      <c r="R81" s="124"/>
      <c r="S81" s="124"/>
      <c r="T81" s="124"/>
      <c r="U81" s="125"/>
      <c r="V81" s="128"/>
      <c r="W81" s="128"/>
      <c r="X81" s="129"/>
      <c r="Y81" s="129"/>
      <c r="Z81" s="129"/>
      <c r="AA81" s="129"/>
      <c r="AB81" s="129"/>
      <c r="AC81" s="121"/>
      <c r="AD81" s="121"/>
      <c r="AE81" s="121"/>
      <c r="AF81" s="121"/>
      <c r="AG81" s="121"/>
      <c r="AH81" s="122"/>
    </row>
    <row r="82" spans="1:34" s="1" customFormat="1" ht="22.5" customHeight="1">
      <c r="A82" s="149"/>
      <c r="B82" s="150"/>
      <c r="C82" s="150"/>
      <c r="D82" s="151"/>
      <c r="E82" s="152"/>
      <c r="F82" s="151"/>
      <c r="G82" s="56"/>
      <c r="H82" s="134"/>
      <c r="I82" s="134"/>
      <c r="J82" s="134"/>
      <c r="K82" s="134"/>
      <c r="L82" s="126"/>
      <c r="M82" s="127"/>
      <c r="N82" s="126"/>
      <c r="O82" s="131"/>
      <c r="P82" s="127"/>
      <c r="Q82" s="123"/>
      <c r="R82" s="124"/>
      <c r="S82" s="124"/>
      <c r="T82" s="124"/>
      <c r="U82" s="125"/>
      <c r="V82" s="128"/>
      <c r="W82" s="128"/>
      <c r="X82" s="129"/>
      <c r="Y82" s="129"/>
      <c r="Z82" s="129"/>
      <c r="AA82" s="129"/>
      <c r="AB82" s="129"/>
      <c r="AC82" s="121"/>
      <c r="AD82" s="121"/>
      <c r="AE82" s="121"/>
      <c r="AF82" s="121"/>
      <c r="AG82" s="121"/>
      <c r="AH82" s="122"/>
    </row>
    <row r="83" spans="1:34" s="1" customFormat="1" ht="22.5" customHeight="1">
      <c r="A83" s="149"/>
      <c r="B83" s="150"/>
      <c r="C83" s="150"/>
      <c r="D83" s="151"/>
      <c r="E83" s="152"/>
      <c r="F83" s="151"/>
      <c r="G83" s="56"/>
      <c r="H83" s="134"/>
      <c r="I83" s="134"/>
      <c r="J83" s="134"/>
      <c r="K83" s="134"/>
      <c r="L83" s="126"/>
      <c r="M83" s="127"/>
      <c r="N83" s="126"/>
      <c r="O83" s="131"/>
      <c r="P83" s="127"/>
      <c r="Q83" s="123"/>
      <c r="R83" s="124"/>
      <c r="S83" s="124"/>
      <c r="T83" s="124"/>
      <c r="U83" s="125"/>
      <c r="V83" s="128"/>
      <c r="W83" s="128"/>
      <c r="X83" s="129"/>
      <c r="Y83" s="129"/>
      <c r="Z83" s="129"/>
      <c r="AA83" s="129"/>
      <c r="AB83" s="129"/>
      <c r="AC83" s="121"/>
      <c r="AD83" s="121"/>
      <c r="AE83" s="121"/>
      <c r="AF83" s="121"/>
      <c r="AG83" s="121"/>
      <c r="AH83" s="122"/>
    </row>
    <row r="84" spans="1:34" s="1" customFormat="1" ht="22.5" customHeight="1" thickBot="1">
      <c r="A84" s="149"/>
      <c r="B84" s="150"/>
      <c r="C84" s="150"/>
      <c r="D84" s="151"/>
      <c r="E84" s="152"/>
      <c r="F84" s="151"/>
      <c r="G84" s="56"/>
      <c r="H84" s="196"/>
      <c r="I84" s="196"/>
      <c r="J84" s="196"/>
      <c r="K84" s="196"/>
      <c r="L84" s="142"/>
      <c r="M84" s="144"/>
      <c r="N84" s="142"/>
      <c r="O84" s="143"/>
      <c r="P84" s="144"/>
      <c r="Q84" s="218"/>
      <c r="R84" s="219"/>
      <c r="S84" s="219"/>
      <c r="T84" s="219"/>
      <c r="U84" s="220"/>
      <c r="V84" s="145"/>
      <c r="W84" s="145"/>
      <c r="X84" s="137"/>
      <c r="Y84" s="137"/>
      <c r="Z84" s="137"/>
      <c r="AA84" s="137"/>
      <c r="AB84" s="137"/>
      <c r="AC84" s="216"/>
      <c r="AD84" s="216"/>
      <c r="AE84" s="216"/>
      <c r="AF84" s="216"/>
      <c r="AG84" s="216"/>
      <c r="AH84" s="217"/>
    </row>
    <row r="85" spans="1:34" s="1" customFormat="1" ht="16.5" customHeight="1">
      <c r="A85" s="194" t="s">
        <v>89</v>
      </c>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row>
    <row r="86" spans="1:34" s="1" customFormat="1" ht="16.5" customHeight="1">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row>
    <row r="87" spans="1:34" s="1" customFormat="1" ht="16.5" customHeight="1">
      <c r="A87" s="133" t="s">
        <v>80</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row>
    <row r="88" spans="1:34" s="1" customFormat="1" ht="16.5" customHeight="1">
      <c r="A88" s="133" t="s">
        <v>88</v>
      </c>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row>
    <row r="89" s="1" customFormat="1" ht="18.75" customHeight="1"/>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sheetData>
  <sheetProtection formatCells="0"/>
  <mergeCells count="794">
    <mergeCell ref="A47:D48"/>
    <mergeCell ref="E47:F48"/>
    <mergeCell ref="A82:D82"/>
    <mergeCell ref="E82:F82"/>
    <mergeCell ref="A83:D83"/>
    <mergeCell ref="E83:F83"/>
    <mergeCell ref="A76:D76"/>
    <mergeCell ref="E76:F76"/>
    <mergeCell ref="A77:D77"/>
    <mergeCell ref="E77:F77"/>
    <mergeCell ref="A75:D75"/>
    <mergeCell ref="E75:F75"/>
    <mergeCell ref="A84:D84"/>
    <mergeCell ref="E84:F84"/>
    <mergeCell ref="A79:D79"/>
    <mergeCell ref="E79:F79"/>
    <mergeCell ref="A80:D80"/>
    <mergeCell ref="E80:F80"/>
    <mergeCell ref="A81:D81"/>
    <mergeCell ref="E81:F81"/>
    <mergeCell ref="A71:D71"/>
    <mergeCell ref="E71:F71"/>
    <mergeCell ref="A72:D72"/>
    <mergeCell ref="E72:F72"/>
    <mergeCell ref="A78:D78"/>
    <mergeCell ref="E78:F78"/>
    <mergeCell ref="A73:D73"/>
    <mergeCell ref="E73:F73"/>
    <mergeCell ref="A74:D74"/>
    <mergeCell ref="E74:F74"/>
    <mergeCell ref="A68:D68"/>
    <mergeCell ref="E68:F68"/>
    <mergeCell ref="A69:D69"/>
    <mergeCell ref="E69:F69"/>
    <mergeCell ref="A70:D70"/>
    <mergeCell ref="E70:F70"/>
    <mergeCell ref="A65:D65"/>
    <mergeCell ref="E65:F65"/>
    <mergeCell ref="A66:D66"/>
    <mergeCell ref="E66:F66"/>
    <mergeCell ref="A67:D67"/>
    <mergeCell ref="E67:F67"/>
    <mergeCell ref="A62:D62"/>
    <mergeCell ref="E62:F62"/>
    <mergeCell ref="A63:D63"/>
    <mergeCell ref="E63:F63"/>
    <mergeCell ref="A64:D64"/>
    <mergeCell ref="E64:F64"/>
    <mergeCell ref="A59:D59"/>
    <mergeCell ref="E59:F59"/>
    <mergeCell ref="A60:D60"/>
    <mergeCell ref="E60:F60"/>
    <mergeCell ref="A61:D61"/>
    <mergeCell ref="E61:F61"/>
    <mergeCell ref="A56:D56"/>
    <mergeCell ref="E56:F56"/>
    <mergeCell ref="A57:D57"/>
    <mergeCell ref="E57:F57"/>
    <mergeCell ref="A58:D58"/>
    <mergeCell ref="E58:F58"/>
    <mergeCell ref="A53:D53"/>
    <mergeCell ref="E53:F53"/>
    <mergeCell ref="A54:D54"/>
    <mergeCell ref="E54:F54"/>
    <mergeCell ref="A55:D55"/>
    <mergeCell ref="E55:F55"/>
    <mergeCell ref="A50:D50"/>
    <mergeCell ref="E50:F50"/>
    <mergeCell ref="A51:D51"/>
    <mergeCell ref="E51:F51"/>
    <mergeCell ref="A52:D52"/>
    <mergeCell ref="E52:F52"/>
    <mergeCell ref="A39:D39"/>
    <mergeCell ref="E39:F39"/>
    <mergeCell ref="A40:D40"/>
    <mergeCell ref="E40:F40"/>
    <mergeCell ref="A11:D12"/>
    <mergeCell ref="E11:F12"/>
    <mergeCell ref="A36:D36"/>
    <mergeCell ref="E36:F36"/>
    <mergeCell ref="A37:D37"/>
    <mergeCell ref="E37:F37"/>
    <mergeCell ref="A38:D38"/>
    <mergeCell ref="E38:F38"/>
    <mergeCell ref="A33:D33"/>
    <mergeCell ref="E33:F33"/>
    <mergeCell ref="A34:D34"/>
    <mergeCell ref="E34:F34"/>
    <mergeCell ref="A35:D35"/>
    <mergeCell ref="E35:F35"/>
    <mergeCell ref="A25:D25"/>
    <mergeCell ref="A29:D29"/>
    <mergeCell ref="E29:F29"/>
    <mergeCell ref="A30:D30"/>
    <mergeCell ref="E30:F30"/>
    <mergeCell ref="A31:D31"/>
    <mergeCell ref="E31:F31"/>
    <mergeCell ref="A26:D26"/>
    <mergeCell ref="E26:F26"/>
    <mergeCell ref="A27:D27"/>
    <mergeCell ref="E27:F27"/>
    <mergeCell ref="A28:D28"/>
    <mergeCell ref="E28:F28"/>
    <mergeCell ref="A21:D21"/>
    <mergeCell ref="E21:F21"/>
    <mergeCell ref="A22:D22"/>
    <mergeCell ref="E22:F22"/>
    <mergeCell ref="A23:D23"/>
    <mergeCell ref="E23:F23"/>
    <mergeCell ref="A24:D24"/>
    <mergeCell ref="A18:D18"/>
    <mergeCell ref="E18:F18"/>
    <mergeCell ref="A19:D19"/>
    <mergeCell ref="E19:F19"/>
    <mergeCell ref="A20:D20"/>
    <mergeCell ref="E20:F20"/>
    <mergeCell ref="J16:K16"/>
    <mergeCell ref="A15:D15"/>
    <mergeCell ref="A16:D16"/>
    <mergeCell ref="E16:F16"/>
    <mergeCell ref="A17:D17"/>
    <mergeCell ref="E15:F15"/>
    <mergeCell ref="E17:F17"/>
    <mergeCell ref="O7:Q7"/>
    <mergeCell ref="A85:AH86"/>
    <mergeCell ref="A87:AH87"/>
    <mergeCell ref="A88:AH88"/>
    <mergeCell ref="I5:K5"/>
    <mergeCell ref="H14:I14"/>
    <mergeCell ref="H17:I17"/>
    <mergeCell ref="J17:K17"/>
    <mergeCell ref="J14:K14"/>
    <mergeCell ref="H16:I16"/>
    <mergeCell ref="Y3:Z3"/>
    <mergeCell ref="AF3:AG3"/>
    <mergeCell ref="I7:K7"/>
    <mergeCell ref="R8:T8"/>
    <mergeCell ref="H3:Q3"/>
    <mergeCell ref="S3:U3"/>
    <mergeCell ref="V3:W3"/>
    <mergeCell ref="AD3:AE3"/>
    <mergeCell ref="L5:N5"/>
    <mergeCell ref="L7:N7"/>
    <mergeCell ref="L13:M13"/>
    <mergeCell ref="AD1:AE1"/>
    <mergeCell ref="A6:H6"/>
    <mergeCell ref="U7:W7"/>
    <mergeCell ref="I6:K6"/>
    <mergeCell ref="L6:N6"/>
    <mergeCell ref="O6:Q6"/>
    <mergeCell ref="R6:T6"/>
    <mergeCell ref="A5:H5"/>
    <mergeCell ref="AA1:AB1"/>
    <mergeCell ref="U9:Z9"/>
    <mergeCell ref="X6:Z6"/>
    <mergeCell ref="H19:I19"/>
    <mergeCell ref="J19:K19"/>
    <mergeCell ref="H13:I13"/>
    <mergeCell ref="J13:K13"/>
    <mergeCell ref="H15:I15"/>
    <mergeCell ref="J15:K15"/>
    <mergeCell ref="R7:T7"/>
    <mergeCell ref="L12:M12"/>
    <mergeCell ref="A14:D14"/>
    <mergeCell ref="E14:F14"/>
    <mergeCell ref="AC11:AD12"/>
    <mergeCell ref="X7:Z7"/>
    <mergeCell ref="AA7:AC7"/>
    <mergeCell ref="U5:W5"/>
    <mergeCell ref="X5:Z5"/>
    <mergeCell ref="AA5:AC5"/>
    <mergeCell ref="U6:W6"/>
    <mergeCell ref="AA6:AC6"/>
    <mergeCell ref="H11:I12"/>
    <mergeCell ref="J11:K12"/>
    <mergeCell ref="A7:H7"/>
    <mergeCell ref="A9:H9"/>
    <mergeCell ref="I9:K9"/>
    <mergeCell ref="A13:D13"/>
    <mergeCell ref="E13:F13"/>
    <mergeCell ref="H18:I18"/>
    <mergeCell ref="J18:K18"/>
    <mergeCell ref="H49:I49"/>
    <mergeCell ref="J49:K49"/>
    <mergeCell ref="L48:M48"/>
    <mergeCell ref="Q84:U84"/>
    <mergeCell ref="J52:K52"/>
    <mergeCell ref="J53:K53"/>
    <mergeCell ref="L73:M73"/>
    <mergeCell ref="J67:K67"/>
    <mergeCell ref="AC84:AD84"/>
    <mergeCell ref="AE84:AH84"/>
    <mergeCell ref="J27:K27"/>
    <mergeCell ref="H50:I50"/>
    <mergeCell ref="H39:I39"/>
    <mergeCell ref="H36:I36"/>
    <mergeCell ref="L82:M82"/>
    <mergeCell ref="J63:K63"/>
    <mergeCell ref="L72:M72"/>
    <mergeCell ref="J82:K82"/>
    <mergeCell ref="L84:M84"/>
    <mergeCell ref="H57:I57"/>
    <mergeCell ref="H58:I58"/>
    <mergeCell ref="J58:K58"/>
    <mergeCell ref="H79:I79"/>
    <mergeCell ref="H78:I78"/>
    <mergeCell ref="L78:M78"/>
    <mergeCell ref="H59:I59"/>
    <mergeCell ref="H62:I62"/>
    <mergeCell ref="H63:I63"/>
    <mergeCell ref="J22:K22"/>
    <mergeCell ref="J35:K35"/>
    <mergeCell ref="H23:I23"/>
    <mergeCell ref="H29:I29"/>
    <mergeCell ref="J71:K71"/>
    <mergeCell ref="H35:I35"/>
    <mergeCell ref="H33:I33"/>
    <mergeCell ref="H26:I26"/>
    <mergeCell ref="J23:K23"/>
    <mergeCell ref="J28:K28"/>
    <mergeCell ref="H20:I20"/>
    <mergeCell ref="H22:I22"/>
    <mergeCell ref="H25:I25"/>
    <mergeCell ref="H30:I30"/>
    <mergeCell ref="H31:I31"/>
    <mergeCell ref="H32:I32"/>
    <mergeCell ref="H21:I21"/>
    <mergeCell ref="H24:I24"/>
    <mergeCell ref="J20:K20"/>
    <mergeCell ref="AE82:AH82"/>
    <mergeCell ref="AE81:AH81"/>
    <mergeCell ref="AE63:AH63"/>
    <mergeCell ref="AC82:AD82"/>
    <mergeCell ref="J24:K24"/>
    <mergeCell ref="J26:K26"/>
    <mergeCell ref="J59:K59"/>
    <mergeCell ref="J78:K78"/>
    <mergeCell ref="J21:K21"/>
    <mergeCell ref="AE83:AH83"/>
    <mergeCell ref="L83:M83"/>
    <mergeCell ref="L63:M63"/>
    <mergeCell ref="L64:M64"/>
    <mergeCell ref="AC83:AD83"/>
    <mergeCell ref="L69:M69"/>
    <mergeCell ref="Q71:U71"/>
    <mergeCell ref="L76:M76"/>
    <mergeCell ref="L81:M81"/>
    <mergeCell ref="Q69:U69"/>
    <mergeCell ref="H54:I54"/>
    <mergeCell ref="N68:P68"/>
    <mergeCell ref="N60:P60"/>
    <mergeCell ref="L27:M27"/>
    <mergeCell ref="L53:M53"/>
    <mergeCell ref="A45:AH45"/>
    <mergeCell ref="N67:P67"/>
    <mergeCell ref="H52:I52"/>
    <mergeCell ref="J50:K50"/>
    <mergeCell ref="AE34:AH34"/>
    <mergeCell ref="AE40:AH40"/>
    <mergeCell ref="E24:F24"/>
    <mergeCell ref="E25:F25"/>
    <mergeCell ref="H38:I38"/>
    <mergeCell ref="H55:I55"/>
    <mergeCell ref="J55:K55"/>
    <mergeCell ref="H47:I48"/>
    <mergeCell ref="J47:K48"/>
    <mergeCell ref="H53:I53"/>
    <mergeCell ref="H51:I51"/>
    <mergeCell ref="N70:P70"/>
    <mergeCell ref="Q67:U67"/>
    <mergeCell ref="AE73:AH73"/>
    <mergeCell ref="Q58:U58"/>
    <mergeCell ref="AC81:AD81"/>
    <mergeCell ref="AC74:AD74"/>
    <mergeCell ref="Q72:U72"/>
    <mergeCell ref="AC72:AD72"/>
    <mergeCell ref="AC68:AD68"/>
    <mergeCell ref="AE65:AH65"/>
    <mergeCell ref="AE41:AH41"/>
    <mergeCell ref="AC41:AD41"/>
    <mergeCell ref="AE78:AH78"/>
    <mergeCell ref="AE74:AH74"/>
    <mergeCell ref="AC61:AD61"/>
    <mergeCell ref="AE38:AH38"/>
    <mergeCell ref="AE69:AH69"/>
    <mergeCell ref="AE66:AH66"/>
    <mergeCell ref="AE70:AH70"/>
    <mergeCell ref="AE58:AH58"/>
    <mergeCell ref="AE33:AH33"/>
    <mergeCell ref="AE30:AH30"/>
    <mergeCell ref="AE31:AH31"/>
    <mergeCell ref="AE22:AH22"/>
    <mergeCell ref="AE23:AH23"/>
    <mergeCell ref="AE24:AH24"/>
    <mergeCell ref="AE26:AH26"/>
    <mergeCell ref="AE27:AH27"/>
    <mergeCell ref="AE29:AH29"/>
    <mergeCell ref="Q61:U61"/>
    <mergeCell ref="L62:M62"/>
    <mergeCell ref="AE18:AH18"/>
    <mergeCell ref="H27:I27"/>
    <mergeCell ref="H28:I28"/>
    <mergeCell ref="AC20:AD20"/>
    <mergeCell ref="AC22:AD22"/>
    <mergeCell ref="AC23:AD23"/>
    <mergeCell ref="AE19:AH19"/>
    <mergeCell ref="AE25:AH25"/>
    <mergeCell ref="AC25:AD25"/>
    <mergeCell ref="AC38:AD38"/>
    <mergeCell ref="H56:I56"/>
    <mergeCell ref="AE61:AH61"/>
    <mergeCell ref="AC62:AD62"/>
    <mergeCell ref="AE62:AH62"/>
    <mergeCell ref="AC60:AD60"/>
    <mergeCell ref="Q60:U60"/>
    <mergeCell ref="V60:W60"/>
    <mergeCell ref="J62:K62"/>
    <mergeCell ref="AC14:AD14"/>
    <mergeCell ref="AC15:AD15"/>
    <mergeCell ref="AC16:AD16"/>
    <mergeCell ref="AC17:AD17"/>
    <mergeCell ref="AC18:AD18"/>
    <mergeCell ref="AC24:AD24"/>
    <mergeCell ref="AC39:AD39"/>
    <mergeCell ref="J29:K29"/>
    <mergeCell ref="AE67:AH67"/>
    <mergeCell ref="Q62:U62"/>
    <mergeCell ref="V70:W70"/>
    <mergeCell ref="AC65:AD65"/>
    <mergeCell ref="Q70:U70"/>
    <mergeCell ref="Q64:U64"/>
    <mergeCell ref="Q66:U66"/>
    <mergeCell ref="AE32:AH32"/>
    <mergeCell ref="AE68:AH68"/>
    <mergeCell ref="J30:K30"/>
    <mergeCell ref="J31:K31"/>
    <mergeCell ref="L57:M57"/>
    <mergeCell ref="Q37:U37"/>
    <mergeCell ref="Q34:U34"/>
    <mergeCell ref="J51:K51"/>
    <mergeCell ref="J36:K36"/>
    <mergeCell ref="J40:K40"/>
    <mergeCell ref="N57:P57"/>
    <mergeCell ref="Q38:U38"/>
    <mergeCell ref="AE36:AH36"/>
    <mergeCell ref="AE35:AH35"/>
    <mergeCell ref="AE28:AH28"/>
    <mergeCell ref="AC29:AD29"/>
    <mergeCell ref="AC35:AD35"/>
    <mergeCell ref="AC33:AD33"/>
    <mergeCell ref="AC31:AD31"/>
    <mergeCell ref="AC32:AD32"/>
    <mergeCell ref="AC36:AD36"/>
    <mergeCell ref="AC30:AD30"/>
    <mergeCell ref="Q74:U74"/>
    <mergeCell ref="Q41:U41"/>
    <mergeCell ref="Q40:U40"/>
    <mergeCell ref="AC66:AD66"/>
    <mergeCell ref="AC73:AD73"/>
    <mergeCell ref="AC40:AD40"/>
    <mergeCell ref="X57:AB57"/>
    <mergeCell ref="Q54:U54"/>
    <mergeCell ref="AC54:AD54"/>
    <mergeCell ref="H34:I34"/>
    <mergeCell ref="AE72:AH72"/>
    <mergeCell ref="AC37:AD37"/>
    <mergeCell ref="AE37:AH37"/>
    <mergeCell ref="AE71:AH71"/>
    <mergeCell ref="AC71:AD71"/>
    <mergeCell ref="Q57:U57"/>
    <mergeCell ref="AE39:AH39"/>
    <mergeCell ref="Q68:U68"/>
    <mergeCell ref="Q39:U39"/>
    <mergeCell ref="Q63:U63"/>
    <mergeCell ref="AE14:AH14"/>
    <mergeCell ref="V17:W17"/>
    <mergeCell ref="V21:W21"/>
    <mergeCell ref="X21:AB21"/>
    <mergeCell ref="AC21:AD21"/>
    <mergeCell ref="AE21:AH21"/>
    <mergeCell ref="X17:AB17"/>
    <mergeCell ref="AE16:AH16"/>
    <mergeCell ref="AE20:AH20"/>
    <mergeCell ref="AE11:AH12"/>
    <mergeCell ref="Q19:U19"/>
    <mergeCell ref="Q20:U20"/>
    <mergeCell ref="V19:W19"/>
    <mergeCell ref="X19:AB19"/>
    <mergeCell ref="V20:W20"/>
    <mergeCell ref="X20:AB20"/>
    <mergeCell ref="AC19:AD19"/>
    <mergeCell ref="AE17:AH17"/>
    <mergeCell ref="AC13:AD13"/>
    <mergeCell ref="Q35:U35"/>
    <mergeCell ref="Q30:U30"/>
    <mergeCell ref="Q24:U24"/>
    <mergeCell ref="Q25:U25"/>
    <mergeCell ref="Q26:U26"/>
    <mergeCell ref="Q29:U29"/>
    <mergeCell ref="Q27:U27"/>
    <mergeCell ref="L21:M21"/>
    <mergeCell ref="Q21:U21"/>
    <mergeCell ref="Q22:U22"/>
    <mergeCell ref="Q23:U23"/>
    <mergeCell ref="N18:P18"/>
    <mergeCell ref="L18:M18"/>
    <mergeCell ref="L19:M19"/>
    <mergeCell ref="L28:M28"/>
    <mergeCell ref="L23:M23"/>
    <mergeCell ref="N27:P27"/>
    <mergeCell ref="N28:P28"/>
    <mergeCell ref="Q28:U28"/>
    <mergeCell ref="AE13:AH13"/>
    <mergeCell ref="L14:M14"/>
    <mergeCell ref="N22:P22"/>
    <mergeCell ref="L20:M20"/>
    <mergeCell ref="L22:M22"/>
    <mergeCell ref="Q36:U36"/>
    <mergeCell ref="AE15:AH15"/>
    <mergeCell ref="AC26:AD26"/>
    <mergeCell ref="AC27:AD27"/>
    <mergeCell ref="AC28:AD28"/>
    <mergeCell ref="V32:W32"/>
    <mergeCell ref="V33:W33"/>
    <mergeCell ref="V35:W35"/>
    <mergeCell ref="X31:AB31"/>
    <mergeCell ref="X15:AB15"/>
    <mergeCell ref="Q11:U12"/>
    <mergeCell ref="Q16:U16"/>
    <mergeCell ref="Q17:U17"/>
    <mergeCell ref="Q18:U18"/>
    <mergeCell ref="N12:P12"/>
    <mergeCell ref="L11:P11"/>
    <mergeCell ref="L15:M15"/>
    <mergeCell ref="L16:M16"/>
    <mergeCell ref="L17:M17"/>
    <mergeCell ref="N17:P17"/>
    <mergeCell ref="J38:K38"/>
    <mergeCell ref="L37:M37"/>
    <mergeCell ref="J34:K34"/>
    <mergeCell ref="L24:M24"/>
    <mergeCell ref="L25:M25"/>
    <mergeCell ref="L26:M26"/>
    <mergeCell ref="L34:M34"/>
    <mergeCell ref="L30:M30"/>
    <mergeCell ref="L31:M31"/>
    <mergeCell ref="J25:K25"/>
    <mergeCell ref="H37:I37"/>
    <mergeCell ref="L38:M38"/>
    <mergeCell ref="L40:M40"/>
    <mergeCell ref="L41:M41"/>
    <mergeCell ref="H40:I40"/>
    <mergeCell ref="H41:I41"/>
    <mergeCell ref="J41:K41"/>
    <mergeCell ref="J39:K39"/>
    <mergeCell ref="L39:M39"/>
    <mergeCell ref="J37:K37"/>
    <mergeCell ref="L29:M29"/>
    <mergeCell ref="AC70:AD70"/>
    <mergeCell ref="AC69:AD69"/>
    <mergeCell ref="AC67:AD67"/>
    <mergeCell ref="Q65:U65"/>
    <mergeCell ref="V63:W63"/>
    <mergeCell ref="AC64:AD64"/>
    <mergeCell ref="AC58:AD58"/>
    <mergeCell ref="L36:M36"/>
    <mergeCell ref="AC34:AD34"/>
    <mergeCell ref="H64:I64"/>
    <mergeCell ref="J64:K64"/>
    <mergeCell ref="AC63:AD63"/>
    <mergeCell ref="V59:W59"/>
    <mergeCell ref="H61:I61"/>
    <mergeCell ref="H60:I60"/>
    <mergeCell ref="J60:K60"/>
    <mergeCell ref="Q59:U59"/>
    <mergeCell ref="N63:P63"/>
    <mergeCell ref="N64:P64"/>
    <mergeCell ref="AE64:AH64"/>
    <mergeCell ref="V65:W65"/>
    <mergeCell ref="X65:AB65"/>
    <mergeCell ref="V64:W64"/>
    <mergeCell ref="X64:AB64"/>
    <mergeCell ref="AE60:AH60"/>
    <mergeCell ref="X60:AB60"/>
    <mergeCell ref="X58:AB58"/>
    <mergeCell ref="H65:I65"/>
    <mergeCell ref="N71:P71"/>
    <mergeCell ref="H70:I70"/>
    <mergeCell ref="L70:M70"/>
    <mergeCell ref="AC59:AD59"/>
    <mergeCell ref="H69:I69"/>
    <mergeCell ref="N65:P65"/>
    <mergeCell ref="H67:I67"/>
    <mergeCell ref="H66:I66"/>
    <mergeCell ref="AE59:AH59"/>
    <mergeCell ref="X62:AB62"/>
    <mergeCell ref="V61:W61"/>
    <mergeCell ref="X61:AB61"/>
    <mergeCell ref="V62:W62"/>
    <mergeCell ref="H71:I71"/>
    <mergeCell ref="H68:I68"/>
    <mergeCell ref="J68:K68"/>
    <mergeCell ref="J69:K69"/>
    <mergeCell ref="N61:P61"/>
    <mergeCell ref="J65:K65"/>
    <mergeCell ref="AE56:AH56"/>
    <mergeCell ref="N58:P58"/>
    <mergeCell ref="N59:P59"/>
    <mergeCell ref="X59:AB59"/>
    <mergeCell ref="V57:W57"/>
    <mergeCell ref="V58:W58"/>
    <mergeCell ref="AE57:AH57"/>
    <mergeCell ref="AC57:AD57"/>
    <mergeCell ref="N56:P56"/>
    <mergeCell ref="Q56:U56"/>
    <mergeCell ref="Q55:U55"/>
    <mergeCell ref="V56:W56"/>
    <mergeCell ref="AC55:AD55"/>
    <mergeCell ref="V55:W55"/>
    <mergeCell ref="X55:AB55"/>
    <mergeCell ref="X56:AB56"/>
    <mergeCell ref="AC56:AD56"/>
    <mergeCell ref="AC53:AD53"/>
    <mergeCell ref="N53:P53"/>
    <mergeCell ref="AC75:AD75"/>
    <mergeCell ref="AE51:AH51"/>
    <mergeCell ref="AE52:AH52"/>
    <mergeCell ref="AE53:AH53"/>
    <mergeCell ref="AC51:AD51"/>
    <mergeCell ref="AC52:AD52"/>
    <mergeCell ref="AE54:AH54"/>
    <mergeCell ref="AE55:AH55"/>
    <mergeCell ref="L75:M75"/>
    <mergeCell ref="Q75:U75"/>
    <mergeCell ref="Q53:U53"/>
    <mergeCell ref="N62:P62"/>
    <mergeCell ref="L61:M61"/>
    <mergeCell ref="L54:M54"/>
    <mergeCell ref="L74:M74"/>
    <mergeCell ref="N66:P66"/>
    <mergeCell ref="N69:P69"/>
    <mergeCell ref="Q73:U73"/>
    <mergeCell ref="H74:I74"/>
    <mergeCell ref="J74:K74"/>
    <mergeCell ref="Q51:U51"/>
    <mergeCell ref="Q52:U52"/>
    <mergeCell ref="L51:M51"/>
    <mergeCell ref="H72:I72"/>
    <mergeCell ref="J72:K72"/>
    <mergeCell ref="H73:I73"/>
    <mergeCell ref="J73:K73"/>
    <mergeCell ref="L56:M56"/>
    <mergeCell ref="H82:I82"/>
    <mergeCell ref="H75:I75"/>
    <mergeCell ref="J75:K75"/>
    <mergeCell ref="H81:I81"/>
    <mergeCell ref="J81:K81"/>
    <mergeCell ref="H77:I77"/>
    <mergeCell ref="J77:K77"/>
    <mergeCell ref="J79:K79"/>
    <mergeCell ref="H80:I80"/>
    <mergeCell ref="J80:K80"/>
    <mergeCell ref="L58:M58"/>
    <mergeCell ref="J54:K54"/>
    <mergeCell ref="L55:M55"/>
    <mergeCell ref="J70:K70"/>
    <mergeCell ref="L65:M65"/>
    <mergeCell ref="J61:K61"/>
    <mergeCell ref="J56:K56"/>
    <mergeCell ref="J57:K57"/>
    <mergeCell ref="J66:K66"/>
    <mergeCell ref="L68:M68"/>
    <mergeCell ref="AE47:AH48"/>
    <mergeCell ref="AE49:AH49"/>
    <mergeCell ref="Q50:U50"/>
    <mergeCell ref="AC50:AD50"/>
    <mergeCell ref="AE50:AH50"/>
    <mergeCell ref="AC47:AD48"/>
    <mergeCell ref="AC49:AD49"/>
    <mergeCell ref="L52:M52"/>
    <mergeCell ref="H84:I84"/>
    <mergeCell ref="J84:K84"/>
    <mergeCell ref="H83:I83"/>
    <mergeCell ref="J83:K83"/>
    <mergeCell ref="L59:M59"/>
    <mergeCell ref="L60:M60"/>
    <mergeCell ref="L71:M71"/>
    <mergeCell ref="L67:M67"/>
    <mergeCell ref="L66:M66"/>
    <mergeCell ref="L50:M50"/>
    <mergeCell ref="N48:P48"/>
    <mergeCell ref="Q47:U48"/>
    <mergeCell ref="N41:P41"/>
    <mergeCell ref="L49:M49"/>
    <mergeCell ref="Q49:U49"/>
    <mergeCell ref="L47:P47"/>
    <mergeCell ref="A42:AH43"/>
    <mergeCell ref="A49:D49"/>
    <mergeCell ref="E49:F49"/>
    <mergeCell ref="N31:P31"/>
    <mergeCell ref="N32:P32"/>
    <mergeCell ref="N33:P33"/>
    <mergeCell ref="N19:P19"/>
    <mergeCell ref="N20:P20"/>
    <mergeCell ref="N21:P21"/>
    <mergeCell ref="N23:P23"/>
    <mergeCell ref="N29:P29"/>
    <mergeCell ref="N30:P30"/>
    <mergeCell ref="O5:Q5"/>
    <mergeCell ref="R5:T5"/>
    <mergeCell ref="R9:T9"/>
    <mergeCell ref="AA9:AC9"/>
    <mergeCell ref="L9:Q9"/>
    <mergeCell ref="A8:H8"/>
    <mergeCell ref="I8:K8"/>
    <mergeCell ref="L8:Q8"/>
    <mergeCell ref="AA8:AC8"/>
    <mergeCell ref="U8:Z8"/>
    <mergeCell ref="AE5:AH5"/>
    <mergeCell ref="AE8:AH8"/>
    <mergeCell ref="AE9:AG9"/>
    <mergeCell ref="AE6:AG7"/>
    <mergeCell ref="AH6:AH7"/>
    <mergeCell ref="L35:M35"/>
    <mergeCell ref="Q31:U31"/>
    <mergeCell ref="Q32:U32"/>
    <mergeCell ref="Q33:U33"/>
    <mergeCell ref="X32:AB32"/>
    <mergeCell ref="A32:D32"/>
    <mergeCell ref="E32:F32"/>
    <mergeCell ref="J32:K32"/>
    <mergeCell ref="J33:K33"/>
    <mergeCell ref="L32:M32"/>
    <mergeCell ref="L33:M33"/>
    <mergeCell ref="Q13:U13"/>
    <mergeCell ref="Q14:U14"/>
    <mergeCell ref="Q15:U15"/>
    <mergeCell ref="N24:P24"/>
    <mergeCell ref="N25:P25"/>
    <mergeCell ref="N26:P26"/>
    <mergeCell ref="N13:P13"/>
    <mergeCell ref="N14:P14"/>
    <mergeCell ref="N15:P15"/>
    <mergeCell ref="N16:P16"/>
    <mergeCell ref="N38:P38"/>
    <mergeCell ref="N39:P39"/>
    <mergeCell ref="N40:P40"/>
    <mergeCell ref="N34:P34"/>
    <mergeCell ref="N35:P35"/>
    <mergeCell ref="N36:P36"/>
    <mergeCell ref="N37:P37"/>
    <mergeCell ref="N49:P49"/>
    <mergeCell ref="N50:P50"/>
    <mergeCell ref="N51:P51"/>
    <mergeCell ref="N52:P52"/>
    <mergeCell ref="N54:P54"/>
    <mergeCell ref="N55:P55"/>
    <mergeCell ref="V82:W82"/>
    <mergeCell ref="N82:P82"/>
    <mergeCell ref="N75:P75"/>
    <mergeCell ref="N78:P78"/>
    <mergeCell ref="N79:P79"/>
    <mergeCell ref="N76:P76"/>
    <mergeCell ref="N77:P77"/>
    <mergeCell ref="Q81:U81"/>
    <mergeCell ref="Q83:U83"/>
    <mergeCell ref="X47:AB48"/>
    <mergeCell ref="V47:W48"/>
    <mergeCell ref="V49:W49"/>
    <mergeCell ref="V50:W50"/>
    <mergeCell ref="V51:W51"/>
    <mergeCell ref="V52:W52"/>
    <mergeCell ref="X49:AB49"/>
    <mergeCell ref="X50:AB50"/>
    <mergeCell ref="X51:AB51"/>
    <mergeCell ref="V83:W83"/>
    <mergeCell ref="V77:W77"/>
    <mergeCell ref="V81:W81"/>
    <mergeCell ref="V79:W79"/>
    <mergeCell ref="N84:P84"/>
    <mergeCell ref="N83:P83"/>
    <mergeCell ref="N81:P81"/>
    <mergeCell ref="Q82:U82"/>
    <mergeCell ref="V84:W84"/>
    <mergeCell ref="Q77:U77"/>
    <mergeCell ref="X82:AB82"/>
    <mergeCell ref="X75:AB75"/>
    <mergeCell ref="X78:AB78"/>
    <mergeCell ref="X77:AB77"/>
    <mergeCell ref="X80:AB80"/>
    <mergeCell ref="X79:AB79"/>
    <mergeCell ref="X81:AB81"/>
    <mergeCell ref="X83:AB83"/>
    <mergeCell ref="X84:AB84"/>
    <mergeCell ref="X11:AB12"/>
    <mergeCell ref="V11:W12"/>
    <mergeCell ref="X13:AB13"/>
    <mergeCell ref="V13:W13"/>
    <mergeCell ref="V14:W14"/>
    <mergeCell ref="X14:AB14"/>
    <mergeCell ref="V15:W15"/>
    <mergeCell ref="X66:AB66"/>
    <mergeCell ref="X22:AB22"/>
    <mergeCell ref="V23:W23"/>
    <mergeCell ref="X23:AB23"/>
    <mergeCell ref="V24:W24"/>
    <mergeCell ref="X24:AB24"/>
    <mergeCell ref="X16:AB16"/>
    <mergeCell ref="V16:W16"/>
    <mergeCell ref="V18:W18"/>
    <mergeCell ref="X18:AB18"/>
    <mergeCell ref="V22:W22"/>
    <mergeCell ref="V25:W25"/>
    <mergeCell ref="X25:AB25"/>
    <mergeCell ref="V26:W26"/>
    <mergeCell ref="X26:AB26"/>
    <mergeCell ref="V27:W27"/>
    <mergeCell ref="X27:AB27"/>
    <mergeCell ref="V28:W28"/>
    <mergeCell ref="X28:AB28"/>
    <mergeCell ref="V29:W29"/>
    <mergeCell ref="X29:AB29"/>
    <mergeCell ref="X33:AB33"/>
    <mergeCell ref="V34:W34"/>
    <mergeCell ref="X34:AB34"/>
    <mergeCell ref="V30:W30"/>
    <mergeCell ref="X30:AB30"/>
    <mergeCell ref="V31:W31"/>
    <mergeCell ref="X35:AB35"/>
    <mergeCell ref="V36:W36"/>
    <mergeCell ref="X36:AB36"/>
    <mergeCell ref="V37:W37"/>
    <mergeCell ref="X37:AB37"/>
    <mergeCell ref="V38:W38"/>
    <mergeCell ref="X38:AB38"/>
    <mergeCell ref="V74:W74"/>
    <mergeCell ref="V69:W69"/>
    <mergeCell ref="V71:W71"/>
    <mergeCell ref="V72:W72"/>
    <mergeCell ref="V73:W73"/>
    <mergeCell ref="X73:AB73"/>
    <mergeCell ref="X69:AB69"/>
    <mergeCell ref="X71:AB71"/>
    <mergeCell ref="X70:AB70"/>
    <mergeCell ref="V41:W41"/>
    <mergeCell ref="V68:W68"/>
    <mergeCell ref="V66:W66"/>
    <mergeCell ref="V67:W67"/>
    <mergeCell ref="V54:W54"/>
    <mergeCell ref="X52:AB52"/>
    <mergeCell ref="V53:W53"/>
    <mergeCell ref="X53:AB53"/>
    <mergeCell ref="X54:AB54"/>
    <mergeCell ref="X63:AB63"/>
    <mergeCell ref="AE80:AH80"/>
    <mergeCell ref="AC79:AD79"/>
    <mergeCell ref="Q79:U79"/>
    <mergeCell ref="N72:P72"/>
    <mergeCell ref="N73:P73"/>
    <mergeCell ref="N74:P74"/>
    <mergeCell ref="AC80:AD80"/>
    <mergeCell ref="V75:W75"/>
    <mergeCell ref="X72:AB72"/>
    <mergeCell ref="AE75:AH75"/>
    <mergeCell ref="L80:M80"/>
    <mergeCell ref="N80:P80"/>
    <mergeCell ref="Q80:U80"/>
    <mergeCell ref="V80:W80"/>
    <mergeCell ref="A1:U1"/>
    <mergeCell ref="W1:Y1"/>
    <mergeCell ref="A44:AH44"/>
    <mergeCell ref="H76:I76"/>
    <mergeCell ref="J76:K76"/>
    <mergeCell ref="AC76:AD76"/>
    <mergeCell ref="V39:W39"/>
    <mergeCell ref="X39:AB39"/>
    <mergeCell ref="V40:W40"/>
    <mergeCell ref="X40:AB40"/>
    <mergeCell ref="L79:M79"/>
    <mergeCell ref="V78:W78"/>
    <mergeCell ref="X41:AB41"/>
    <mergeCell ref="X67:AB67"/>
    <mergeCell ref="X68:AB68"/>
    <mergeCell ref="X74:AB74"/>
    <mergeCell ref="AE79:AH79"/>
    <mergeCell ref="AE77:AH77"/>
    <mergeCell ref="AE76:AH76"/>
    <mergeCell ref="Q78:U78"/>
    <mergeCell ref="Q76:U76"/>
    <mergeCell ref="L77:M77"/>
    <mergeCell ref="AC77:AD77"/>
    <mergeCell ref="V76:W76"/>
    <mergeCell ref="AC78:AD78"/>
    <mergeCell ref="X76:AB76"/>
  </mergeCells>
  <dataValidations count="7">
    <dataValidation type="list" allowBlank="1" showInputMessage="1" showErrorMessage="1" sqref="H49:I84 H13:I40">
      <formula1>$AJ$8:$AJ$9</formula1>
    </dataValidation>
    <dataValidation type="list" allowBlank="1" showInputMessage="1" showErrorMessage="1" sqref="J49:K84 J13:K40">
      <formula1>$AL$8:$AL$9</formula1>
    </dataValidation>
    <dataValidation type="list" allowBlank="1" showInputMessage="1" showErrorMessage="1" sqref="V3:W3">
      <formula1>$AJ$3:$AJ$4</formula1>
    </dataValidation>
    <dataValidation type="list" allowBlank="1" showInputMessage="1" showErrorMessage="1" sqref="G49:G84 G13:G40">
      <formula1>"1,2,3,4"</formula1>
    </dataValidation>
    <dataValidation type="list" allowBlank="1" showInputMessage="1" showErrorMessage="1" sqref="A49:D84 A13:D40">
      <formula1>"施設長,保育従事職員,保育補助職員,看護職員,調理職員,調理補助職員,事務職員"</formula1>
    </dataValidation>
    <dataValidation type="list" allowBlank="1" showInputMessage="1" showErrorMessage="1" sqref="L41 L13:M40 L49:M84">
      <formula1>$AP$8:$AP$9</formula1>
    </dataValidation>
    <dataValidation type="list" allowBlank="1" showInputMessage="1" showErrorMessage="1" sqref="X49:AB84 X13:AB40">
      <formula1>"保育士,正看護師,准看護師,保健師,助産師,栄養士,調理師,管理栄養士,子育て支援員"</formula1>
    </dataValidation>
  </dataValidations>
  <printOptions horizontalCentered="1"/>
  <pageMargins left="0.25" right="0.25" top="0.75" bottom="0.75" header="0.3" footer="0.3"/>
  <pageSetup blackAndWhite="1" horizontalDpi="600" verticalDpi="600" orientation="portrait" paperSize="9" scale="86" r:id="rId3"/>
  <rowBreaks count="1" manualBreakCount="1">
    <brk id="45" max="33" man="1"/>
  </rowBreaks>
  <legacyDrawing r:id="rId2"/>
</worksheet>
</file>

<file path=xl/worksheets/sheet3.xml><?xml version="1.0" encoding="utf-8"?>
<worksheet xmlns="http://schemas.openxmlformats.org/spreadsheetml/2006/main" xmlns:r="http://schemas.openxmlformats.org/officeDocument/2006/relationships">
  <sheetPr>
    <tabColor rgb="FF00B050"/>
  </sheetPr>
  <dimension ref="A1:F29"/>
  <sheetViews>
    <sheetView view="pageBreakPreview" zoomScaleSheetLayoutView="100" zoomScalePageLayoutView="0" workbookViewId="0" topLeftCell="A1">
      <selection activeCell="B6" sqref="B6"/>
    </sheetView>
  </sheetViews>
  <sheetFormatPr defaultColWidth="9.00390625" defaultRowHeight="13.5"/>
  <cols>
    <col min="1" max="1" width="33.75390625" style="0" customWidth="1"/>
    <col min="2" max="2" width="22.125" style="0" customWidth="1"/>
  </cols>
  <sheetData>
    <row r="1" spans="1:6" ht="17.25">
      <c r="A1" s="250" t="s">
        <v>147</v>
      </c>
      <c r="B1" s="250"/>
      <c r="C1" s="250"/>
      <c r="D1" s="250"/>
      <c r="E1" s="250"/>
      <c r="F1" s="250"/>
    </row>
    <row r="2" ht="14.25" thickBot="1"/>
    <row r="3" spans="1:6" ht="29.25" customHeight="1" thickBot="1">
      <c r="A3" s="79" t="s">
        <v>144</v>
      </c>
      <c r="B3" s="340">
        <v>120</v>
      </c>
      <c r="C3" s="248" t="s">
        <v>148</v>
      </c>
      <c r="D3" s="249"/>
      <c r="E3" s="249"/>
      <c r="F3" s="249"/>
    </row>
    <row r="4" ht="14.25" thickBot="1"/>
    <row r="5" spans="1:6" s="1" customFormat="1" ht="30.75" customHeight="1">
      <c r="A5" s="73" t="s">
        <v>127</v>
      </c>
      <c r="B5" s="74" t="str">
        <f>B19</f>
        <v>ＮＧ</v>
      </c>
      <c r="C5" s="248" t="s">
        <v>145</v>
      </c>
      <c r="D5" s="249"/>
      <c r="E5" s="249"/>
      <c r="F5" s="249"/>
    </row>
    <row r="6" spans="1:2" s="1" customFormat="1" ht="30.75" customHeight="1">
      <c r="A6" s="77" t="s">
        <v>128</v>
      </c>
      <c r="B6" s="78" t="str">
        <f>B20</f>
        <v>ＯＫ</v>
      </c>
    </row>
    <row r="7" spans="1:6" s="1" customFormat="1" ht="30.75" customHeight="1" thickBot="1">
      <c r="A7" s="75" t="s">
        <v>129</v>
      </c>
      <c r="B7" s="76" t="str">
        <f>B29</f>
        <v>受講不要</v>
      </c>
      <c r="C7" s="251" t="s">
        <v>146</v>
      </c>
      <c r="D7" s="252"/>
      <c r="E7" s="252"/>
      <c r="F7" s="252"/>
    </row>
    <row r="8" ht="39.75" customHeight="1">
      <c r="A8" s="68"/>
    </row>
    <row r="11" spans="1:2" ht="13.5">
      <c r="A11" s="5" t="s">
        <v>130</v>
      </c>
      <c r="B11" s="69">
        <f>B3</f>
        <v>120</v>
      </c>
    </row>
    <row r="12" spans="1:2" ht="13.5">
      <c r="A12" s="5" t="s">
        <v>131</v>
      </c>
      <c r="B12" s="70">
        <f>'職員名簿'!AE6</f>
        <v>1</v>
      </c>
    </row>
    <row r="13" spans="1:2" ht="13.5">
      <c r="A13" s="5" t="s">
        <v>132</v>
      </c>
      <c r="B13" s="70">
        <f>_xlfn.COUNTIFS('職員名簿'!A14:A84,"保育従事職員",'職員名簿'!H14:H84,"常勤")</f>
        <v>0</v>
      </c>
    </row>
    <row r="14" spans="1:2" ht="13.5">
      <c r="A14" s="5" t="s">
        <v>133</v>
      </c>
      <c r="B14" s="70">
        <f>_xlfn.COUNTIFS('職員名簿'!X14:X84,"保育士",'職員名簿'!H14:H84,"常勤")+_xlfn.COUNTIFS('職員名簿'!X14:X84,"保健師",'職員名簿'!H14:H84,"常勤")+_xlfn.COUNTIFS('職員名簿'!X14:X84,"助産師",'職員名簿'!H14:H84,"常勤")+_xlfn.COUNTIFS('職員名簿'!X14:X84,"看護師",'職員名簿'!H14:H84,"常勤")</f>
        <v>0</v>
      </c>
    </row>
    <row r="15" spans="1:2" ht="13.5">
      <c r="A15" s="5" t="s">
        <v>134</v>
      </c>
      <c r="B15" s="69">
        <f>_xlfn.SUMIFS('職員名簿'!N14:N84,'職員名簿'!A14:A84,"=保育従事職員",'職員名簿'!H14:H84,"=常勤以外",'職員名簿'!L14:L84,"=月")</f>
        <v>0</v>
      </c>
    </row>
    <row r="16" spans="1:2" ht="13.5">
      <c r="A16" s="5" t="s">
        <v>135</v>
      </c>
      <c r="B16" s="69">
        <f>_xlfn.SUMIFS('職員名簿'!N14:N84,'職員名簿'!A14:A84,"=保育従事職員",'職員名簿'!H14:H84,"=常勤以外",'職員名簿'!L14:L84,"=週")*4</f>
        <v>0</v>
      </c>
    </row>
    <row r="17" spans="1:2" ht="13.5">
      <c r="A17" s="5" t="s">
        <v>136</v>
      </c>
      <c r="B17" s="80">
        <f>(B15+B16)/B11</f>
        <v>0</v>
      </c>
    </row>
    <row r="18" spans="1:2" ht="13.5">
      <c r="A18" s="5" t="s">
        <v>137</v>
      </c>
      <c r="B18" s="80">
        <f>B13+B17</f>
        <v>0</v>
      </c>
    </row>
    <row r="19" spans="1:2" ht="13.5">
      <c r="A19" s="5" t="s">
        <v>138</v>
      </c>
      <c r="B19" s="24" t="str">
        <f>IF(B13&gt;=B12,"ＯＫ",IF(B12&lt;B18,"ＯＫ","ＮＧ"))</f>
        <v>ＮＧ</v>
      </c>
    </row>
    <row r="20" spans="1:2" ht="13.5">
      <c r="A20" s="5" t="s">
        <v>139</v>
      </c>
      <c r="B20" s="24" t="str">
        <f>IF(B14&gt;='職員名簿'!AE9,"ＯＫ","ＮＧ")</f>
        <v>ＯＫ</v>
      </c>
    </row>
    <row r="21" ht="13.5">
      <c r="B21" s="68"/>
    </row>
    <row r="22" ht="13.5">
      <c r="B22" s="68"/>
    </row>
    <row r="23" spans="1:2" ht="13.5">
      <c r="A23" s="5" t="s">
        <v>140</v>
      </c>
      <c r="B23" s="69">
        <f>SUM(_xlfn.SUMIFS('職員名簿'!N14:N84,'職員名簿'!X14:X84,"=保育士",'職員名簿'!H14:H84,"=常勤以外",'職員名簿'!L14:L84,"=月"),_xlfn.SUMIFS('職員名簿'!N14:N84,'職員名簿'!X14:X84,"=看護師",'職員名簿'!H14:H84,"=常勤以外",'職員名簿'!L14:L84,"=月"),_xlfn.SUMIFS('職員名簿'!N14:N84,'職員名簿'!X14:X84,"=保健師",'職員名簿'!H14:H84,"=常勤以外",'職員名簿'!L14:L84,"=月"),_xlfn.SUMIFS('職員名簿'!N14:N84,'職員名簿'!X14:X84,"=助産師",'職員名簿'!H14:H84,"=常勤以外",'職員名簿'!L14:L84,"=月"))</f>
        <v>0</v>
      </c>
    </row>
    <row r="24" spans="1:2" ht="13.5">
      <c r="A24" s="5" t="s">
        <v>141</v>
      </c>
      <c r="B24" s="69">
        <f>SUM(_xlfn.SUMIFS('職員名簿'!N14:N84,'職員名簿'!X14:X84,"=保育士",'職員名簿'!H14:H84,"=常勤以外",'職員名簿'!L14:L84,"=週"),_xlfn.SUMIFS('職員名簿'!N14:N84,'職員名簿'!X14:X84,"=看護師",'職員名簿'!H14:H84,"=常勤以外",'職員名簿'!L14:L84,"=週"),_xlfn.SUMIFS('職員名簿'!N14:N84,'職員名簿'!X14:X84,"=保健師",'職員名簿'!H14:H84,"=常勤以外",'職員名簿'!L14:L84,"=週"),_xlfn.SUMIFS('職員名簿'!N14:N84,'職員名簿'!X14:X84,"=助産師",'職員名簿'!H14:H84,"=常勤以外",'職員名簿'!L14:L84,"=週"))*4</f>
        <v>0</v>
      </c>
    </row>
    <row r="25" spans="1:2" ht="13.5">
      <c r="A25" s="5" t="s">
        <v>136</v>
      </c>
      <c r="B25" s="71">
        <f>(B23+B24)/B11</f>
        <v>0</v>
      </c>
    </row>
    <row r="26" spans="1:2" ht="13.5">
      <c r="A26" s="5" t="s">
        <v>142</v>
      </c>
      <c r="B26" s="71">
        <f>B14+B25</f>
        <v>0</v>
      </c>
    </row>
    <row r="27" spans="1:2" ht="13.5">
      <c r="A27" s="81" t="s">
        <v>149</v>
      </c>
      <c r="B27" s="82">
        <f>COUNTA('職員名簿'!N14:N40)+COUNTA('職員名簿'!N49:N84)</f>
        <v>0</v>
      </c>
    </row>
    <row r="28" spans="1:2" ht="13.5">
      <c r="A28" s="81" t="s">
        <v>150</v>
      </c>
      <c r="B28" s="82">
        <f>COUNTIF('職員名簿'!X14:X84,"保育士")+COUNTIF('職員名簿'!X14:X84,"保健師")+COUNTIF('職員名簿'!X14:X84,"助産師")+COUNTIF('職員名簿'!X14:X84,"看護師")+COUNTIF('職員名簿'!X14:X84,"看護師")+COUNTIF('職員名簿'!X14:X84,"子育て支援員")</f>
        <v>0</v>
      </c>
    </row>
    <row r="29" spans="1:2" ht="13.5">
      <c r="A29" s="5" t="s">
        <v>143</v>
      </c>
      <c r="B29" s="24" t="str">
        <f>IF(B25&gt;('職員名簿'!AA8-B14),"受講不要",IF(B27&lt;=B28,"受講不要","受講必要"))</f>
        <v>受講不要</v>
      </c>
    </row>
  </sheetData>
  <sheetProtection/>
  <mergeCells count="4">
    <mergeCell ref="C3:F3"/>
    <mergeCell ref="C5:F5"/>
    <mergeCell ref="A1:F1"/>
    <mergeCell ref="C7:F7"/>
  </mergeCells>
  <conditionalFormatting sqref="B19">
    <cfRule type="expression" priority="5" dxfId="5" stopIfTrue="1">
      <formula>$I$72="受講必要"</formula>
    </cfRule>
  </conditionalFormatting>
  <conditionalFormatting sqref="B20">
    <cfRule type="expression" priority="4" dxfId="5" stopIfTrue="1">
      <formula>$I$72="受講必要"</formula>
    </cfRule>
  </conditionalFormatting>
  <conditionalFormatting sqref="B29">
    <cfRule type="expression" priority="3" dxfId="5" stopIfTrue="1">
      <formula>$I$71="受講必要"</formula>
    </cfRule>
  </conditionalFormatting>
  <conditionalFormatting sqref="B5:B6">
    <cfRule type="expression" priority="2" dxfId="5" stopIfTrue="1">
      <formula>B5="ＮＧ"</formula>
    </cfRule>
  </conditionalFormatting>
  <conditionalFormatting sqref="B7">
    <cfRule type="expression" priority="1" dxfId="5" stopIfTrue="1">
      <formula>B7="受講必要"</formula>
    </cfRule>
  </conditionalFormatting>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3"/>
  </sheetPr>
  <dimension ref="A1:AG128"/>
  <sheetViews>
    <sheetView showGridLines="0" view="pageBreakPreview" zoomScaleSheetLayoutView="100" zoomScalePageLayoutView="0" workbookViewId="0" topLeftCell="A10">
      <selection activeCell="A127" sqref="A127:AE128"/>
    </sheetView>
  </sheetViews>
  <sheetFormatPr defaultColWidth="9.00390625" defaultRowHeight="13.5"/>
  <cols>
    <col min="1" max="136" width="3.375" style="33" customWidth="1"/>
    <col min="137" max="16384" width="9.00390625" style="33" customWidth="1"/>
  </cols>
  <sheetData>
    <row r="1" spans="1:31" s="21" customFormat="1" ht="17.25">
      <c r="A1" s="257" t="s">
        <v>0</v>
      </c>
      <c r="B1" s="257"/>
      <c r="C1" s="257"/>
      <c r="D1" s="257"/>
      <c r="E1" s="257"/>
      <c r="F1" s="257"/>
      <c r="G1" s="257"/>
      <c r="H1" s="257"/>
      <c r="I1" s="257"/>
      <c r="J1" s="257"/>
      <c r="K1" s="257"/>
      <c r="L1" s="257"/>
      <c r="M1" s="257"/>
      <c r="N1" s="257"/>
      <c r="O1" s="257"/>
      <c r="P1" s="257"/>
      <c r="Q1" s="257"/>
      <c r="R1" s="257"/>
      <c r="S1" s="45" t="s">
        <v>103</v>
      </c>
      <c r="T1" s="258">
        <v>5</v>
      </c>
      <c r="U1" s="258"/>
      <c r="V1" s="258"/>
      <c r="W1" s="46" t="s">
        <v>1</v>
      </c>
      <c r="X1" s="260">
        <v>4</v>
      </c>
      <c r="Y1" s="260"/>
      <c r="Z1" s="45" t="s">
        <v>2</v>
      </c>
      <c r="AA1" s="278">
        <v>1</v>
      </c>
      <c r="AB1" s="278"/>
      <c r="AC1" s="45" t="s">
        <v>67</v>
      </c>
      <c r="AD1" s="45"/>
      <c r="AE1" s="45"/>
    </row>
    <row r="2" spans="1:29" s="21" customFormat="1" ht="22.5" customHeight="1">
      <c r="A2" s="17"/>
      <c r="B2" s="17"/>
      <c r="C2" s="17"/>
      <c r="D2" s="17"/>
      <c r="E2" s="17"/>
      <c r="F2" s="17"/>
      <c r="G2" s="17"/>
      <c r="H2" s="17"/>
      <c r="I2" s="17"/>
      <c r="J2" s="17"/>
      <c r="K2" s="17"/>
      <c r="L2" s="17"/>
      <c r="M2" s="17"/>
      <c r="N2" s="17"/>
      <c r="O2" s="17"/>
      <c r="P2" s="17"/>
      <c r="Q2" s="17"/>
      <c r="R2" s="18"/>
      <c r="S2" s="18"/>
      <c r="T2" s="19"/>
      <c r="U2" s="20"/>
      <c r="V2" s="20"/>
      <c r="W2" s="20"/>
      <c r="X2" s="20"/>
      <c r="Y2" s="20"/>
      <c r="Z2" s="19"/>
      <c r="AA2" s="19"/>
      <c r="AB2" s="19"/>
      <c r="AC2" s="19"/>
    </row>
    <row r="3" spans="1:33" s="41" customFormat="1" ht="17.25">
      <c r="A3" s="42" t="s">
        <v>83</v>
      </c>
      <c r="B3" s="42"/>
      <c r="C3" s="42"/>
      <c r="D3" s="44"/>
      <c r="E3" s="273" t="s">
        <v>117</v>
      </c>
      <c r="F3" s="273"/>
      <c r="G3" s="273"/>
      <c r="H3" s="273"/>
      <c r="I3" s="273"/>
      <c r="J3" s="273"/>
      <c r="K3" s="273"/>
      <c r="L3" s="273"/>
      <c r="M3" s="273"/>
      <c r="N3" s="273"/>
      <c r="P3" s="269" t="s">
        <v>3</v>
      </c>
      <c r="Q3" s="269"/>
      <c r="R3" s="269"/>
      <c r="S3" s="270" t="s">
        <v>63</v>
      </c>
      <c r="T3" s="270"/>
      <c r="U3" s="43" t="s">
        <v>56</v>
      </c>
      <c r="V3" s="271"/>
      <c r="W3" s="271"/>
      <c r="X3" s="272" t="s">
        <v>4</v>
      </c>
      <c r="Y3" s="272"/>
      <c r="Z3" s="100">
        <f>Z7</f>
        <v>34</v>
      </c>
      <c r="AA3" s="100"/>
      <c r="AB3" s="42" t="s">
        <v>5</v>
      </c>
      <c r="AG3" s="39" t="s">
        <v>102</v>
      </c>
    </row>
    <row r="4" spans="31:33" ht="13.5">
      <c r="AE4" s="40"/>
      <c r="AG4" s="39" t="s">
        <v>101</v>
      </c>
    </row>
    <row r="5" ht="18.75" customHeight="1">
      <c r="A5" s="33" t="s">
        <v>6</v>
      </c>
    </row>
    <row r="6" spans="1:28" ht="18.75" customHeight="1">
      <c r="A6" s="259"/>
      <c r="B6" s="259"/>
      <c r="C6" s="259"/>
      <c r="D6" s="259"/>
      <c r="E6" s="259"/>
      <c r="F6" s="259"/>
      <c r="G6" s="259"/>
      <c r="H6" s="259" t="s">
        <v>13</v>
      </c>
      <c r="I6" s="259"/>
      <c r="J6" s="259"/>
      <c r="K6" s="259" t="s">
        <v>14</v>
      </c>
      <c r="L6" s="259"/>
      <c r="M6" s="259"/>
      <c r="N6" s="259" t="s">
        <v>15</v>
      </c>
      <c r="O6" s="259"/>
      <c r="P6" s="259"/>
      <c r="Q6" s="259" t="s">
        <v>16</v>
      </c>
      <c r="R6" s="259"/>
      <c r="S6" s="259"/>
      <c r="T6" s="259" t="s">
        <v>17</v>
      </c>
      <c r="U6" s="259"/>
      <c r="V6" s="259"/>
      <c r="W6" s="259" t="s">
        <v>18</v>
      </c>
      <c r="X6" s="259"/>
      <c r="Y6" s="259"/>
      <c r="Z6" s="259" t="s">
        <v>9</v>
      </c>
      <c r="AA6" s="259"/>
      <c r="AB6" s="259"/>
    </row>
    <row r="7" spans="1:28" ht="18.75" customHeight="1">
      <c r="A7" s="274" t="s">
        <v>38</v>
      </c>
      <c r="B7" s="275"/>
      <c r="C7" s="275"/>
      <c r="D7" s="275"/>
      <c r="E7" s="275"/>
      <c r="F7" s="275"/>
      <c r="G7" s="276"/>
      <c r="H7" s="267">
        <v>8</v>
      </c>
      <c r="I7" s="267"/>
      <c r="J7" s="267"/>
      <c r="K7" s="267">
        <v>10</v>
      </c>
      <c r="L7" s="267"/>
      <c r="M7" s="267"/>
      <c r="N7" s="267">
        <v>10</v>
      </c>
      <c r="O7" s="267"/>
      <c r="P7" s="267"/>
      <c r="Q7" s="267">
        <v>3</v>
      </c>
      <c r="R7" s="267"/>
      <c r="S7" s="267"/>
      <c r="T7" s="267">
        <v>2</v>
      </c>
      <c r="U7" s="267"/>
      <c r="V7" s="267"/>
      <c r="W7" s="267">
        <v>1</v>
      </c>
      <c r="X7" s="267"/>
      <c r="Y7" s="267"/>
      <c r="Z7" s="268">
        <f>SUM(H7:Y7)</f>
        <v>34</v>
      </c>
      <c r="AA7" s="268"/>
      <c r="AB7" s="268"/>
    </row>
    <row r="8" spans="1:28" ht="18.75" customHeight="1">
      <c r="A8" s="259" t="s">
        <v>7</v>
      </c>
      <c r="B8" s="259"/>
      <c r="C8" s="259"/>
      <c r="D8" s="259"/>
      <c r="E8" s="259"/>
      <c r="F8" s="259"/>
      <c r="G8" s="259"/>
      <c r="H8" s="267">
        <v>5</v>
      </c>
      <c r="I8" s="267"/>
      <c r="J8" s="267"/>
      <c r="K8" s="267">
        <v>7</v>
      </c>
      <c r="L8" s="267"/>
      <c r="M8" s="267"/>
      <c r="N8" s="267">
        <v>8</v>
      </c>
      <c r="O8" s="267"/>
      <c r="P8" s="267"/>
      <c r="Q8" s="267">
        <v>2</v>
      </c>
      <c r="R8" s="267"/>
      <c r="S8" s="267"/>
      <c r="T8" s="267">
        <v>1</v>
      </c>
      <c r="U8" s="267"/>
      <c r="V8" s="267"/>
      <c r="W8" s="267">
        <v>1</v>
      </c>
      <c r="X8" s="267"/>
      <c r="Y8" s="267"/>
      <c r="Z8" s="268">
        <f>SUM(H8:Y8)</f>
        <v>24</v>
      </c>
      <c r="AA8" s="268"/>
      <c r="AB8" s="268"/>
    </row>
    <row r="9" spans="1:28" ht="18.75" customHeight="1">
      <c r="A9" s="259" t="s">
        <v>8</v>
      </c>
      <c r="B9" s="259"/>
      <c r="C9" s="259"/>
      <c r="D9" s="259"/>
      <c r="E9" s="259"/>
      <c r="F9" s="259"/>
      <c r="G9" s="259"/>
      <c r="H9" s="267">
        <v>1</v>
      </c>
      <c r="I9" s="267"/>
      <c r="J9" s="267"/>
      <c r="K9" s="267">
        <v>0</v>
      </c>
      <c r="L9" s="267"/>
      <c r="M9" s="267"/>
      <c r="N9" s="267">
        <v>1</v>
      </c>
      <c r="O9" s="267"/>
      <c r="P9" s="267"/>
      <c r="Q9" s="267">
        <v>0</v>
      </c>
      <c r="R9" s="267"/>
      <c r="S9" s="267"/>
      <c r="T9" s="267">
        <v>0</v>
      </c>
      <c r="U9" s="267"/>
      <c r="V9" s="267"/>
      <c r="W9" s="267">
        <v>0</v>
      </c>
      <c r="X9" s="267"/>
      <c r="Y9" s="267"/>
      <c r="Z9" s="268">
        <f>SUM(H9:Y9)</f>
        <v>2</v>
      </c>
      <c r="AA9" s="268"/>
      <c r="AB9" s="268"/>
    </row>
    <row r="10" spans="1:28" ht="20.25" customHeight="1">
      <c r="A10" s="259" t="s">
        <v>9</v>
      </c>
      <c r="B10" s="259"/>
      <c r="C10" s="259"/>
      <c r="D10" s="259"/>
      <c r="E10" s="259"/>
      <c r="F10" s="259"/>
      <c r="G10" s="259"/>
      <c r="H10" s="268">
        <f>SUM(H8:J9)</f>
        <v>6</v>
      </c>
      <c r="I10" s="268"/>
      <c r="J10" s="268"/>
      <c r="K10" s="268">
        <f>SUM(K8:M9)</f>
        <v>7</v>
      </c>
      <c r="L10" s="268"/>
      <c r="M10" s="268"/>
      <c r="N10" s="268">
        <f>SUM(N8:P9)</f>
        <v>9</v>
      </c>
      <c r="O10" s="268"/>
      <c r="P10" s="268"/>
      <c r="Q10" s="268">
        <f>SUM(Q8:S9)</f>
        <v>2</v>
      </c>
      <c r="R10" s="268"/>
      <c r="S10" s="268"/>
      <c r="T10" s="268">
        <f>SUM(T8:V9)</f>
        <v>1</v>
      </c>
      <c r="U10" s="268"/>
      <c r="V10" s="268"/>
      <c r="W10" s="268">
        <f>SUM(W8:Y9)</f>
        <v>1</v>
      </c>
      <c r="X10" s="268"/>
      <c r="Y10" s="268"/>
      <c r="Z10" s="268">
        <f>SUM(Z8:AB9)</f>
        <v>26</v>
      </c>
      <c r="AA10" s="268"/>
      <c r="AB10" s="268"/>
    </row>
    <row r="11" spans="1:28" ht="11.2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row>
    <row r="12" ht="18.75" customHeight="1">
      <c r="A12" s="33" t="s">
        <v>10</v>
      </c>
    </row>
    <row r="13" spans="1:28" ht="18.75" customHeight="1">
      <c r="A13" s="259"/>
      <c r="B13" s="259"/>
      <c r="C13" s="259"/>
      <c r="D13" s="259"/>
      <c r="E13" s="259"/>
      <c r="F13" s="259"/>
      <c r="G13" s="259"/>
      <c r="H13" s="259" t="s">
        <v>13</v>
      </c>
      <c r="I13" s="259"/>
      <c r="J13" s="259"/>
      <c r="K13" s="259" t="s">
        <v>14</v>
      </c>
      <c r="L13" s="259"/>
      <c r="M13" s="259"/>
      <c r="N13" s="259" t="s">
        <v>15</v>
      </c>
      <c r="O13" s="259"/>
      <c r="P13" s="259"/>
      <c r="Q13" s="259" t="s">
        <v>16</v>
      </c>
      <c r="R13" s="259"/>
      <c r="S13" s="259"/>
      <c r="T13" s="259" t="s">
        <v>17</v>
      </c>
      <c r="U13" s="259"/>
      <c r="V13" s="259"/>
      <c r="W13" s="259" t="s">
        <v>18</v>
      </c>
      <c r="X13" s="259"/>
      <c r="Y13" s="259"/>
      <c r="Z13" s="259" t="s">
        <v>9</v>
      </c>
      <c r="AA13" s="259"/>
      <c r="AB13" s="259"/>
    </row>
    <row r="14" spans="1:28" ht="18.75" customHeight="1">
      <c r="A14" s="259" t="s">
        <v>11</v>
      </c>
      <c r="B14" s="259"/>
      <c r="C14" s="259"/>
      <c r="D14" s="259"/>
      <c r="E14" s="259"/>
      <c r="F14" s="259"/>
      <c r="G14" s="259"/>
      <c r="H14" s="267"/>
      <c r="I14" s="267"/>
      <c r="J14" s="267"/>
      <c r="K14" s="267"/>
      <c r="L14" s="267"/>
      <c r="M14" s="267"/>
      <c r="N14" s="267"/>
      <c r="O14" s="267"/>
      <c r="P14" s="267"/>
      <c r="Q14" s="267"/>
      <c r="R14" s="267"/>
      <c r="S14" s="267"/>
      <c r="T14" s="267"/>
      <c r="U14" s="267"/>
      <c r="V14" s="267"/>
      <c r="W14" s="267"/>
      <c r="X14" s="267"/>
      <c r="Y14" s="267"/>
      <c r="Z14" s="268">
        <f>SUM(H14:Y14)</f>
        <v>0</v>
      </c>
      <c r="AA14" s="268"/>
      <c r="AB14" s="268"/>
    </row>
    <row r="15" spans="1:28" ht="18.75" customHeight="1">
      <c r="A15" s="279" t="s">
        <v>12</v>
      </c>
      <c r="B15" s="280"/>
      <c r="C15" s="280"/>
      <c r="D15" s="280"/>
      <c r="E15" s="280"/>
      <c r="F15" s="280"/>
      <c r="G15" s="281"/>
      <c r="H15" s="267"/>
      <c r="I15" s="267"/>
      <c r="J15" s="267"/>
      <c r="K15" s="267"/>
      <c r="L15" s="267"/>
      <c r="M15" s="267"/>
      <c r="N15" s="267"/>
      <c r="O15" s="267"/>
      <c r="P15" s="267"/>
      <c r="Q15" s="267"/>
      <c r="R15" s="267"/>
      <c r="S15" s="267"/>
      <c r="T15" s="267"/>
      <c r="U15" s="267"/>
      <c r="V15" s="267"/>
      <c r="W15" s="267"/>
      <c r="X15" s="267"/>
      <c r="Y15" s="267"/>
      <c r="Z15" s="268">
        <f>SUM(H15:Y15)</f>
        <v>0</v>
      </c>
      <c r="AA15" s="268"/>
      <c r="AB15" s="268"/>
    </row>
    <row r="16" spans="1:28" ht="20.25" customHeight="1">
      <c r="A16" s="259" t="s">
        <v>9</v>
      </c>
      <c r="B16" s="259"/>
      <c r="C16" s="259"/>
      <c r="D16" s="259"/>
      <c r="E16" s="259"/>
      <c r="F16" s="259"/>
      <c r="G16" s="259"/>
      <c r="H16" s="268">
        <f>SUM(H14:J15)</f>
        <v>0</v>
      </c>
      <c r="I16" s="268"/>
      <c r="J16" s="268"/>
      <c r="K16" s="268">
        <f>SUM(K14:M15)</f>
        <v>0</v>
      </c>
      <c r="L16" s="268"/>
      <c r="M16" s="268"/>
      <c r="N16" s="268">
        <f>SUM(N14:P15)</f>
        <v>0</v>
      </c>
      <c r="O16" s="268"/>
      <c r="P16" s="268"/>
      <c r="Q16" s="268">
        <f>SUM(Q14:S15)</f>
        <v>0</v>
      </c>
      <c r="R16" s="268"/>
      <c r="S16" s="268"/>
      <c r="T16" s="268">
        <f>SUM(T14:V15)</f>
        <v>0</v>
      </c>
      <c r="U16" s="268"/>
      <c r="V16" s="268"/>
      <c r="W16" s="268">
        <f>SUM(W14:Y15)</f>
        <v>0</v>
      </c>
      <c r="X16" s="268"/>
      <c r="Y16" s="268"/>
      <c r="Z16" s="268">
        <f>SUM(Z14:AB15)</f>
        <v>0</v>
      </c>
      <c r="AA16" s="268"/>
      <c r="AB16" s="268"/>
    </row>
    <row r="17" ht="25.5" customHeight="1"/>
    <row r="18" spans="1:31" ht="18.75" customHeight="1">
      <c r="A18" s="37"/>
      <c r="B18" s="36" t="s">
        <v>19</v>
      </c>
      <c r="C18" s="259" t="s">
        <v>20</v>
      </c>
      <c r="D18" s="259"/>
      <c r="E18" s="259"/>
      <c r="F18" s="259"/>
      <c r="G18" s="259"/>
      <c r="H18" s="259" t="s">
        <v>21</v>
      </c>
      <c r="I18" s="259"/>
      <c r="J18" s="259"/>
      <c r="K18" s="259"/>
      <c r="L18" s="259"/>
      <c r="M18" s="259"/>
      <c r="N18" s="259"/>
      <c r="O18" s="259"/>
      <c r="P18" s="259" t="s">
        <v>25</v>
      </c>
      <c r="Q18" s="259"/>
      <c r="R18" s="259"/>
      <c r="S18" s="259"/>
      <c r="T18" s="259"/>
      <c r="U18" s="259" t="s">
        <v>24</v>
      </c>
      <c r="V18" s="259"/>
      <c r="W18" s="259"/>
      <c r="X18" s="259"/>
      <c r="Y18" s="259"/>
      <c r="Z18" s="277" t="s">
        <v>23</v>
      </c>
      <c r="AA18" s="277"/>
      <c r="AB18" s="259" t="s">
        <v>22</v>
      </c>
      <c r="AC18" s="259"/>
      <c r="AD18" s="259"/>
      <c r="AE18" s="259"/>
    </row>
    <row r="19" spans="1:31" ht="24.75" customHeight="1">
      <c r="A19" s="35">
        <v>1</v>
      </c>
      <c r="B19" s="34">
        <v>0</v>
      </c>
      <c r="C19" s="261" t="s">
        <v>99</v>
      </c>
      <c r="D19" s="262"/>
      <c r="E19" s="262"/>
      <c r="F19" s="262"/>
      <c r="G19" s="263"/>
      <c r="H19" s="261" t="s">
        <v>95</v>
      </c>
      <c r="I19" s="262"/>
      <c r="J19" s="262"/>
      <c r="K19" s="262"/>
      <c r="L19" s="262"/>
      <c r="M19" s="262"/>
      <c r="N19" s="262"/>
      <c r="O19" s="263"/>
      <c r="P19" s="254" t="s">
        <v>114</v>
      </c>
      <c r="Q19" s="254"/>
      <c r="R19" s="254"/>
      <c r="S19" s="254"/>
      <c r="T19" s="254"/>
      <c r="U19" s="254">
        <v>43922</v>
      </c>
      <c r="V19" s="254"/>
      <c r="W19" s="254"/>
      <c r="X19" s="254"/>
      <c r="Y19" s="254"/>
      <c r="Z19" s="256">
        <v>160</v>
      </c>
      <c r="AA19" s="256"/>
      <c r="AB19" s="264"/>
      <c r="AC19" s="265"/>
      <c r="AD19" s="265"/>
      <c r="AE19" s="266"/>
    </row>
    <row r="20" spans="1:31" ht="24.75" customHeight="1">
      <c r="A20" s="35">
        <v>2</v>
      </c>
      <c r="B20" s="34">
        <v>0</v>
      </c>
      <c r="C20" s="261" t="s">
        <v>99</v>
      </c>
      <c r="D20" s="262"/>
      <c r="E20" s="262"/>
      <c r="F20" s="262"/>
      <c r="G20" s="263"/>
      <c r="H20" s="261" t="s">
        <v>95</v>
      </c>
      <c r="I20" s="262"/>
      <c r="J20" s="262"/>
      <c r="K20" s="262"/>
      <c r="L20" s="262"/>
      <c r="M20" s="262"/>
      <c r="N20" s="262"/>
      <c r="O20" s="263"/>
      <c r="P20" s="254" t="s">
        <v>114</v>
      </c>
      <c r="Q20" s="254"/>
      <c r="R20" s="254"/>
      <c r="S20" s="254"/>
      <c r="T20" s="254"/>
      <c r="U20" s="254">
        <v>43922</v>
      </c>
      <c r="V20" s="254"/>
      <c r="W20" s="254"/>
      <c r="X20" s="254"/>
      <c r="Y20" s="254"/>
      <c r="Z20" s="256">
        <v>160</v>
      </c>
      <c r="AA20" s="256"/>
      <c r="AB20" s="264"/>
      <c r="AC20" s="265"/>
      <c r="AD20" s="265"/>
      <c r="AE20" s="266"/>
    </row>
    <row r="21" spans="1:31" ht="24.75" customHeight="1">
      <c r="A21" s="35">
        <v>3</v>
      </c>
      <c r="B21" s="34">
        <v>0</v>
      </c>
      <c r="C21" s="261" t="s">
        <v>99</v>
      </c>
      <c r="D21" s="262"/>
      <c r="E21" s="262"/>
      <c r="F21" s="262"/>
      <c r="G21" s="263"/>
      <c r="H21" s="261" t="s">
        <v>95</v>
      </c>
      <c r="I21" s="262"/>
      <c r="J21" s="262"/>
      <c r="K21" s="262"/>
      <c r="L21" s="262"/>
      <c r="M21" s="262"/>
      <c r="N21" s="262"/>
      <c r="O21" s="263"/>
      <c r="P21" s="254" t="s">
        <v>114</v>
      </c>
      <c r="Q21" s="254"/>
      <c r="R21" s="254"/>
      <c r="S21" s="254"/>
      <c r="T21" s="254"/>
      <c r="U21" s="254">
        <v>43922</v>
      </c>
      <c r="V21" s="254"/>
      <c r="W21" s="254"/>
      <c r="X21" s="254"/>
      <c r="Y21" s="254"/>
      <c r="Z21" s="256">
        <v>160</v>
      </c>
      <c r="AA21" s="256"/>
      <c r="AB21" s="264"/>
      <c r="AC21" s="265"/>
      <c r="AD21" s="265"/>
      <c r="AE21" s="266"/>
    </row>
    <row r="22" spans="1:31" ht="24.75" customHeight="1">
      <c r="A22" s="35">
        <v>4</v>
      </c>
      <c r="B22" s="34">
        <v>0</v>
      </c>
      <c r="C22" s="261" t="s">
        <v>99</v>
      </c>
      <c r="D22" s="262"/>
      <c r="E22" s="262"/>
      <c r="F22" s="262"/>
      <c r="G22" s="263"/>
      <c r="H22" s="261" t="s">
        <v>95</v>
      </c>
      <c r="I22" s="262"/>
      <c r="J22" s="262"/>
      <c r="K22" s="262"/>
      <c r="L22" s="262"/>
      <c r="M22" s="262"/>
      <c r="N22" s="262"/>
      <c r="O22" s="263"/>
      <c r="P22" s="254" t="s">
        <v>114</v>
      </c>
      <c r="Q22" s="254"/>
      <c r="R22" s="254"/>
      <c r="S22" s="254"/>
      <c r="T22" s="254"/>
      <c r="U22" s="254">
        <v>43922</v>
      </c>
      <c r="V22" s="254"/>
      <c r="W22" s="254"/>
      <c r="X22" s="254"/>
      <c r="Y22" s="254"/>
      <c r="Z22" s="256">
        <v>180</v>
      </c>
      <c r="AA22" s="256"/>
      <c r="AB22" s="264"/>
      <c r="AC22" s="265"/>
      <c r="AD22" s="265"/>
      <c r="AE22" s="266"/>
    </row>
    <row r="23" spans="1:31" ht="24.75" customHeight="1">
      <c r="A23" s="35">
        <v>5</v>
      </c>
      <c r="B23" s="34">
        <v>0</v>
      </c>
      <c r="C23" s="261" t="s">
        <v>99</v>
      </c>
      <c r="D23" s="262"/>
      <c r="E23" s="262"/>
      <c r="F23" s="262"/>
      <c r="G23" s="263"/>
      <c r="H23" s="261" t="s">
        <v>95</v>
      </c>
      <c r="I23" s="262"/>
      <c r="J23" s="262"/>
      <c r="K23" s="262"/>
      <c r="L23" s="262"/>
      <c r="M23" s="262"/>
      <c r="N23" s="262"/>
      <c r="O23" s="263"/>
      <c r="P23" s="254" t="s">
        <v>113</v>
      </c>
      <c r="Q23" s="254"/>
      <c r="R23" s="254"/>
      <c r="S23" s="254"/>
      <c r="T23" s="254"/>
      <c r="U23" s="254">
        <v>43922</v>
      </c>
      <c r="V23" s="254"/>
      <c r="W23" s="254"/>
      <c r="X23" s="254"/>
      <c r="Y23" s="254"/>
      <c r="Z23" s="256">
        <v>160</v>
      </c>
      <c r="AA23" s="256"/>
      <c r="AB23" s="264"/>
      <c r="AC23" s="265"/>
      <c r="AD23" s="265"/>
      <c r="AE23" s="266"/>
    </row>
    <row r="24" spans="1:31" ht="24.75" customHeight="1">
      <c r="A24" s="35">
        <v>6</v>
      </c>
      <c r="B24" s="34">
        <v>0</v>
      </c>
      <c r="C24" s="261" t="s">
        <v>99</v>
      </c>
      <c r="D24" s="262"/>
      <c r="E24" s="262"/>
      <c r="F24" s="262"/>
      <c r="G24" s="263"/>
      <c r="H24" s="261" t="s">
        <v>100</v>
      </c>
      <c r="I24" s="262"/>
      <c r="J24" s="262"/>
      <c r="K24" s="262"/>
      <c r="L24" s="262"/>
      <c r="M24" s="262"/>
      <c r="N24" s="262"/>
      <c r="O24" s="263"/>
      <c r="P24" s="254" t="s">
        <v>114</v>
      </c>
      <c r="Q24" s="254"/>
      <c r="R24" s="254"/>
      <c r="S24" s="254"/>
      <c r="T24" s="254"/>
      <c r="U24" s="254">
        <v>43922</v>
      </c>
      <c r="V24" s="254"/>
      <c r="W24" s="254"/>
      <c r="X24" s="254"/>
      <c r="Y24" s="254"/>
      <c r="Z24" s="256">
        <v>160</v>
      </c>
      <c r="AA24" s="256"/>
      <c r="AB24" s="264" t="s">
        <v>97</v>
      </c>
      <c r="AC24" s="265"/>
      <c r="AD24" s="265"/>
      <c r="AE24" s="266"/>
    </row>
    <row r="25" spans="1:31" ht="24.75" customHeight="1">
      <c r="A25" s="35">
        <v>7</v>
      </c>
      <c r="B25" s="34">
        <v>1</v>
      </c>
      <c r="C25" s="261" t="s">
        <v>99</v>
      </c>
      <c r="D25" s="262"/>
      <c r="E25" s="262"/>
      <c r="F25" s="262"/>
      <c r="G25" s="263"/>
      <c r="H25" s="261" t="s">
        <v>95</v>
      </c>
      <c r="I25" s="262"/>
      <c r="J25" s="262"/>
      <c r="K25" s="262"/>
      <c r="L25" s="262"/>
      <c r="M25" s="262"/>
      <c r="N25" s="262"/>
      <c r="O25" s="263"/>
      <c r="P25" s="254" t="s">
        <v>113</v>
      </c>
      <c r="Q25" s="254"/>
      <c r="R25" s="254"/>
      <c r="S25" s="254"/>
      <c r="T25" s="254"/>
      <c r="U25" s="254">
        <v>43922</v>
      </c>
      <c r="V25" s="254"/>
      <c r="W25" s="254"/>
      <c r="X25" s="254"/>
      <c r="Y25" s="254"/>
      <c r="Z25" s="256">
        <v>180</v>
      </c>
      <c r="AA25" s="256"/>
      <c r="AB25" s="264"/>
      <c r="AC25" s="265"/>
      <c r="AD25" s="265"/>
      <c r="AE25" s="266"/>
    </row>
    <row r="26" spans="1:31" ht="24.75" customHeight="1">
      <c r="A26" s="35">
        <v>8</v>
      </c>
      <c r="B26" s="34">
        <v>1</v>
      </c>
      <c r="C26" s="261" t="s">
        <v>99</v>
      </c>
      <c r="D26" s="262"/>
      <c r="E26" s="262"/>
      <c r="F26" s="262"/>
      <c r="G26" s="263"/>
      <c r="H26" s="261" t="s">
        <v>95</v>
      </c>
      <c r="I26" s="262"/>
      <c r="J26" s="262"/>
      <c r="K26" s="262"/>
      <c r="L26" s="262"/>
      <c r="M26" s="262"/>
      <c r="N26" s="262"/>
      <c r="O26" s="263"/>
      <c r="P26" s="254" t="s">
        <v>113</v>
      </c>
      <c r="Q26" s="254"/>
      <c r="R26" s="254"/>
      <c r="S26" s="254"/>
      <c r="T26" s="254"/>
      <c r="U26" s="254">
        <v>43922</v>
      </c>
      <c r="V26" s="254"/>
      <c r="W26" s="254"/>
      <c r="X26" s="254"/>
      <c r="Y26" s="254"/>
      <c r="Z26" s="256">
        <v>160</v>
      </c>
      <c r="AA26" s="256"/>
      <c r="AB26" s="264"/>
      <c r="AC26" s="265"/>
      <c r="AD26" s="265"/>
      <c r="AE26" s="266"/>
    </row>
    <row r="27" spans="1:31" ht="24.75" customHeight="1">
      <c r="A27" s="35">
        <v>9</v>
      </c>
      <c r="B27" s="34">
        <v>1</v>
      </c>
      <c r="C27" s="261" t="s">
        <v>99</v>
      </c>
      <c r="D27" s="262"/>
      <c r="E27" s="262"/>
      <c r="F27" s="262"/>
      <c r="G27" s="263"/>
      <c r="H27" s="261" t="s">
        <v>95</v>
      </c>
      <c r="I27" s="262"/>
      <c r="J27" s="262"/>
      <c r="K27" s="262"/>
      <c r="L27" s="262"/>
      <c r="M27" s="262"/>
      <c r="N27" s="262"/>
      <c r="O27" s="263"/>
      <c r="P27" s="254" t="s">
        <v>113</v>
      </c>
      <c r="Q27" s="254"/>
      <c r="R27" s="254"/>
      <c r="S27" s="254"/>
      <c r="T27" s="254"/>
      <c r="U27" s="254">
        <v>43922</v>
      </c>
      <c r="V27" s="254"/>
      <c r="W27" s="254"/>
      <c r="X27" s="254"/>
      <c r="Y27" s="254"/>
      <c r="Z27" s="256">
        <v>200</v>
      </c>
      <c r="AA27" s="256"/>
      <c r="AB27" s="264"/>
      <c r="AC27" s="265"/>
      <c r="AD27" s="265"/>
      <c r="AE27" s="266"/>
    </row>
    <row r="28" spans="1:31" ht="24.75" customHeight="1">
      <c r="A28" s="35">
        <v>10</v>
      </c>
      <c r="B28" s="34">
        <v>1</v>
      </c>
      <c r="C28" s="261" t="s">
        <v>99</v>
      </c>
      <c r="D28" s="262"/>
      <c r="E28" s="262"/>
      <c r="F28" s="262"/>
      <c r="G28" s="263"/>
      <c r="H28" s="261" t="s">
        <v>95</v>
      </c>
      <c r="I28" s="262"/>
      <c r="J28" s="262"/>
      <c r="K28" s="262"/>
      <c r="L28" s="262"/>
      <c r="M28" s="262"/>
      <c r="N28" s="262"/>
      <c r="O28" s="263"/>
      <c r="P28" s="254" t="s">
        <v>113</v>
      </c>
      <c r="Q28" s="254"/>
      <c r="R28" s="254"/>
      <c r="S28" s="254"/>
      <c r="T28" s="254"/>
      <c r="U28" s="254">
        <v>43922</v>
      </c>
      <c r="V28" s="254"/>
      <c r="W28" s="254"/>
      <c r="X28" s="254"/>
      <c r="Y28" s="254"/>
      <c r="Z28" s="256">
        <v>160</v>
      </c>
      <c r="AA28" s="256"/>
      <c r="AB28" s="264"/>
      <c r="AC28" s="265"/>
      <c r="AD28" s="265"/>
      <c r="AE28" s="266"/>
    </row>
    <row r="29" spans="1:31" ht="24.75" customHeight="1">
      <c r="A29" s="35">
        <v>11</v>
      </c>
      <c r="B29" s="34">
        <v>1</v>
      </c>
      <c r="C29" s="261" t="s">
        <v>99</v>
      </c>
      <c r="D29" s="262"/>
      <c r="E29" s="262"/>
      <c r="F29" s="262"/>
      <c r="G29" s="263"/>
      <c r="H29" s="261" t="s">
        <v>95</v>
      </c>
      <c r="I29" s="262"/>
      <c r="J29" s="262"/>
      <c r="K29" s="262"/>
      <c r="L29" s="262"/>
      <c r="M29" s="262"/>
      <c r="N29" s="262"/>
      <c r="O29" s="263"/>
      <c r="P29" s="254" t="s">
        <v>113</v>
      </c>
      <c r="Q29" s="254"/>
      <c r="R29" s="254"/>
      <c r="S29" s="254"/>
      <c r="T29" s="254"/>
      <c r="U29" s="254">
        <v>43922</v>
      </c>
      <c r="V29" s="254"/>
      <c r="W29" s="254"/>
      <c r="X29" s="254"/>
      <c r="Y29" s="254"/>
      <c r="Z29" s="256">
        <v>160</v>
      </c>
      <c r="AA29" s="256"/>
      <c r="AB29" s="264"/>
      <c r="AC29" s="265"/>
      <c r="AD29" s="265"/>
      <c r="AE29" s="266"/>
    </row>
    <row r="30" spans="1:31" ht="24.75" customHeight="1">
      <c r="A30" s="35">
        <v>12</v>
      </c>
      <c r="B30" s="34">
        <v>1</v>
      </c>
      <c r="C30" s="261" t="s">
        <v>99</v>
      </c>
      <c r="D30" s="262"/>
      <c r="E30" s="262"/>
      <c r="F30" s="262"/>
      <c r="G30" s="263"/>
      <c r="H30" s="261" t="s">
        <v>95</v>
      </c>
      <c r="I30" s="262"/>
      <c r="J30" s="262"/>
      <c r="K30" s="262"/>
      <c r="L30" s="262"/>
      <c r="M30" s="262"/>
      <c r="N30" s="262"/>
      <c r="O30" s="263"/>
      <c r="P30" s="254" t="s">
        <v>113</v>
      </c>
      <c r="Q30" s="254"/>
      <c r="R30" s="254"/>
      <c r="S30" s="254"/>
      <c r="T30" s="254"/>
      <c r="U30" s="254">
        <v>43922</v>
      </c>
      <c r="V30" s="254"/>
      <c r="W30" s="254"/>
      <c r="X30" s="254"/>
      <c r="Y30" s="254"/>
      <c r="Z30" s="256">
        <v>200</v>
      </c>
      <c r="AA30" s="256"/>
      <c r="AB30" s="264"/>
      <c r="AC30" s="265"/>
      <c r="AD30" s="265"/>
      <c r="AE30" s="266"/>
    </row>
    <row r="31" spans="1:31" ht="24.75" customHeight="1">
      <c r="A31" s="35">
        <v>13</v>
      </c>
      <c r="B31" s="34">
        <v>1</v>
      </c>
      <c r="C31" s="261" t="s">
        <v>99</v>
      </c>
      <c r="D31" s="262"/>
      <c r="E31" s="262"/>
      <c r="F31" s="262"/>
      <c r="G31" s="263"/>
      <c r="H31" s="261" t="s">
        <v>95</v>
      </c>
      <c r="I31" s="262"/>
      <c r="J31" s="262"/>
      <c r="K31" s="262"/>
      <c r="L31" s="262"/>
      <c r="M31" s="262"/>
      <c r="N31" s="262"/>
      <c r="O31" s="263"/>
      <c r="P31" s="254" t="s">
        <v>113</v>
      </c>
      <c r="Q31" s="254"/>
      <c r="R31" s="254"/>
      <c r="S31" s="254"/>
      <c r="T31" s="254"/>
      <c r="U31" s="254">
        <v>43922</v>
      </c>
      <c r="V31" s="254"/>
      <c r="W31" s="254"/>
      <c r="X31" s="254"/>
      <c r="Y31" s="254"/>
      <c r="Z31" s="256">
        <v>160</v>
      </c>
      <c r="AA31" s="256"/>
      <c r="AB31" s="264"/>
      <c r="AC31" s="265"/>
      <c r="AD31" s="265"/>
      <c r="AE31" s="266"/>
    </row>
    <row r="32" spans="1:31" ht="24.75" customHeight="1">
      <c r="A32" s="35">
        <v>14</v>
      </c>
      <c r="B32" s="34">
        <v>2</v>
      </c>
      <c r="C32" s="261" t="s">
        <v>99</v>
      </c>
      <c r="D32" s="262"/>
      <c r="E32" s="262"/>
      <c r="F32" s="262"/>
      <c r="G32" s="263"/>
      <c r="H32" s="261" t="s">
        <v>95</v>
      </c>
      <c r="I32" s="262"/>
      <c r="J32" s="262"/>
      <c r="K32" s="262"/>
      <c r="L32" s="262"/>
      <c r="M32" s="262"/>
      <c r="N32" s="262"/>
      <c r="O32" s="263"/>
      <c r="P32" s="254" t="s">
        <v>113</v>
      </c>
      <c r="Q32" s="254"/>
      <c r="R32" s="254"/>
      <c r="S32" s="254"/>
      <c r="T32" s="254"/>
      <c r="U32" s="254">
        <v>43617</v>
      </c>
      <c r="V32" s="254"/>
      <c r="W32" s="254"/>
      <c r="X32" s="254"/>
      <c r="Y32" s="254"/>
      <c r="Z32" s="256">
        <v>200</v>
      </c>
      <c r="AA32" s="256"/>
      <c r="AB32" s="264"/>
      <c r="AC32" s="265"/>
      <c r="AD32" s="265"/>
      <c r="AE32" s="266"/>
    </row>
    <row r="33" spans="1:31" ht="24.75" customHeight="1">
      <c r="A33" s="35">
        <v>15</v>
      </c>
      <c r="B33" s="34">
        <v>2</v>
      </c>
      <c r="C33" s="261" t="s">
        <v>99</v>
      </c>
      <c r="D33" s="262"/>
      <c r="E33" s="262"/>
      <c r="F33" s="262"/>
      <c r="G33" s="263"/>
      <c r="H33" s="261" t="s">
        <v>95</v>
      </c>
      <c r="I33" s="262"/>
      <c r="J33" s="262"/>
      <c r="K33" s="262"/>
      <c r="L33" s="262"/>
      <c r="M33" s="262"/>
      <c r="N33" s="262"/>
      <c r="O33" s="263"/>
      <c r="P33" s="254" t="s">
        <v>113</v>
      </c>
      <c r="Q33" s="254"/>
      <c r="R33" s="254"/>
      <c r="S33" s="254"/>
      <c r="T33" s="254"/>
      <c r="U33" s="254">
        <v>43556</v>
      </c>
      <c r="V33" s="254"/>
      <c r="W33" s="254"/>
      <c r="X33" s="254"/>
      <c r="Y33" s="254"/>
      <c r="Z33" s="256">
        <v>160</v>
      </c>
      <c r="AA33" s="256"/>
      <c r="AB33" s="264"/>
      <c r="AC33" s="265"/>
      <c r="AD33" s="265"/>
      <c r="AE33" s="266"/>
    </row>
    <row r="34" spans="1:31" ht="24.75" customHeight="1">
      <c r="A34" s="35">
        <v>16</v>
      </c>
      <c r="B34" s="34">
        <v>2</v>
      </c>
      <c r="C34" s="261" t="s">
        <v>99</v>
      </c>
      <c r="D34" s="262"/>
      <c r="E34" s="262"/>
      <c r="F34" s="262"/>
      <c r="G34" s="263"/>
      <c r="H34" s="261" t="s">
        <v>95</v>
      </c>
      <c r="I34" s="262"/>
      <c r="J34" s="262"/>
      <c r="K34" s="262"/>
      <c r="L34" s="262"/>
      <c r="M34" s="262"/>
      <c r="N34" s="262"/>
      <c r="O34" s="263"/>
      <c r="P34" s="254" t="s">
        <v>113</v>
      </c>
      <c r="Q34" s="254"/>
      <c r="R34" s="254"/>
      <c r="S34" s="254"/>
      <c r="T34" s="254"/>
      <c r="U34" s="254">
        <v>43647</v>
      </c>
      <c r="V34" s="254"/>
      <c r="W34" s="254"/>
      <c r="X34" s="254"/>
      <c r="Y34" s="254"/>
      <c r="Z34" s="256">
        <v>180</v>
      </c>
      <c r="AA34" s="256"/>
      <c r="AB34" s="264"/>
      <c r="AC34" s="265"/>
      <c r="AD34" s="265"/>
      <c r="AE34" s="266"/>
    </row>
    <row r="35" spans="1:31" ht="24.75" customHeight="1">
      <c r="A35" s="35">
        <v>17</v>
      </c>
      <c r="B35" s="34">
        <v>2</v>
      </c>
      <c r="C35" s="261" t="s">
        <v>99</v>
      </c>
      <c r="D35" s="262"/>
      <c r="E35" s="262"/>
      <c r="F35" s="262"/>
      <c r="G35" s="263"/>
      <c r="H35" s="261" t="s">
        <v>95</v>
      </c>
      <c r="I35" s="262"/>
      <c r="J35" s="262"/>
      <c r="K35" s="262"/>
      <c r="L35" s="262"/>
      <c r="M35" s="262"/>
      <c r="N35" s="262"/>
      <c r="O35" s="263"/>
      <c r="P35" s="254" t="s">
        <v>113</v>
      </c>
      <c r="Q35" s="254"/>
      <c r="R35" s="254"/>
      <c r="S35" s="254"/>
      <c r="T35" s="254"/>
      <c r="U35" s="254">
        <v>43556</v>
      </c>
      <c r="V35" s="254"/>
      <c r="W35" s="254"/>
      <c r="X35" s="254"/>
      <c r="Y35" s="254"/>
      <c r="Z35" s="256">
        <v>160</v>
      </c>
      <c r="AA35" s="256"/>
      <c r="AB35" s="264"/>
      <c r="AC35" s="265"/>
      <c r="AD35" s="265"/>
      <c r="AE35" s="266"/>
    </row>
    <row r="36" spans="1:31" ht="24.75" customHeight="1">
      <c r="A36" s="35">
        <v>18</v>
      </c>
      <c r="B36" s="34">
        <v>2</v>
      </c>
      <c r="C36" s="261" t="s">
        <v>99</v>
      </c>
      <c r="D36" s="262"/>
      <c r="E36" s="262"/>
      <c r="F36" s="262"/>
      <c r="G36" s="263"/>
      <c r="H36" s="261" t="s">
        <v>98</v>
      </c>
      <c r="I36" s="262"/>
      <c r="J36" s="262"/>
      <c r="K36" s="262"/>
      <c r="L36" s="262"/>
      <c r="M36" s="262"/>
      <c r="N36" s="262"/>
      <c r="O36" s="263"/>
      <c r="P36" s="254" t="s">
        <v>113</v>
      </c>
      <c r="Q36" s="254"/>
      <c r="R36" s="254"/>
      <c r="S36" s="254"/>
      <c r="T36" s="254"/>
      <c r="U36" s="254">
        <v>43556</v>
      </c>
      <c r="V36" s="254"/>
      <c r="W36" s="254"/>
      <c r="X36" s="254"/>
      <c r="Y36" s="254"/>
      <c r="Z36" s="256">
        <v>220</v>
      </c>
      <c r="AA36" s="256"/>
      <c r="AB36" s="264" t="s">
        <v>97</v>
      </c>
      <c r="AC36" s="265"/>
      <c r="AD36" s="265"/>
      <c r="AE36" s="266"/>
    </row>
    <row r="37" spans="1:31" ht="24.75" customHeight="1">
      <c r="A37" s="35">
        <v>19</v>
      </c>
      <c r="B37" s="34">
        <v>2</v>
      </c>
      <c r="C37" s="261" t="s">
        <v>96</v>
      </c>
      <c r="D37" s="262"/>
      <c r="E37" s="262"/>
      <c r="F37" s="262"/>
      <c r="G37" s="263"/>
      <c r="H37" s="261" t="s">
        <v>95</v>
      </c>
      <c r="I37" s="262"/>
      <c r="J37" s="262"/>
      <c r="K37" s="262"/>
      <c r="L37" s="262"/>
      <c r="M37" s="262"/>
      <c r="N37" s="262"/>
      <c r="O37" s="263"/>
      <c r="P37" s="254" t="s">
        <v>113</v>
      </c>
      <c r="Q37" s="254"/>
      <c r="R37" s="254"/>
      <c r="S37" s="254"/>
      <c r="T37" s="254"/>
      <c r="U37" s="254">
        <v>43556</v>
      </c>
      <c r="V37" s="254"/>
      <c r="W37" s="254"/>
      <c r="X37" s="254"/>
      <c r="Y37" s="254"/>
      <c r="Z37" s="256">
        <v>220</v>
      </c>
      <c r="AA37" s="256"/>
      <c r="AB37" s="264"/>
      <c r="AC37" s="265"/>
      <c r="AD37" s="265"/>
      <c r="AE37" s="266"/>
    </row>
    <row r="38" spans="1:31" ht="24.75" customHeight="1">
      <c r="A38" s="35">
        <v>20</v>
      </c>
      <c r="B38" s="34">
        <v>2</v>
      </c>
      <c r="C38" s="261" t="s">
        <v>96</v>
      </c>
      <c r="D38" s="262"/>
      <c r="E38" s="262"/>
      <c r="F38" s="262"/>
      <c r="G38" s="263"/>
      <c r="H38" s="261" t="s">
        <v>95</v>
      </c>
      <c r="I38" s="262"/>
      <c r="J38" s="262"/>
      <c r="K38" s="262"/>
      <c r="L38" s="262"/>
      <c r="M38" s="262"/>
      <c r="N38" s="262"/>
      <c r="O38" s="263"/>
      <c r="P38" s="254" t="s">
        <v>113</v>
      </c>
      <c r="Q38" s="254"/>
      <c r="R38" s="254"/>
      <c r="S38" s="254"/>
      <c r="T38" s="254"/>
      <c r="U38" s="254">
        <v>43556</v>
      </c>
      <c r="V38" s="254"/>
      <c r="W38" s="254"/>
      <c r="X38" s="254"/>
      <c r="Y38" s="254"/>
      <c r="Z38" s="256">
        <v>160</v>
      </c>
      <c r="AA38" s="256"/>
      <c r="AB38" s="264"/>
      <c r="AC38" s="265"/>
      <c r="AD38" s="265"/>
      <c r="AE38" s="266"/>
    </row>
    <row r="39" spans="1:31" s="1" customFormat="1" ht="18.75" customHeight="1">
      <c r="A39" s="117" t="s">
        <v>84</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row>
    <row r="40" spans="1:31" s="1" customFormat="1" ht="18.75" customHeight="1">
      <c r="A40" s="118" t="s">
        <v>119</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row>
    <row r="41" spans="1:31" s="1" customFormat="1" ht="18.75" customHeight="1">
      <c r="A41" s="119" t="s">
        <v>85</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row>
    <row r="42" spans="1:31" s="1" customFormat="1" ht="18.75" customHeight="1">
      <c r="A42" s="88" t="s">
        <v>86</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row>
    <row r="43" spans="1:31" s="1" customFormat="1" ht="18.75" customHeight="1">
      <c r="A43" s="120" t="s">
        <v>87</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row>
    <row r="44" spans="1:31" s="1" customFormat="1" ht="18.75" customHeight="1">
      <c r="A44" s="88" t="s">
        <v>120</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row>
    <row r="45" spans="1:31" s="1" customFormat="1" ht="22.5" customHeight="1">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row>
    <row r="46" ht="22.5" customHeight="1"/>
    <row r="47" spans="1:31" ht="18.75" customHeight="1">
      <c r="A47" s="37"/>
      <c r="B47" s="36" t="s">
        <v>19</v>
      </c>
      <c r="C47" s="259" t="s">
        <v>20</v>
      </c>
      <c r="D47" s="259"/>
      <c r="E47" s="259"/>
      <c r="F47" s="259"/>
      <c r="G47" s="259"/>
      <c r="H47" s="259" t="s">
        <v>21</v>
      </c>
      <c r="I47" s="259"/>
      <c r="J47" s="259"/>
      <c r="K47" s="259"/>
      <c r="L47" s="259"/>
      <c r="M47" s="259"/>
      <c r="N47" s="259"/>
      <c r="O47" s="259"/>
      <c r="P47" s="259" t="s">
        <v>25</v>
      </c>
      <c r="Q47" s="259"/>
      <c r="R47" s="259"/>
      <c r="S47" s="259"/>
      <c r="T47" s="259"/>
      <c r="U47" s="259" t="s">
        <v>24</v>
      </c>
      <c r="V47" s="259"/>
      <c r="W47" s="259"/>
      <c r="X47" s="259"/>
      <c r="Y47" s="259"/>
      <c r="Z47" s="277" t="s">
        <v>23</v>
      </c>
      <c r="AA47" s="277"/>
      <c r="AB47" s="259" t="s">
        <v>22</v>
      </c>
      <c r="AC47" s="259"/>
      <c r="AD47" s="259"/>
      <c r="AE47" s="259"/>
    </row>
    <row r="48" spans="1:31" ht="24.75" customHeight="1">
      <c r="A48" s="35">
        <v>21</v>
      </c>
      <c r="B48" s="34">
        <v>2</v>
      </c>
      <c r="C48" s="261" t="s">
        <v>96</v>
      </c>
      <c r="D48" s="262"/>
      <c r="E48" s="262"/>
      <c r="F48" s="262"/>
      <c r="G48" s="263"/>
      <c r="H48" s="261" t="s">
        <v>95</v>
      </c>
      <c r="I48" s="262"/>
      <c r="J48" s="262"/>
      <c r="K48" s="262"/>
      <c r="L48" s="262"/>
      <c r="M48" s="262"/>
      <c r="N48" s="262"/>
      <c r="O48" s="263"/>
      <c r="P48" s="254" t="s">
        <v>113</v>
      </c>
      <c r="Q48" s="254"/>
      <c r="R48" s="254"/>
      <c r="S48" s="254"/>
      <c r="T48" s="254"/>
      <c r="U48" s="254">
        <v>43922</v>
      </c>
      <c r="V48" s="254"/>
      <c r="W48" s="254"/>
      <c r="X48" s="254"/>
      <c r="Y48" s="254"/>
      <c r="Z48" s="256">
        <v>160</v>
      </c>
      <c r="AA48" s="256"/>
      <c r="AB48" s="264"/>
      <c r="AC48" s="265"/>
      <c r="AD48" s="265"/>
      <c r="AE48" s="266"/>
    </row>
    <row r="49" spans="1:31" ht="24.75" customHeight="1">
      <c r="A49" s="35">
        <v>22</v>
      </c>
      <c r="B49" s="34">
        <v>2</v>
      </c>
      <c r="C49" s="261" t="s">
        <v>96</v>
      </c>
      <c r="D49" s="262"/>
      <c r="E49" s="262"/>
      <c r="F49" s="262"/>
      <c r="G49" s="263"/>
      <c r="H49" s="261" t="s">
        <v>95</v>
      </c>
      <c r="I49" s="262"/>
      <c r="J49" s="262"/>
      <c r="K49" s="262"/>
      <c r="L49" s="262"/>
      <c r="M49" s="262"/>
      <c r="N49" s="262"/>
      <c r="O49" s="263"/>
      <c r="P49" s="254" t="s">
        <v>113</v>
      </c>
      <c r="Q49" s="254"/>
      <c r="R49" s="254"/>
      <c r="S49" s="254"/>
      <c r="T49" s="254"/>
      <c r="U49" s="254">
        <v>43556</v>
      </c>
      <c r="V49" s="254"/>
      <c r="W49" s="254"/>
      <c r="X49" s="254"/>
      <c r="Y49" s="254"/>
      <c r="Z49" s="256">
        <v>180</v>
      </c>
      <c r="AA49" s="256"/>
      <c r="AB49" s="264"/>
      <c r="AC49" s="265"/>
      <c r="AD49" s="265"/>
      <c r="AE49" s="266"/>
    </row>
    <row r="50" spans="1:31" ht="24.75" customHeight="1">
      <c r="A50" s="35">
        <v>23</v>
      </c>
      <c r="B50" s="34">
        <v>3</v>
      </c>
      <c r="C50" s="261" t="s">
        <v>96</v>
      </c>
      <c r="D50" s="262"/>
      <c r="E50" s="262"/>
      <c r="F50" s="262"/>
      <c r="G50" s="263"/>
      <c r="H50" s="261" t="s">
        <v>95</v>
      </c>
      <c r="I50" s="262"/>
      <c r="J50" s="262"/>
      <c r="K50" s="262"/>
      <c r="L50" s="262"/>
      <c r="M50" s="262"/>
      <c r="N50" s="262"/>
      <c r="O50" s="263"/>
      <c r="P50" s="254" t="s">
        <v>113</v>
      </c>
      <c r="Q50" s="254"/>
      <c r="R50" s="254"/>
      <c r="S50" s="254"/>
      <c r="T50" s="254"/>
      <c r="U50" s="254">
        <v>42826</v>
      </c>
      <c r="V50" s="254"/>
      <c r="W50" s="254"/>
      <c r="X50" s="254"/>
      <c r="Y50" s="254"/>
      <c r="Z50" s="256">
        <v>180</v>
      </c>
      <c r="AA50" s="256"/>
      <c r="AB50" s="264"/>
      <c r="AC50" s="265"/>
      <c r="AD50" s="265"/>
      <c r="AE50" s="266"/>
    </row>
    <row r="51" spans="1:31" ht="24.75" customHeight="1">
      <c r="A51" s="35">
        <v>24</v>
      </c>
      <c r="B51" s="34">
        <v>3</v>
      </c>
      <c r="C51" s="261" t="s">
        <v>96</v>
      </c>
      <c r="D51" s="262"/>
      <c r="E51" s="262"/>
      <c r="F51" s="262"/>
      <c r="G51" s="263"/>
      <c r="H51" s="261" t="s">
        <v>95</v>
      </c>
      <c r="I51" s="262"/>
      <c r="J51" s="262"/>
      <c r="K51" s="262"/>
      <c r="L51" s="262"/>
      <c r="M51" s="262"/>
      <c r="N51" s="262"/>
      <c r="O51" s="263"/>
      <c r="P51" s="254" t="s">
        <v>113</v>
      </c>
      <c r="Q51" s="254"/>
      <c r="R51" s="254"/>
      <c r="S51" s="254"/>
      <c r="T51" s="254"/>
      <c r="U51" s="254">
        <v>42826</v>
      </c>
      <c r="V51" s="254"/>
      <c r="W51" s="254"/>
      <c r="X51" s="254"/>
      <c r="Y51" s="254"/>
      <c r="Z51" s="256">
        <v>200</v>
      </c>
      <c r="AA51" s="256"/>
      <c r="AB51" s="264"/>
      <c r="AC51" s="265"/>
      <c r="AD51" s="265"/>
      <c r="AE51" s="266"/>
    </row>
    <row r="52" spans="1:31" ht="24.75" customHeight="1">
      <c r="A52" s="35">
        <v>25</v>
      </c>
      <c r="B52" s="34">
        <v>4</v>
      </c>
      <c r="C52" s="261" t="s">
        <v>96</v>
      </c>
      <c r="D52" s="262"/>
      <c r="E52" s="262"/>
      <c r="F52" s="262"/>
      <c r="G52" s="263"/>
      <c r="H52" s="261" t="s">
        <v>95</v>
      </c>
      <c r="I52" s="262"/>
      <c r="J52" s="262"/>
      <c r="K52" s="262"/>
      <c r="L52" s="262"/>
      <c r="M52" s="262"/>
      <c r="N52" s="262"/>
      <c r="O52" s="263"/>
      <c r="P52" s="254" t="s">
        <v>113</v>
      </c>
      <c r="Q52" s="254"/>
      <c r="R52" s="254"/>
      <c r="S52" s="254"/>
      <c r="T52" s="254"/>
      <c r="U52" s="254">
        <v>42826</v>
      </c>
      <c r="V52" s="254"/>
      <c r="W52" s="254"/>
      <c r="X52" s="254"/>
      <c r="Y52" s="254"/>
      <c r="Z52" s="256">
        <v>160</v>
      </c>
      <c r="AA52" s="256"/>
      <c r="AB52" s="264"/>
      <c r="AC52" s="265"/>
      <c r="AD52" s="265"/>
      <c r="AE52" s="266"/>
    </row>
    <row r="53" spans="1:31" ht="24.75" customHeight="1">
      <c r="A53" s="35">
        <v>26</v>
      </c>
      <c r="B53" s="34">
        <v>5</v>
      </c>
      <c r="C53" s="261" t="s">
        <v>96</v>
      </c>
      <c r="D53" s="262"/>
      <c r="E53" s="262"/>
      <c r="F53" s="262"/>
      <c r="G53" s="263"/>
      <c r="H53" s="261" t="s">
        <v>95</v>
      </c>
      <c r="I53" s="262"/>
      <c r="J53" s="262"/>
      <c r="K53" s="262"/>
      <c r="L53" s="262"/>
      <c r="M53" s="262"/>
      <c r="N53" s="262"/>
      <c r="O53" s="263"/>
      <c r="P53" s="254" t="s">
        <v>113</v>
      </c>
      <c r="Q53" s="254"/>
      <c r="R53" s="254"/>
      <c r="S53" s="254"/>
      <c r="T53" s="254"/>
      <c r="U53" s="254">
        <v>42461</v>
      </c>
      <c r="V53" s="254"/>
      <c r="W53" s="254"/>
      <c r="X53" s="254"/>
      <c r="Y53" s="254"/>
      <c r="Z53" s="256">
        <v>216</v>
      </c>
      <c r="AA53" s="256"/>
      <c r="AB53" s="264"/>
      <c r="AC53" s="265"/>
      <c r="AD53" s="265"/>
      <c r="AE53" s="266"/>
    </row>
    <row r="54" spans="1:31" ht="24.75" customHeight="1">
      <c r="A54" s="35">
        <v>27</v>
      </c>
      <c r="B54" s="34"/>
      <c r="C54" s="261"/>
      <c r="D54" s="262"/>
      <c r="E54" s="262"/>
      <c r="F54" s="262"/>
      <c r="G54" s="263"/>
      <c r="H54" s="261"/>
      <c r="I54" s="262"/>
      <c r="J54" s="262"/>
      <c r="K54" s="262"/>
      <c r="L54" s="262"/>
      <c r="M54" s="262"/>
      <c r="N54" s="262"/>
      <c r="O54" s="263"/>
      <c r="P54" s="254"/>
      <c r="Q54" s="254"/>
      <c r="R54" s="254"/>
      <c r="S54" s="254"/>
      <c r="T54" s="254"/>
      <c r="U54" s="254"/>
      <c r="V54" s="254"/>
      <c r="W54" s="254"/>
      <c r="X54" s="254"/>
      <c r="Y54" s="254"/>
      <c r="Z54" s="256"/>
      <c r="AA54" s="256"/>
      <c r="AB54" s="264"/>
      <c r="AC54" s="265"/>
      <c r="AD54" s="265"/>
      <c r="AE54" s="266"/>
    </row>
    <row r="55" spans="1:31" ht="24.75" customHeight="1">
      <c r="A55" s="35">
        <v>28</v>
      </c>
      <c r="B55" s="34"/>
      <c r="C55" s="261"/>
      <c r="D55" s="262"/>
      <c r="E55" s="262"/>
      <c r="F55" s="262"/>
      <c r="G55" s="263"/>
      <c r="H55" s="261"/>
      <c r="I55" s="262"/>
      <c r="J55" s="262"/>
      <c r="K55" s="262"/>
      <c r="L55" s="262"/>
      <c r="M55" s="262"/>
      <c r="N55" s="262"/>
      <c r="O55" s="263"/>
      <c r="P55" s="254"/>
      <c r="Q55" s="254"/>
      <c r="R55" s="254"/>
      <c r="S55" s="254"/>
      <c r="T55" s="254"/>
      <c r="U55" s="254"/>
      <c r="V55" s="254"/>
      <c r="W55" s="254"/>
      <c r="X55" s="254"/>
      <c r="Y55" s="254"/>
      <c r="Z55" s="256"/>
      <c r="AA55" s="256"/>
      <c r="AB55" s="264"/>
      <c r="AC55" s="265"/>
      <c r="AD55" s="265"/>
      <c r="AE55" s="266"/>
    </row>
    <row r="56" spans="1:31" ht="24.75" customHeight="1">
      <c r="A56" s="35">
        <v>29</v>
      </c>
      <c r="B56" s="34"/>
      <c r="C56" s="261"/>
      <c r="D56" s="262"/>
      <c r="E56" s="262"/>
      <c r="F56" s="262"/>
      <c r="G56" s="263"/>
      <c r="H56" s="261"/>
      <c r="I56" s="262"/>
      <c r="J56" s="262"/>
      <c r="K56" s="262"/>
      <c r="L56" s="262"/>
      <c r="M56" s="262"/>
      <c r="N56" s="262"/>
      <c r="O56" s="263"/>
      <c r="P56" s="254"/>
      <c r="Q56" s="254"/>
      <c r="R56" s="254"/>
      <c r="S56" s="254"/>
      <c r="T56" s="254"/>
      <c r="U56" s="254"/>
      <c r="V56" s="254"/>
      <c r="W56" s="254"/>
      <c r="X56" s="254"/>
      <c r="Y56" s="254"/>
      <c r="Z56" s="256"/>
      <c r="AA56" s="256"/>
      <c r="AB56" s="264"/>
      <c r="AC56" s="265"/>
      <c r="AD56" s="265"/>
      <c r="AE56" s="266"/>
    </row>
    <row r="57" spans="1:31" ht="24.75" customHeight="1">
      <c r="A57" s="35">
        <v>30</v>
      </c>
      <c r="B57" s="34"/>
      <c r="C57" s="261"/>
      <c r="D57" s="262"/>
      <c r="E57" s="262"/>
      <c r="F57" s="262"/>
      <c r="G57" s="263"/>
      <c r="H57" s="261"/>
      <c r="I57" s="262"/>
      <c r="J57" s="262"/>
      <c r="K57" s="262"/>
      <c r="L57" s="262"/>
      <c r="M57" s="262"/>
      <c r="N57" s="262"/>
      <c r="O57" s="263"/>
      <c r="P57" s="254"/>
      <c r="Q57" s="254"/>
      <c r="R57" s="254"/>
      <c r="S57" s="254"/>
      <c r="T57" s="254"/>
      <c r="U57" s="254"/>
      <c r="V57" s="254"/>
      <c r="W57" s="254"/>
      <c r="X57" s="254"/>
      <c r="Y57" s="254"/>
      <c r="Z57" s="256"/>
      <c r="AA57" s="256"/>
      <c r="AB57" s="264"/>
      <c r="AC57" s="265"/>
      <c r="AD57" s="265"/>
      <c r="AE57" s="266"/>
    </row>
    <row r="58" spans="1:31" ht="24.75" customHeight="1">
      <c r="A58" s="35">
        <v>31</v>
      </c>
      <c r="B58" s="34"/>
      <c r="C58" s="261"/>
      <c r="D58" s="262"/>
      <c r="E58" s="262"/>
      <c r="F58" s="262"/>
      <c r="G58" s="263"/>
      <c r="H58" s="261"/>
      <c r="I58" s="262"/>
      <c r="J58" s="262"/>
      <c r="K58" s="262"/>
      <c r="L58" s="262"/>
      <c r="M58" s="262"/>
      <c r="N58" s="262"/>
      <c r="O58" s="263"/>
      <c r="P58" s="254"/>
      <c r="Q58" s="254"/>
      <c r="R58" s="254"/>
      <c r="S58" s="254"/>
      <c r="T58" s="254"/>
      <c r="U58" s="254"/>
      <c r="V58" s="254"/>
      <c r="W58" s="254"/>
      <c r="X58" s="254"/>
      <c r="Y58" s="254"/>
      <c r="Z58" s="256"/>
      <c r="AA58" s="256"/>
      <c r="AB58" s="264"/>
      <c r="AC58" s="265"/>
      <c r="AD58" s="265"/>
      <c r="AE58" s="266"/>
    </row>
    <row r="59" spans="1:31" ht="24.75" customHeight="1">
      <c r="A59" s="35">
        <v>32</v>
      </c>
      <c r="B59" s="34"/>
      <c r="C59" s="261"/>
      <c r="D59" s="262"/>
      <c r="E59" s="262"/>
      <c r="F59" s="262"/>
      <c r="G59" s="263"/>
      <c r="H59" s="261"/>
      <c r="I59" s="262"/>
      <c r="J59" s="262"/>
      <c r="K59" s="262"/>
      <c r="L59" s="262"/>
      <c r="M59" s="262"/>
      <c r="N59" s="262"/>
      <c r="O59" s="263"/>
      <c r="P59" s="254"/>
      <c r="Q59" s="254"/>
      <c r="R59" s="254"/>
      <c r="S59" s="254"/>
      <c r="T59" s="254"/>
      <c r="U59" s="254"/>
      <c r="V59" s="254"/>
      <c r="W59" s="254"/>
      <c r="X59" s="254"/>
      <c r="Y59" s="254"/>
      <c r="Z59" s="256"/>
      <c r="AA59" s="256"/>
      <c r="AB59" s="264"/>
      <c r="AC59" s="265"/>
      <c r="AD59" s="265"/>
      <c r="AE59" s="266"/>
    </row>
    <row r="60" spans="1:31" ht="24.75" customHeight="1">
      <c r="A60" s="35">
        <v>33</v>
      </c>
      <c r="B60" s="34"/>
      <c r="C60" s="261"/>
      <c r="D60" s="262"/>
      <c r="E60" s="262"/>
      <c r="F60" s="262"/>
      <c r="G60" s="263"/>
      <c r="H60" s="261"/>
      <c r="I60" s="262"/>
      <c r="J60" s="262"/>
      <c r="K60" s="262"/>
      <c r="L60" s="262"/>
      <c r="M60" s="262"/>
      <c r="N60" s="262"/>
      <c r="O60" s="263"/>
      <c r="P60" s="254"/>
      <c r="Q60" s="254"/>
      <c r="R60" s="254"/>
      <c r="S60" s="254"/>
      <c r="T60" s="254"/>
      <c r="U60" s="254"/>
      <c r="V60" s="254"/>
      <c r="W60" s="254"/>
      <c r="X60" s="254"/>
      <c r="Y60" s="254"/>
      <c r="Z60" s="256"/>
      <c r="AA60" s="256"/>
      <c r="AB60" s="264"/>
      <c r="AC60" s="265"/>
      <c r="AD60" s="265"/>
      <c r="AE60" s="266"/>
    </row>
    <row r="61" spans="1:31" ht="24.75" customHeight="1">
      <c r="A61" s="35">
        <v>34</v>
      </c>
      <c r="B61" s="34"/>
      <c r="C61" s="261"/>
      <c r="D61" s="262"/>
      <c r="E61" s="262"/>
      <c r="F61" s="262"/>
      <c r="G61" s="263"/>
      <c r="H61" s="261"/>
      <c r="I61" s="262"/>
      <c r="J61" s="262"/>
      <c r="K61" s="262"/>
      <c r="L61" s="262"/>
      <c r="M61" s="262"/>
      <c r="N61" s="262"/>
      <c r="O61" s="263"/>
      <c r="P61" s="254"/>
      <c r="Q61" s="254"/>
      <c r="R61" s="254"/>
      <c r="S61" s="254"/>
      <c r="T61" s="254"/>
      <c r="U61" s="254"/>
      <c r="V61" s="254"/>
      <c r="W61" s="254"/>
      <c r="X61" s="254"/>
      <c r="Y61" s="254"/>
      <c r="Z61" s="256"/>
      <c r="AA61" s="256"/>
      <c r="AB61" s="264"/>
      <c r="AC61" s="265"/>
      <c r="AD61" s="265"/>
      <c r="AE61" s="266"/>
    </row>
    <row r="62" spans="1:31" ht="24.75" customHeight="1">
      <c r="A62" s="35">
        <v>35</v>
      </c>
      <c r="B62" s="34"/>
      <c r="C62" s="261"/>
      <c r="D62" s="262"/>
      <c r="E62" s="262"/>
      <c r="F62" s="262"/>
      <c r="G62" s="263"/>
      <c r="H62" s="261"/>
      <c r="I62" s="262"/>
      <c r="J62" s="262"/>
      <c r="K62" s="262"/>
      <c r="L62" s="262"/>
      <c r="M62" s="262"/>
      <c r="N62" s="262"/>
      <c r="O62" s="263"/>
      <c r="P62" s="254"/>
      <c r="Q62" s="254"/>
      <c r="R62" s="254"/>
      <c r="S62" s="254"/>
      <c r="T62" s="254"/>
      <c r="U62" s="254"/>
      <c r="V62" s="254"/>
      <c r="W62" s="254"/>
      <c r="X62" s="254"/>
      <c r="Y62" s="254"/>
      <c r="Z62" s="256"/>
      <c r="AA62" s="256"/>
      <c r="AB62" s="264"/>
      <c r="AC62" s="265"/>
      <c r="AD62" s="265"/>
      <c r="AE62" s="266"/>
    </row>
    <row r="63" spans="1:31" ht="24.75" customHeight="1">
      <c r="A63" s="35">
        <v>36</v>
      </c>
      <c r="B63" s="34"/>
      <c r="C63" s="60"/>
      <c r="D63" s="61"/>
      <c r="E63" s="61"/>
      <c r="F63" s="61"/>
      <c r="G63" s="62"/>
      <c r="H63" s="60"/>
      <c r="I63" s="61"/>
      <c r="J63" s="61"/>
      <c r="K63" s="61"/>
      <c r="L63" s="61"/>
      <c r="M63" s="61"/>
      <c r="N63" s="61"/>
      <c r="O63" s="62"/>
      <c r="P63" s="254"/>
      <c r="Q63" s="254"/>
      <c r="R63" s="254"/>
      <c r="S63" s="254"/>
      <c r="T63" s="254"/>
      <c r="U63" s="254"/>
      <c r="V63" s="254"/>
      <c r="W63" s="254"/>
      <c r="X63" s="254"/>
      <c r="Y63" s="254"/>
      <c r="Z63" s="256"/>
      <c r="AA63" s="256"/>
      <c r="AB63" s="264"/>
      <c r="AC63" s="265"/>
      <c r="AD63" s="265"/>
      <c r="AE63" s="266"/>
    </row>
    <row r="64" spans="1:31" ht="24.75" customHeight="1">
      <c r="A64" s="35">
        <v>37</v>
      </c>
      <c r="B64" s="34"/>
      <c r="C64" s="261"/>
      <c r="D64" s="262"/>
      <c r="E64" s="262"/>
      <c r="F64" s="262"/>
      <c r="G64" s="263"/>
      <c r="H64" s="261"/>
      <c r="I64" s="262"/>
      <c r="J64" s="262"/>
      <c r="K64" s="262"/>
      <c r="L64" s="262"/>
      <c r="M64" s="262"/>
      <c r="N64" s="262"/>
      <c r="O64" s="263"/>
      <c r="P64" s="254"/>
      <c r="Q64" s="254"/>
      <c r="R64" s="254"/>
      <c r="S64" s="254"/>
      <c r="T64" s="254"/>
      <c r="U64" s="254"/>
      <c r="V64" s="254"/>
      <c r="W64" s="254"/>
      <c r="X64" s="254"/>
      <c r="Y64" s="254"/>
      <c r="Z64" s="256"/>
      <c r="AA64" s="256"/>
      <c r="AB64" s="264"/>
      <c r="AC64" s="265"/>
      <c r="AD64" s="265"/>
      <c r="AE64" s="266"/>
    </row>
    <row r="65" spans="1:31" ht="24.75" customHeight="1">
      <c r="A65" s="35">
        <v>38</v>
      </c>
      <c r="B65" s="34"/>
      <c r="C65" s="60"/>
      <c r="D65" s="61"/>
      <c r="E65" s="61"/>
      <c r="F65" s="61"/>
      <c r="G65" s="62"/>
      <c r="H65" s="60"/>
      <c r="I65" s="61"/>
      <c r="J65" s="61"/>
      <c r="K65" s="61"/>
      <c r="L65" s="61"/>
      <c r="M65" s="61"/>
      <c r="N65" s="61"/>
      <c r="O65" s="62"/>
      <c r="P65" s="254"/>
      <c r="Q65" s="254"/>
      <c r="R65" s="254"/>
      <c r="S65" s="254"/>
      <c r="T65" s="254"/>
      <c r="U65" s="254"/>
      <c r="V65" s="254"/>
      <c r="W65" s="254"/>
      <c r="X65" s="254"/>
      <c r="Y65" s="254"/>
      <c r="Z65" s="256"/>
      <c r="AA65" s="256"/>
      <c r="AB65" s="57"/>
      <c r="AC65" s="58"/>
      <c r="AD65" s="58"/>
      <c r="AE65" s="59"/>
    </row>
    <row r="66" spans="1:31" ht="24.75" customHeight="1">
      <c r="A66" s="35">
        <v>39</v>
      </c>
      <c r="B66" s="34"/>
      <c r="C66" s="60"/>
      <c r="D66" s="61"/>
      <c r="E66" s="61"/>
      <c r="F66" s="61"/>
      <c r="G66" s="62"/>
      <c r="H66" s="60"/>
      <c r="I66" s="61"/>
      <c r="J66" s="61"/>
      <c r="K66" s="61"/>
      <c r="L66" s="61"/>
      <c r="M66" s="61"/>
      <c r="N66" s="61"/>
      <c r="O66" s="62"/>
      <c r="P66" s="254"/>
      <c r="Q66" s="254"/>
      <c r="R66" s="254"/>
      <c r="S66" s="254"/>
      <c r="T66" s="254"/>
      <c r="U66" s="254"/>
      <c r="V66" s="254"/>
      <c r="W66" s="254"/>
      <c r="X66" s="254"/>
      <c r="Y66" s="254"/>
      <c r="Z66" s="256"/>
      <c r="AA66" s="256"/>
      <c r="AB66" s="57"/>
      <c r="AC66" s="58"/>
      <c r="AD66" s="58"/>
      <c r="AE66" s="59"/>
    </row>
    <row r="67" spans="1:31" ht="24.75" customHeight="1">
      <c r="A67" s="35">
        <v>40</v>
      </c>
      <c r="B67" s="34"/>
      <c r="C67" s="60"/>
      <c r="D67" s="61"/>
      <c r="E67" s="61"/>
      <c r="F67" s="61"/>
      <c r="G67" s="62"/>
      <c r="H67" s="60"/>
      <c r="I67" s="61"/>
      <c r="J67" s="61"/>
      <c r="K67" s="61"/>
      <c r="L67" s="61"/>
      <c r="M67" s="61"/>
      <c r="N67" s="61"/>
      <c r="O67" s="62"/>
      <c r="P67" s="254"/>
      <c r="Q67" s="254"/>
      <c r="R67" s="254"/>
      <c r="S67" s="254"/>
      <c r="T67" s="254"/>
      <c r="U67" s="254"/>
      <c r="V67" s="254"/>
      <c r="W67" s="254"/>
      <c r="X67" s="254"/>
      <c r="Y67" s="254"/>
      <c r="Z67" s="256"/>
      <c r="AA67" s="256"/>
      <c r="AB67" s="57"/>
      <c r="AC67" s="58"/>
      <c r="AD67" s="58"/>
      <c r="AE67" s="59"/>
    </row>
    <row r="68" spans="1:31" ht="24.75" customHeight="1">
      <c r="A68" s="35">
        <v>41</v>
      </c>
      <c r="B68" s="34"/>
      <c r="C68" s="60"/>
      <c r="D68" s="61"/>
      <c r="E68" s="61"/>
      <c r="F68" s="61"/>
      <c r="G68" s="62"/>
      <c r="H68" s="60"/>
      <c r="I68" s="61"/>
      <c r="J68" s="61"/>
      <c r="K68" s="61"/>
      <c r="L68" s="61"/>
      <c r="M68" s="61"/>
      <c r="N68" s="61"/>
      <c r="O68" s="62"/>
      <c r="P68" s="254"/>
      <c r="Q68" s="254"/>
      <c r="R68" s="254"/>
      <c r="S68" s="254"/>
      <c r="T68" s="254"/>
      <c r="U68" s="254"/>
      <c r="V68" s="254"/>
      <c r="W68" s="254"/>
      <c r="X68" s="254"/>
      <c r="Y68" s="254"/>
      <c r="Z68" s="256"/>
      <c r="AA68" s="256"/>
      <c r="AB68" s="57"/>
      <c r="AC68" s="58"/>
      <c r="AD68" s="58"/>
      <c r="AE68" s="59"/>
    </row>
    <row r="69" spans="1:31" ht="24.75" customHeight="1">
      <c r="A69" s="35">
        <v>42</v>
      </c>
      <c r="B69" s="34"/>
      <c r="C69" s="60"/>
      <c r="D69" s="61"/>
      <c r="E69" s="61"/>
      <c r="F69" s="61"/>
      <c r="G69" s="62"/>
      <c r="H69" s="60"/>
      <c r="I69" s="61"/>
      <c r="J69" s="61"/>
      <c r="K69" s="61"/>
      <c r="L69" s="61"/>
      <c r="M69" s="61"/>
      <c r="N69" s="61"/>
      <c r="O69" s="62"/>
      <c r="P69" s="254"/>
      <c r="Q69" s="254"/>
      <c r="R69" s="254"/>
      <c r="S69" s="254"/>
      <c r="T69" s="254"/>
      <c r="U69" s="254"/>
      <c r="V69" s="254"/>
      <c r="W69" s="254"/>
      <c r="X69" s="254"/>
      <c r="Y69" s="254"/>
      <c r="Z69" s="256"/>
      <c r="AA69" s="256"/>
      <c r="AB69" s="57"/>
      <c r="AC69" s="58"/>
      <c r="AD69" s="58"/>
      <c r="AE69" s="59"/>
    </row>
    <row r="70" spans="1:31" ht="24.75" customHeight="1">
      <c r="A70" s="35">
        <v>43</v>
      </c>
      <c r="B70" s="34"/>
      <c r="C70" s="60"/>
      <c r="D70" s="61"/>
      <c r="E70" s="61"/>
      <c r="F70" s="61"/>
      <c r="G70" s="62"/>
      <c r="H70" s="60"/>
      <c r="I70" s="61"/>
      <c r="J70" s="61"/>
      <c r="K70" s="61"/>
      <c r="L70" s="61"/>
      <c r="M70" s="61"/>
      <c r="N70" s="61"/>
      <c r="O70" s="62"/>
      <c r="P70" s="254"/>
      <c r="Q70" s="254"/>
      <c r="R70" s="254"/>
      <c r="S70" s="254"/>
      <c r="T70" s="254"/>
      <c r="U70" s="254"/>
      <c r="V70" s="254"/>
      <c r="W70" s="254"/>
      <c r="X70" s="254"/>
      <c r="Y70" s="254"/>
      <c r="Z70" s="256"/>
      <c r="AA70" s="256"/>
      <c r="AB70" s="57"/>
      <c r="AC70" s="58"/>
      <c r="AD70" s="58"/>
      <c r="AE70" s="59"/>
    </row>
    <row r="71" spans="1:31" ht="24.75" customHeight="1">
      <c r="A71" s="35">
        <v>44</v>
      </c>
      <c r="B71" s="34"/>
      <c r="C71" s="261"/>
      <c r="D71" s="262"/>
      <c r="E71" s="262"/>
      <c r="F71" s="262"/>
      <c r="G71" s="263"/>
      <c r="H71" s="261"/>
      <c r="I71" s="262"/>
      <c r="J71" s="262"/>
      <c r="K71" s="262"/>
      <c r="L71" s="262"/>
      <c r="M71" s="262"/>
      <c r="N71" s="262"/>
      <c r="O71" s="263"/>
      <c r="P71" s="254"/>
      <c r="Q71" s="254"/>
      <c r="R71" s="254"/>
      <c r="S71" s="254"/>
      <c r="T71" s="254"/>
      <c r="U71" s="254"/>
      <c r="V71" s="254"/>
      <c r="W71" s="254"/>
      <c r="X71" s="254"/>
      <c r="Y71" s="254"/>
      <c r="Z71" s="256"/>
      <c r="AA71" s="256"/>
      <c r="AB71" s="264"/>
      <c r="AC71" s="265"/>
      <c r="AD71" s="265"/>
      <c r="AE71" s="266"/>
    </row>
    <row r="72" spans="1:31" ht="24.75" customHeight="1">
      <c r="A72" s="35">
        <v>45</v>
      </c>
      <c r="B72" s="34"/>
      <c r="C72" s="261"/>
      <c r="D72" s="262"/>
      <c r="E72" s="262"/>
      <c r="F72" s="262"/>
      <c r="G72" s="263"/>
      <c r="H72" s="261"/>
      <c r="I72" s="262"/>
      <c r="J72" s="262"/>
      <c r="K72" s="262"/>
      <c r="L72" s="262"/>
      <c r="M72" s="262"/>
      <c r="N72" s="262"/>
      <c r="O72" s="263"/>
      <c r="P72" s="254"/>
      <c r="Q72" s="254"/>
      <c r="R72" s="254"/>
      <c r="S72" s="254"/>
      <c r="T72" s="254"/>
      <c r="U72" s="254"/>
      <c r="V72" s="254"/>
      <c r="W72" s="254"/>
      <c r="X72" s="254"/>
      <c r="Y72" s="254"/>
      <c r="Z72" s="256"/>
      <c r="AA72" s="256"/>
      <c r="AB72" s="264"/>
      <c r="AC72" s="265"/>
      <c r="AD72" s="265"/>
      <c r="AE72" s="266"/>
    </row>
    <row r="73" spans="1:31" ht="24.75" customHeight="1">
      <c r="A73" s="35">
        <v>46</v>
      </c>
      <c r="B73" s="34"/>
      <c r="C73" s="261"/>
      <c r="D73" s="262"/>
      <c r="E73" s="262"/>
      <c r="F73" s="262"/>
      <c r="G73" s="263"/>
      <c r="H73" s="261"/>
      <c r="I73" s="262"/>
      <c r="J73" s="262"/>
      <c r="K73" s="262"/>
      <c r="L73" s="262"/>
      <c r="M73" s="262"/>
      <c r="N73" s="262"/>
      <c r="O73" s="263"/>
      <c r="P73" s="254"/>
      <c r="Q73" s="254"/>
      <c r="R73" s="254"/>
      <c r="S73" s="254"/>
      <c r="T73" s="254"/>
      <c r="U73" s="254"/>
      <c r="V73" s="254"/>
      <c r="W73" s="254"/>
      <c r="X73" s="254"/>
      <c r="Y73" s="254"/>
      <c r="Z73" s="256"/>
      <c r="AA73" s="256"/>
      <c r="AB73" s="264"/>
      <c r="AC73" s="265"/>
      <c r="AD73" s="265"/>
      <c r="AE73" s="266"/>
    </row>
    <row r="74" spans="1:31" ht="24.75" customHeight="1">
      <c r="A74" s="35">
        <v>47</v>
      </c>
      <c r="B74" s="34"/>
      <c r="C74" s="261"/>
      <c r="D74" s="262"/>
      <c r="E74" s="262"/>
      <c r="F74" s="262"/>
      <c r="G74" s="263"/>
      <c r="H74" s="261"/>
      <c r="I74" s="262"/>
      <c r="J74" s="262"/>
      <c r="K74" s="262"/>
      <c r="L74" s="262"/>
      <c r="M74" s="262"/>
      <c r="N74" s="262"/>
      <c r="O74" s="263"/>
      <c r="P74" s="254"/>
      <c r="Q74" s="254"/>
      <c r="R74" s="254"/>
      <c r="S74" s="254"/>
      <c r="T74" s="254"/>
      <c r="U74" s="254"/>
      <c r="V74" s="254"/>
      <c r="W74" s="254"/>
      <c r="X74" s="254"/>
      <c r="Y74" s="254"/>
      <c r="Z74" s="256"/>
      <c r="AA74" s="256"/>
      <c r="AB74" s="264"/>
      <c r="AC74" s="265"/>
      <c r="AD74" s="265"/>
      <c r="AE74" s="266"/>
    </row>
    <row r="75" spans="1:31" ht="24.75" customHeight="1">
      <c r="A75" s="35">
        <v>48</v>
      </c>
      <c r="B75" s="34"/>
      <c r="C75" s="261"/>
      <c r="D75" s="262"/>
      <c r="E75" s="262"/>
      <c r="F75" s="262"/>
      <c r="G75" s="263"/>
      <c r="H75" s="261"/>
      <c r="I75" s="262"/>
      <c r="J75" s="262"/>
      <c r="K75" s="262"/>
      <c r="L75" s="262"/>
      <c r="M75" s="262"/>
      <c r="N75" s="262"/>
      <c r="O75" s="263"/>
      <c r="P75" s="254"/>
      <c r="Q75" s="254"/>
      <c r="R75" s="254"/>
      <c r="S75" s="254"/>
      <c r="T75" s="254"/>
      <c r="U75" s="254"/>
      <c r="V75" s="254"/>
      <c r="W75" s="254"/>
      <c r="X75" s="254"/>
      <c r="Y75" s="254"/>
      <c r="Z75" s="256"/>
      <c r="AA75" s="256"/>
      <c r="AB75" s="264"/>
      <c r="AC75" s="265"/>
      <c r="AD75" s="265"/>
      <c r="AE75" s="266"/>
    </row>
    <row r="76" spans="1:31" ht="24.75" customHeight="1">
      <c r="A76" s="35">
        <v>49</v>
      </c>
      <c r="B76" s="34"/>
      <c r="C76" s="261"/>
      <c r="D76" s="262"/>
      <c r="E76" s="262"/>
      <c r="F76" s="262"/>
      <c r="G76" s="263"/>
      <c r="H76" s="261"/>
      <c r="I76" s="262"/>
      <c r="J76" s="262"/>
      <c r="K76" s="262"/>
      <c r="L76" s="262"/>
      <c r="M76" s="262"/>
      <c r="N76" s="262"/>
      <c r="O76" s="263"/>
      <c r="P76" s="254"/>
      <c r="Q76" s="254"/>
      <c r="R76" s="254"/>
      <c r="S76" s="254"/>
      <c r="T76" s="254"/>
      <c r="U76" s="254"/>
      <c r="V76" s="254"/>
      <c r="W76" s="254"/>
      <c r="X76" s="254"/>
      <c r="Y76" s="254"/>
      <c r="Z76" s="256"/>
      <c r="AA76" s="256"/>
      <c r="AB76" s="264"/>
      <c r="AC76" s="265"/>
      <c r="AD76" s="265"/>
      <c r="AE76" s="266"/>
    </row>
    <row r="77" spans="1:31" ht="24.75" customHeight="1">
      <c r="A77" s="35">
        <v>50</v>
      </c>
      <c r="B77" s="34"/>
      <c r="C77" s="261"/>
      <c r="D77" s="262"/>
      <c r="E77" s="262"/>
      <c r="F77" s="262"/>
      <c r="G77" s="263"/>
      <c r="H77" s="261"/>
      <c r="I77" s="262"/>
      <c r="J77" s="262"/>
      <c r="K77" s="262"/>
      <c r="L77" s="262"/>
      <c r="M77" s="262"/>
      <c r="N77" s="262"/>
      <c r="O77" s="263"/>
      <c r="P77" s="254"/>
      <c r="Q77" s="254"/>
      <c r="R77" s="254"/>
      <c r="S77" s="254"/>
      <c r="T77" s="254"/>
      <c r="U77" s="254"/>
      <c r="V77" s="254"/>
      <c r="W77" s="254"/>
      <c r="X77" s="254"/>
      <c r="Y77" s="254"/>
      <c r="Z77" s="256"/>
      <c r="AA77" s="256"/>
      <c r="AB77" s="264"/>
      <c r="AC77" s="265"/>
      <c r="AD77" s="265"/>
      <c r="AE77" s="266"/>
    </row>
    <row r="78" spans="1:31" s="1" customFormat="1" ht="18.75" customHeight="1">
      <c r="A78" s="117" t="s">
        <v>84</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row>
    <row r="79" spans="1:31" s="1" customFormat="1" ht="18.75" customHeight="1">
      <c r="A79" s="118" t="s">
        <v>119</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row>
    <row r="80" spans="1:31" s="1" customFormat="1" ht="18.75" customHeight="1">
      <c r="A80" s="119" t="s">
        <v>85</v>
      </c>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row>
    <row r="81" spans="1:31" s="1" customFormat="1" ht="18.75" customHeight="1">
      <c r="A81" s="88" t="s">
        <v>86</v>
      </c>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row>
    <row r="82" spans="1:31" s="1" customFormat="1" ht="18.75" customHeight="1">
      <c r="A82" s="120" t="s">
        <v>87</v>
      </c>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row>
    <row r="83" spans="1:31" s="1" customFormat="1" ht="18.75" customHeight="1">
      <c r="A83" s="88" t="s">
        <v>120</v>
      </c>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row>
    <row r="84" spans="1:31" s="1" customFormat="1" ht="22.5"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row>
    <row r="85" ht="22.5" customHeight="1"/>
    <row r="86" spans="1:31" ht="18.75" customHeight="1">
      <c r="A86" s="37"/>
      <c r="B86" s="36" t="s">
        <v>19</v>
      </c>
      <c r="C86" s="259" t="s">
        <v>20</v>
      </c>
      <c r="D86" s="259"/>
      <c r="E86" s="259"/>
      <c r="F86" s="259"/>
      <c r="G86" s="259"/>
      <c r="H86" s="259" t="s">
        <v>21</v>
      </c>
      <c r="I86" s="259"/>
      <c r="J86" s="259"/>
      <c r="K86" s="259"/>
      <c r="L86" s="259"/>
      <c r="M86" s="259"/>
      <c r="N86" s="259"/>
      <c r="O86" s="259"/>
      <c r="P86" s="259" t="s">
        <v>25</v>
      </c>
      <c r="Q86" s="259"/>
      <c r="R86" s="259"/>
      <c r="S86" s="259"/>
      <c r="T86" s="259"/>
      <c r="U86" s="259" t="s">
        <v>24</v>
      </c>
      <c r="V86" s="259"/>
      <c r="W86" s="259"/>
      <c r="X86" s="259"/>
      <c r="Y86" s="259"/>
      <c r="Z86" s="277" t="s">
        <v>23</v>
      </c>
      <c r="AA86" s="277"/>
      <c r="AB86" s="259" t="s">
        <v>22</v>
      </c>
      <c r="AC86" s="259"/>
      <c r="AD86" s="259"/>
      <c r="AE86" s="259"/>
    </row>
    <row r="87" spans="1:31" ht="19.5" customHeight="1">
      <c r="A87" s="35">
        <v>51</v>
      </c>
      <c r="B87" s="34"/>
      <c r="C87" s="253"/>
      <c r="D87" s="253"/>
      <c r="E87" s="253"/>
      <c r="F87" s="253"/>
      <c r="G87" s="253"/>
      <c r="H87" s="253"/>
      <c r="I87" s="253"/>
      <c r="J87" s="253"/>
      <c r="K87" s="253"/>
      <c r="L87" s="253"/>
      <c r="M87" s="253"/>
      <c r="N87" s="253"/>
      <c r="O87" s="253"/>
      <c r="P87" s="254"/>
      <c r="Q87" s="254"/>
      <c r="R87" s="254"/>
      <c r="S87" s="254"/>
      <c r="T87" s="254"/>
      <c r="U87" s="254"/>
      <c r="V87" s="254"/>
      <c r="W87" s="254"/>
      <c r="X87" s="254"/>
      <c r="Y87" s="254"/>
      <c r="Z87" s="256"/>
      <c r="AA87" s="256"/>
      <c r="AB87" s="255"/>
      <c r="AC87" s="255"/>
      <c r="AD87" s="255"/>
      <c r="AE87" s="255"/>
    </row>
    <row r="88" spans="1:31" ht="19.5" customHeight="1">
      <c r="A88" s="35">
        <v>52</v>
      </c>
      <c r="B88" s="34"/>
      <c r="C88" s="253"/>
      <c r="D88" s="253"/>
      <c r="E88" s="253"/>
      <c r="F88" s="253"/>
      <c r="G88" s="253"/>
      <c r="H88" s="253"/>
      <c r="I88" s="253"/>
      <c r="J88" s="253"/>
      <c r="K88" s="253"/>
      <c r="L88" s="253"/>
      <c r="M88" s="253"/>
      <c r="N88" s="253"/>
      <c r="O88" s="253"/>
      <c r="P88" s="254"/>
      <c r="Q88" s="254"/>
      <c r="R88" s="254"/>
      <c r="S88" s="254"/>
      <c r="T88" s="254"/>
      <c r="U88" s="254"/>
      <c r="V88" s="254"/>
      <c r="W88" s="254"/>
      <c r="X88" s="254"/>
      <c r="Y88" s="254"/>
      <c r="Z88" s="256"/>
      <c r="AA88" s="256"/>
      <c r="AB88" s="255"/>
      <c r="AC88" s="255"/>
      <c r="AD88" s="255"/>
      <c r="AE88" s="255"/>
    </row>
    <row r="89" spans="1:31" ht="19.5" customHeight="1">
      <c r="A89" s="35">
        <v>53</v>
      </c>
      <c r="B89" s="34"/>
      <c r="C89" s="253"/>
      <c r="D89" s="253"/>
      <c r="E89" s="253"/>
      <c r="F89" s="253"/>
      <c r="G89" s="253"/>
      <c r="H89" s="253"/>
      <c r="I89" s="253"/>
      <c r="J89" s="253"/>
      <c r="K89" s="253"/>
      <c r="L89" s="253"/>
      <c r="M89" s="253"/>
      <c r="N89" s="253"/>
      <c r="O89" s="253"/>
      <c r="P89" s="254"/>
      <c r="Q89" s="254"/>
      <c r="R89" s="254"/>
      <c r="S89" s="254"/>
      <c r="T89" s="254"/>
      <c r="U89" s="254"/>
      <c r="V89" s="254"/>
      <c r="W89" s="254"/>
      <c r="X89" s="254"/>
      <c r="Y89" s="254"/>
      <c r="Z89" s="256"/>
      <c r="AA89" s="256"/>
      <c r="AB89" s="255"/>
      <c r="AC89" s="255"/>
      <c r="AD89" s="255"/>
      <c r="AE89" s="255"/>
    </row>
    <row r="90" spans="1:31" ht="19.5" customHeight="1">
      <c r="A90" s="35">
        <v>54</v>
      </c>
      <c r="B90" s="34"/>
      <c r="C90" s="253"/>
      <c r="D90" s="253"/>
      <c r="E90" s="253"/>
      <c r="F90" s="253"/>
      <c r="G90" s="253"/>
      <c r="H90" s="253"/>
      <c r="I90" s="253"/>
      <c r="J90" s="253"/>
      <c r="K90" s="253"/>
      <c r="L90" s="253"/>
      <c r="M90" s="253"/>
      <c r="N90" s="253"/>
      <c r="O90" s="253"/>
      <c r="P90" s="254"/>
      <c r="Q90" s="254"/>
      <c r="R90" s="254"/>
      <c r="S90" s="254"/>
      <c r="T90" s="254"/>
      <c r="U90" s="254"/>
      <c r="V90" s="254"/>
      <c r="W90" s="254"/>
      <c r="X90" s="254"/>
      <c r="Y90" s="254"/>
      <c r="Z90" s="256"/>
      <c r="AA90" s="256"/>
      <c r="AB90" s="255"/>
      <c r="AC90" s="255"/>
      <c r="AD90" s="255"/>
      <c r="AE90" s="255"/>
    </row>
    <row r="91" spans="1:31" ht="19.5" customHeight="1">
      <c r="A91" s="35">
        <v>55</v>
      </c>
      <c r="B91" s="34"/>
      <c r="C91" s="253"/>
      <c r="D91" s="253"/>
      <c r="E91" s="253"/>
      <c r="F91" s="253"/>
      <c r="G91" s="253"/>
      <c r="H91" s="253"/>
      <c r="I91" s="253"/>
      <c r="J91" s="253"/>
      <c r="K91" s="253"/>
      <c r="L91" s="253"/>
      <c r="M91" s="253"/>
      <c r="N91" s="253"/>
      <c r="O91" s="253"/>
      <c r="P91" s="254"/>
      <c r="Q91" s="254"/>
      <c r="R91" s="254"/>
      <c r="S91" s="254"/>
      <c r="T91" s="254"/>
      <c r="U91" s="254"/>
      <c r="V91" s="254"/>
      <c r="W91" s="254"/>
      <c r="X91" s="254"/>
      <c r="Y91" s="254"/>
      <c r="Z91" s="256"/>
      <c r="AA91" s="256"/>
      <c r="AB91" s="255"/>
      <c r="AC91" s="255"/>
      <c r="AD91" s="255"/>
      <c r="AE91" s="255"/>
    </row>
    <row r="92" spans="1:31" ht="19.5" customHeight="1">
      <c r="A92" s="35">
        <v>56</v>
      </c>
      <c r="B92" s="34"/>
      <c r="C92" s="253"/>
      <c r="D92" s="253"/>
      <c r="E92" s="253"/>
      <c r="F92" s="253"/>
      <c r="G92" s="253"/>
      <c r="H92" s="253"/>
      <c r="I92" s="253"/>
      <c r="J92" s="253"/>
      <c r="K92" s="253"/>
      <c r="L92" s="253"/>
      <c r="M92" s="253"/>
      <c r="N92" s="253"/>
      <c r="O92" s="253"/>
      <c r="P92" s="254"/>
      <c r="Q92" s="254"/>
      <c r="R92" s="254"/>
      <c r="S92" s="254"/>
      <c r="T92" s="254"/>
      <c r="U92" s="254"/>
      <c r="V92" s="254"/>
      <c r="W92" s="254"/>
      <c r="X92" s="254"/>
      <c r="Y92" s="254"/>
      <c r="Z92" s="256"/>
      <c r="AA92" s="256"/>
      <c r="AB92" s="255"/>
      <c r="AC92" s="255"/>
      <c r="AD92" s="255"/>
      <c r="AE92" s="255"/>
    </row>
    <row r="93" spans="1:31" ht="19.5" customHeight="1">
      <c r="A93" s="35">
        <v>57</v>
      </c>
      <c r="B93" s="34"/>
      <c r="C93" s="253"/>
      <c r="D93" s="253"/>
      <c r="E93" s="253"/>
      <c r="F93" s="253"/>
      <c r="G93" s="253"/>
      <c r="H93" s="253"/>
      <c r="I93" s="253"/>
      <c r="J93" s="253"/>
      <c r="K93" s="253"/>
      <c r="L93" s="253"/>
      <c r="M93" s="253"/>
      <c r="N93" s="253"/>
      <c r="O93" s="253"/>
      <c r="P93" s="254"/>
      <c r="Q93" s="254"/>
      <c r="R93" s="254"/>
      <c r="S93" s="254"/>
      <c r="T93" s="254"/>
      <c r="U93" s="254"/>
      <c r="V93" s="254"/>
      <c r="W93" s="254"/>
      <c r="X93" s="254"/>
      <c r="Y93" s="254"/>
      <c r="Z93" s="256"/>
      <c r="AA93" s="256"/>
      <c r="AB93" s="255"/>
      <c r="AC93" s="255"/>
      <c r="AD93" s="255"/>
      <c r="AE93" s="255"/>
    </row>
    <row r="94" spans="1:31" ht="19.5" customHeight="1">
      <c r="A94" s="35">
        <v>58</v>
      </c>
      <c r="B94" s="34"/>
      <c r="C94" s="253"/>
      <c r="D94" s="253"/>
      <c r="E94" s="253"/>
      <c r="F94" s="253"/>
      <c r="G94" s="253"/>
      <c r="H94" s="253"/>
      <c r="I94" s="253"/>
      <c r="J94" s="253"/>
      <c r="K94" s="253"/>
      <c r="L94" s="253"/>
      <c r="M94" s="253"/>
      <c r="N94" s="253"/>
      <c r="O94" s="253"/>
      <c r="P94" s="254"/>
      <c r="Q94" s="254"/>
      <c r="R94" s="254"/>
      <c r="S94" s="254"/>
      <c r="T94" s="254"/>
      <c r="U94" s="254"/>
      <c r="V94" s="254"/>
      <c r="W94" s="254"/>
      <c r="X94" s="254"/>
      <c r="Y94" s="254"/>
      <c r="Z94" s="256"/>
      <c r="AA94" s="256"/>
      <c r="AB94" s="255"/>
      <c r="AC94" s="255"/>
      <c r="AD94" s="255"/>
      <c r="AE94" s="255"/>
    </row>
    <row r="95" spans="1:31" ht="19.5" customHeight="1">
      <c r="A95" s="35">
        <v>59</v>
      </c>
      <c r="B95" s="34"/>
      <c r="C95" s="253"/>
      <c r="D95" s="253"/>
      <c r="E95" s="253"/>
      <c r="F95" s="253"/>
      <c r="G95" s="253"/>
      <c r="H95" s="253"/>
      <c r="I95" s="253"/>
      <c r="J95" s="253"/>
      <c r="K95" s="253"/>
      <c r="L95" s="253"/>
      <c r="M95" s="253"/>
      <c r="N95" s="253"/>
      <c r="O95" s="253"/>
      <c r="P95" s="254"/>
      <c r="Q95" s="254"/>
      <c r="R95" s="254"/>
      <c r="S95" s="254"/>
      <c r="T95" s="254"/>
      <c r="U95" s="254"/>
      <c r="V95" s="254"/>
      <c r="W95" s="254"/>
      <c r="X95" s="254"/>
      <c r="Y95" s="254"/>
      <c r="Z95" s="256"/>
      <c r="AA95" s="256"/>
      <c r="AB95" s="255"/>
      <c r="AC95" s="255"/>
      <c r="AD95" s="255"/>
      <c r="AE95" s="255"/>
    </row>
    <row r="96" spans="1:31" ht="19.5" customHeight="1">
      <c r="A96" s="35">
        <v>60</v>
      </c>
      <c r="B96" s="34"/>
      <c r="C96" s="253"/>
      <c r="D96" s="253"/>
      <c r="E96" s="253"/>
      <c r="F96" s="253"/>
      <c r="G96" s="253"/>
      <c r="H96" s="253"/>
      <c r="I96" s="253"/>
      <c r="J96" s="253"/>
      <c r="K96" s="253"/>
      <c r="L96" s="253"/>
      <c r="M96" s="253"/>
      <c r="N96" s="253"/>
      <c r="O96" s="253"/>
      <c r="P96" s="254"/>
      <c r="Q96" s="254"/>
      <c r="R96" s="254"/>
      <c r="S96" s="254"/>
      <c r="T96" s="254"/>
      <c r="U96" s="254"/>
      <c r="V96" s="254"/>
      <c r="W96" s="254"/>
      <c r="X96" s="254"/>
      <c r="Y96" s="254"/>
      <c r="Z96" s="256"/>
      <c r="AA96" s="256"/>
      <c r="AB96" s="255"/>
      <c r="AC96" s="255"/>
      <c r="AD96" s="255"/>
      <c r="AE96" s="255"/>
    </row>
    <row r="97" spans="1:31" ht="19.5" customHeight="1">
      <c r="A97" s="35">
        <v>61</v>
      </c>
      <c r="B97" s="34"/>
      <c r="C97" s="253"/>
      <c r="D97" s="253"/>
      <c r="E97" s="253"/>
      <c r="F97" s="253"/>
      <c r="G97" s="253"/>
      <c r="H97" s="253"/>
      <c r="I97" s="253"/>
      <c r="J97" s="253"/>
      <c r="K97" s="253"/>
      <c r="L97" s="253"/>
      <c r="M97" s="253"/>
      <c r="N97" s="253"/>
      <c r="O97" s="253"/>
      <c r="P97" s="254"/>
      <c r="Q97" s="254"/>
      <c r="R97" s="254"/>
      <c r="S97" s="254"/>
      <c r="T97" s="254"/>
      <c r="U97" s="254"/>
      <c r="V97" s="254"/>
      <c r="W97" s="254"/>
      <c r="X97" s="254"/>
      <c r="Y97" s="254"/>
      <c r="Z97" s="256"/>
      <c r="AA97" s="256"/>
      <c r="AB97" s="255"/>
      <c r="AC97" s="255"/>
      <c r="AD97" s="255"/>
      <c r="AE97" s="255"/>
    </row>
    <row r="98" spans="1:31" ht="19.5" customHeight="1">
      <c r="A98" s="35">
        <v>62</v>
      </c>
      <c r="B98" s="34"/>
      <c r="C98" s="253"/>
      <c r="D98" s="253"/>
      <c r="E98" s="253"/>
      <c r="F98" s="253"/>
      <c r="G98" s="253"/>
      <c r="H98" s="253"/>
      <c r="I98" s="253"/>
      <c r="J98" s="253"/>
      <c r="K98" s="253"/>
      <c r="L98" s="253"/>
      <c r="M98" s="253"/>
      <c r="N98" s="253"/>
      <c r="O98" s="253"/>
      <c r="P98" s="254"/>
      <c r="Q98" s="254"/>
      <c r="R98" s="254"/>
      <c r="S98" s="254"/>
      <c r="T98" s="254"/>
      <c r="U98" s="254"/>
      <c r="V98" s="254"/>
      <c r="W98" s="254"/>
      <c r="X98" s="254"/>
      <c r="Y98" s="254"/>
      <c r="Z98" s="256"/>
      <c r="AA98" s="256"/>
      <c r="AB98" s="255"/>
      <c r="AC98" s="255"/>
      <c r="AD98" s="255"/>
      <c r="AE98" s="255"/>
    </row>
    <row r="99" spans="1:31" ht="19.5" customHeight="1">
      <c r="A99" s="35">
        <v>63</v>
      </c>
      <c r="B99" s="34"/>
      <c r="C99" s="253"/>
      <c r="D99" s="253"/>
      <c r="E99" s="253"/>
      <c r="F99" s="253"/>
      <c r="G99" s="253"/>
      <c r="H99" s="253"/>
      <c r="I99" s="253"/>
      <c r="J99" s="253"/>
      <c r="K99" s="253"/>
      <c r="L99" s="253"/>
      <c r="M99" s="253"/>
      <c r="N99" s="253"/>
      <c r="O99" s="253"/>
      <c r="P99" s="254"/>
      <c r="Q99" s="254"/>
      <c r="R99" s="254"/>
      <c r="S99" s="254"/>
      <c r="T99" s="254"/>
      <c r="U99" s="254"/>
      <c r="V99" s="254"/>
      <c r="W99" s="254"/>
      <c r="X99" s="254"/>
      <c r="Y99" s="254"/>
      <c r="Z99" s="256"/>
      <c r="AA99" s="256"/>
      <c r="AB99" s="255"/>
      <c r="AC99" s="255"/>
      <c r="AD99" s="255"/>
      <c r="AE99" s="255"/>
    </row>
    <row r="100" spans="1:31" ht="19.5" customHeight="1">
      <c r="A100" s="35">
        <v>64</v>
      </c>
      <c r="B100" s="34"/>
      <c r="C100" s="253"/>
      <c r="D100" s="253"/>
      <c r="E100" s="253"/>
      <c r="F100" s="253"/>
      <c r="G100" s="253"/>
      <c r="H100" s="253"/>
      <c r="I100" s="253"/>
      <c r="J100" s="253"/>
      <c r="K100" s="253"/>
      <c r="L100" s="253"/>
      <c r="M100" s="253"/>
      <c r="N100" s="253"/>
      <c r="O100" s="253"/>
      <c r="P100" s="254"/>
      <c r="Q100" s="254"/>
      <c r="R100" s="254"/>
      <c r="S100" s="254"/>
      <c r="T100" s="254"/>
      <c r="U100" s="254"/>
      <c r="V100" s="254"/>
      <c r="W100" s="254"/>
      <c r="X100" s="254"/>
      <c r="Y100" s="254"/>
      <c r="Z100" s="256"/>
      <c r="AA100" s="256"/>
      <c r="AB100" s="255"/>
      <c r="AC100" s="255"/>
      <c r="AD100" s="255"/>
      <c r="AE100" s="255"/>
    </row>
    <row r="101" spans="1:31" ht="19.5" customHeight="1">
      <c r="A101" s="35">
        <v>65</v>
      </c>
      <c r="B101" s="34"/>
      <c r="C101" s="253"/>
      <c r="D101" s="253"/>
      <c r="E101" s="253"/>
      <c r="F101" s="253"/>
      <c r="G101" s="253"/>
      <c r="H101" s="253"/>
      <c r="I101" s="253"/>
      <c r="J101" s="253"/>
      <c r="K101" s="253"/>
      <c r="L101" s="253"/>
      <c r="M101" s="253"/>
      <c r="N101" s="253"/>
      <c r="O101" s="253"/>
      <c r="P101" s="254"/>
      <c r="Q101" s="254"/>
      <c r="R101" s="254"/>
      <c r="S101" s="254"/>
      <c r="T101" s="254"/>
      <c r="U101" s="254"/>
      <c r="V101" s="254"/>
      <c r="W101" s="254"/>
      <c r="X101" s="254"/>
      <c r="Y101" s="254"/>
      <c r="Z101" s="256"/>
      <c r="AA101" s="256"/>
      <c r="AB101" s="255"/>
      <c r="AC101" s="255"/>
      <c r="AD101" s="255"/>
      <c r="AE101" s="255"/>
    </row>
    <row r="102" spans="1:31" ht="19.5" customHeight="1">
      <c r="A102" s="35">
        <v>66</v>
      </c>
      <c r="B102" s="34"/>
      <c r="C102" s="253"/>
      <c r="D102" s="253"/>
      <c r="E102" s="253"/>
      <c r="F102" s="253"/>
      <c r="G102" s="253"/>
      <c r="H102" s="253"/>
      <c r="I102" s="253"/>
      <c r="J102" s="253"/>
      <c r="K102" s="253"/>
      <c r="L102" s="253"/>
      <c r="M102" s="253"/>
      <c r="N102" s="253"/>
      <c r="O102" s="253"/>
      <c r="P102" s="254"/>
      <c r="Q102" s="254"/>
      <c r="R102" s="254"/>
      <c r="S102" s="254"/>
      <c r="T102" s="254"/>
      <c r="U102" s="254"/>
      <c r="V102" s="254"/>
      <c r="W102" s="254"/>
      <c r="X102" s="254"/>
      <c r="Y102" s="254"/>
      <c r="Z102" s="256"/>
      <c r="AA102" s="256"/>
      <c r="AB102" s="255"/>
      <c r="AC102" s="255"/>
      <c r="AD102" s="255"/>
      <c r="AE102" s="255"/>
    </row>
    <row r="103" spans="1:31" ht="19.5" customHeight="1">
      <c r="A103" s="35">
        <v>67</v>
      </c>
      <c r="B103" s="34"/>
      <c r="C103" s="253"/>
      <c r="D103" s="253"/>
      <c r="E103" s="253"/>
      <c r="F103" s="253"/>
      <c r="G103" s="253"/>
      <c r="H103" s="253"/>
      <c r="I103" s="253"/>
      <c r="J103" s="253"/>
      <c r="K103" s="253"/>
      <c r="L103" s="253"/>
      <c r="M103" s="253"/>
      <c r="N103" s="253"/>
      <c r="O103" s="253"/>
      <c r="P103" s="254"/>
      <c r="Q103" s="254"/>
      <c r="R103" s="254"/>
      <c r="S103" s="254"/>
      <c r="T103" s="254"/>
      <c r="U103" s="254"/>
      <c r="V103" s="254"/>
      <c r="W103" s="254"/>
      <c r="X103" s="254"/>
      <c r="Y103" s="254"/>
      <c r="Z103" s="256"/>
      <c r="AA103" s="256"/>
      <c r="AB103" s="255"/>
      <c r="AC103" s="255"/>
      <c r="AD103" s="255"/>
      <c r="AE103" s="255"/>
    </row>
    <row r="104" spans="1:31" ht="19.5" customHeight="1">
      <c r="A104" s="35">
        <v>68</v>
      </c>
      <c r="B104" s="34"/>
      <c r="C104" s="253"/>
      <c r="D104" s="253"/>
      <c r="E104" s="253"/>
      <c r="F104" s="253"/>
      <c r="G104" s="253"/>
      <c r="H104" s="253"/>
      <c r="I104" s="253"/>
      <c r="J104" s="253"/>
      <c r="K104" s="253"/>
      <c r="L104" s="253"/>
      <c r="M104" s="253"/>
      <c r="N104" s="253"/>
      <c r="O104" s="253"/>
      <c r="P104" s="254"/>
      <c r="Q104" s="254"/>
      <c r="R104" s="254"/>
      <c r="S104" s="254"/>
      <c r="T104" s="254"/>
      <c r="U104" s="254"/>
      <c r="V104" s="254"/>
      <c r="W104" s="254"/>
      <c r="X104" s="254"/>
      <c r="Y104" s="254"/>
      <c r="Z104" s="256"/>
      <c r="AA104" s="256"/>
      <c r="AB104" s="255"/>
      <c r="AC104" s="255"/>
      <c r="AD104" s="255"/>
      <c r="AE104" s="255"/>
    </row>
    <row r="105" spans="1:31" ht="19.5" customHeight="1">
      <c r="A105" s="35">
        <v>69</v>
      </c>
      <c r="B105" s="34"/>
      <c r="C105" s="253"/>
      <c r="D105" s="253"/>
      <c r="E105" s="253"/>
      <c r="F105" s="253"/>
      <c r="G105" s="253"/>
      <c r="H105" s="253"/>
      <c r="I105" s="253"/>
      <c r="J105" s="253"/>
      <c r="K105" s="253"/>
      <c r="L105" s="253"/>
      <c r="M105" s="253"/>
      <c r="N105" s="253"/>
      <c r="O105" s="253"/>
      <c r="P105" s="254"/>
      <c r="Q105" s="254"/>
      <c r="R105" s="254"/>
      <c r="S105" s="254"/>
      <c r="T105" s="254"/>
      <c r="U105" s="254"/>
      <c r="V105" s="254"/>
      <c r="W105" s="254"/>
      <c r="X105" s="254"/>
      <c r="Y105" s="254"/>
      <c r="Z105" s="256"/>
      <c r="AA105" s="256"/>
      <c r="AB105" s="255"/>
      <c r="AC105" s="255"/>
      <c r="AD105" s="255"/>
      <c r="AE105" s="255"/>
    </row>
    <row r="106" spans="1:31" ht="19.5" customHeight="1">
      <c r="A106" s="35">
        <v>70</v>
      </c>
      <c r="B106" s="34"/>
      <c r="C106" s="253"/>
      <c r="D106" s="253"/>
      <c r="E106" s="253"/>
      <c r="F106" s="253"/>
      <c r="G106" s="253"/>
      <c r="H106" s="253"/>
      <c r="I106" s="253"/>
      <c r="J106" s="253"/>
      <c r="K106" s="253"/>
      <c r="L106" s="253"/>
      <c r="M106" s="253"/>
      <c r="N106" s="253"/>
      <c r="O106" s="253"/>
      <c r="P106" s="254"/>
      <c r="Q106" s="254"/>
      <c r="R106" s="254"/>
      <c r="S106" s="254"/>
      <c r="T106" s="254"/>
      <c r="U106" s="254"/>
      <c r="V106" s="254"/>
      <c r="W106" s="254"/>
      <c r="X106" s="254"/>
      <c r="Y106" s="254"/>
      <c r="Z106" s="256"/>
      <c r="AA106" s="256"/>
      <c r="AB106" s="255"/>
      <c r="AC106" s="255"/>
      <c r="AD106" s="255"/>
      <c r="AE106" s="255"/>
    </row>
    <row r="107" spans="1:31" ht="19.5" customHeight="1">
      <c r="A107" s="35">
        <v>71</v>
      </c>
      <c r="B107" s="34"/>
      <c r="C107" s="253"/>
      <c r="D107" s="253"/>
      <c r="E107" s="253"/>
      <c r="F107" s="253"/>
      <c r="G107" s="253"/>
      <c r="H107" s="253"/>
      <c r="I107" s="253"/>
      <c r="J107" s="253"/>
      <c r="K107" s="253"/>
      <c r="L107" s="253"/>
      <c r="M107" s="253"/>
      <c r="N107" s="253"/>
      <c r="O107" s="253"/>
      <c r="P107" s="254"/>
      <c r="Q107" s="254"/>
      <c r="R107" s="254"/>
      <c r="S107" s="254"/>
      <c r="T107" s="254"/>
      <c r="U107" s="254"/>
      <c r="V107" s="254"/>
      <c r="W107" s="254"/>
      <c r="X107" s="254"/>
      <c r="Y107" s="254"/>
      <c r="Z107" s="256"/>
      <c r="AA107" s="256"/>
      <c r="AB107" s="255"/>
      <c r="AC107" s="255"/>
      <c r="AD107" s="255"/>
      <c r="AE107" s="255"/>
    </row>
    <row r="108" spans="1:31" ht="19.5" customHeight="1">
      <c r="A108" s="35">
        <v>72</v>
      </c>
      <c r="B108" s="34"/>
      <c r="C108" s="253"/>
      <c r="D108" s="253"/>
      <c r="E108" s="253"/>
      <c r="F108" s="253"/>
      <c r="G108" s="253"/>
      <c r="H108" s="253"/>
      <c r="I108" s="253"/>
      <c r="J108" s="253"/>
      <c r="K108" s="253"/>
      <c r="L108" s="253"/>
      <c r="M108" s="253"/>
      <c r="N108" s="253"/>
      <c r="O108" s="253"/>
      <c r="P108" s="254"/>
      <c r="Q108" s="254"/>
      <c r="R108" s="254"/>
      <c r="S108" s="254"/>
      <c r="T108" s="254"/>
      <c r="U108" s="254"/>
      <c r="V108" s="254"/>
      <c r="W108" s="254"/>
      <c r="X108" s="254"/>
      <c r="Y108" s="254"/>
      <c r="Z108" s="256"/>
      <c r="AA108" s="256"/>
      <c r="AB108" s="255"/>
      <c r="AC108" s="255"/>
      <c r="AD108" s="255"/>
      <c r="AE108" s="255"/>
    </row>
    <row r="109" spans="1:31" ht="19.5" customHeight="1">
      <c r="A109" s="35">
        <v>73</v>
      </c>
      <c r="B109" s="34"/>
      <c r="C109" s="253"/>
      <c r="D109" s="253"/>
      <c r="E109" s="253"/>
      <c r="F109" s="253"/>
      <c r="G109" s="253"/>
      <c r="H109" s="253"/>
      <c r="I109" s="253"/>
      <c r="J109" s="253"/>
      <c r="K109" s="253"/>
      <c r="L109" s="253"/>
      <c r="M109" s="253"/>
      <c r="N109" s="253"/>
      <c r="O109" s="253"/>
      <c r="P109" s="254"/>
      <c r="Q109" s="254"/>
      <c r="R109" s="254"/>
      <c r="S109" s="254"/>
      <c r="T109" s="254"/>
      <c r="U109" s="254"/>
      <c r="V109" s="254"/>
      <c r="W109" s="254"/>
      <c r="X109" s="254"/>
      <c r="Y109" s="254"/>
      <c r="Z109" s="256"/>
      <c r="AA109" s="256"/>
      <c r="AB109" s="255"/>
      <c r="AC109" s="255"/>
      <c r="AD109" s="255"/>
      <c r="AE109" s="255"/>
    </row>
    <row r="110" spans="1:31" ht="19.5" customHeight="1">
      <c r="A110" s="35">
        <v>74</v>
      </c>
      <c r="B110" s="34"/>
      <c r="C110" s="253"/>
      <c r="D110" s="253"/>
      <c r="E110" s="253"/>
      <c r="F110" s="253"/>
      <c r="G110" s="253"/>
      <c r="H110" s="253"/>
      <c r="I110" s="253"/>
      <c r="J110" s="253"/>
      <c r="K110" s="253"/>
      <c r="L110" s="253"/>
      <c r="M110" s="253"/>
      <c r="N110" s="253"/>
      <c r="O110" s="253"/>
      <c r="P110" s="254"/>
      <c r="Q110" s="254"/>
      <c r="R110" s="254"/>
      <c r="S110" s="254"/>
      <c r="T110" s="254"/>
      <c r="U110" s="254"/>
      <c r="V110" s="254"/>
      <c r="W110" s="254"/>
      <c r="X110" s="254"/>
      <c r="Y110" s="254"/>
      <c r="Z110" s="256"/>
      <c r="AA110" s="256"/>
      <c r="AB110" s="255"/>
      <c r="AC110" s="255"/>
      <c r="AD110" s="255"/>
      <c r="AE110" s="255"/>
    </row>
    <row r="111" spans="1:31" ht="19.5" customHeight="1">
      <c r="A111" s="35">
        <v>75</v>
      </c>
      <c r="B111" s="34"/>
      <c r="C111" s="253"/>
      <c r="D111" s="253"/>
      <c r="E111" s="253"/>
      <c r="F111" s="253"/>
      <c r="G111" s="253"/>
      <c r="H111" s="253"/>
      <c r="I111" s="253"/>
      <c r="J111" s="253"/>
      <c r="K111" s="253"/>
      <c r="L111" s="253"/>
      <c r="M111" s="253"/>
      <c r="N111" s="253"/>
      <c r="O111" s="253"/>
      <c r="P111" s="254"/>
      <c r="Q111" s="254"/>
      <c r="R111" s="254"/>
      <c r="S111" s="254"/>
      <c r="T111" s="254"/>
      <c r="U111" s="254"/>
      <c r="V111" s="254"/>
      <c r="W111" s="254"/>
      <c r="X111" s="254"/>
      <c r="Y111" s="254"/>
      <c r="Z111" s="256"/>
      <c r="AA111" s="256"/>
      <c r="AB111" s="255"/>
      <c r="AC111" s="255"/>
      <c r="AD111" s="255"/>
      <c r="AE111" s="255"/>
    </row>
    <row r="112" spans="1:31" ht="19.5" customHeight="1">
      <c r="A112" s="35">
        <v>76</v>
      </c>
      <c r="B112" s="34"/>
      <c r="C112" s="253"/>
      <c r="D112" s="253"/>
      <c r="E112" s="253"/>
      <c r="F112" s="253"/>
      <c r="G112" s="253"/>
      <c r="H112" s="253"/>
      <c r="I112" s="253"/>
      <c r="J112" s="253"/>
      <c r="K112" s="253"/>
      <c r="L112" s="253"/>
      <c r="M112" s="253"/>
      <c r="N112" s="253"/>
      <c r="O112" s="253"/>
      <c r="P112" s="254"/>
      <c r="Q112" s="254"/>
      <c r="R112" s="254"/>
      <c r="S112" s="254"/>
      <c r="T112" s="254"/>
      <c r="U112" s="254"/>
      <c r="V112" s="254"/>
      <c r="W112" s="254"/>
      <c r="X112" s="254"/>
      <c r="Y112" s="254"/>
      <c r="Z112" s="256"/>
      <c r="AA112" s="256"/>
      <c r="AB112" s="255"/>
      <c r="AC112" s="255"/>
      <c r="AD112" s="255"/>
      <c r="AE112" s="255"/>
    </row>
    <row r="113" spans="1:31" ht="19.5" customHeight="1">
      <c r="A113" s="35">
        <v>77</v>
      </c>
      <c r="B113" s="34"/>
      <c r="C113" s="253"/>
      <c r="D113" s="253"/>
      <c r="E113" s="253"/>
      <c r="F113" s="253"/>
      <c r="G113" s="253"/>
      <c r="H113" s="253"/>
      <c r="I113" s="253"/>
      <c r="J113" s="253"/>
      <c r="K113" s="253"/>
      <c r="L113" s="253"/>
      <c r="M113" s="253"/>
      <c r="N113" s="253"/>
      <c r="O113" s="253"/>
      <c r="P113" s="254"/>
      <c r="Q113" s="254"/>
      <c r="R113" s="254"/>
      <c r="S113" s="254"/>
      <c r="T113" s="254"/>
      <c r="U113" s="254"/>
      <c r="V113" s="254"/>
      <c r="W113" s="254"/>
      <c r="X113" s="254"/>
      <c r="Y113" s="254"/>
      <c r="Z113" s="256"/>
      <c r="AA113" s="256"/>
      <c r="AB113" s="255"/>
      <c r="AC113" s="255"/>
      <c r="AD113" s="255"/>
      <c r="AE113" s="255"/>
    </row>
    <row r="114" spans="1:31" ht="19.5" customHeight="1">
      <c r="A114" s="35">
        <v>78</v>
      </c>
      <c r="B114" s="34"/>
      <c r="C114" s="253"/>
      <c r="D114" s="253"/>
      <c r="E114" s="253"/>
      <c r="F114" s="253"/>
      <c r="G114" s="253"/>
      <c r="H114" s="253"/>
      <c r="I114" s="253"/>
      <c r="J114" s="253"/>
      <c r="K114" s="253"/>
      <c r="L114" s="253"/>
      <c r="M114" s="253"/>
      <c r="N114" s="253"/>
      <c r="O114" s="253"/>
      <c r="P114" s="254"/>
      <c r="Q114" s="254"/>
      <c r="R114" s="254"/>
      <c r="S114" s="254"/>
      <c r="T114" s="254"/>
      <c r="U114" s="254"/>
      <c r="V114" s="254"/>
      <c r="W114" s="254"/>
      <c r="X114" s="254"/>
      <c r="Y114" s="254"/>
      <c r="Z114" s="256"/>
      <c r="AA114" s="256"/>
      <c r="AB114" s="255"/>
      <c r="AC114" s="255"/>
      <c r="AD114" s="255"/>
      <c r="AE114" s="255"/>
    </row>
    <row r="115" spans="1:31" ht="19.5" customHeight="1">
      <c r="A115" s="35">
        <v>79</v>
      </c>
      <c r="B115" s="34"/>
      <c r="C115" s="253"/>
      <c r="D115" s="253"/>
      <c r="E115" s="253"/>
      <c r="F115" s="253"/>
      <c r="G115" s="253"/>
      <c r="H115" s="253"/>
      <c r="I115" s="253"/>
      <c r="J115" s="253"/>
      <c r="K115" s="253"/>
      <c r="L115" s="253"/>
      <c r="M115" s="253"/>
      <c r="N115" s="253"/>
      <c r="O115" s="253"/>
      <c r="P115" s="254"/>
      <c r="Q115" s="254"/>
      <c r="R115" s="254"/>
      <c r="S115" s="254"/>
      <c r="T115" s="254"/>
      <c r="U115" s="254"/>
      <c r="V115" s="254"/>
      <c r="W115" s="254"/>
      <c r="X115" s="254"/>
      <c r="Y115" s="254"/>
      <c r="Z115" s="256"/>
      <c r="AA115" s="256"/>
      <c r="AB115" s="255"/>
      <c r="AC115" s="255"/>
      <c r="AD115" s="255"/>
      <c r="AE115" s="255"/>
    </row>
    <row r="116" spans="1:31" ht="19.5" customHeight="1">
      <c r="A116" s="35">
        <v>80</v>
      </c>
      <c r="B116" s="34"/>
      <c r="C116" s="253"/>
      <c r="D116" s="253"/>
      <c r="E116" s="253"/>
      <c r="F116" s="253"/>
      <c r="G116" s="253"/>
      <c r="H116" s="253"/>
      <c r="I116" s="253"/>
      <c r="J116" s="253"/>
      <c r="K116" s="253"/>
      <c r="L116" s="253"/>
      <c r="M116" s="253"/>
      <c r="N116" s="253"/>
      <c r="O116" s="253"/>
      <c r="P116" s="254"/>
      <c r="Q116" s="254"/>
      <c r="R116" s="254"/>
      <c r="S116" s="254"/>
      <c r="T116" s="254"/>
      <c r="U116" s="254"/>
      <c r="V116" s="254"/>
      <c r="W116" s="254"/>
      <c r="X116" s="254"/>
      <c r="Y116" s="254"/>
      <c r="Z116" s="256"/>
      <c r="AA116" s="256"/>
      <c r="AB116" s="255"/>
      <c r="AC116" s="255"/>
      <c r="AD116" s="255"/>
      <c r="AE116" s="255"/>
    </row>
    <row r="117" spans="1:31" ht="19.5" customHeight="1">
      <c r="A117" s="35">
        <v>81</v>
      </c>
      <c r="B117" s="34"/>
      <c r="C117" s="253"/>
      <c r="D117" s="253"/>
      <c r="E117" s="253"/>
      <c r="F117" s="253"/>
      <c r="G117" s="253"/>
      <c r="H117" s="253"/>
      <c r="I117" s="253"/>
      <c r="J117" s="253"/>
      <c r="K117" s="253"/>
      <c r="L117" s="253"/>
      <c r="M117" s="253"/>
      <c r="N117" s="253"/>
      <c r="O117" s="253"/>
      <c r="P117" s="254"/>
      <c r="Q117" s="254"/>
      <c r="R117" s="254"/>
      <c r="S117" s="254"/>
      <c r="T117" s="254"/>
      <c r="U117" s="254"/>
      <c r="V117" s="254"/>
      <c r="W117" s="254"/>
      <c r="X117" s="254"/>
      <c r="Y117" s="254"/>
      <c r="Z117" s="256"/>
      <c r="AA117" s="256"/>
      <c r="AB117" s="255"/>
      <c r="AC117" s="255"/>
      <c r="AD117" s="255"/>
      <c r="AE117" s="255"/>
    </row>
    <row r="118" spans="1:31" ht="19.5" customHeight="1">
      <c r="A118" s="35">
        <v>82</v>
      </c>
      <c r="B118" s="34"/>
      <c r="C118" s="253"/>
      <c r="D118" s="253"/>
      <c r="E118" s="253"/>
      <c r="F118" s="253"/>
      <c r="G118" s="253"/>
      <c r="H118" s="253"/>
      <c r="I118" s="253"/>
      <c r="J118" s="253"/>
      <c r="K118" s="253"/>
      <c r="L118" s="253"/>
      <c r="M118" s="253"/>
      <c r="N118" s="253"/>
      <c r="O118" s="253"/>
      <c r="P118" s="254"/>
      <c r="Q118" s="254"/>
      <c r="R118" s="254"/>
      <c r="S118" s="254"/>
      <c r="T118" s="254"/>
      <c r="U118" s="254"/>
      <c r="V118" s="254"/>
      <c r="W118" s="254"/>
      <c r="X118" s="254"/>
      <c r="Y118" s="254"/>
      <c r="Z118" s="256"/>
      <c r="AA118" s="256"/>
      <c r="AB118" s="255"/>
      <c r="AC118" s="255"/>
      <c r="AD118" s="255"/>
      <c r="AE118" s="255"/>
    </row>
    <row r="119" spans="1:31" ht="19.5" customHeight="1">
      <c r="A119" s="35">
        <v>83</v>
      </c>
      <c r="B119" s="34"/>
      <c r="C119" s="253"/>
      <c r="D119" s="253"/>
      <c r="E119" s="253"/>
      <c r="F119" s="253"/>
      <c r="G119" s="253"/>
      <c r="H119" s="253"/>
      <c r="I119" s="253"/>
      <c r="J119" s="253"/>
      <c r="K119" s="253"/>
      <c r="L119" s="253"/>
      <c r="M119" s="253"/>
      <c r="N119" s="253"/>
      <c r="O119" s="253"/>
      <c r="P119" s="254"/>
      <c r="Q119" s="254"/>
      <c r="R119" s="254"/>
      <c r="S119" s="254"/>
      <c r="T119" s="254"/>
      <c r="U119" s="254"/>
      <c r="V119" s="254"/>
      <c r="W119" s="254"/>
      <c r="X119" s="254"/>
      <c r="Y119" s="254"/>
      <c r="Z119" s="256"/>
      <c r="AA119" s="256"/>
      <c r="AB119" s="255"/>
      <c r="AC119" s="255"/>
      <c r="AD119" s="255"/>
      <c r="AE119" s="255"/>
    </row>
    <row r="120" spans="1:31" ht="19.5" customHeight="1">
      <c r="A120" s="35">
        <v>84</v>
      </c>
      <c r="B120" s="34"/>
      <c r="C120" s="253"/>
      <c r="D120" s="253"/>
      <c r="E120" s="253"/>
      <c r="F120" s="253"/>
      <c r="G120" s="253"/>
      <c r="H120" s="253"/>
      <c r="I120" s="253"/>
      <c r="J120" s="253"/>
      <c r="K120" s="253"/>
      <c r="L120" s="253"/>
      <c r="M120" s="253"/>
      <c r="N120" s="253"/>
      <c r="O120" s="253"/>
      <c r="P120" s="254"/>
      <c r="Q120" s="254"/>
      <c r="R120" s="254"/>
      <c r="S120" s="254"/>
      <c r="T120" s="254"/>
      <c r="U120" s="254"/>
      <c r="V120" s="254"/>
      <c r="W120" s="254"/>
      <c r="X120" s="254"/>
      <c r="Y120" s="254"/>
      <c r="Z120" s="256"/>
      <c r="AA120" s="256"/>
      <c r="AB120" s="255"/>
      <c r="AC120" s="255"/>
      <c r="AD120" s="255"/>
      <c r="AE120" s="255"/>
    </row>
    <row r="121" spans="1:31" ht="19.5" customHeight="1">
      <c r="A121" s="35">
        <v>85</v>
      </c>
      <c r="B121" s="34"/>
      <c r="C121" s="253"/>
      <c r="D121" s="253"/>
      <c r="E121" s="253"/>
      <c r="F121" s="253"/>
      <c r="G121" s="253"/>
      <c r="H121" s="253"/>
      <c r="I121" s="253"/>
      <c r="J121" s="253"/>
      <c r="K121" s="253"/>
      <c r="L121" s="253"/>
      <c r="M121" s="253"/>
      <c r="N121" s="253"/>
      <c r="O121" s="253"/>
      <c r="P121" s="254"/>
      <c r="Q121" s="254"/>
      <c r="R121" s="254"/>
      <c r="S121" s="254"/>
      <c r="T121" s="254"/>
      <c r="U121" s="254"/>
      <c r="V121" s="254"/>
      <c r="W121" s="254"/>
      <c r="X121" s="254"/>
      <c r="Y121" s="254"/>
      <c r="Z121" s="256"/>
      <c r="AA121" s="256"/>
      <c r="AB121" s="255"/>
      <c r="AC121" s="255"/>
      <c r="AD121" s="255"/>
      <c r="AE121" s="255"/>
    </row>
    <row r="122" spans="1:31" s="1" customFormat="1" ht="18.75" customHeight="1">
      <c r="A122" s="117" t="s">
        <v>84</v>
      </c>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row>
    <row r="123" spans="1:31" s="1" customFormat="1" ht="18.75" customHeight="1">
      <c r="A123" s="118" t="s">
        <v>119</v>
      </c>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row>
    <row r="124" spans="1:31" s="1" customFormat="1" ht="18.75" customHeight="1">
      <c r="A124" s="119" t="s">
        <v>85</v>
      </c>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row>
    <row r="125" spans="1:31" s="1" customFormat="1" ht="18.75" customHeight="1">
      <c r="A125" s="88" t="s">
        <v>86</v>
      </c>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row>
    <row r="126" spans="1:31" s="1" customFormat="1" ht="18.75" customHeight="1">
      <c r="A126" s="120" t="s">
        <v>87</v>
      </c>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row>
    <row r="127" spans="1:31" s="1" customFormat="1" ht="18.75" customHeight="1">
      <c r="A127" s="88" t="s">
        <v>120</v>
      </c>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row>
    <row r="128" spans="1:31" s="1" customFormat="1" ht="22.5" customHeight="1">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row>
  </sheetData>
  <sheetProtection formatCells="0"/>
  <mergeCells count="608">
    <mergeCell ref="U69:Y69"/>
    <mergeCell ref="Z69:AA69"/>
    <mergeCell ref="P67:T67"/>
    <mergeCell ref="U67:Y67"/>
    <mergeCell ref="Z67:AA67"/>
    <mergeCell ref="P70:T70"/>
    <mergeCell ref="U70:Y70"/>
    <mergeCell ref="Z70:AA70"/>
    <mergeCell ref="P68:T68"/>
    <mergeCell ref="U68:Y68"/>
    <mergeCell ref="Z68:AA68"/>
    <mergeCell ref="P69:T69"/>
    <mergeCell ref="P65:T65"/>
    <mergeCell ref="U65:Y65"/>
    <mergeCell ref="Z65:AA65"/>
    <mergeCell ref="AB64:AE64"/>
    <mergeCell ref="P66:T66"/>
    <mergeCell ref="U66:Y66"/>
    <mergeCell ref="Z66:AA66"/>
    <mergeCell ref="Z64:AA64"/>
    <mergeCell ref="Z62:AA62"/>
    <mergeCell ref="AB62:AE62"/>
    <mergeCell ref="P63:T63"/>
    <mergeCell ref="U63:Y63"/>
    <mergeCell ref="Z63:AA63"/>
    <mergeCell ref="AB63:AE63"/>
    <mergeCell ref="A125:AE125"/>
    <mergeCell ref="A126:AE126"/>
    <mergeCell ref="A127:AE128"/>
    <mergeCell ref="A83:AE84"/>
    <mergeCell ref="A122:AE122"/>
    <mergeCell ref="A123:AE123"/>
    <mergeCell ref="A124:AE124"/>
    <mergeCell ref="P86:T86"/>
    <mergeCell ref="C88:G88"/>
    <mergeCell ref="H88:O88"/>
    <mergeCell ref="C27:G27"/>
    <mergeCell ref="C37:G37"/>
    <mergeCell ref="H37:O37"/>
    <mergeCell ref="C35:G35"/>
    <mergeCell ref="H35:O35"/>
    <mergeCell ref="C33:G33"/>
    <mergeCell ref="H33:O33"/>
    <mergeCell ref="C36:G36"/>
    <mergeCell ref="H36:O36"/>
    <mergeCell ref="AA1:AB1"/>
    <mergeCell ref="K15:M15"/>
    <mergeCell ref="N15:P15"/>
    <mergeCell ref="A16:G16"/>
    <mergeCell ref="A15:G15"/>
    <mergeCell ref="C28:G28"/>
    <mergeCell ref="H28:O28"/>
    <mergeCell ref="P28:T28"/>
    <mergeCell ref="U28:Y28"/>
    <mergeCell ref="H27:O27"/>
    <mergeCell ref="U49:Y49"/>
    <mergeCell ref="C19:G19"/>
    <mergeCell ref="H19:O19"/>
    <mergeCell ref="K16:M16"/>
    <mergeCell ref="N16:P16"/>
    <mergeCell ref="C18:G18"/>
    <mergeCell ref="C25:G25"/>
    <mergeCell ref="H25:O25"/>
    <mergeCell ref="P25:T25"/>
    <mergeCell ref="P27:T27"/>
    <mergeCell ref="Z54:AA54"/>
    <mergeCell ref="A44:AE45"/>
    <mergeCell ref="H18:O18"/>
    <mergeCell ref="H15:J15"/>
    <mergeCell ref="H16:J16"/>
    <mergeCell ref="P77:T77"/>
    <mergeCell ref="U77:Y77"/>
    <mergeCell ref="C26:G26"/>
    <mergeCell ref="H26:O26"/>
    <mergeCell ref="P26:T26"/>
    <mergeCell ref="Z53:AA53"/>
    <mergeCell ref="AB74:AE74"/>
    <mergeCell ref="C38:G38"/>
    <mergeCell ref="A43:AE43"/>
    <mergeCell ref="Z27:AA27"/>
    <mergeCell ref="AB77:AE77"/>
    <mergeCell ref="U38:Y38"/>
    <mergeCell ref="AB38:AE38"/>
    <mergeCell ref="Z56:AA56"/>
    <mergeCell ref="Z38:AA38"/>
    <mergeCell ref="AB76:AE76"/>
    <mergeCell ref="AB86:AE86"/>
    <mergeCell ref="P74:T74"/>
    <mergeCell ref="H86:O86"/>
    <mergeCell ref="H73:O73"/>
    <mergeCell ref="P73:T73"/>
    <mergeCell ref="U73:Y73"/>
    <mergeCell ref="Z73:AA73"/>
    <mergeCell ref="AB73:AE73"/>
    <mergeCell ref="Z86:AA86"/>
    <mergeCell ref="P76:T76"/>
    <mergeCell ref="U76:Y76"/>
    <mergeCell ref="U75:Y75"/>
    <mergeCell ref="C73:G73"/>
    <mergeCell ref="H74:O74"/>
    <mergeCell ref="C74:G74"/>
    <mergeCell ref="P75:T75"/>
    <mergeCell ref="C75:G75"/>
    <mergeCell ref="H75:O75"/>
    <mergeCell ref="P71:T71"/>
    <mergeCell ref="U71:Y71"/>
    <mergeCell ref="Z71:AA71"/>
    <mergeCell ref="AB72:AE72"/>
    <mergeCell ref="C72:G72"/>
    <mergeCell ref="Z72:AA72"/>
    <mergeCell ref="AB71:AE71"/>
    <mergeCell ref="H72:O72"/>
    <mergeCell ref="P72:T72"/>
    <mergeCell ref="U72:Y72"/>
    <mergeCell ref="AB61:AE61"/>
    <mergeCell ref="C61:G61"/>
    <mergeCell ref="H61:O61"/>
    <mergeCell ref="P61:T61"/>
    <mergeCell ref="U61:Y61"/>
    <mergeCell ref="C62:G62"/>
    <mergeCell ref="H62:O62"/>
    <mergeCell ref="P62:T62"/>
    <mergeCell ref="U62:Y62"/>
    <mergeCell ref="Z61:AA61"/>
    <mergeCell ref="AB60:AE60"/>
    <mergeCell ref="C60:G60"/>
    <mergeCell ref="H60:O60"/>
    <mergeCell ref="P60:T60"/>
    <mergeCell ref="U60:Y60"/>
    <mergeCell ref="Z60:AA60"/>
    <mergeCell ref="AB59:AE59"/>
    <mergeCell ref="C59:G59"/>
    <mergeCell ref="H59:O59"/>
    <mergeCell ref="P59:T59"/>
    <mergeCell ref="U59:Y59"/>
    <mergeCell ref="Z59:AA59"/>
    <mergeCell ref="AB58:AE58"/>
    <mergeCell ref="C58:G58"/>
    <mergeCell ref="H58:O58"/>
    <mergeCell ref="P58:T58"/>
    <mergeCell ref="U58:Y58"/>
    <mergeCell ref="Z58:AA58"/>
    <mergeCell ref="AB57:AE57"/>
    <mergeCell ref="C57:G57"/>
    <mergeCell ref="H57:O57"/>
    <mergeCell ref="P57:T57"/>
    <mergeCell ref="U57:Y57"/>
    <mergeCell ref="Z57:AA57"/>
    <mergeCell ref="AB56:AE56"/>
    <mergeCell ref="C56:G56"/>
    <mergeCell ref="H56:O56"/>
    <mergeCell ref="P56:T56"/>
    <mergeCell ref="U56:Y56"/>
    <mergeCell ref="Z55:AA55"/>
    <mergeCell ref="H55:O55"/>
    <mergeCell ref="P55:T55"/>
    <mergeCell ref="AB55:AE55"/>
    <mergeCell ref="C55:G55"/>
    <mergeCell ref="AB53:AE53"/>
    <mergeCell ref="C53:G53"/>
    <mergeCell ref="H53:O53"/>
    <mergeCell ref="P53:T53"/>
    <mergeCell ref="U53:Y53"/>
    <mergeCell ref="AB54:AE54"/>
    <mergeCell ref="C54:G54"/>
    <mergeCell ref="H54:O54"/>
    <mergeCell ref="P54:T54"/>
    <mergeCell ref="U54:Y54"/>
    <mergeCell ref="P19:T19"/>
    <mergeCell ref="Q13:S13"/>
    <mergeCell ref="P20:T20"/>
    <mergeCell ref="U20:Y20"/>
    <mergeCell ref="AB32:AE32"/>
    <mergeCell ref="AB29:AE29"/>
    <mergeCell ref="Z28:AA28"/>
    <mergeCell ref="U26:Y26"/>
    <mergeCell ref="P21:T21"/>
    <mergeCell ref="U21:Y21"/>
    <mergeCell ref="AB52:AE52"/>
    <mergeCell ref="AB49:AE49"/>
    <mergeCell ref="AB50:AE50"/>
    <mergeCell ref="AB51:AE51"/>
    <mergeCell ref="A42:AE42"/>
    <mergeCell ref="H38:O38"/>
    <mergeCell ref="P38:T38"/>
    <mergeCell ref="A41:AE41"/>
    <mergeCell ref="A39:AE39"/>
    <mergeCell ref="A40:AE40"/>
    <mergeCell ref="AB26:AE26"/>
    <mergeCell ref="Z26:AA26"/>
    <mergeCell ref="AB27:AE27"/>
    <mergeCell ref="Z33:AA33"/>
    <mergeCell ref="Z34:AA34"/>
    <mergeCell ref="Z31:AA31"/>
    <mergeCell ref="Z32:AA32"/>
    <mergeCell ref="AB28:AE28"/>
    <mergeCell ref="Z29:AA29"/>
    <mergeCell ref="Z30:AA30"/>
    <mergeCell ref="U37:Y37"/>
    <mergeCell ref="C34:G34"/>
    <mergeCell ref="H34:O34"/>
    <mergeCell ref="P34:T34"/>
    <mergeCell ref="U34:Y34"/>
    <mergeCell ref="AB33:AE33"/>
    <mergeCell ref="AB34:AE34"/>
    <mergeCell ref="P33:T33"/>
    <mergeCell ref="U33:Y33"/>
    <mergeCell ref="Z37:AA37"/>
    <mergeCell ref="P37:T37"/>
    <mergeCell ref="W7:Y7"/>
    <mergeCell ref="Z7:AB7"/>
    <mergeCell ref="AB37:AE37"/>
    <mergeCell ref="AB35:AE35"/>
    <mergeCell ref="AB36:AE36"/>
    <mergeCell ref="P23:T23"/>
    <mergeCell ref="U27:Y27"/>
    <mergeCell ref="Z35:AA35"/>
    <mergeCell ref="Z36:AA36"/>
    <mergeCell ref="P36:T36"/>
    <mergeCell ref="U36:Y36"/>
    <mergeCell ref="P35:T35"/>
    <mergeCell ref="U35:Y35"/>
    <mergeCell ref="C32:G32"/>
    <mergeCell ref="H32:O32"/>
    <mergeCell ref="P32:T32"/>
    <mergeCell ref="U32:Y32"/>
    <mergeCell ref="U31:Y31"/>
    <mergeCell ref="P31:T31"/>
    <mergeCell ref="C31:G31"/>
    <mergeCell ref="H31:O31"/>
    <mergeCell ref="C29:G29"/>
    <mergeCell ref="H29:O29"/>
    <mergeCell ref="C30:G30"/>
    <mergeCell ref="H30:O30"/>
    <mergeCell ref="P30:T30"/>
    <mergeCell ref="U30:Y30"/>
    <mergeCell ref="P29:T29"/>
    <mergeCell ref="U29:Y29"/>
    <mergeCell ref="Z20:AA20"/>
    <mergeCell ref="C24:G24"/>
    <mergeCell ref="H24:O24"/>
    <mergeCell ref="Z24:AA24"/>
    <mergeCell ref="Z25:AA25"/>
    <mergeCell ref="C23:G23"/>
    <mergeCell ref="U25:Y25"/>
    <mergeCell ref="H23:O23"/>
    <mergeCell ref="U23:Y23"/>
    <mergeCell ref="Z23:AA23"/>
    <mergeCell ref="Q14:S14"/>
    <mergeCell ref="C22:G22"/>
    <mergeCell ref="H22:O22"/>
    <mergeCell ref="Z22:AA22"/>
    <mergeCell ref="C20:G20"/>
    <mergeCell ref="H20:O20"/>
    <mergeCell ref="C21:G21"/>
    <mergeCell ref="H21:O21"/>
    <mergeCell ref="P24:T24"/>
    <mergeCell ref="U24:Y24"/>
    <mergeCell ref="W15:Y15"/>
    <mergeCell ref="P22:T22"/>
    <mergeCell ref="U22:Y22"/>
    <mergeCell ref="Z15:AB15"/>
    <mergeCell ref="U19:Y19"/>
    <mergeCell ref="Q16:S16"/>
    <mergeCell ref="T15:V15"/>
    <mergeCell ref="W16:Y16"/>
    <mergeCell ref="Z14:AB14"/>
    <mergeCell ref="Z47:AA47"/>
    <mergeCell ref="AB18:AE18"/>
    <mergeCell ref="AB30:AE30"/>
    <mergeCell ref="Z18:AA18"/>
    <mergeCell ref="T16:V16"/>
    <mergeCell ref="AB47:AE47"/>
    <mergeCell ref="AB31:AE31"/>
    <mergeCell ref="AB23:AE23"/>
    <mergeCell ref="AB24:AE24"/>
    <mergeCell ref="AB20:AE20"/>
    <mergeCell ref="Z19:AA19"/>
    <mergeCell ref="AB25:AE25"/>
    <mergeCell ref="Z16:AB16"/>
    <mergeCell ref="AB19:AE19"/>
    <mergeCell ref="AB22:AE22"/>
    <mergeCell ref="AB21:AE21"/>
    <mergeCell ref="Z21:AA21"/>
    <mergeCell ref="U18:Y18"/>
    <mergeCell ref="P18:T18"/>
    <mergeCell ref="W10:Y10"/>
    <mergeCell ref="W14:Y14"/>
    <mergeCell ref="N14:P14"/>
    <mergeCell ref="K14:M14"/>
    <mergeCell ref="Q15:S15"/>
    <mergeCell ref="T14:V14"/>
    <mergeCell ref="T10:V10"/>
    <mergeCell ref="K10:M10"/>
    <mergeCell ref="A13:G13"/>
    <mergeCell ref="H10:J10"/>
    <mergeCell ref="H13:J13"/>
    <mergeCell ref="H14:J14"/>
    <mergeCell ref="A8:G8"/>
    <mergeCell ref="A10:G10"/>
    <mergeCell ref="A14:G14"/>
    <mergeCell ref="H8:J8"/>
    <mergeCell ref="N13:P13"/>
    <mergeCell ref="W9:Y9"/>
    <mergeCell ref="W6:Y6"/>
    <mergeCell ref="T6:V6"/>
    <mergeCell ref="W8:Y8"/>
    <mergeCell ref="Z8:AB8"/>
    <mergeCell ref="Z10:AB10"/>
    <mergeCell ref="Z9:AB9"/>
    <mergeCell ref="W13:Y13"/>
    <mergeCell ref="Z13:AB13"/>
    <mergeCell ref="E3:N3"/>
    <mergeCell ref="T7:V7"/>
    <mergeCell ref="A7:G7"/>
    <mergeCell ref="H7:J7"/>
    <mergeCell ref="Z3:AA3"/>
    <mergeCell ref="Q10:S10"/>
    <mergeCell ref="Z6:AB6"/>
    <mergeCell ref="A6:G6"/>
    <mergeCell ref="K6:M6"/>
    <mergeCell ref="A9:G9"/>
    <mergeCell ref="T13:V13"/>
    <mergeCell ref="P3:R3"/>
    <mergeCell ref="S3:T3"/>
    <mergeCell ref="Q6:S6"/>
    <mergeCell ref="V3:W3"/>
    <mergeCell ref="X3:Y3"/>
    <mergeCell ref="N7:P7"/>
    <mergeCell ref="N6:P6"/>
    <mergeCell ref="N9:P9"/>
    <mergeCell ref="N8:P8"/>
    <mergeCell ref="H6:J6"/>
    <mergeCell ref="K7:M7"/>
    <mergeCell ref="Q7:S7"/>
    <mergeCell ref="Q9:S9"/>
    <mergeCell ref="K8:M8"/>
    <mergeCell ref="N10:P10"/>
    <mergeCell ref="K9:M9"/>
    <mergeCell ref="U87:Y87"/>
    <mergeCell ref="C52:G52"/>
    <mergeCell ref="Q8:S8"/>
    <mergeCell ref="T9:V9"/>
    <mergeCell ref="T8:V8"/>
    <mergeCell ref="H9:J9"/>
    <mergeCell ref="K13:M13"/>
    <mergeCell ref="P52:T52"/>
    <mergeCell ref="U52:Y52"/>
    <mergeCell ref="U51:Y51"/>
    <mergeCell ref="C48:G48"/>
    <mergeCell ref="H48:O48"/>
    <mergeCell ref="C76:G76"/>
    <mergeCell ref="H76:O76"/>
    <mergeCell ref="C86:G86"/>
    <mergeCell ref="A82:AE82"/>
    <mergeCell ref="Z51:AA51"/>
    <mergeCell ref="Z52:AA52"/>
    <mergeCell ref="AB48:AE48"/>
    <mergeCell ref="Z48:AA48"/>
    <mergeCell ref="H52:O52"/>
    <mergeCell ref="U88:Y88"/>
    <mergeCell ref="H77:O77"/>
    <mergeCell ref="U55:Y55"/>
    <mergeCell ref="C64:G64"/>
    <mergeCell ref="H64:O64"/>
    <mergeCell ref="P64:T64"/>
    <mergeCell ref="U64:Y64"/>
    <mergeCell ref="C87:G87"/>
    <mergeCell ref="H87:O87"/>
    <mergeCell ref="AB89:AE89"/>
    <mergeCell ref="Z77:AA77"/>
    <mergeCell ref="Z75:AA75"/>
    <mergeCell ref="Z76:AA76"/>
    <mergeCell ref="AB87:AE87"/>
    <mergeCell ref="AB88:AE88"/>
    <mergeCell ref="AB75:AE75"/>
    <mergeCell ref="A79:AE79"/>
    <mergeCell ref="A80:AE80"/>
    <mergeCell ref="A81:AE81"/>
    <mergeCell ref="Z88:AA88"/>
    <mergeCell ref="Z89:AA89"/>
    <mergeCell ref="Z87:AA87"/>
    <mergeCell ref="P88:T88"/>
    <mergeCell ref="P87:T87"/>
    <mergeCell ref="U74:Y74"/>
    <mergeCell ref="Z74:AA74"/>
    <mergeCell ref="U89:Y89"/>
    <mergeCell ref="U86:Y86"/>
    <mergeCell ref="A78:AE78"/>
    <mergeCell ref="C90:G90"/>
    <mergeCell ref="H90:O90"/>
    <mergeCell ref="P90:T90"/>
    <mergeCell ref="U90:Y90"/>
    <mergeCell ref="AB90:AE90"/>
    <mergeCell ref="Z90:AA90"/>
    <mergeCell ref="AB91:AE91"/>
    <mergeCell ref="AB92:AE92"/>
    <mergeCell ref="C92:G92"/>
    <mergeCell ref="H92:O92"/>
    <mergeCell ref="C91:G91"/>
    <mergeCell ref="H91:O91"/>
    <mergeCell ref="P91:T91"/>
    <mergeCell ref="U91:Y91"/>
    <mergeCell ref="Z91:AA91"/>
    <mergeCell ref="P92:T92"/>
    <mergeCell ref="AB93:AE93"/>
    <mergeCell ref="AB94:AE94"/>
    <mergeCell ref="C94:G94"/>
    <mergeCell ref="H94:O94"/>
    <mergeCell ref="P94:T94"/>
    <mergeCell ref="U94:Y94"/>
    <mergeCell ref="Z94:AA94"/>
    <mergeCell ref="AB95:AE95"/>
    <mergeCell ref="AB96:AE96"/>
    <mergeCell ref="C96:G96"/>
    <mergeCell ref="H96:O96"/>
    <mergeCell ref="C95:G95"/>
    <mergeCell ref="H95:O95"/>
    <mergeCell ref="P95:T95"/>
    <mergeCell ref="U95:Y95"/>
    <mergeCell ref="Z95:AA95"/>
    <mergeCell ref="P96:T96"/>
    <mergeCell ref="AB97:AE97"/>
    <mergeCell ref="AB98:AE98"/>
    <mergeCell ref="C98:G98"/>
    <mergeCell ref="H98:O98"/>
    <mergeCell ref="P98:T98"/>
    <mergeCell ref="U98:Y98"/>
    <mergeCell ref="Z98:AA98"/>
    <mergeCell ref="AB99:AE99"/>
    <mergeCell ref="AB100:AE100"/>
    <mergeCell ref="C100:G100"/>
    <mergeCell ref="H100:O100"/>
    <mergeCell ref="C99:G99"/>
    <mergeCell ref="H99:O99"/>
    <mergeCell ref="P99:T99"/>
    <mergeCell ref="U99:Y99"/>
    <mergeCell ref="Z99:AA99"/>
    <mergeCell ref="P100:T100"/>
    <mergeCell ref="AB101:AE101"/>
    <mergeCell ref="AB102:AE102"/>
    <mergeCell ref="C102:G102"/>
    <mergeCell ref="H102:O102"/>
    <mergeCell ref="P102:T102"/>
    <mergeCell ref="U102:Y102"/>
    <mergeCell ref="Z102:AA102"/>
    <mergeCell ref="C101:G101"/>
    <mergeCell ref="H101:O101"/>
    <mergeCell ref="P101:T101"/>
    <mergeCell ref="AB103:AE103"/>
    <mergeCell ref="AB104:AE104"/>
    <mergeCell ref="C104:G104"/>
    <mergeCell ref="H104:O104"/>
    <mergeCell ref="C103:G103"/>
    <mergeCell ref="H103:O103"/>
    <mergeCell ref="P103:T103"/>
    <mergeCell ref="U103:Y103"/>
    <mergeCell ref="Z103:AA103"/>
    <mergeCell ref="P104:T104"/>
    <mergeCell ref="AB105:AE105"/>
    <mergeCell ref="AB106:AE106"/>
    <mergeCell ref="C106:G106"/>
    <mergeCell ref="H106:O106"/>
    <mergeCell ref="P106:T106"/>
    <mergeCell ref="U106:Y106"/>
    <mergeCell ref="Z106:AA106"/>
    <mergeCell ref="AB107:AE107"/>
    <mergeCell ref="AB108:AE108"/>
    <mergeCell ref="C108:G108"/>
    <mergeCell ref="H108:O108"/>
    <mergeCell ref="C107:G107"/>
    <mergeCell ref="H107:O107"/>
    <mergeCell ref="P107:T107"/>
    <mergeCell ref="U107:Y107"/>
    <mergeCell ref="Z107:AA107"/>
    <mergeCell ref="P108:T108"/>
    <mergeCell ref="AB109:AE109"/>
    <mergeCell ref="AB110:AE110"/>
    <mergeCell ref="C110:G110"/>
    <mergeCell ref="H110:O110"/>
    <mergeCell ref="P110:T110"/>
    <mergeCell ref="U110:Y110"/>
    <mergeCell ref="Z110:AA110"/>
    <mergeCell ref="C109:G109"/>
    <mergeCell ref="H109:O109"/>
    <mergeCell ref="C114:G114"/>
    <mergeCell ref="H114:O114"/>
    <mergeCell ref="P114:T114"/>
    <mergeCell ref="U114:Y114"/>
    <mergeCell ref="AB111:AE111"/>
    <mergeCell ref="AB112:AE112"/>
    <mergeCell ref="C112:G112"/>
    <mergeCell ref="H112:O112"/>
    <mergeCell ref="C111:G111"/>
    <mergeCell ref="H111:O111"/>
    <mergeCell ref="U118:Y118"/>
    <mergeCell ref="Z118:AA118"/>
    <mergeCell ref="Z115:AA115"/>
    <mergeCell ref="P116:T116"/>
    <mergeCell ref="U116:Y116"/>
    <mergeCell ref="Z116:AA116"/>
    <mergeCell ref="U115:Y115"/>
    <mergeCell ref="U119:Y119"/>
    <mergeCell ref="P115:T115"/>
    <mergeCell ref="AB120:AE120"/>
    <mergeCell ref="C120:G120"/>
    <mergeCell ref="H120:O120"/>
    <mergeCell ref="AB117:AE117"/>
    <mergeCell ref="AB118:AE118"/>
    <mergeCell ref="C118:G118"/>
    <mergeCell ref="H118:O118"/>
    <mergeCell ref="P118:T118"/>
    <mergeCell ref="AB116:AE116"/>
    <mergeCell ref="C116:G116"/>
    <mergeCell ref="H116:O116"/>
    <mergeCell ref="C115:G115"/>
    <mergeCell ref="H115:O115"/>
    <mergeCell ref="AB113:AE113"/>
    <mergeCell ref="AB114:AE114"/>
    <mergeCell ref="Z114:AA114"/>
    <mergeCell ref="AB115:AE115"/>
    <mergeCell ref="C113:G113"/>
    <mergeCell ref="P48:T48"/>
    <mergeCell ref="U48:Y48"/>
    <mergeCell ref="Z49:AA49"/>
    <mergeCell ref="C50:G50"/>
    <mergeCell ref="H50:O50"/>
    <mergeCell ref="P50:T50"/>
    <mergeCell ref="U50:Y50"/>
    <mergeCell ref="Z50:AA50"/>
    <mergeCell ref="C49:G49"/>
    <mergeCell ref="H49:O49"/>
    <mergeCell ref="C89:G89"/>
    <mergeCell ref="P49:T49"/>
    <mergeCell ref="H89:O89"/>
    <mergeCell ref="P89:T89"/>
    <mergeCell ref="C51:G51"/>
    <mergeCell ref="H51:O51"/>
    <mergeCell ref="P51:T51"/>
    <mergeCell ref="C77:G77"/>
    <mergeCell ref="C71:G71"/>
    <mergeCell ref="H71:O71"/>
    <mergeCell ref="U92:Y92"/>
    <mergeCell ref="Z92:AA92"/>
    <mergeCell ref="C93:G93"/>
    <mergeCell ref="H93:O93"/>
    <mergeCell ref="P93:T93"/>
    <mergeCell ref="U93:Y93"/>
    <mergeCell ref="Z93:AA93"/>
    <mergeCell ref="U96:Y96"/>
    <mergeCell ref="Z96:AA96"/>
    <mergeCell ref="C97:G97"/>
    <mergeCell ref="H97:O97"/>
    <mergeCell ref="P97:T97"/>
    <mergeCell ref="U97:Y97"/>
    <mergeCell ref="Z97:AA97"/>
    <mergeCell ref="U101:Y101"/>
    <mergeCell ref="C105:G105"/>
    <mergeCell ref="H105:O105"/>
    <mergeCell ref="P105:T105"/>
    <mergeCell ref="U105:Y105"/>
    <mergeCell ref="P109:T109"/>
    <mergeCell ref="H113:O113"/>
    <mergeCell ref="P113:T113"/>
    <mergeCell ref="U113:Y113"/>
    <mergeCell ref="U109:Y109"/>
    <mergeCell ref="Z113:AA113"/>
    <mergeCell ref="U112:Y112"/>
    <mergeCell ref="P111:T111"/>
    <mergeCell ref="U111:Y111"/>
    <mergeCell ref="Z111:AA111"/>
    <mergeCell ref="P112:T112"/>
    <mergeCell ref="Z112:AA112"/>
    <mergeCell ref="U104:Y104"/>
    <mergeCell ref="Z104:AA104"/>
    <mergeCell ref="Z105:AA105"/>
    <mergeCell ref="U100:Y100"/>
    <mergeCell ref="Z100:AA100"/>
    <mergeCell ref="Z101:AA101"/>
    <mergeCell ref="U108:Y108"/>
    <mergeCell ref="Z108:AA108"/>
    <mergeCell ref="Z109:AA109"/>
    <mergeCell ref="H121:O121"/>
    <mergeCell ref="C121:G121"/>
    <mergeCell ref="U121:Y121"/>
    <mergeCell ref="A1:R1"/>
    <mergeCell ref="T1:V1"/>
    <mergeCell ref="C47:G47"/>
    <mergeCell ref="H47:O47"/>
    <mergeCell ref="P47:T47"/>
    <mergeCell ref="U47:Y47"/>
    <mergeCell ref="X1:Y1"/>
    <mergeCell ref="AB121:AE121"/>
    <mergeCell ref="Z117:AA117"/>
    <mergeCell ref="Z119:AA119"/>
    <mergeCell ref="P120:T120"/>
    <mergeCell ref="U120:Y120"/>
    <mergeCell ref="Z120:AA120"/>
    <mergeCell ref="U117:Y117"/>
    <mergeCell ref="Z121:AA121"/>
    <mergeCell ref="P121:T121"/>
    <mergeCell ref="AB119:AE119"/>
    <mergeCell ref="C119:G119"/>
    <mergeCell ref="H119:O119"/>
    <mergeCell ref="P117:T117"/>
    <mergeCell ref="H117:O117"/>
    <mergeCell ref="C117:G117"/>
    <mergeCell ref="P119:T119"/>
  </mergeCells>
  <dataValidations count="1">
    <dataValidation type="list" allowBlank="1" showInputMessage="1" showErrorMessage="1" sqref="S3:T3">
      <formula1>$AG$3:$AG$4</formula1>
    </dataValidation>
  </dataValidations>
  <printOptions horizontalCentered="1"/>
  <pageMargins left="0.3937007874015748" right="0.3937007874015748" top="0.5905511811023623" bottom="0.4724409448818898" header="0.3937007874015748" footer="0.31496062992125984"/>
  <pageSetup blackAndWhite="1" horizontalDpi="300" verticalDpi="300" orientation="portrait" paperSize="9" scale="84" r:id="rId2"/>
  <rowBreaks count="2" manualBreakCount="2">
    <brk id="45" max="30" man="1"/>
    <brk id="84" max="30"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AP90"/>
  <sheetViews>
    <sheetView showGridLines="0" view="pageBreakPreview" zoomScaleSheetLayoutView="100" zoomScalePageLayoutView="0" workbookViewId="0" topLeftCell="A3">
      <selection activeCell="I6" sqref="I6:Z7"/>
    </sheetView>
  </sheetViews>
  <sheetFormatPr defaultColWidth="9.00390625" defaultRowHeight="13.5"/>
  <cols>
    <col min="1" max="1" width="3.375" style="0" customWidth="1"/>
    <col min="2" max="2" width="3.625" style="0" customWidth="1"/>
    <col min="3" max="5" width="3.375" style="0" customWidth="1"/>
    <col min="6" max="7" width="5.375" style="0" customWidth="1"/>
    <col min="8" max="15" width="3.375" style="0" customWidth="1"/>
    <col min="16" max="16" width="2.50390625" style="0" customWidth="1"/>
    <col min="17" max="20" width="3.375" style="0" customWidth="1"/>
    <col min="21" max="21" width="2.25390625" style="0" customWidth="1"/>
    <col min="22" max="27" width="3.375" style="0" customWidth="1"/>
    <col min="28" max="28" width="0.875" style="0" customWidth="1"/>
    <col min="29" max="35" width="3.375" style="0" customWidth="1"/>
    <col min="37" max="37" width="3.375" style="0" customWidth="1"/>
    <col min="38" max="38" width="5.25390625" style="0" bestFit="1" customWidth="1"/>
    <col min="39" max="139" width="3.375" style="0" customWidth="1"/>
  </cols>
  <sheetData>
    <row r="1" spans="1:34" s="3" customFormat="1" ht="18.75" customHeight="1">
      <c r="A1" s="83" t="s">
        <v>68</v>
      </c>
      <c r="B1" s="83"/>
      <c r="C1" s="83"/>
      <c r="D1" s="83"/>
      <c r="E1" s="83"/>
      <c r="F1" s="83"/>
      <c r="G1" s="83"/>
      <c r="H1" s="83"/>
      <c r="I1" s="83"/>
      <c r="J1" s="83"/>
      <c r="K1" s="83"/>
      <c r="L1" s="83"/>
      <c r="M1" s="83"/>
      <c r="N1" s="83"/>
      <c r="O1" s="83"/>
      <c r="P1" s="83"/>
      <c r="Q1" s="83"/>
      <c r="R1" s="83"/>
      <c r="S1" s="83"/>
      <c r="T1" s="83"/>
      <c r="U1" s="83"/>
      <c r="V1" s="15" t="s">
        <v>64</v>
      </c>
      <c r="W1" s="132">
        <v>5</v>
      </c>
      <c r="X1" s="132"/>
      <c r="Y1" s="132"/>
      <c r="Z1" s="25" t="s">
        <v>1</v>
      </c>
      <c r="AA1" s="235">
        <v>4</v>
      </c>
      <c r="AB1" s="235"/>
      <c r="AC1" s="15" t="s">
        <v>2</v>
      </c>
      <c r="AD1" s="101">
        <v>1</v>
      </c>
      <c r="AE1" s="101"/>
      <c r="AF1" s="15" t="s">
        <v>67</v>
      </c>
      <c r="AG1" s="15"/>
      <c r="AH1" s="15"/>
    </row>
    <row r="2" spans="1:30" s="3" customFormat="1" ht="18.75" customHeight="1">
      <c r="A2" s="2"/>
      <c r="B2" s="2"/>
      <c r="C2" s="2"/>
      <c r="D2" s="2"/>
      <c r="E2" s="2"/>
      <c r="F2" s="2"/>
      <c r="G2" s="2"/>
      <c r="H2" s="2"/>
      <c r="I2" s="2"/>
      <c r="J2" s="2"/>
      <c r="K2" s="2"/>
      <c r="L2" s="2"/>
      <c r="M2" s="2"/>
      <c r="N2" s="2"/>
      <c r="O2" s="2"/>
      <c r="P2" s="2"/>
      <c r="Q2" s="2"/>
      <c r="R2" s="2"/>
      <c r="S2" s="2"/>
      <c r="T2" s="2"/>
      <c r="U2" s="7"/>
      <c r="V2" s="7"/>
      <c r="W2" s="8"/>
      <c r="X2" s="9"/>
      <c r="Y2" s="9"/>
      <c r="Z2" s="9"/>
      <c r="AA2" s="9"/>
      <c r="AB2" s="9"/>
      <c r="AC2" s="8"/>
      <c r="AD2" s="8"/>
    </row>
    <row r="3" spans="1:36" s="4" customFormat="1" ht="17.25">
      <c r="A3" s="11" t="s">
        <v>83</v>
      </c>
      <c r="B3" s="11"/>
      <c r="C3" s="11"/>
      <c r="D3" s="11"/>
      <c r="E3" s="11"/>
      <c r="F3" s="32"/>
      <c r="G3" s="32"/>
      <c r="H3" s="89" t="s">
        <v>117</v>
      </c>
      <c r="I3" s="89"/>
      <c r="J3" s="89"/>
      <c r="K3" s="89"/>
      <c r="L3" s="89"/>
      <c r="M3" s="89"/>
      <c r="N3" s="89"/>
      <c r="O3" s="89"/>
      <c r="P3" s="89"/>
      <c r="Q3" s="89"/>
      <c r="S3" s="98" t="s">
        <v>3</v>
      </c>
      <c r="T3" s="98"/>
      <c r="U3" s="98"/>
      <c r="V3" s="99" t="s">
        <v>63</v>
      </c>
      <c r="W3" s="99"/>
      <c r="X3" s="10" t="s">
        <v>56</v>
      </c>
      <c r="Y3" s="96"/>
      <c r="Z3" s="96"/>
      <c r="AD3" s="97" t="s">
        <v>4</v>
      </c>
      <c r="AE3" s="97"/>
      <c r="AF3" s="100">
        <f>AA6</f>
        <v>34</v>
      </c>
      <c r="AG3" s="100"/>
      <c r="AH3" s="11" t="s">
        <v>5</v>
      </c>
      <c r="AJ3" s="12" t="s">
        <v>53</v>
      </c>
    </row>
    <row r="4" spans="34:36" s="1" customFormat="1" ht="18.75" customHeight="1" thickBot="1">
      <c r="AH4" s="13"/>
      <c r="AJ4" s="12" t="s">
        <v>54</v>
      </c>
    </row>
    <row r="5" spans="1:34" s="1" customFormat="1" ht="18.75" customHeight="1" thickBot="1">
      <c r="A5" s="233"/>
      <c r="B5" s="170"/>
      <c r="C5" s="170"/>
      <c r="D5" s="170"/>
      <c r="E5" s="170"/>
      <c r="F5" s="170"/>
      <c r="G5" s="234"/>
      <c r="H5" s="230"/>
      <c r="I5" s="237" t="s">
        <v>40</v>
      </c>
      <c r="J5" s="170"/>
      <c r="K5" s="170"/>
      <c r="L5" s="170" t="s">
        <v>41</v>
      </c>
      <c r="M5" s="170"/>
      <c r="N5" s="170"/>
      <c r="O5" s="170" t="s">
        <v>42</v>
      </c>
      <c r="P5" s="170"/>
      <c r="Q5" s="170"/>
      <c r="R5" s="170" t="s">
        <v>43</v>
      </c>
      <c r="S5" s="170"/>
      <c r="T5" s="170"/>
      <c r="U5" s="170" t="s">
        <v>44</v>
      </c>
      <c r="V5" s="170"/>
      <c r="W5" s="170"/>
      <c r="X5" s="170" t="s">
        <v>45</v>
      </c>
      <c r="Y5" s="170"/>
      <c r="Z5" s="170"/>
      <c r="AA5" s="170" t="s">
        <v>46</v>
      </c>
      <c r="AB5" s="170"/>
      <c r="AC5" s="230"/>
      <c r="AE5" s="153" t="s">
        <v>47</v>
      </c>
      <c r="AF5" s="154"/>
      <c r="AG5" s="154"/>
      <c r="AH5" s="155"/>
    </row>
    <row r="6" spans="1:34" s="1" customFormat="1" ht="18.75" customHeight="1">
      <c r="A6" s="176" t="s">
        <v>38</v>
      </c>
      <c r="B6" s="177"/>
      <c r="C6" s="177"/>
      <c r="D6" s="177"/>
      <c r="E6" s="177"/>
      <c r="F6" s="177"/>
      <c r="G6" s="178"/>
      <c r="H6" s="179"/>
      <c r="I6" s="232">
        <v>8</v>
      </c>
      <c r="J6" s="231"/>
      <c r="K6" s="231"/>
      <c r="L6" s="231">
        <v>10</v>
      </c>
      <c r="M6" s="231"/>
      <c r="N6" s="231"/>
      <c r="O6" s="231">
        <v>10</v>
      </c>
      <c r="P6" s="231"/>
      <c r="Q6" s="231"/>
      <c r="R6" s="231">
        <v>3</v>
      </c>
      <c r="S6" s="231"/>
      <c r="T6" s="231"/>
      <c r="U6" s="231">
        <v>2</v>
      </c>
      <c r="V6" s="231"/>
      <c r="W6" s="231"/>
      <c r="X6" s="231">
        <v>1</v>
      </c>
      <c r="Y6" s="231"/>
      <c r="Z6" s="231"/>
      <c r="AA6" s="197">
        <f>SUM(I6:Z6)</f>
        <v>34</v>
      </c>
      <c r="AB6" s="197"/>
      <c r="AC6" s="198"/>
      <c r="AE6" s="162">
        <f>IF(AA8&gt;AA9,IF(AF3&lt;90,AA8+1,AA8),IF(AF3&lt;90,AA9+1,AA9))</f>
        <v>7</v>
      </c>
      <c r="AF6" s="163"/>
      <c r="AG6" s="164"/>
      <c r="AH6" s="168" t="s">
        <v>5</v>
      </c>
    </row>
    <row r="7" spans="1:34" s="1" customFormat="1" ht="18.75" customHeight="1" thickBot="1">
      <c r="A7" s="221" t="s">
        <v>39</v>
      </c>
      <c r="B7" s="222"/>
      <c r="C7" s="222"/>
      <c r="D7" s="222"/>
      <c r="E7" s="222"/>
      <c r="F7" s="222"/>
      <c r="G7" s="223"/>
      <c r="H7" s="224"/>
      <c r="I7" s="236">
        <v>6</v>
      </c>
      <c r="J7" s="229"/>
      <c r="K7" s="229"/>
      <c r="L7" s="229">
        <v>7</v>
      </c>
      <c r="M7" s="229"/>
      <c r="N7" s="229"/>
      <c r="O7" s="229">
        <v>9</v>
      </c>
      <c r="P7" s="229"/>
      <c r="Q7" s="229"/>
      <c r="R7" s="229">
        <v>2</v>
      </c>
      <c r="S7" s="229"/>
      <c r="T7" s="229"/>
      <c r="U7" s="229">
        <v>1</v>
      </c>
      <c r="V7" s="229"/>
      <c r="W7" s="229"/>
      <c r="X7" s="229">
        <v>1</v>
      </c>
      <c r="Y7" s="229"/>
      <c r="Z7" s="229"/>
      <c r="AA7" s="222">
        <f>SUM(I7:Z7)</f>
        <v>26</v>
      </c>
      <c r="AB7" s="222"/>
      <c r="AC7" s="224"/>
      <c r="AE7" s="165"/>
      <c r="AF7" s="166"/>
      <c r="AG7" s="167"/>
      <c r="AH7" s="169"/>
    </row>
    <row r="8" spans="1:42" s="1" customFormat="1" ht="18.75" customHeight="1" thickTop="1">
      <c r="A8" s="176" t="s">
        <v>48</v>
      </c>
      <c r="B8" s="177"/>
      <c r="C8" s="177"/>
      <c r="D8" s="177"/>
      <c r="E8" s="177"/>
      <c r="F8" s="177"/>
      <c r="G8" s="178"/>
      <c r="H8" s="179"/>
      <c r="I8" s="176">
        <f>ROUNDDOWN(I6/3,1)</f>
        <v>2.6</v>
      </c>
      <c r="J8" s="177"/>
      <c r="K8" s="177"/>
      <c r="L8" s="180">
        <f>ROUNDDOWN((L6+O6)/6,1)</f>
        <v>3.3</v>
      </c>
      <c r="M8" s="181"/>
      <c r="N8" s="181"/>
      <c r="O8" s="181"/>
      <c r="P8" s="181"/>
      <c r="Q8" s="182"/>
      <c r="R8" s="177">
        <f>ROUNDDOWN(R6/15,1)</f>
        <v>0.2</v>
      </c>
      <c r="S8" s="177"/>
      <c r="T8" s="177"/>
      <c r="U8" s="180">
        <f>ROUNDDOWN((U6+X6)/30,1)</f>
        <v>0.1</v>
      </c>
      <c r="V8" s="181"/>
      <c r="W8" s="181"/>
      <c r="X8" s="181"/>
      <c r="Y8" s="181"/>
      <c r="Z8" s="182"/>
      <c r="AA8" s="177">
        <f>ROUND(I8+L8+O8+R8+U8+X8,0)</f>
        <v>6</v>
      </c>
      <c r="AB8" s="177"/>
      <c r="AC8" s="179"/>
      <c r="AE8" s="156" t="s">
        <v>62</v>
      </c>
      <c r="AF8" s="157"/>
      <c r="AG8" s="157"/>
      <c r="AH8" s="158"/>
      <c r="AJ8" s="5" t="s">
        <v>76</v>
      </c>
      <c r="AL8" s="5" t="s">
        <v>50</v>
      </c>
      <c r="AN8" s="5" t="s">
        <v>53</v>
      </c>
      <c r="AP8" s="5" t="s">
        <v>59</v>
      </c>
    </row>
    <row r="9" spans="1:42" s="1" customFormat="1" ht="18.75" customHeight="1" thickBot="1">
      <c r="A9" s="225" t="s">
        <v>49</v>
      </c>
      <c r="B9" s="226"/>
      <c r="C9" s="226"/>
      <c r="D9" s="226"/>
      <c r="E9" s="226"/>
      <c r="F9" s="226"/>
      <c r="G9" s="173"/>
      <c r="H9" s="227"/>
      <c r="I9" s="228">
        <f>ROUNDDOWN(I7/3,1)</f>
        <v>2</v>
      </c>
      <c r="J9" s="171"/>
      <c r="K9" s="171"/>
      <c r="L9" s="173">
        <f>ROUNDDOWN((L7+O7)/6,1)</f>
        <v>2.6</v>
      </c>
      <c r="M9" s="174"/>
      <c r="N9" s="174"/>
      <c r="O9" s="174"/>
      <c r="P9" s="174"/>
      <c r="Q9" s="175"/>
      <c r="R9" s="171">
        <f>ROUNDDOWN(R7/15,1)</f>
        <v>0.1</v>
      </c>
      <c r="S9" s="171"/>
      <c r="T9" s="171"/>
      <c r="U9" s="173">
        <f>ROUNDDOWN((U7+X7)/30,1)</f>
        <v>0</v>
      </c>
      <c r="V9" s="174"/>
      <c r="W9" s="174"/>
      <c r="X9" s="174"/>
      <c r="Y9" s="174"/>
      <c r="Z9" s="175"/>
      <c r="AA9" s="171">
        <f>ROUND(I9+L9+O9+R9+U9+X9,0)</f>
        <v>5</v>
      </c>
      <c r="AB9" s="171"/>
      <c r="AC9" s="172"/>
      <c r="AE9" s="159">
        <f>IF(AA8&gt;AA9,ROUNDUP(AA8*0.6,0),ROUNDUP(AA9*0.6,0))</f>
        <v>4</v>
      </c>
      <c r="AF9" s="160"/>
      <c r="AG9" s="161"/>
      <c r="AH9" s="23" t="s">
        <v>5</v>
      </c>
      <c r="AJ9" s="5" t="s">
        <v>77</v>
      </c>
      <c r="AL9" s="5" t="s">
        <v>51</v>
      </c>
      <c r="AN9" s="5" t="s">
        <v>54</v>
      </c>
      <c r="AP9" s="5" t="s">
        <v>60</v>
      </c>
    </row>
    <row r="10" spans="34:42" s="1" customFormat="1" ht="18.75" customHeight="1" thickBot="1">
      <c r="AH10" s="13"/>
      <c r="AP10" s="5" t="s">
        <v>61</v>
      </c>
    </row>
    <row r="11" spans="1:34" s="1" customFormat="1" ht="18.75" customHeight="1">
      <c r="A11" s="238" t="s">
        <v>33</v>
      </c>
      <c r="B11" s="184"/>
      <c r="C11" s="184"/>
      <c r="D11" s="185"/>
      <c r="E11" s="183" t="s">
        <v>94</v>
      </c>
      <c r="F11" s="185"/>
      <c r="G11" s="47" t="s">
        <v>104</v>
      </c>
      <c r="H11" s="212" t="s">
        <v>78</v>
      </c>
      <c r="I11" s="212"/>
      <c r="J11" s="214" t="s">
        <v>26</v>
      </c>
      <c r="K11" s="214"/>
      <c r="L11" s="191" t="s">
        <v>28</v>
      </c>
      <c r="M11" s="192"/>
      <c r="N11" s="192"/>
      <c r="O11" s="192"/>
      <c r="P11" s="193"/>
      <c r="Q11" s="183" t="s">
        <v>32</v>
      </c>
      <c r="R11" s="184"/>
      <c r="S11" s="184"/>
      <c r="T11" s="184"/>
      <c r="U11" s="185"/>
      <c r="V11" s="140" t="s">
        <v>19</v>
      </c>
      <c r="W11" s="140"/>
      <c r="X11" s="138" t="s">
        <v>65</v>
      </c>
      <c r="Y11" s="138"/>
      <c r="Z11" s="138"/>
      <c r="AA11" s="138"/>
      <c r="AB11" s="138"/>
      <c r="AC11" s="200" t="s">
        <v>30</v>
      </c>
      <c r="AD11" s="200"/>
      <c r="AE11" s="197" t="s">
        <v>22</v>
      </c>
      <c r="AF11" s="197"/>
      <c r="AG11" s="197"/>
      <c r="AH11" s="198"/>
    </row>
    <row r="12" spans="1:34" s="1" customFormat="1" ht="18.75" customHeight="1">
      <c r="A12" s="239"/>
      <c r="B12" s="186"/>
      <c r="C12" s="186"/>
      <c r="D12" s="187"/>
      <c r="E12" s="178"/>
      <c r="F12" s="187"/>
      <c r="G12" s="48" t="s">
        <v>105</v>
      </c>
      <c r="H12" s="213"/>
      <c r="I12" s="213"/>
      <c r="J12" s="215"/>
      <c r="K12" s="215"/>
      <c r="L12" s="111" t="s">
        <v>27</v>
      </c>
      <c r="M12" s="113"/>
      <c r="N12" s="111" t="s">
        <v>29</v>
      </c>
      <c r="O12" s="112"/>
      <c r="P12" s="113"/>
      <c r="Q12" s="178"/>
      <c r="R12" s="186"/>
      <c r="S12" s="186"/>
      <c r="T12" s="186"/>
      <c r="U12" s="187"/>
      <c r="V12" s="141"/>
      <c r="W12" s="141"/>
      <c r="X12" s="139"/>
      <c r="Y12" s="139"/>
      <c r="Z12" s="139"/>
      <c r="AA12" s="139"/>
      <c r="AB12" s="139"/>
      <c r="AC12" s="201"/>
      <c r="AD12" s="201"/>
      <c r="AE12" s="90"/>
      <c r="AF12" s="90"/>
      <c r="AG12" s="90"/>
      <c r="AH12" s="199"/>
    </row>
    <row r="13" spans="1:34" s="1" customFormat="1" ht="22.5" customHeight="1">
      <c r="A13" s="149" t="s">
        <v>106</v>
      </c>
      <c r="B13" s="150"/>
      <c r="C13" s="150"/>
      <c r="D13" s="151"/>
      <c r="E13" s="152" t="s">
        <v>106</v>
      </c>
      <c r="F13" s="151"/>
      <c r="G13" s="53">
        <v>1</v>
      </c>
      <c r="H13" s="134" t="s">
        <v>76</v>
      </c>
      <c r="I13" s="134"/>
      <c r="J13" s="134" t="s">
        <v>50</v>
      </c>
      <c r="K13" s="134"/>
      <c r="L13" s="126" t="s">
        <v>61</v>
      </c>
      <c r="M13" s="127"/>
      <c r="N13" s="126">
        <v>160</v>
      </c>
      <c r="O13" s="131"/>
      <c r="P13" s="127"/>
      <c r="Q13" s="146" t="s">
        <v>91</v>
      </c>
      <c r="R13" s="147"/>
      <c r="S13" s="147"/>
      <c r="T13" s="147"/>
      <c r="U13" s="148"/>
      <c r="V13" s="128" t="s">
        <v>92</v>
      </c>
      <c r="W13" s="128"/>
      <c r="X13" s="129" t="s">
        <v>66</v>
      </c>
      <c r="Y13" s="129"/>
      <c r="Z13" s="129"/>
      <c r="AA13" s="129"/>
      <c r="AB13" s="129"/>
      <c r="AC13" s="121">
        <v>10</v>
      </c>
      <c r="AD13" s="121"/>
      <c r="AE13" s="85"/>
      <c r="AF13" s="85"/>
      <c r="AG13" s="85"/>
      <c r="AH13" s="205"/>
    </row>
    <row r="14" spans="1:34" s="1" customFormat="1" ht="22.5" customHeight="1">
      <c r="A14" s="149" t="s">
        <v>121</v>
      </c>
      <c r="B14" s="150"/>
      <c r="C14" s="150"/>
      <c r="D14" s="151"/>
      <c r="E14" s="152" t="s">
        <v>107</v>
      </c>
      <c r="F14" s="151"/>
      <c r="G14" s="53">
        <v>2</v>
      </c>
      <c r="H14" s="134" t="s">
        <v>76</v>
      </c>
      <c r="I14" s="134"/>
      <c r="J14" s="134" t="s">
        <v>50</v>
      </c>
      <c r="K14" s="134"/>
      <c r="L14" s="126" t="s">
        <v>61</v>
      </c>
      <c r="M14" s="127"/>
      <c r="N14" s="126">
        <v>160</v>
      </c>
      <c r="O14" s="131"/>
      <c r="P14" s="127"/>
      <c r="Q14" s="146" t="s">
        <v>91</v>
      </c>
      <c r="R14" s="147"/>
      <c r="S14" s="147"/>
      <c r="T14" s="147"/>
      <c r="U14" s="148"/>
      <c r="V14" s="128" t="s">
        <v>92</v>
      </c>
      <c r="W14" s="128"/>
      <c r="X14" s="129" t="s">
        <v>66</v>
      </c>
      <c r="Y14" s="129"/>
      <c r="Z14" s="129"/>
      <c r="AA14" s="129"/>
      <c r="AB14" s="129"/>
      <c r="AC14" s="121">
        <v>6</v>
      </c>
      <c r="AD14" s="121"/>
      <c r="AE14" s="85"/>
      <c r="AF14" s="85"/>
      <c r="AG14" s="85"/>
      <c r="AH14" s="205"/>
    </row>
    <row r="15" spans="1:34" s="1" customFormat="1" ht="22.5" customHeight="1">
      <c r="A15" s="149" t="s">
        <v>121</v>
      </c>
      <c r="B15" s="150"/>
      <c r="C15" s="150"/>
      <c r="D15" s="151"/>
      <c r="E15" s="152" t="s">
        <v>108</v>
      </c>
      <c r="F15" s="151"/>
      <c r="G15" s="53">
        <v>3</v>
      </c>
      <c r="H15" s="134" t="s">
        <v>76</v>
      </c>
      <c r="I15" s="134"/>
      <c r="J15" s="134" t="s">
        <v>50</v>
      </c>
      <c r="K15" s="134"/>
      <c r="L15" s="126" t="s">
        <v>61</v>
      </c>
      <c r="M15" s="127"/>
      <c r="N15" s="282">
        <v>0</v>
      </c>
      <c r="O15" s="283"/>
      <c r="P15" s="284"/>
      <c r="Q15" s="146" t="s">
        <v>91</v>
      </c>
      <c r="R15" s="147"/>
      <c r="S15" s="147"/>
      <c r="T15" s="147"/>
      <c r="U15" s="148"/>
      <c r="V15" s="128" t="s">
        <v>92</v>
      </c>
      <c r="W15" s="128"/>
      <c r="X15" s="129" t="s">
        <v>66</v>
      </c>
      <c r="Y15" s="129"/>
      <c r="Z15" s="129"/>
      <c r="AA15" s="129"/>
      <c r="AB15" s="129"/>
      <c r="AC15" s="121">
        <v>5</v>
      </c>
      <c r="AD15" s="121"/>
      <c r="AE15" s="285" t="s">
        <v>124</v>
      </c>
      <c r="AF15" s="285"/>
      <c r="AG15" s="285"/>
      <c r="AH15" s="286"/>
    </row>
    <row r="16" spans="1:34" s="1" customFormat="1" ht="22.5" customHeight="1">
      <c r="A16" s="149" t="s">
        <v>121</v>
      </c>
      <c r="B16" s="150"/>
      <c r="C16" s="150"/>
      <c r="D16" s="151"/>
      <c r="E16" s="152" t="s">
        <v>108</v>
      </c>
      <c r="F16" s="151"/>
      <c r="G16" s="53">
        <v>3</v>
      </c>
      <c r="H16" s="134" t="s">
        <v>76</v>
      </c>
      <c r="I16" s="134"/>
      <c r="J16" s="134" t="s">
        <v>50</v>
      </c>
      <c r="K16" s="134"/>
      <c r="L16" s="126" t="s">
        <v>61</v>
      </c>
      <c r="M16" s="127"/>
      <c r="N16" s="126">
        <v>160</v>
      </c>
      <c r="O16" s="131"/>
      <c r="P16" s="127"/>
      <c r="Q16" s="146" t="s">
        <v>91</v>
      </c>
      <c r="R16" s="147"/>
      <c r="S16" s="147"/>
      <c r="T16" s="147"/>
      <c r="U16" s="148"/>
      <c r="V16" s="128" t="s">
        <v>92</v>
      </c>
      <c r="W16" s="128"/>
      <c r="X16" s="129" t="s">
        <v>66</v>
      </c>
      <c r="Y16" s="129"/>
      <c r="Z16" s="129"/>
      <c r="AA16" s="129"/>
      <c r="AB16" s="129"/>
      <c r="AC16" s="121">
        <v>5</v>
      </c>
      <c r="AD16" s="121"/>
      <c r="AE16" s="85"/>
      <c r="AF16" s="85"/>
      <c r="AG16" s="85"/>
      <c r="AH16" s="205"/>
    </row>
    <row r="17" spans="1:34" s="1" customFormat="1" ht="22.5" customHeight="1">
      <c r="A17" s="149" t="s">
        <v>121</v>
      </c>
      <c r="B17" s="150"/>
      <c r="C17" s="150"/>
      <c r="D17" s="151"/>
      <c r="E17" s="152" t="s">
        <v>108</v>
      </c>
      <c r="F17" s="151"/>
      <c r="G17" s="53">
        <v>3</v>
      </c>
      <c r="H17" s="134" t="s">
        <v>76</v>
      </c>
      <c r="I17" s="134"/>
      <c r="J17" s="134" t="s">
        <v>50</v>
      </c>
      <c r="K17" s="134"/>
      <c r="L17" s="126" t="s">
        <v>61</v>
      </c>
      <c r="M17" s="127"/>
      <c r="N17" s="126">
        <v>160</v>
      </c>
      <c r="O17" s="131"/>
      <c r="P17" s="127"/>
      <c r="Q17" s="146" t="s">
        <v>91</v>
      </c>
      <c r="R17" s="147"/>
      <c r="S17" s="147"/>
      <c r="T17" s="147"/>
      <c r="U17" s="148"/>
      <c r="V17" s="128" t="s">
        <v>92</v>
      </c>
      <c r="W17" s="128"/>
      <c r="X17" s="129" t="s">
        <v>66</v>
      </c>
      <c r="Y17" s="129"/>
      <c r="Z17" s="129"/>
      <c r="AA17" s="129"/>
      <c r="AB17" s="129"/>
      <c r="AC17" s="121">
        <v>2</v>
      </c>
      <c r="AD17" s="121"/>
      <c r="AE17" s="85"/>
      <c r="AF17" s="85"/>
      <c r="AG17" s="85"/>
      <c r="AH17" s="205"/>
    </row>
    <row r="18" spans="1:34" s="1" customFormat="1" ht="22.5" customHeight="1">
      <c r="A18" s="149" t="s">
        <v>121</v>
      </c>
      <c r="B18" s="150"/>
      <c r="C18" s="150"/>
      <c r="D18" s="151"/>
      <c r="E18" s="297" t="s">
        <v>109</v>
      </c>
      <c r="F18" s="298"/>
      <c r="G18" s="53">
        <v>4</v>
      </c>
      <c r="H18" s="134" t="s">
        <v>76</v>
      </c>
      <c r="I18" s="134"/>
      <c r="J18" s="134" t="s">
        <v>50</v>
      </c>
      <c r="K18" s="134"/>
      <c r="L18" s="126" t="s">
        <v>61</v>
      </c>
      <c r="M18" s="127"/>
      <c r="N18" s="126">
        <v>160</v>
      </c>
      <c r="O18" s="131"/>
      <c r="P18" s="127"/>
      <c r="Q18" s="146" t="s">
        <v>91</v>
      </c>
      <c r="R18" s="147"/>
      <c r="S18" s="147"/>
      <c r="T18" s="147"/>
      <c r="U18" s="148"/>
      <c r="V18" s="128" t="s">
        <v>92</v>
      </c>
      <c r="W18" s="128"/>
      <c r="X18" s="129" t="s">
        <v>66</v>
      </c>
      <c r="Y18" s="129"/>
      <c r="Z18" s="129"/>
      <c r="AA18" s="129"/>
      <c r="AB18" s="129"/>
      <c r="AC18" s="121">
        <v>1</v>
      </c>
      <c r="AD18" s="121"/>
      <c r="AE18" s="85"/>
      <c r="AF18" s="85"/>
      <c r="AG18" s="85"/>
      <c r="AH18" s="205"/>
    </row>
    <row r="19" spans="1:34" s="1" customFormat="1" ht="22.5" customHeight="1">
      <c r="A19" s="149" t="s">
        <v>121</v>
      </c>
      <c r="B19" s="150"/>
      <c r="C19" s="150"/>
      <c r="D19" s="151"/>
      <c r="E19" s="297" t="s">
        <v>109</v>
      </c>
      <c r="F19" s="298"/>
      <c r="G19" s="53">
        <v>4</v>
      </c>
      <c r="H19" s="134" t="s">
        <v>77</v>
      </c>
      <c r="I19" s="134"/>
      <c r="J19" s="134" t="s">
        <v>50</v>
      </c>
      <c r="K19" s="134"/>
      <c r="L19" s="126" t="s">
        <v>115</v>
      </c>
      <c r="M19" s="127"/>
      <c r="N19" s="126">
        <v>160</v>
      </c>
      <c r="O19" s="131"/>
      <c r="P19" s="127"/>
      <c r="Q19" s="146" t="s">
        <v>91</v>
      </c>
      <c r="R19" s="147"/>
      <c r="S19" s="147"/>
      <c r="T19" s="147"/>
      <c r="U19" s="148"/>
      <c r="V19" s="128" t="s">
        <v>92</v>
      </c>
      <c r="W19" s="128"/>
      <c r="X19" s="129"/>
      <c r="Y19" s="129"/>
      <c r="Z19" s="129"/>
      <c r="AA19" s="129"/>
      <c r="AB19" s="129"/>
      <c r="AC19" s="121">
        <v>5</v>
      </c>
      <c r="AD19" s="121"/>
      <c r="AE19" s="85"/>
      <c r="AF19" s="85"/>
      <c r="AG19" s="85"/>
      <c r="AH19" s="205"/>
    </row>
    <row r="20" spans="1:34" s="1" customFormat="1" ht="22.5" customHeight="1">
      <c r="A20" s="149" t="s">
        <v>121</v>
      </c>
      <c r="B20" s="150"/>
      <c r="C20" s="150"/>
      <c r="D20" s="151"/>
      <c r="E20" s="297"/>
      <c r="F20" s="298"/>
      <c r="G20" s="53"/>
      <c r="H20" s="134" t="s">
        <v>77</v>
      </c>
      <c r="I20" s="134"/>
      <c r="J20" s="134" t="s">
        <v>50</v>
      </c>
      <c r="K20" s="134"/>
      <c r="L20" s="126" t="s">
        <v>115</v>
      </c>
      <c r="M20" s="127"/>
      <c r="N20" s="126">
        <v>100</v>
      </c>
      <c r="O20" s="131"/>
      <c r="P20" s="127"/>
      <c r="Q20" s="146" t="s">
        <v>91</v>
      </c>
      <c r="R20" s="147"/>
      <c r="S20" s="147"/>
      <c r="T20" s="147"/>
      <c r="U20" s="148"/>
      <c r="V20" s="128" t="s">
        <v>92</v>
      </c>
      <c r="W20" s="128"/>
      <c r="X20" s="287"/>
      <c r="Y20" s="288"/>
      <c r="Z20" s="288"/>
      <c r="AA20" s="288"/>
      <c r="AB20" s="289"/>
      <c r="AC20" s="121">
        <v>3</v>
      </c>
      <c r="AD20" s="121"/>
      <c r="AE20" s="85"/>
      <c r="AF20" s="85"/>
      <c r="AG20" s="85"/>
      <c r="AH20" s="205"/>
    </row>
    <row r="21" spans="1:34" s="1" customFormat="1" ht="22.5" customHeight="1">
      <c r="A21" s="149" t="s">
        <v>121</v>
      </c>
      <c r="B21" s="150"/>
      <c r="C21" s="150"/>
      <c r="D21" s="151"/>
      <c r="E21" s="152"/>
      <c r="F21" s="151"/>
      <c r="G21" s="53"/>
      <c r="H21" s="134" t="s">
        <v>77</v>
      </c>
      <c r="I21" s="134"/>
      <c r="J21" s="134" t="s">
        <v>50</v>
      </c>
      <c r="K21" s="134"/>
      <c r="L21" s="126" t="s">
        <v>115</v>
      </c>
      <c r="M21" s="127"/>
      <c r="N21" s="126">
        <v>100</v>
      </c>
      <c r="O21" s="131"/>
      <c r="P21" s="127"/>
      <c r="Q21" s="146" t="s">
        <v>91</v>
      </c>
      <c r="R21" s="147"/>
      <c r="S21" s="147"/>
      <c r="T21" s="147"/>
      <c r="U21" s="148"/>
      <c r="V21" s="128" t="s">
        <v>92</v>
      </c>
      <c r="W21" s="128"/>
      <c r="X21" s="294" t="s">
        <v>126</v>
      </c>
      <c r="Y21" s="294"/>
      <c r="Z21" s="294"/>
      <c r="AA21" s="294"/>
      <c r="AB21" s="294"/>
      <c r="AC21" s="121">
        <v>2</v>
      </c>
      <c r="AD21" s="121"/>
      <c r="AE21" s="85"/>
      <c r="AF21" s="85"/>
      <c r="AG21" s="85"/>
      <c r="AH21" s="205"/>
    </row>
    <row r="22" spans="1:34" s="1" customFormat="1" ht="22.5" customHeight="1">
      <c r="A22" s="149" t="s">
        <v>121</v>
      </c>
      <c r="B22" s="150"/>
      <c r="C22" s="150"/>
      <c r="D22" s="151"/>
      <c r="E22" s="290"/>
      <c r="F22" s="291"/>
      <c r="G22" s="53"/>
      <c r="H22" s="134" t="s">
        <v>77</v>
      </c>
      <c r="I22" s="134"/>
      <c r="J22" s="134" t="s">
        <v>51</v>
      </c>
      <c r="K22" s="134"/>
      <c r="L22" s="126" t="s">
        <v>115</v>
      </c>
      <c r="M22" s="127"/>
      <c r="N22" s="126">
        <v>80</v>
      </c>
      <c r="O22" s="131"/>
      <c r="P22" s="127"/>
      <c r="Q22" s="146" t="s">
        <v>91</v>
      </c>
      <c r="R22" s="147"/>
      <c r="S22" s="147"/>
      <c r="T22" s="147"/>
      <c r="U22" s="148"/>
      <c r="V22" s="128" t="s">
        <v>92</v>
      </c>
      <c r="W22" s="128"/>
      <c r="X22" s="136" t="s">
        <v>93</v>
      </c>
      <c r="Y22" s="129"/>
      <c r="Z22" s="129"/>
      <c r="AA22" s="129"/>
      <c r="AB22" s="129"/>
      <c r="AC22" s="121">
        <v>1</v>
      </c>
      <c r="AD22" s="121"/>
      <c r="AE22" s="292" t="s">
        <v>118</v>
      </c>
      <c r="AF22" s="292"/>
      <c r="AG22" s="292"/>
      <c r="AH22" s="293"/>
    </row>
    <row r="23" spans="1:34" s="1" customFormat="1" ht="22.5" customHeight="1">
      <c r="A23" s="149" t="s">
        <v>122</v>
      </c>
      <c r="B23" s="150"/>
      <c r="C23" s="150"/>
      <c r="D23" s="151"/>
      <c r="E23" s="152"/>
      <c r="F23" s="151"/>
      <c r="G23" s="53"/>
      <c r="H23" s="134" t="s">
        <v>77</v>
      </c>
      <c r="I23" s="134"/>
      <c r="J23" s="134" t="s">
        <v>50</v>
      </c>
      <c r="K23" s="134"/>
      <c r="L23" s="126" t="s">
        <v>61</v>
      </c>
      <c r="M23" s="127"/>
      <c r="N23" s="126">
        <v>80</v>
      </c>
      <c r="O23" s="131"/>
      <c r="P23" s="127"/>
      <c r="Q23" s="146" t="s">
        <v>91</v>
      </c>
      <c r="R23" s="147"/>
      <c r="S23" s="147"/>
      <c r="T23" s="147"/>
      <c r="U23" s="148"/>
      <c r="V23" s="128" t="s">
        <v>92</v>
      </c>
      <c r="W23" s="128"/>
      <c r="X23" s="294" t="s">
        <v>125</v>
      </c>
      <c r="Y23" s="294"/>
      <c r="Z23" s="294"/>
      <c r="AA23" s="294"/>
      <c r="AB23" s="294"/>
      <c r="AC23" s="121" t="s">
        <v>116</v>
      </c>
      <c r="AD23" s="121"/>
      <c r="AE23" s="85"/>
      <c r="AF23" s="85"/>
      <c r="AG23" s="85"/>
      <c r="AH23" s="205"/>
    </row>
    <row r="24" spans="1:34" s="1" customFormat="1" ht="22.5" customHeight="1">
      <c r="A24" s="149"/>
      <c r="B24" s="150"/>
      <c r="C24" s="150"/>
      <c r="D24" s="151"/>
      <c r="E24" s="152"/>
      <c r="F24" s="151"/>
      <c r="G24" s="53"/>
      <c r="H24" s="134"/>
      <c r="I24" s="134"/>
      <c r="J24" s="134"/>
      <c r="K24" s="134"/>
      <c r="L24" s="126"/>
      <c r="M24" s="127"/>
      <c r="N24" s="126"/>
      <c r="O24" s="131"/>
      <c r="P24" s="127"/>
      <c r="Q24" s="146"/>
      <c r="R24" s="147"/>
      <c r="S24" s="147"/>
      <c r="T24" s="147"/>
      <c r="U24" s="148"/>
      <c r="V24" s="128"/>
      <c r="W24" s="128"/>
      <c r="X24" s="129"/>
      <c r="Y24" s="129"/>
      <c r="Z24" s="129"/>
      <c r="AA24" s="129"/>
      <c r="AB24" s="129"/>
      <c r="AC24" s="121"/>
      <c r="AD24" s="121"/>
      <c r="AE24" s="85"/>
      <c r="AF24" s="85"/>
      <c r="AG24" s="85"/>
      <c r="AH24" s="205"/>
    </row>
    <row r="25" spans="1:34" s="1" customFormat="1" ht="22.5" customHeight="1">
      <c r="A25" s="149"/>
      <c r="B25" s="150"/>
      <c r="C25" s="150"/>
      <c r="D25" s="151"/>
      <c r="E25" s="152"/>
      <c r="F25" s="151"/>
      <c r="G25" s="53"/>
      <c r="H25" s="134"/>
      <c r="I25" s="134"/>
      <c r="J25" s="134"/>
      <c r="K25" s="134"/>
      <c r="L25" s="126"/>
      <c r="M25" s="127"/>
      <c r="N25" s="126"/>
      <c r="O25" s="131"/>
      <c r="P25" s="127"/>
      <c r="Q25" s="146"/>
      <c r="R25" s="147"/>
      <c r="S25" s="147"/>
      <c r="T25" s="147"/>
      <c r="U25" s="148"/>
      <c r="V25" s="128"/>
      <c r="W25" s="128"/>
      <c r="X25" s="129"/>
      <c r="Y25" s="129"/>
      <c r="Z25" s="129"/>
      <c r="AA25" s="129"/>
      <c r="AB25" s="129"/>
      <c r="AC25" s="121"/>
      <c r="AD25" s="121"/>
      <c r="AE25" s="85"/>
      <c r="AF25" s="85"/>
      <c r="AG25" s="85"/>
      <c r="AH25" s="205"/>
    </row>
    <row r="26" spans="1:34" s="1" customFormat="1" ht="22.5" customHeight="1">
      <c r="A26" s="149"/>
      <c r="B26" s="150"/>
      <c r="C26" s="150"/>
      <c r="D26" s="151"/>
      <c r="E26" s="152"/>
      <c r="F26" s="151"/>
      <c r="G26" s="53"/>
      <c r="H26" s="134"/>
      <c r="I26" s="134"/>
      <c r="J26" s="134"/>
      <c r="K26" s="134"/>
      <c r="L26" s="126"/>
      <c r="M26" s="127"/>
      <c r="N26" s="126"/>
      <c r="O26" s="131"/>
      <c r="P26" s="127"/>
      <c r="Q26" s="146"/>
      <c r="R26" s="147"/>
      <c r="S26" s="147"/>
      <c r="T26" s="147"/>
      <c r="U26" s="148"/>
      <c r="V26" s="128"/>
      <c r="W26" s="128"/>
      <c r="X26" s="129"/>
      <c r="Y26" s="129"/>
      <c r="Z26" s="129"/>
      <c r="AA26" s="129"/>
      <c r="AB26" s="129"/>
      <c r="AC26" s="121"/>
      <c r="AD26" s="121"/>
      <c r="AE26" s="85"/>
      <c r="AF26" s="85"/>
      <c r="AG26" s="85"/>
      <c r="AH26" s="205"/>
    </row>
    <row r="27" spans="1:34" s="1" customFormat="1" ht="22.5" customHeight="1">
      <c r="A27" s="149"/>
      <c r="B27" s="150"/>
      <c r="C27" s="150"/>
      <c r="D27" s="151"/>
      <c r="E27" s="152"/>
      <c r="F27" s="151"/>
      <c r="G27" s="53"/>
      <c r="H27" s="134"/>
      <c r="I27" s="134"/>
      <c r="J27" s="134"/>
      <c r="K27" s="134"/>
      <c r="L27" s="126"/>
      <c r="M27" s="127"/>
      <c r="N27" s="126"/>
      <c r="O27" s="131"/>
      <c r="P27" s="127"/>
      <c r="Q27" s="146"/>
      <c r="R27" s="147"/>
      <c r="S27" s="147"/>
      <c r="T27" s="147"/>
      <c r="U27" s="148"/>
      <c r="V27" s="128"/>
      <c r="W27" s="128"/>
      <c r="X27" s="129"/>
      <c r="Y27" s="129"/>
      <c r="Z27" s="129"/>
      <c r="AA27" s="129"/>
      <c r="AB27" s="129"/>
      <c r="AC27" s="121"/>
      <c r="AD27" s="121"/>
      <c r="AE27" s="85"/>
      <c r="AF27" s="85"/>
      <c r="AG27" s="85"/>
      <c r="AH27" s="205"/>
    </row>
    <row r="28" spans="1:34" s="1" customFormat="1" ht="22.5" customHeight="1">
      <c r="A28" s="149"/>
      <c r="B28" s="150"/>
      <c r="C28" s="150"/>
      <c r="D28" s="151"/>
      <c r="E28" s="152"/>
      <c r="F28" s="151"/>
      <c r="G28" s="53"/>
      <c r="H28" s="134"/>
      <c r="I28" s="134"/>
      <c r="J28" s="134"/>
      <c r="K28" s="134"/>
      <c r="L28" s="126"/>
      <c r="M28" s="127"/>
      <c r="N28" s="126"/>
      <c r="O28" s="131"/>
      <c r="P28" s="127"/>
      <c r="Q28" s="146"/>
      <c r="R28" s="147"/>
      <c r="S28" s="147"/>
      <c r="T28" s="147"/>
      <c r="U28" s="148"/>
      <c r="V28" s="128"/>
      <c r="W28" s="128"/>
      <c r="X28" s="129"/>
      <c r="Y28" s="129"/>
      <c r="Z28" s="129"/>
      <c r="AA28" s="129"/>
      <c r="AB28" s="129"/>
      <c r="AC28" s="121"/>
      <c r="AD28" s="121"/>
      <c r="AE28" s="85"/>
      <c r="AF28" s="85"/>
      <c r="AG28" s="85"/>
      <c r="AH28" s="205"/>
    </row>
    <row r="29" spans="1:34" s="1" customFormat="1" ht="22.5" customHeight="1">
      <c r="A29" s="149"/>
      <c r="B29" s="150"/>
      <c r="C29" s="150"/>
      <c r="D29" s="151"/>
      <c r="E29" s="152"/>
      <c r="F29" s="151"/>
      <c r="G29" s="53"/>
      <c r="H29" s="134"/>
      <c r="I29" s="134"/>
      <c r="J29" s="134"/>
      <c r="K29" s="134"/>
      <c r="L29" s="126"/>
      <c r="M29" s="127"/>
      <c r="N29" s="126"/>
      <c r="O29" s="131"/>
      <c r="P29" s="127"/>
      <c r="Q29" s="146"/>
      <c r="R29" s="147"/>
      <c r="S29" s="147"/>
      <c r="T29" s="147"/>
      <c r="U29" s="148"/>
      <c r="V29" s="128"/>
      <c r="W29" s="128"/>
      <c r="X29" s="129"/>
      <c r="Y29" s="129"/>
      <c r="Z29" s="129"/>
      <c r="AA29" s="129"/>
      <c r="AB29" s="129"/>
      <c r="AC29" s="121"/>
      <c r="AD29" s="121"/>
      <c r="AE29" s="85"/>
      <c r="AF29" s="85"/>
      <c r="AG29" s="85"/>
      <c r="AH29" s="205"/>
    </row>
    <row r="30" spans="1:34" s="1" customFormat="1" ht="22.5" customHeight="1">
      <c r="A30" s="149"/>
      <c r="B30" s="150"/>
      <c r="C30" s="150"/>
      <c r="D30" s="151"/>
      <c r="E30" s="152"/>
      <c r="F30" s="151"/>
      <c r="G30" s="53"/>
      <c r="H30" s="134"/>
      <c r="I30" s="134"/>
      <c r="J30" s="134"/>
      <c r="K30" s="134"/>
      <c r="L30" s="126"/>
      <c r="M30" s="127"/>
      <c r="N30" s="126"/>
      <c r="O30" s="131"/>
      <c r="P30" s="127"/>
      <c r="Q30" s="146"/>
      <c r="R30" s="147"/>
      <c r="S30" s="147"/>
      <c r="T30" s="147"/>
      <c r="U30" s="148"/>
      <c r="V30" s="128"/>
      <c r="W30" s="128"/>
      <c r="X30" s="129"/>
      <c r="Y30" s="129"/>
      <c r="Z30" s="129"/>
      <c r="AA30" s="129"/>
      <c r="AB30" s="129"/>
      <c r="AC30" s="121"/>
      <c r="AD30" s="121"/>
      <c r="AE30" s="85"/>
      <c r="AF30" s="85"/>
      <c r="AG30" s="85"/>
      <c r="AH30" s="205"/>
    </row>
    <row r="31" spans="1:34" s="1" customFormat="1" ht="22.5" customHeight="1">
      <c r="A31" s="149"/>
      <c r="B31" s="150"/>
      <c r="C31" s="150"/>
      <c r="D31" s="151"/>
      <c r="E31" s="152"/>
      <c r="F31" s="151"/>
      <c r="G31" s="53"/>
      <c r="H31" s="134"/>
      <c r="I31" s="134"/>
      <c r="J31" s="134"/>
      <c r="K31" s="134"/>
      <c r="L31" s="126"/>
      <c r="M31" s="127"/>
      <c r="N31" s="126"/>
      <c r="O31" s="131"/>
      <c r="P31" s="127"/>
      <c r="Q31" s="146"/>
      <c r="R31" s="147"/>
      <c r="S31" s="147"/>
      <c r="T31" s="147"/>
      <c r="U31" s="148"/>
      <c r="V31" s="128"/>
      <c r="W31" s="128"/>
      <c r="X31" s="129"/>
      <c r="Y31" s="129"/>
      <c r="Z31" s="129"/>
      <c r="AA31" s="129"/>
      <c r="AB31" s="129"/>
      <c r="AC31" s="121"/>
      <c r="AD31" s="121"/>
      <c r="AE31" s="85"/>
      <c r="AF31" s="85"/>
      <c r="AG31" s="85"/>
      <c r="AH31" s="205"/>
    </row>
    <row r="32" spans="1:34" s="1" customFormat="1" ht="22.5" customHeight="1">
      <c r="A32" s="149"/>
      <c r="B32" s="150"/>
      <c r="C32" s="150"/>
      <c r="D32" s="151"/>
      <c r="E32" s="152"/>
      <c r="F32" s="151"/>
      <c r="G32" s="53"/>
      <c r="H32" s="134"/>
      <c r="I32" s="134"/>
      <c r="J32" s="134"/>
      <c r="K32" s="134"/>
      <c r="L32" s="126"/>
      <c r="M32" s="127"/>
      <c r="N32" s="126"/>
      <c r="O32" s="131"/>
      <c r="P32" s="127"/>
      <c r="Q32" s="146"/>
      <c r="R32" s="147"/>
      <c r="S32" s="147"/>
      <c r="T32" s="147"/>
      <c r="U32" s="148"/>
      <c r="V32" s="128"/>
      <c r="W32" s="128"/>
      <c r="X32" s="129"/>
      <c r="Y32" s="129"/>
      <c r="Z32" s="129"/>
      <c r="AA32" s="129"/>
      <c r="AB32" s="129"/>
      <c r="AC32" s="121"/>
      <c r="AD32" s="121"/>
      <c r="AE32" s="85"/>
      <c r="AF32" s="85"/>
      <c r="AG32" s="85"/>
      <c r="AH32" s="205"/>
    </row>
    <row r="33" spans="1:34" s="1" customFormat="1" ht="22.5" customHeight="1">
      <c r="A33" s="149"/>
      <c r="B33" s="150"/>
      <c r="C33" s="150"/>
      <c r="D33" s="151"/>
      <c r="E33" s="152"/>
      <c r="F33" s="151"/>
      <c r="G33" s="53"/>
      <c r="H33" s="134"/>
      <c r="I33" s="134"/>
      <c r="J33" s="134"/>
      <c r="K33" s="134"/>
      <c r="L33" s="126"/>
      <c r="M33" s="127"/>
      <c r="N33" s="126"/>
      <c r="O33" s="131"/>
      <c r="P33" s="127"/>
      <c r="Q33" s="146"/>
      <c r="R33" s="147"/>
      <c r="S33" s="147"/>
      <c r="T33" s="147"/>
      <c r="U33" s="148"/>
      <c r="V33" s="128"/>
      <c r="W33" s="128"/>
      <c r="X33" s="129"/>
      <c r="Y33" s="129"/>
      <c r="Z33" s="129"/>
      <c r="AA33" s="129"/>
      <c r="AB33" s="129"/>
      <c r="AC33" s="121"/>
      <c r="AD33" s="121"/>
      <c r="AE33" s="85"/>
      <c r="AF33" s="85"/>
      <c r="AG33" s="85"/>
      <c r="AH33" s="205"/>
    </row>
    <row r="34" spans="1:34" s="1" customFormat="1" ht="22.5" customHeight="1">
      <c r="A34" s="149"/>
      <c r="B34" s="150"/>
      <c r="C34" s="150"/>
      <c r="D34" s="151"/>
      <c r="E34" s="152"/>
      <c r="F34" s="151"/>
      <c r="G34" s="53"/>
      <c r="H34" s="134"/>
      <c r="I34" s="134"/>
      <c r="J34" s="134"/>
      <c r="K34" s="134"/>
      <c r="L34" s="126"/>
      <c r="M34" s="127"/>
      <c r="N34" s="126"/>
      <c r="O34" s="131"/>
      <c r="P34" s="127"/>
      <c r="Q34" s="146"/>
      <c r="R34" s="147"/>
      <c r="S34" s="147"/>
      <c r="T34" s="147"/>
      <c r="U34" s="148"/>
      <c r="V34" s="128"/>
      <c r="W34" s="128"/>
      <c r="X34" s="129"/>
      <c r="Y34" s="129"/>
      <c r="Z34" s="129"/>
      <c r="AA34" s="129"/>
      <c r="AB34" s="129"/>
      <c r="AC34" s="121"/>
      <c r="AD34" s="121"/>
      <c r="AE34" s="85"/>
      <c r="AF34" s="85"/>
      <c r="AG34" s="85"/>
      <c r="AH34" s="205"/>
    </row>
    <row r="35" spans="1:34" s="1" customFormat="1" ht="22.5" customHeight="1">
      <c r="A35" s="149"/>
      <c r="B35" s="150"/>
      <c r="C35" s="150"/>
      <c r="D35" s="151"/>
      <c r="E35" s="152"/>
      <c r="F35" s="151"/>
      <c r="G35" s="53"/>
      <c r="H35" s="134"/>
      <c r="I35" s="134"/>
      <c r="J35" s="134"/>
      <c r="K35" s="134"/>
      <c r="L35" s="126"/>
      <c r="M35" s="127"/>
      <c r="N35" s="126"/>
      <c r="O35" s="131"/>
      <c r="P35" s="127"/>
      <c r="Q35" s="146"/>
      <c r="R35" s="147"/>
      <c r="S35" s="147"/>
      <c r="T35" s="147"/>
      <c r="U35" s="148"/>
      <c r="V35" s="128"/>
      <c r="W35" s="128"/>
      <c r="X35" s="129"/>
      <c r="Y35" s="129"/>
      <c r="Z35" s="129"/>
      <c r="AA35" s="129"/>
      <c r="AB35" s="129"/>
      <c r="AC35" s="121"/>
      <c r="AD35" s="121"/>
      <c r="AE35" s="85"/>
      <c r="AF35" s="85"/>
      <c r="AG35" s="85"/>
      <c r="AH35" s="205"/>
    </row>
    <row r="36" spans="1:34" s="1" customFormat="1" ht="22.5" customHeight="1">
      <c r="A36" s="149"/>
      <c r="B36" s="150"/>
      <c r="C36" s="150"/>
      <c r="D36" s="151"/>
      <c r="E36" s="152"/>
      <c r="F36" s="151"/>
      <c r="G36" s="53"/>
      <c r="H36" s="134"/>
      <c r="I36" s="134"/>
      <c r="J36" s="134"/>
      <c r="K36" s="134"/>
      <c r="L36" s="126"/>
      <c r="M36" s="127"/>
      <c r="N36" s="126"/>
      <c r="O36" s="131"/>
      <c r="P36" s="127"/>
      <c r="Q36" s="146"/>
      <c r="R36" s="147"/>
      <c r="S36" s="147"/>
      <c r="T36" s="147"/>
      <c r="U36" s="148"/>
      <c r="V36" s="128"/>
      <c r="W36" s="128"/>
      <c r="X36" s="129"/>
      <c r="Y36" s="129"/>
      <c r="Z36" s="129"/>
      <c r="AA36" s="129"/>
      <c r="AB36" s="129"/>
      <c r="AC36" s="121"/>
      <c r="AD36" s="121"/>
      <c r="AE36" s="85"/>
      <c r="AF36" s="85"/>
      <c r="AG36" s="85"/>
      <c r="AH36" s="205"/>
    </row>
    <row r="37" spans="1:34" s="1" customFormat="1" ht="22.5" customHeight="1">
      <c r="A37" s="149"/>
      <c r="B37" s="150"/>
      <c r="C37" s="150"/>
      <c r="D37" s="151"/>
      <c r="E37" s="152"/>
      <c r="F37" s="151"/>
      <c r="G37" s="53"/>
      <c r="H37" s="134"/>
      <c r="I37" s="134"/>
      <c r="J37" s="134"/>
      <c r="K37" s="134"/>
      <c r="L37" s="126"/>
      <c r="M37" s="127"/>
      <c r="N37" s="126"/>
      <c r="O37" s="131"/>
      <c r="P37" s="127"/>
      <c r="Q37" s="146"/>
      <c r="R37" s="147"/>
      <c r="S37" s="147"/>
      <c r="T37" s="147"/>
      <c r="U37" s="148"/>
      <c r="V37" s="128"/>
      <c r="W37" s="128"/>
      <c r="X37" s="129"/>
      <c r="Y37" s="129"/>
      <c r="Z37" s="129"/>
      <c r="AA37" s="129"/>
      <c r="AB37" s="129"/>
      <c r="AC37" s="121"/>
      <c r="AD37" s="121"/>
      <c r="AE37" s="85"/>
      <c r="AF37" s="85"/>
      <c r="AG37" s="85"/>
      <c r="AH37" s="205"/>
    </row>
    <row r="38" spans="1:34" s="1" customFormat="1" ht="22.5" customHeight="1">
      <c r="A38" s="149"/>
      <c r="B38" s="150"/>
      <c r="C38" s="150"/>
      <c r="D38" s="151"/>
      <c r="E38" s="152"/>
      <c r="F38" s="151"/>
      <c r="G38" s="53"/>
      <c r="H38" s="134"/>
      <c r="I38" s="134"/>
      <c r="J38" s="134"/>
      <c r="K38" s="134"/>
      <c r="L38" s="126"/>
      <c r="M38" s="127"/>
      <c r="N38" s="126"/>
      <c r="O38" s="131"/>
      <c r="P38" s="127"/>
      <c r="Q38" s="146"/>
      <c r="R38" s="147"/>
      <c r="S38" s="147"/>
      <c r="T38" s="147"/>
      <c r="U38" s="148"/>
      <c r="V38" s="128"/>
      <c r="W38" s="128"/>
      <c r="X38" s="129"/>
      <c r="Y38" s="129"/>
      <c r="Z38" s="129"/>
      <c r="AA38" s="129"/>
      <c r="AB38" s="129"/>
      <c r="AC38" s="121"/>
      <c r="AD38" s="121"/>
      <c r="AE38" s="85"/>
      <c r="AF38" s="85"/>
      <c r="AG38" s="85"/>
      <c r="AH38" s="205"/>
    </row>
    <row r="39" spans="1:34" s="1" customFormat="1" ht="22.5" customHeight="1">
      <c r="A39" s="149"/>
      <c r="B39" s="150"/>
      <c r="C39" s="150"/>
      <c r="D39" s="151"/>
      <c r="E39" s="152"/>
      <c r="F39" s="151"/>
      <c r="G39" s="53"/>
      <c r="H39" s="134"/>
      <c r="I39" s="134"/>
      <c r="J39" s="134"/>
      <c r="K39" s="134"/>
      <c r="L39" s="126"/>
      <c r="M39" s="127"/>
      <c r="N39" s="126"/>
      <c r="O39" s="131"/>
      <c r="P39" s="127"/>
      <c r="Q39" s="146"/>
      <c r="R39" s="147"/>
      <c r="S39" s="147"/>
      <c r="T39" s="147"/>
      <c r="U39" s="148"/>
      <c r="V39" s="128"/>
      <c r="W39" s="128"/>
      <c r="X39" s="129"/>
      <c r="Y39" s="129"/>
      <c r="Z39" s="129"/>
      <c r="AA39" s="129"/>
      <c r="AB39" s="129"/>
      <c r="AC39" s="121"/>
      <c r="AD39" s="121"/>
      <c r="AE39" s="85"/>
      <c r="AF39" s="85"/>
      <c r="AG39" s="85"/>
      <c r="AH39" s="205"/>
    </row>
    <row r="40" spans="1:34" s="1" customFormat="1" ht="22.5" customHeight="1">
      <c r="A40" s="149"/>
      <c r="B40" s="150"/>
      <c r="C40" s="150"/>
      <c r="D40" s="151"/>
      <c r="E40" s="152"/>
      <c r="F40" s="151"/>
      <c r="G40" s="53"/>
      <c r="H40" s="134"/>
      <c r="I40" s="134"/>
      <c r="J40" s="134"/>
      <c r="K40" s="134"/>
      <c r="L40" s="126"/>
      <c r="M40" s="127"/>
      <c r="N40" s="126"/>
      <c r="O40" s="131"/>
      <c r="P40" s="127"/>
      <c r="Q40" s="146"/>
      <c r="R40" s="147"/>
      <c r="S40" s="147"/>
      <c r="T40" s="147"/>
      <c r="U40" s="148"/>
      <c r="V40" s="128"/>
      <c r="W40" s="128"/>
      <c r="X40" s="129"/>
      <c r="Y40" s="129"/>
      <c r="Z40" s="129"/>
      <c r="AA40" s="129"/>
      <c r="AB40" s="129"/>
      <c r="AC40" s="121"/>
      <c r="AD40" s="121"/>
      <c r="AE40" s="85"/>
      <c r="AF40" s="85"/>
      <c r="AG40" s="85"/>
      <c r="AH40" s="205"/>
    </row>
    <row r="41" spans="1:34" s="1" customFormat="1" ht="22.5" customHeight="1">
      <c r="A41" s="149" t="s">
        <v>123</v>
      </c>
      <c r="B41" s="150"/>
      <c r="C41" s="150"/>
      <c r="D41" s="151"/>
      <c r="E41" s="290" t="s">
        <v>110</v>
      </c>
      <c r="F41" s="291"/>
      <c r="G41" s="53">
        <v>4</v>
      </c>
      <c r="H41" s="134" t="s">
        <v>76</v>
      </c>
      <c r="I41" s="134"/>
      <c r="J41" s="134" t="s">
        <v>50</v>
      </c>
      <c r="K41" s="134"/>
      <c r="L41" s="126" t="s">
        <v>61</v>
      </c>
      <c r="M41" s="127"/>
      <c r="N41" s="126">
        <v>160</v>
      </c>
      <c r="O41" s="131"/>
      <c r="P41" s="127"/>
      <c r="Q41" s="146" t="s">
        <v>91</v>
      </c>
      <c r="R41" s="147"/>
      <c r="S41" s="147"/>
      <c r="T41" s="147"/>
      <c r="U41" s="148"/>
      <c r="V41" s="128" t="s">
        <v>92</v>
      </c>
      <c r="W41" s="128"/>
      <c r="X41" s="136" t="s">
        <v>79</v>
      </c>
      <c r="Y41" s="129"/>
      <c r="Z41" s="129"/>
      <c r="AA41" s="129"/>
      <c r="AB41" s="129"/>
      <c r="AC41" s="121">
        <v>5</v>
      </c>
      <c r="AD41" s="121"/>
      <c r="AE41" s="85"/>
      <c r="AF41" s="85"/>
      <c r="AG41" s="85"/>
      <c r="AH41" s="205"/>
    </row>
    <row r="42" spans="1:34" s="1" customFormat="1" ht="22.5" customHeight="1">
      <c r="A42" s="149" t="s">
        <v>123</v>
      </c>
      <c r="B42" s="150"/>
      <c r="C42" s="150"/>
      <c r="D42" s="151"/>
      <c r="E42" s="152"/>
      <c r="F42" s="151"/>
      <c r="G42" s="53"/>
      <c r="H42" s="134" t="s">
        <v>77</v>
      </c>
      <c r="I42" s="134"/>
      <c r="J42" s="134" t="s">
        <v>51</v>
      </c>
      <c r="K42" s="134"/>
      <c r="L42" s="126" t="s">
        <v>61</v>
      </c>
      <c r="M42" s="127"/>
      <c r="N42" s="126">
        <v>80</v>
      </c>
      <c r="O42" s="131"/>
      <c r="P42" s="127"/>
      <c r="Q42" s="146" t="s">
        <v>91</v>
      </c>
      <c r="R42" s="147"/>
      <c r="S42" s="147"/>
      <c r="T42" s="147"/>
      <c r="U42" s="148"/>
      <c r="V42" s="128" t="s">
        <v>92</v>
      </c>
      <c r="W42" s="128"/>
      <c r="X42" s="129"/>
      <c r="Y42" s="129"/>
      <c r="Z42" s="129"/>
      <c r="AA42" s="129"/>
      <c r="AB42" s="129"/>
      <c r="AC42" s="121" t="s">
        <v>116</v>
      </c>
      <c r="AD42" s="121"/>
      <c r="AE42" s="85"/>
      <c r="AF42" s="85"/>
      <c r="AG42" s="85"/>
      <c r="AH42" s="205"/>
    </row>
    <row r="43" spans="1:34" s="1" customFormat="1" ht="22.5" customHeight="1" thickBot="1">
      <c r="A43" s="295" t="s">
        <v>31</v>
      </c>
      <c r="B43" s="296"/>
      <c r="C43" s="296"/>
      <c r="D43" s="296"/>
      <c r="E43" s="296"/>
      <c r="F43" s="296"/>
      <c r="G43" s="52"/>
      <c r="H43" s="204"/>
      <c r="I43" s="204"/>
      <c r="J43" s="204"/>
      <c r="K43" s="204"/>
      <c r="L43" s="202"/>
      <c r="M43" s="203"/>
      <c r="N43" s="188"/>
      <c r="O43" s="189"/>
      <c r="P43" s="190"/>
      <c r="Q43" s="146" t="s">
        <v>91</v>
      </c>
      <c r="R43" s="147"/>
      <c r="S43" s="147"/>
      <c r="T43" s="147"/>
      <c r="U43" s="148"/>
      <c r="V43" s="135"/>
      <c r="W43" s="135"/>
      <c r="X43" s="130"/>
      <c r="Y43" s="130"/>
      <c r="Z43" s="130"/>
      <c r="AA43" s="130"/>
      <c r="AB43" s="130"/>
      <c r="AC43" s="211"/>
      <c r="AD43" s="211"/>
      <c r="AE43" s="209"/>
      <c r="AF43" s="209"/>
      <c r="AG43" s="209"/>
      <c r="AH43" s="210"/>
    </row>
    <row r="44" spans="1:34" s="1" customFormat="1" ht="16.5" customHeight="1">
      <c r="A44" s="194" t="s">
        <v>89</v>
      </c>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row>
    <row r="45" spans="1:34" s="1" customFormat="1" ht="16.5" customHeight="1">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row>
    <row r="46" spans="1:34" s="1" customFormat="1" ht="16.5" customHeight="1">
      <c r="A46" s="133" t="s">
        <v>80</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row>
    <row r="47" spans="1:34" s="1" customFormat="1" ht="16.5" customHeight="1">
      <c r="A47" s="133" t="s">
        <v>88</v>
      </c>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row>
    <row r="48" s="1" customFormat="1" ht="18.75" customHeight="1" thickBot="1"/>
    <row r="49" spans="1:34" s="1" customFormat="1" ht="18.75" customHeight="1">
      <c r="A49" s="238" t="s">
        <v>33</v>
      </c>
      <c r="B49" s="184"/>
      <c r="C49" s="184"/>
      <c r="D49" s="185"/>
      <c r="E49" s="183" t="s">
        <v>90</v>
      </c>
      <c r="F49" s="185"/>
      <c r="G49" s="47" t="s">
        <v>104</v>
      </c>
      <c r="H49" s="212" t="s">
        <v>52</v>
      </c>
      <c r="I49" s="212"/>
      <c r="J49" s="214" t="s">
        <v>26</v>
      </c>
      <c r="K49" s="214"/>
      <c r="L49" s="191" t="s">
        <v>28</v>
      </c>
      <c r="M49" s="192"/>
      <c r="N49" s="192"/>
      <c r="O49" s="192"/>
      <c r="P49" s="193"/>
      <c r="Q49" s="183" t="s">
        <v>32</v>
      </c>
      <c r="R49" s="184"/>
      <c r="S49" s="184"/>
      <c r="T49" s="184"/>
      <c r="U49" s="185"/>
      <c r="V49" s="140" t="s">
        <v>19</v>
      </c>
      <c r="W49" s="140"/>
      <c r="X49" s="138" t="s">
        <v>65</v>
      </c>
      <c r="Y49" s="138"/>
      <c r="Z49" s="138"/>
      <c r="AA49" s="138"/>
      <c r="AB49" s="138"/>
      <c r="AC49" s="200" t="s">
        <v>30</v>
      </c>
      <c r="AD49" s="200"/>
      <c r="AE49" s="197" t="s">
        <v>22</v>
      </c>
      <c r="AF49" s="197"/>
      <c r="AG49" s="197"/>
      <c r="AH49" s="198"/>
    </row>
    <row r="50" spans="1:34" s="1" customFormat="1" ht="18.75" customHeight="1">
      <c r="A50" s="239"/>
      <c r="B50" s="186"/>
      <c r="C50" s="186"/>
      <c r="D50" s="187"/>
      <c r="E50" s="178"/>
      <c r="F50" s="187"/>
      <c r="G50" s="48" t="s">
        <v>105</v>
      </c>
      <c r="H50" s="213"/>
      <c r="I50" s="213"/>
      <c r="J50" s="215"/>
      <c r="K50" s="215"/>
      <c r="L50" s="111" t="s">
        <v>27</v>
      </c>
      <c r="M50" s="113"/>
      <c r="N50" s="111" t="s">
        <v>29</v>
      </c>
      <c r="O50" s="112"/>
      <c r="P50" s="113"/>
      <c r="Q50" s="178"/>
      <c r="R50" s="186"/>
      <c r="S50" s="186"/>
      <c r="T50" s="186"/>
      <c r="U50" s="187"/>
      <c r="V50" s="141"/>
      <c r="W50" s="141"/>
      <c r="X50" s="139"/>
      <c r="Y50" s="139"/>
      <c r="Z50" s="139"/>
      <c r="AA50" s="139"/>
      <c r="AB50" s="139"/>
      <c r="AC50" s="201"/>
      <c r="AD50" s="201"/>
      <c r="AE50" s="90"/>
      <c r="AF50" s="90"/>
      <c r="AG50" s="90"/>
      <c r="AH50" s="199"/>
    </row>
    <row r="51" spans="1:34" s="1" customFormat="1" ht="22.5" customHeight="1">
      <c r="A51" s="149"/>
      <c r="B51" s="150"/>
      <c r="C51" s="150"/>
      <c r="D51" s="151"/>
      <c r="E51" s="152"/>
      <c r="F51" s="151"/>
      <c r="G51" s="53"/>
      <c r="H51" s="134"/>
      <c r="I51" s="134"/>
      <c r="J51" s="134"/>
      <c r="K51" s="134"/>
      <c r="L51" s="126"/>
      <c r="M51" s="127"/>
      <c r="N51" s="126"/>
      <c r="O51" s="131"/>
      <c r="P51" s="127"/>
      <c r="Q51" s="123"/>
      <c r="R51" s="124"/>
      <c r="S51" s="124"/>
      <c r="T51" s="124"/>
      <c r="U51" s="125"/>
      <c r="V51" s="128"/>
      <c r="W51" s="128"/>
      <c r="X51" s="129"/>
      <c r="Y51" s="129"/>
      <c r="Z51" s="129"/>
      <c r="AA51" s="129"/>
      <c r="AB51" s="129"/>
      <c r="AC51" s="121"/>
      <c r="AD51" s="121"/>
      <c r="AE51" s="121"/>
      <c r="AF51" s="121"/>
      <c r="AG51" s="121"/>
      <c r="AH51" s="122"/>
    </row>
    <row r="52" spans="1:34" s="1" customFormat="1" ht="22.5" customHeight="1">
      <c r="A52" s="149"/>
      <c r="B52" s="150"/>
      <c r="C52" s="150"/>
      <c r="D52" s="151"/>
      <c r="E52" s="152"/>
      <c r="F52" s="151"/>
      <c r="G52" s="53"/>
      <c r="H52" s="134"/>
      <c r="I52" s="134"/>
      <c r="J52" s="134"/>
      <c r="K52" s="134"/>
      <c r="L52" s="126"/>
      <c r="M52" s="127"/>
      <c r="N52" s="126"/>
      <c r="O52" s="131"/>
      <c r="P52" s="127"/>
      <c r="Q52" s="123"/>
      <c r="R52" s="124"/>
      <c r="S52" s="124"/>
      <c r="T52" s="124"/>
      <c r="U52" s="125"/>
      <c r="V52" s="128"/>
      <c r="W52" s="128"/>
      <c r="X52" s="129"/>
      <c r="Y52" s="129"/>
      <c r="Z52" s="129"/>
      <c r="AA52" s="129"/>
      <c r="AB52" s="129"/>
      <c r="AC52" s="121"/>
      <c r="AD52" s="121"/>
      <c r="AE52" s="121"/>
      <c r="AF52" s="121"/>
      <c r="AG52" s="121"/>
      <c r="AH52" s="122"/>
    </row>
    <row r="53" spans="1:34" s="1" customFormat="1" ht="22.5" customHeight="1">
      <c r="A53" s="149"/>
      <c r="B53" s="150"/>
      <c r="C53" s="150"/>
      <c r="D53" s="151"/>
      <c r="E53" s="152"/>
      <c r="F53" s="151"/>
      <c r="G53" s="53"/>
      <c r="H53" s="134"/>
      <c r="I53" s="134"/>
      <c r="J53" s="134"/>
      <c r="K53" s="134"/>
      <c r="L53" s="126"/>
      <c r="M53" s="127"/>
      <c r="N53" s="126"/>
      <c r="O53" s="131"/>
      <c r="P53" s="127"/>
      <c r="Q53" s="123"/>
      <c r="R53" s="124"/>
      <c r="S53" s="124"/>
      <c r="T53" s="124"/>
      <c r="U53" s="125"/>
      <c r="V53" s="128"/>
      <c r="W53" s="128"/>
      <c r="X53" s="129"/>
      <c r="Y53" s="129"/>
      <c r="Z53" s="129"/>
      <c r="AA53" s="129"/>
      <c r="AB53" s="129"/>
      <c r="AC53" s="121"/>
      <c r="AD53" s="121"/>
      <c r="AE53" s="121"/>
      <c r="AF53" s="121"/>
      <c r="AG53" s="121"/>
      <c r="AH53" s="122"/>
    </row>
    <row r="54" spans="1:34" s="1" customFormat="1" ht="22.5" customHeight="1">
      <c r="A54" s="149"/>
      <c r="B54" s="150"/>
      <c r="C54" s="150"/>
      <c r="D54" s="151"/>
      <c r="E54" s="152"/>
      <c r="F54" s="151"/>
      <c r="G54" s="53"/>
      <c r="H54" s="134"/>
      <c r="I54" s="134"/>
      <c r="J54" s="134"/>
      <c r="K54" s="134"/>
      <c r="L54" s="126"/>
      <c r="M54" s="127"/>
      <c r="N54" s="126"/>
      <c r="O54" s="131"/>
      <c r="P54" s="127"/>
      <c r="Q54" s="123"/>
      <c r="R54" s="124"/>
      <c r="S54" s="124"/>
      <c r="T54" s="124"/>
      <c r="U54" s="125"/>
      <c r="V54" s="128"/>
      <c r="W54" s="128"/>
      <c r="X54" s="129"/>
      <c r="Y54" s="129"/>
      <c r="Z54" s="129"/>
      <c r="AA54" s="129"/>
      <c r="AB54" s="129"/>
      <c r="AC54" s="121"/>
      <c r="AD54" s="121"/>
      <c r="AE54" s="121"/>
      <c r="AF54" s="121"/>
      <c r="AG54" s="121"/>
      <c r="AH54" s="122"/>
    </row>
    <row r="55" spans="1:34" s="1" customFormat="1" ht="22.5" customHeight="1">
      <c r="A55" s="149"/>
      <c r="B55" s="150"/>
      <c r="C55" s="150"/>
      <c r="D55" s="151"/>
      <c r="E55" s="152"/>
      <c r="F55" s="151"/>
      <c r="G55" s="53"/>
      <c r="H55" s="134"/>
      <c r="I55" s="134"/>
      <c r="J55" s="134"/>
      <c r="K55" s="134"/>
      <c r="L55" s="126"/>
      <c r="M55" s="127"/>
      <c r="N55" s="126"/>
      <c r="O55" s="131"/>
      <c r="P55" s="127"/>
      <c r="Q55" s="123"/>
      <c r="R55" s="124"/>
      <c r="S55" s="124"/>
      <c r="T55" s="124"/>
      <c r="U55" s="125"/>
      <c r="V55" s="128"/>
      <c r="W55" s="128"/>
      <c r="X55" s="129"/>
      <c r="Y55" s="129"/>
      <c r="Z55" s="129"/>
      <c r="AA55" s="129"/>
      <c r="AB55" s="129"/>
      <c r="AC55" s="121"/>
      <c r="AD55" s="121"/>
      <c r="AE55" s="121"/>
      <c r="AF55" s="121"/>
      <c r="AG55" s="121"/>
      <c r="AH55" s="122"/>
    </row>
    <row r="56" spans="1:34" s="1" customFormat="1" ht="22.5" customHeight="1">
      <c r="A56" s="149"/>
      <c r="B56" s="150"/>
      <c r="C56" s="150"/>
      <c r="D56" s="151"/>
      <c r="E56" s="152"/>
      <c r="F56" s="151"/>
      <c r="G56" s="53"/>
      <c r="H56" s="134"/>
      <c r="I56" s="134"/>
      <c r="J56" s="134"/>
      <c r="K56" s="134"/>
      <c r="L56" s="126"/>
      <c r="M56" s="127"/>
      <c r="N56" s="126"/>
      <c r="O56" s="131"/>
      <c r="P56" s="127"/>
      <c r="Q56" s="123"/>
      <c r="R56" s="124"/>
      <c r="S56" s="124"/>
      <c r="T56" s="124"/>
      <c r="U56" s="125"/>
      <c r="V56" s="128"/>
      <c r="W56" s="128"/>
      <c r="X56" s="129"/>
      <c r="Y56" s="129"/>
      <c r="Z56" s="129"/>
      <c r="AA56" s="129"/>
      <c r="AB56" s="129"/>
      <c r="AC56" s="121"/>
      <c r="AD56" s="121"/>
      <c r="AE56" s="121"/>
      <c r="AF56" s="121"/>
      <c r="AG56" s="121"/>
      <c r="AH56" s="122"/>
    </row>
    <row r="57" spans="1:34" s="1" customFormat="1" ht="22.5" customHeight="1">
      <c r="A57" s="149"/>
      <c r="B57" s="150"/>
      <c r="C57" s="150"/>
      <c r="D57" s="151"/>
      <c r="E57" s="152"/>
      <c r="F57" s="151"/>
      <c r="G57" s="53"/>
      <c r="H57" s="134"/>
      <c r="I57" s="134"/>
      <c r="J57" s="134"/>
      <c r="K57" s="134"/>
      <c r="L57" s="126"/>
      <c r="M57" s="127"/>
      <c r="N57" s="126"/>
      <c r="O57" s="131"/>
      <c r="P57" s="127"/>
      <c r="Q57" s="123"/>
      <c r="R57" s="124"/>
      <c r="S57" s="124"/>
      <c r="T57" s="124"/>
      <c r="U57" s="125"/>
      <c r="V57" s="128"/>
      <c r="W57" s="128"/>
      <c r="X57" s="129"/>
      <c r="Y57" s="129"/>
      <c r="Z57" s="129"/>
      <c r="AA57" s="129"/>
      <c r="AB57" s="129"/>
      <c r="AC57" s="121"/>
      <c r="AD57" s="121"/>
      <c r="AE57" s="121"/>
      <c r="AF57" s="121"/>
      <c r="AG57" s="121"/>
      <c r="AH57" s="122"/>
    </row>
    <row r="58" spans="1:34" s="1" customFormat="1" ht="22.5" customHeight="1">
      <c r="A58" s="149"/>
      <c r="B58" s="150"/>
      <c r="C58" s="150"/>
      <c r="D58" s="151"/>
      <c r="E58" s="152"/>
      <c r="F58" s="151"/>
      <c r="G58" s="53"/>
      <c r="H58" s="134"/>
      <c r="I58" s="134"/>
      <c r="J58" s="134"/>
      <c r="K58" s="134"/>
      <c r="L58" s="126"/>
      <c r="M58" s="127"/>
      <c r="N58" s="126"/>
      <c r="O58" s="131"/>
      <c r="P58" s="127"/>
      <c r="Q58" s="123"/>
      <c r="R58" s="124"/>
      <c r="S58" s="124"/>
      <c r="T58" s="124"/>
      <c r="U58" s="125"/>
      <c r="V58" s="128"/>
      <c r="W58" s="128"/>
      <c r="X58" s="129"/>
      <c r="Y58" s="129"/>
      <c r="Z58" s="129"/>
      <c r="AA58" s="129"/>
      <c r="AB58" s="129"/>
      <c r="AC58" s="121"/>
      <c r="AD58" s="121"/>
      <c r="AE58" s="121"/>
      <c r="AF58" s="121"/>
      <c r="AG58" s="121"/>
      <c r="AH58" s="122"/>
    </row>
    <row r="59" spans="1:34" s="1" customFormat="1" ht="22.5" customHeight="1">
      <c r="A59" s="149"/>
      <c r="B59" s="150"/>
      <c r="C59" s="150"/>
      <c r="D59" s="151"/>
      <c r="E59" s="152"/>
      <c r="F59" s="151"/>
      <c r="G59" s="53"/>
      <c r="H59" s="134"/>
      <c r="I59" s="134"/>
      <c r="J59" s="134"/>
      <c r="K59" s="134"/>
      <c r="L59" s="126"/>
      <c r="M59" s="127"/>
      <c r="N59" s="126"/>
      <c r="O59" s="131"/>
      <c r="P59" s="127"/>
      <c r="Q59" s="123"/>
      <c r="R59" s="124"/>
      <c r="S59" s="124"/>
      <c r="T59" s="124"/>
      <c r="U59" s="125"/>
      <c r="V59" s="128"/>
      <c r="W59" s="128"/>
      <c r="X59" s="129"/>
      <c r="Y59" s="129"/>
      <c r="Z59" s="129"/>
      <c r="AA59" s="129"/>
      <c r="AB59" s="129"/>
      <c r="AC59" s="121"/>
      <c r="AD59" s="121"/>
      <c r="AE59" s="121"/>
      <c r="AF59" s="121"/>
      <c r="AG59" s="121"/>
      <c r="AH59" s="122"/>
    </row>
    <row r="60" spans="1:34" s="1" customFormat="1" ht="22.5" customHeight="1">
      <c r="A60" s="149"/>
      <c r="B60" s="150"/>
      <c r="C60" s="150"/>
      <c r="D60" s="151"/>
      <c r="E60" s="152"/>
      <c r="F60" s="151"/>
      <c r="G60" s="53"/>
      <c r="H60" s="134"/>
      <c r="I60" s="134"/>
      <c r="J60" s="134"/>
      <c r="K60" s="134"/>
      <c r="L60" s="126"/>
      <c r="M60" s="127"/>
      <c r="N60" s="126"/>
      <c r="O60" s="131"/>
      <c r="P60" s="127"/>
      <c r="Q60" s="123"/>
      <c r="R60" s="124"/>
      <c r="S60" s="124"/>
      <c r="T60" s="124"/>
      <c r="U60" s="125"/>
      <c r="V60" s="128"/>
      <c r="W60" s="128"/>
      <c r="X60" s="129"/>
      <c r="Y60" s="129"/>
      <c r="Z60" s="129"/>
      <c r="AA60" s="129"/>
      <c r="AB60" s="129"/>
      <c r="AC60" s="121"/>
      <c r="AD60" s="121"/>
      <c r="AE60" s="121"/>
      <c r="AF60" s="121"/>
      <c r="AG60" s="121"/>
      <c r="AH60" s="122"/>
    </row>
    <row r="61" spans="1:34" s="1" customFormat="1" ht="22.5" customHeight="1">
      <c r="A61" s="149"/>
      <c r="B61" s="150"/>
      <c r="C61" s="150"/>
      <c r="D61" s="151"/>
      <c r="E61" s="152"/>
      <c r="F61" s="151"/>
      <c r="G61" s="53"/>
      <c r="H61" s="134"/>
      <c r="I61" s="134"/>
      <c r="J61" s="134"/>
      <c r="K61" s="134"/>
      <c r="L61" s="126"/>
      <c r="M61" s="127"/>
      <c r="N61" s="126"/>
      <c r="O61" s="131"/>
      <c r="P61" s="127"/>
      <c r="Q61" s="123"/>
      <c r="R61" s="124"/>
      <c r="S61" s="124"/>
      <c r="T61" s="124"/>
      <c r="U61" s="125"/>
      <c r="V61" s="128"/>
      <c r="W61" s="128"/>
      <c r="X61" s="129"/>
      <c r="Y61" s="129"/>
      <c r="Z61" s="129"/>
      <c r="AA61" s="129"/>
      <c r="AB61" s="129"/>
      <c r="AC61" s="121"/>
      <c r="AD61" s="121"/>
      <c r="AE61" s="121"/>
      <c r="AF61" s="121"/>
      <c r="AG61" s="121"/>
      <c r="AH61" s="122"/>
    </row>
    <row r="62" spans="1:34" s="1" customFormat="1" ht="22.5" customHeight="1">
      <c r="A62" s="149"/>
      <c r="B62" s="150"/>
      <c r="C62" s="150"/>
      <c r="D62" s="151"/>
      <c r="E62" s="152"/>
      <c r="F62" s="151"/>
      <c r="G62" s="53"/>
      <c r="H62" s="134"/>
      <c r="I62" s="134"/>
      <c r="J62" s="134"/>
      <c r="K62" s="134"/>
      <c r="L62" s="126"/>
      <c r="M62" s="127"/>
      <c r="N62" s="126"/>
      <c r="O62" s="131"/>
      <c r="P62" s="127"/>
      <c r="Q62" s="123"/>
      <c r="R62" s="124"/>
      <c r="S62" s="124"/>
      <c r="T62" s="124"/>
      <c r="U62" s="125"/>
      <c r="V62" s="128"/>
      <c r="W62" s="128"/>
      <c r="X62" s="129"/>
      <c r="Y62" s="129"/>
      <c r="Z62" s="129"/>
      <c r="AA62" s="129"/>
      <c r="AB62" s="129"/>
      <c r="AC62" s="121"/>
      <c r="AD62" s="121"/>
      <c r="AE62" s="121"/>
      <c r="AF62" s="121"/>
      <c r="AG62" s="121"/>
      <c r="AH62" s="122"/>
    </row>
    <row r="63" spans="1:34" s="1" customFormat="1" ht="22.5" customHeight="1">
      <c r="A63" s="149"/>
      <c r="B63" s="150"/>
      <c r="C63" s="150"/>
      <c r="D63" s="151"/>
      <c r="E63" s="152"/>
      <c r="F63" s="151"/>
      <c r="G63" s="53"/>
      <c r="H63" s="134"/>
      <c r="I63" s="134"/>
      <c r="J63" s="134"/>
      <c r="K63" s="134"/>
      <c r="L63" s="126"/>
      <c r="M63" s="127"/>
      <c r="N63" s="126"/>
      <c r="O63" s="131"/>
      <c r="P63" s="127"/>
      <c r="Q63" s="123"/>
      <c r="R63" s="124"/>
      <c r="S63" s="124"/>
      <c r="T63" s="124"/>
      <c r="U63" s="125"/>
      <c r="V63" s="128"/>
      <c r="W63" s="128"/>
      <c r="X63" s="129"/>
      <c r="Y63" s="129"/>
      <c r="Z63" s="129"/>
      <c r="AA63" s="129"/>
      <c r="AB63" s="129"/>
      <c r="AC63" s="121"/>
      <c r="AD63" s="121"/>
      <c r="AE63" s="121"/>
      <c r="AF63" s="121"/>
      <c r="AG63" s="121"/>
      <c r="AH63" s="122"/>
    </row>
    <row r="64" spans="1:34" s="1" customFormat="1" ht="22.5" customHeight="1">
      <c r="A64" s="149"/>
      <c r="B64" s="150"/>
      <c r="C64" s="150"/>
      <c r="D64" s="151"/>
      <c r="E64" s="152"/>
      <c r="F64" s="151"/>
      <c r="G64" s="53"/>
      <c r="H64" s="134"/>
      <c r="I64" s="134"/>
      <c r="J64" s="134"/>
      <c r="K64" s="134"/>
      <c r="L64" s="126"/>
      <c r="M64" s="127"/>
      <c r="N64" s="126"/>
      <c r="O64" s="131"/>
      <c r="P64" s="127"/>
      <c r="Q64" s="123"/>
      <c r="R64" s="124"/>
      <c r="S64" s="124"/>
      <c r="T64" s="124"/>
      <c r="U64" s="125"/>
      <c r="V64" s="128"/>
      <c r="W64" s="128"/>
      <c r="X64" s="129"/>
      <c r="Y64" s="129"/>
      <c r="Z64" s="129"/>
      <c r="AA64" s="129"/>
      <c r="AB64" s="129"/>
      <c r="AC64" s="121"/>
      <c r="AD64" s="121"/>
      <c r="AE64" s="121"/>
      <c r="AF64" s="121"/>
      <c r="AG64" s="121"/>
      <c r="AH64" s="122"/>
    </row>
    <row r="65" spans="1:34" s="1" customFormat="1" ht="22.5" customHeight="1">
      <c r="A65" s="149"/>
      <c r="B65" s="150"/>
      <c r="C65" s="150"/>
      <c r="D65" s="151"/>
      <c r="E65" s="152"/>
      <c r="F65" s="151"/>
      <c r="G65" s="53"/>
      <c r="H65" s="134"/>
      <c r="I65" s="134"/>
      <c r="J65" s="134"/>
      <c r="K65" s="134"/>
      <c r="L65" s="126"/>
      <c r="M65" s="127"/>
      <c r="N65" s="126"/>
      <c r="O65" s="131"/>
      <c r="P65" s="127"/>
      <c r="Q65" s="123"/>
      <c r="R65" s="124"/>
      <c r="S65" s="124"/>
      <c r="T65" s="124"/>
      <c r="U65" s="125"/>
      <c r="V65" s="128"/>
      <c r="W65" s="128"/>
      <c r="X65" s="129"/>
      <c r="Y65" s="129"/>
      <c r="Z65" s="129"/>
      <c r="AA65" s="129"/>
      <c r="AB65" s="129"/>
      <c r="AC65" s="121"/>
      <c r="AD65" s="121"/>
      <c r="AE65" s="121"/>
      <c r="AF65" s="121"/>
      <c r="AG65" s="121"/>
      <c r="AH65" s="122"/>
    </row>
    <row r="66" spans="1:34" s="1" customFormat="1" ht="22.5" customHeight="1">
      <c r="A66" s="149"/>
      <c r="B66" s="150"/>
      <c r="C66" s="150"/>
      <c r="D66" s="151"/>
      <c r="E66" s="152"/>
      <c r="F66" s="151"/>
      <c r="G66" s="53"/>
      <c r="H66" s="134"/>
      <c r="I66" s="134"/>
      <c r="J66" s="134"/>
      <c r="K66" s="134"/>
      <c r="L66" s="126"/>
      <c r="M66" s="127"/>
      <c r="N66" s="126"/>
      <c r="O66" s="131"/>
      <c r="P66" s="127"/>
      <c r="Q66" s="123"/>
      <c r="R66" s="124"/>
      <c r="S66" s="124"/>
      <c r="T66" s="124"/>
      <c r="U66" s="125"/>
      <c r="V66" s="128"/>
      <c r="W66" s="128"/>
      <c r="X66" s="129"/>
      <c r="Y66" s="129"/>
      <c r="Z66" s="129"/>
      <c r="AA66" s="129"/>
      <c r="AB66" s="129"/>
      <c r="AC66" s="121"/>
      <c r="AD66" s="121"/>
      <c r="AE66" s="121"/>
      <c r="AF66" s="121"/>
      <c r="AG66" s="121"/>
      <c r="AH66" s="122"/>
    </row>
    <row r="67" spans="1:34" s="1" customFormat="1" ht="22.5" customHeight="1">
      <c r="A67" s="149"/>
      <c r="B67" s="150"/>
      <c r="C67" s="150"/>
      <c r="D67" s="151"/>
      <c r="E67" s="152"/>
      <c r="F67" s="151"/>
      <c r="G67" s="53"/>
      <c r="H67" s="134"/>
      <c r="I67" s="134"/>
      <c r="J67" s="134"/>
      <c r="K67" s="134"/>
      <c r="L67" s="126"/>
      <c r="M67" s="127"/>
      <c r="N67" s="126"/>
      <c r="O67" s="131"/>
      <c r="P67" s="127"/>
      <c r="Q67" s="123"/>
      <c r="R67" s="124"/>
      <c r="S67" s="124"/>
      <c r="T67" s="124"/>
      <c r="U67" s="125"/>
      <c r="V67" s="128"/>
      <c r="W67" s="128"/>
      <c r="X67" s="129"/>
      <c r="Y67" s="129"/>
      <c r="Z67" s="129"/>
      <c r="AA67" s="129"/>
      <c r="AB67" s="129"/>
      <c r="AC67" s="121"/>
      <c r="AD67" s="121"/>
      <c r="AE67" s="121"/>
      <c r="AF67" s="121"/>
      <c r="AG67" s="121"/>
      <c r="AH67" s="122"/>
    </row>
    <row r="68" spans="1:34" s="1" customFormat="1" ht="22.5" customHeight="1">
      <c r="A68" s="149"/>
      <c r="B68" s="150"/>
      <c r="C68" s="150"/>
      <c r="D68" s="151"/>
      <c r="E68" s="152"/>
      <c r="F68" s="151"/>
      <c r="G68" s="53"/>
      <c r="H68" s="134"/>
      <c r="I68" s="134"/>
      <c r="J68" s="134"/>
      <c r="K68" s="134"/>
      <c r="L68" s="126"/>
      <c r="M68" s="127"/>
      <c r="N68" s="126"/>
      <c r="O68" s="131"/>
      <c r="P68" s="127"/>
      <c r="Q68" s="123"/>
      <c r="R68" s="124"/>
      <c r="S68" s="124"/>
      <c r="T68" s="124"/>
      <c r="U68" s="125"/>
      <c r="V68" s="128"/>
      <c r="W68" s="128"/>
      <c r="X68" s="129"/>
      <c r="Y68" s="129"/>
      <c r="Z68" s="129"/>
      <c r="AA68" s="129"/>
      <c r="AB68" s="129"/>
      <c r="AC68" s="121"/>
      <c r="AD68" s="121"/>
      <c r="AE68" s="121"/>
      <c r="AF68" s="121"/>
      <c r="AG68" s="121"/>
      <c r="AH68" s="122"/>
    </row>
    <row r="69" spans="1:34" s="1" customFormat="1" ht="22.5" customHeight="1">
      <c r="A69" s="149"/>
      <c r="B69" s="150"/>
      <c r="C69" s="150"/>
      <c r="D69" s="151"/>
      <c r="E69" s="152"/>
      <c r="F69" s="151"/>
      <c r="G69" s="53"/>
      <c r="H69" s="134"/>
      <c r="I69" s="134"/>
      <c r="J69" s="134"/>
      <c r="K69" s="134"/>
      <c r="L69" s="126"/>
      <c r="M69" s="127"/>
      <c r="N69" s="126"/>
      <c r="O69" s="131"/>
      <c r="P69" s="127"/>
      <c r="Q69" s="123"/>
      <c r="R69" s="124"/>
      <c r="S69" s="124"/>
      <c r="T69" s="124"/>
      <c r="U69" s="125"/>
      <c r="V69" s="128"/>
      <c r="W69" s="128"/>
      <c r="X69" s="129"/>
      <c r="Y69" s="129"/>
      <c r="Z69" s="129"/>
      <c r="AA69" s="129"/>
      <c r="AB69" s="129"/>
      <c r="AC69" s="121"/>
      <c r="AD69" s="121"/>
      <c r="AE69" s="121"/>
      <c r="AF69" s="121"/>
      <c r="AG69" s="121"/>
      <c r="AH69" s="122"/>
    </row>
    <row r="70" spans="1:34" s="1" customFormat="1" ht="22.5" customHeight="1">
      <c r="A70" s="149"/>
      <c r="B70" s="150"/>
      <c r="C70" s="150"/>
      <c r="D70" s="151"/>
      <c r="E70" s="152"/>
      <c r="F70" s="151"/>
      <c r="G70" s="53"/>
      <c r="H70" s="134"/>
      <c r="I70" s="134"/>
      <c r="J70" s="134"/>
      <c r="K70" s="134"/>
      <c r="L70" s="126"/>
      <c r="M70" s="127"/>
      <c r="N70" s="126"/>
      <c r="O70" s="131"/>
      <c r="P70" s="127"/>
      <c r="Q70" s="123"/>
      <c r="R70" s="124"/>
      <c r="S70" s="124"/>
      <c r="T70" s="124"/>
      <c r="U70" s="125"/>
      <c r="V70" s="128"/>
      <c r="W70" s="128"/>
      <c r="X70" s="129"/>
      <c r="Y70" s="129"/>
      <c r="Z70" s="129"/>
      <c r="AA70" s="129"/>
      <c r="AB70" s="129"/>
      <c r="AC70" s="121"/>
      <c r="AD70" s="121"/>
      <c r="AE70" s="121"/>
      <c r="AF70" s="121"/>
      <c r="AG70" s="121"/>
      <c r="AH70" s="122"/>
    </row>
    <row r="71" spans="1:34" s="1" customFormat="1" ht="22.5" customHeight="1">
      <c r="A71" s="149"/>
      <c r="B71" s="150"/>
      <c r="C71" s="150"/>
      <c r="D71" s="151"/>
      <c r="E71" s="152"/>
      <c r="F71" s="151"/>
      <c r="G71" s="53"/>
      <c r="H71" s="134"/>
      <c r="I71" s="134"/>
      <c r="J71" s="134"/>
      <c r="K71" s="134"/>
      <c r="L71" s="126"/>
      <c r="M71" s="127"/>
      <c r="N71" s="126"/>
      <c r="O71" s="131"/>
      <c r="P71" s="127"/>
      <c r="Q71" s="123"/>
      <c r="R71" s="124"/>
      <c r="S71" s="124"/>
      <c r="T71" s="124"/>
      <c r="U71" s="125"/>
      <c r="V71" s="128"/>
      <c r="W71" s="128"/>
      <c r="X71" s="129"/>
      <c r="Y71" s="129"/>
      <c r="Z71" s="129"/>
      <c r="AA71" s="129"/>
      <c r="AB71" s="129"/>
      <c r="AC71" s="121"/>
      <c r="AD71" s="121"/>
      <c r="AE71" s="121"/>
      <c r="AF71" s="121"/>
      <c r="AG71" s="121"/>
      <c r="AH71" s="122"/>
    </row>
    <row r="72" spans="1:34" s="1" customFormat="1" ht="22.5" customHeight="1">
      <c r="A72" s="149"/>
      <c r="B72" s="150"/>
      <c r="C72" s="150"/>
      <c r="D72" s="151"/>
      <c r="E72" s="152"/>
      <c r="F72" s="151"/>
      <c r="G72" s="53"/>
      <c r="H72" s="134"/>
      <c r="I72" s="134"/>
      <c r="J72" s="134"/>
      <c r="K72" s="134"/>
      <c r="L72" s="126"/>
      <c r="M72" s="127"/>
      <c r="N72" s="126"/>
      <c r="O72" s="131"/>
      <c r="P72" s="127"/>
      <c r="Q72" s="123"/>
      <c r="R72" s="124"/>
      <c r="S72" s="124"/>
      <c r="T72" s="124"/>
      <c r="U72" s="125"/>
      <c r="V72" s="128"/>
      <c r="W72" s="128"/>
      <c r="X72" s="129"/>
      <c r="Y72" s="129"/>
      <c r="Z72" s="129"/>
      <c r="AA72" s="129"/>
      <c r="AB72" s="129"/>
      <c r="AC72" s="121"/>
      <c r="AD72" s="121"/>
      <c r="AE72" s="121"/>
      <c r="AF72" s="121"/>
      <c r="AG72" s="121"/>
      <c r="AH72" s="122"/>
    </row>
    <row r="73" spans="1:34" s="1" customFormat="1" ht="22.5" customHeight="1">
      <c r="A73" s="149"/>
      <c r="B73" s="150"/>
      <c r="C73" s="150"/>
      <c r="D73" s="151"/>
      <c r="E73" s="152"/>
      <c r="F73" s="151"/>
      <c r="G73" s="53"/>
      <c r="H73" s="134"/>
      <c r="I73" s="134"/>
      <c r="J73" s="134"/>
      <c r="K73" s="134"/>
      <c r="L73" s="126"/>
      <c r="M73" s="127"/>
      <c r="N73" s="126"/>
      <c r="O73" s="131"/>
      <c r="P73" s="127"/>
      <c r="Q73" s="123"/>
      <c r="R73" s="124"/>
      <c r="S73" s="124"/>
      <c r="T73" s="124"/>
      <c r="U73" s="125"/>
      <c r="V73" s="128"/>
      <c r="W73" s="128"/>
      <c r="X73" s="129"/>
      <c r="Y73" s="129"/>
      <c r="Z73" s="129"/>
      <c r="AA73" s="129"/>
      <c r="AB73" s="129"/>
      <c r="AC73" s="121"/>
      <c r="AD73" s="121"/>
      <c r="AE73" s="121"/>
      <c r="AF73" s="121"/>
      <c r="AG73" s="121"/>
      <c r="AH73" s="122"/>
    </row>
    <row r="74" spans="1:34" s="1" customFormat="1" ht="22.5" customHeight="1">
      <c r="A74" s="149"/>
      <c r="B74" s="150"/>
      <c r="C74" s="150"/>
      <c r="D74" s="151"/>
      <c r="E74" s="152"/>
      <c r="F74" s="151"/>
      <c r="G74" s="53"/>
      <c r="H74" s="134"/>
      <c r="I74" s="134"/>
      <c r="J74" s="134"/>
      <c r="K74" s="134"/>
      <c r="L74" s="126"/>
      <c r="M74" s="127"/>
      <c r="N74" s="126"/>
      <c r="O74" s="131"/>
      <c r="P74" s="127"/>
      <c r="Q74" s="123"/>
      <c r="R74" s="124"/>
      <c r="S74" s="124"/>
      <c r="T74" s="124"/>
      <c r="U74" s="125"/>
      <c r="V74" s="128"/>
      <c r="W74" s="128"/>
      <c r="X74" s="129"/>
      <c r="Y74" s="129"/>
      <c r="Z74" s="129"/>
      <c r="AA74" s="129"/>
      <c r="AB74" s="129"/>
      <c r="AC74" s="121"/>
      <c r="AD74" s="121"/>
      <c r="AE74" s="121"/>
      <c r="AF74" s="121"/>
      <c r="AG74" s="121"/>
      <c r="AH74" s="122"/>
    </row>
    <row r="75" spans="1:34" s="1" customFormat="1" ht="22.5" customHeight="1">
      <c r="A75" s="149"/>
      <c r="B75" s="150"/>
      <c r="C75" s="150"/>
      <c r="D75" s="151"/>
      <c r="E75" s="152"/>
      <c r="F75" s="151"/>
      <c r="G75" s="53"/>
      <c r="H75" s="134"/>
      <c r="I75" s="134"/>
      <c r="J75" s="134"/>
      <c r="K75" s="134"/>
      <c r="L75" s="126"/>
      <c r="M75" s="127"/>
      <c r="N75" s="126"/>
      <c r="O75" s="131"/>
      <c r="P75" s="127"/>
      <c r="Q75" s="123"/>
      <c r="R75" s="124"/>
      <c r="S75" s="124"/>
      <c r="T75" s="124"/>
      <c r="U75" s="125"/>
      <c r="V75" s="128"/>
      <c r="W75" s="128"/>
      <c r="X75" s="129"/>
      <c r="Y75" s="129"/>
      <c r="Z75" s="129"/>
      <c r="AA75" s="129"/>
      <c r="AB75" s="129"/>
      <c r="AC75" s="121"/>
      <c r="AD75" s="121"/>
      <c r="AE75" s="121"/>
      <c r="AF75" s="121"/>
      <c r="AG75" s="121"/>
      <c r="AH75" s="122"/>
    </row>
    <row r="76" spans="1:34" s="1" customFormat="1" ht="22.5" customHeight="1">
      <c r="A76" s="149"/>
      <c r="B76" s="150"/>
      <c r="C76" s="150"/>
      <c r="D76" s="151"/>
      <c r="E76" s="152"/>
      <c r="F76" s="151"/>
      <c r="G76" s="53"/>
      <c r="H76" s="134"/>
      <c r="I76" s="134"/>
      <c r="J76" s="134"/>
      <c r="K76" s="134"/>
      <c r="L76" s="126"/>
      <c r="M76" s="127"/>
      <c r="N76" s="126"/>
      <c r="O76" s="131"/>
      <c r="P76" s="127"/>
      <c r="Q76" s="123"/>
      <c r="R76" s="124"/>
      <c r="S76" s="124"/>
      <c r="T76" s="124"/>
      <c r="U76" s="125"/>
      <c r="V76" s="128"/>
      <c r="W76" s="128"/>
      <c r="X76" s="129"/>
      <c r="Y76" s="129"/>
      <c r="Z76" s="129"/>
      <c r="AA76" s="129"/>
      <c r="AB76" s="129"/>
      <c r="AC76" s="121"/>
      <c r="AD76" s="121"/>
      <c r="AE76" s="121"/>
      <c r="AF76" s="121"/>
      <c r="AG76" s="121"/>
      <c r="AH76" s="122"/>
    </row>
    <row r="77" spans="1:34" s="1" customFormat="1" ht="22.5" customHeight="1">
      <c r="A77" s="149"/>
      <c r="B77" s="150"/>
      <c r="C77" s="150"/>
      <c r="D77" s="151"/>
      <c r="E77" s="152"/>
      <c r="F77" s="151"/>
      <c r="G77" s="53"/>
      <c r="H77" s="134"/>
      <c r="I77" s="134"/>
      <c r="J77" s="134"/>
      <c r="K77" s="134"/>
      <c r="L77" s="126"/>
      <c r="M77" s="127"/>
      <c r="N77" s="126"/>
      <c r="O77" s="131"/>
      <c r="P77" s="127"/>
      <c r="Q77" s="123"/>
      <c r="R77" s="124"/>
      <c r="S77" s="124"/>
      <c r="T77" s="124"/>
      <c r="U77" s="125"/>
      <c r="V77" s="128"/>
      <c r="W77" s="128"/>
      <c r="X77" s="129"/>
      <c r="Y77" s="129"/>
      <c r="Z77" s="129"/>
      <c r="AA77" s="129"/>
      <c r="AB77" s="129"/>
      <c r="AC77" s="121"/>
      <c r="AD77" s="121"/>
      <c r="AE77" s="121"/>
      <c r="AF77" s="121"/>
      <c r="AG77" s="121"/>
      <c r="AH77" s="122"/>
    </row>
    <row r="78" spans="1:34" s="1" customFormat="1" ht="22.5" customHeight="1">
      <c r="A78" s="149"/>
      <c r="B78" s="150"/>
      <c r="C78" s="150"/>
      <c r="D78" s="151"/>
      <c r="E78" s="152"/>
      <c r="F78" s="151"/>
      <c r="G78" s="53"/>
      <c r="H78" s="134"/>
      <c r="I78" s="134"/>
      <c r="J78" s="134"/>
      <c r="K78" s="134"/>
      <c r="L78" s="126"/>
      <c r="M78" s="127"/>
      <c r="N78" s="126"/>
      <c r="O78" s="131"/>
      <c r="P78" s="127"/>
      <c r="Q78" s="123"/>
      <c r="R78" s="124"/>
      <c r="S78" s="124"/>
      <c r="T78" s="124"/>
      <c r="U78" s="125"/>
      <c r="V78" s="128"/>
      <c r="W78" s="128"/>
      <c r="X78" s="129"/>
      <c r="Y78" s="129"/>
      <c r="Z78" s="129"/>
      <c r="AA78" s="129"/>
      <c r="AB78" s="129"/>
      <c r="AC78" s="121"/>
      <c r="AD78" s="121"/>
      <c r="AE78" s="121"/>
      <c r="AF78" s="121"/>
      <c r="AG78" s="121"/>
      <c r="AH78" s="122"/>
    </row>
    <row r="79" spans="1:34" s="1" customFormat="1" ht="22.5" customHeight="1">
      <c r="A79" s="149"/>
      <c r="B79" s="150"/>
      <c r="C79" s="150"/>
      <c r="D79" s="151"/>
      <c r="E79" s="152"/>
      <c r="F79" s="151"/>
      <c r="G79" s="53"/>
      <c r="H79" s="134"/>
      <c r="I79" s="134"/>
      <c r="J79" s="134"/>
      <c r="K79" s="134"/>
      <c r="L79" s="126"/>
      <c r="M79" s="127"/>
      <c r="N79" s="126"/>
      <c r="O79" s="131"/>
      <c r="P79" s="127"/>
      <c r="Q79" s="123"/>
      <c r="R79" s="124"/>
      <c r="S79" s="124"/>
      <c r="T79" s="124"/>
      <c r="U79" s="125"/>
      <c r="V79" s="128"/>
      <c r="W79" s="128"/>
      <c r="X79" s="129"/>
      <c r="Y79" s="129"/>
      <c r="Z79" s="129"/>
      <c r="AA79" s="129"/>
      <c r="AB79" s="129"/>
      <c r="AC79" s="121"/>
      <c r="AD79" s="121"/>
      <c r="AE79" s="121"/>
      <c r="AF79" s="121"/>
      <c r="AG79" s="121"/>
      <c r="AH79" s="122"/>
    </row>
    <row r="80" spans="1:34" s="1" customFormat="1" ht="22.5" customHeight="1">
      <c r="A80" s="149"/>
      <c r="B80" s="150"/>
      <c r="C80" s="150"/>
      <c r="D80" s="151"/>
      <c r="E80" s="152"/>
      <c r="F80" s="151"/>
      <c r="G80" s="53"/>
      <c r="H80" s="134"/>
      <c r="I80" s="134"/>
      <c r="J80" s="134"/>
      <c r="K80" s="134"/>
      <c r="L80" s="126"/>
      <c r="M80" s="127"/>
      <c r="N80" s="126"/>
      <c r="O80" s="131"/>
      <c r="P80" s="127"/>
      <c r="Q80" s="123"/>
      <c r="R80" s="124"/>
      <c r="S80" s="124"/>
      <c r="T80" s="124"/>
      <c r="U80" s="125"/>
      <c r="V80" s="128"/>
      <c r="W80" s="128"/>
      <c r="X80" s="129"/>
      <c r="Y80" s="129"/>
      <c r="Z80" s="129"/>
      <c r="AA80" s="129"/>
      <c r="AB80" s="129"/>
      <c r="AC80" s="121"/>
      <c r="AD80" s="121"/>
      <c r="AE80" s="121"/>
      <c r="AF80" s="121"/>
      <c r="AG80" s="121"/>
      <c r="AH80" s="122"/>
    </row>
    <row r="81" spans="1:34" s="1" customFormat="1" ht="22.5" customHeight="1">
      <c r="A81" s="149"/>
      <c r="B81" s="150"/>
      <c r="C81" s="150"/>
      <c r="D81" s="151"/>
      <c r="E81" s="152"/>
      <c r="F81" s="151"/>
      <c r="G81" s="53"/>
      <c r="H81" s="134"/>
      <c r="I81" s="134"/>
      <c r="J81" s="134"/>
      <c r="K81" s="134"/>
      <c r="L81" s="126"/>
      <c r="M81" s="127"/>
      <c r="N81" s="126"/>
      <c r="O81" s="131"/>
      <c r="P81" s="127"/>
      <c r="Q81" s="123"/>
      <c r="R81" s="124"/>
      <c r="S81" s="124"/>
      <c r="T81" s="124"/>
      <c r="U81" s="125"/>
      <c r="V81" s="128"/>
      <c r="W81" s="128"/>
      <c r="X81" s="129"/>
      <c r="Y81" s="129"/>
      <c r="Z81" s="129"/>
      <c r="AA81" s="129"/>
      <c r="AB81" s="129"/>
      <c r="AC81" s="121"/>
      <c r="AD81" s="121"/>
      <c r="AE81" s="121"/>
      <c r="AF81" s="121"/>
      <c r="AG81" s="121"/>
      <c r="AH81" s="122"/>
    </row>
    <row r="82" spans="1:34" s="1" customFormat="1" ht="22.5" customHeight="1">
      <c r="A82" s="149"/>
      <c r="B82" s="150"/>
      <c r="C82" s="150"/>
      <c r="D82" s="151"/>
      <c r="E82" s="152"/>
      <c r="F82" s="151"/>
      <c r="G82" s="53"/>
      <c r="H82" s="134"/>
      <c r="I82" s="134"/>
      <c r="J82" s="134"/>
      <c r="K82" s="134"/>
      <c r="L82" s="126"/>
      <c r="M82" s="127"/>
      <c r="N82" s="126"/>
      <c r="O82" s="131"/>
      <c r="P82" s="127"/>
      <c r="Q82" s="123"/>
      <c r="R82" s="124"/>
      <c r="S82" s="124"/>
      <c r="T82" s="124"/>
      <c r="U82" s="125"/>
      <c r="V82" s="128"/>
      <c r="W82" s="128"/>
      <c r="X82" s="129"/>
      <c r="Y82" s="129"/>
      <c r="Z82" s="129"/>
      <c r="AA82" s="129"/>
      <c r="AB82" s="129"/>
      <c r="AC82" s="121"/>
      <c r="AD82" s="121"/>
      <c r="AE82" s="121"/>
      <c r="AF82" s="121"/>
      <c r="AG82" s="121"/>
      <c r="AH82" s="122"/>
    </row>
    <row r="83" spans="1:34" s="1" customFormat="1" ht="22.5" customHeight="1">
      <c r="A83" s="149"/>
      <c r="B83" s="150"/>
      <c r="C83" s="150"/>
      <c r="D83" s="151"/>
      <c r="E83" s="152"/>
      <c r="F83" s="151"/>
      <c r="G83" s="53"/>
      <c r="H83" s="134"/>
      <c r="I83" s="134"/>
      <c r="J83" s="134"/>
      <c r="K83" s="134"/>
      <c r="L83" s="126"/>
      <c r="M83" s="127"/>
      <c r="N83" s="126"/>
      <c r="O83" s="131"/>
      <c r="P83" s="127"/>
      <c r="Q83" s="123"/>
      <c r="R83" s="124"/>
      <c r="S83" s="124"/>
      <c r="T83" s="124"/>
      <c r="U83" s="125"/>
      <c r="V83" s="128"/>
      <c r="W83" s="128"/>
      <c r="X83" s="129"/>
      <c r="Y83" s="129"/>
      <c r="Z83" s="129"/>
      <c r="AA83" s="129"/>
      <c r="AB83" s="129"/>
      <c r="AC83" s="121"/>
      <c r="AD83" s="121"/>
      <c r="AE83" s="121"/>
      <c r="AF83" s="121"/>
      <c r="AG83" s="121"/>
      <c r="AH83" s="122"/>
    </row>
    <row r="84" spans="1:34" s="1" customFormat="1" ht="22.5" customHeight="1">
      <c r="A84" s="149"/>
      <c r="B84" s="150"/>
      <c r="C84" s="150"/>
      <c r="D84" s="151"/>
      <c r="E84" s="152"/>
      <c r="F84" s="151"/>
      <c r="G84" s="53"/>
      <c r="H84" s="134"/>
      <c r="I84" s="134"/>
      <c r="J84" s="134"/>
      <c r="K84" s="134"/>
      <c r="L84" s="126"/>
      <c r="M84" s="127"/>
      <c r="N84" s="126"/>
      <c r="O84" s="131"/>
      <c r="P84" s="127"/>
      <c r="Q84" s="123"/>
      <c r="R84" s="124"/>
      <c r="S84" s="124"/>
      <c r="T84" s="124"/>
      <c r="U84" s="125"/>
      <c r="V84" s="128"/>
      <c r="W84" s="128"/>
      <c r="X84" s="129"/>
      <c r="Y84" s="129"/>
      <c r="Z84" s="129"/>
      <c r="AA84" s="129"/>
      <c r="AB84" s="129"/>
      <c r="AC84" s="121"/>
      <c r="AD84" s="121"/>
      <c r="AE84" s="121"/>
      <c r="AF84" s="121"/>
      <c r="AG84" s="121"/>
      <c r="AH84" s="122"/>
    </row>
    <row r="85" spans="1:34" s="1" customFormat="1" ht="22.5" customHeight="1">
      <c r="A85" s="149"/>
      <c r="B85" s="150"/>
      <c r="C85" s="150"/>
      <c r="D85" s="151"/>
      <c r="E85" s="152"/>
      <c r="F85" s="151"/>
      <c r="G85" s="53"/>
      <c r="H85" s="134"/>
      <c r="I85" s="134"/>
      <c r="J85" s="134"/>
      <c r="K85" s="134"/>
      <c r="L85" s="126"/>
      <c r="M85" s="127"/>
      <c r="N85" s="126"/>
      <c r="O85" s="131"/>
      <c r="P85" s="127"/>
      <c r="Q85" s="123"/>
      <c r="R85" s="124"/>
      <c r="S85" s="124"/>
      <c r="T85" s="124"/>
      <c r="U85" s="125"/>
      <c r="V85" s="128"/>
      <c r="W85" s="128"/>
      <c r="X85" s="129"/>
      <c r="Y85" s="129"/>
      <c r="Z85" s="129"/>
      <c r="AA85" s="129"/>
      <c r="AB85" s="129"/>
      <c r="AC85" s="121"/>
      <c r="AD85" s="121"/>
      <c r="AE85" s="121"/>
      <c r="AF85" s="121"/>
      <c r="AG85" s="121"/>
      <c r="AH85" s="122"/>
    </row>
    <row r="86" spans="1:34" s="1" customFormat="1" ht="22.5" customHeight="1" thickBot="1">
      <c r="A86" s="149"/>
      <c r="B86" s="150"/>
      <c r="C86" s="150"/>
      <c r="D86" s="151"/>
      <c r="E86" s="152"/>
      <c r="F86" s="151"/>
      <c r="G86" s="53"/>
      <c r="H86" s="196"/>
      <c r="I86" s="196"/>
      <c r="J86" s="196"/>
      <c r="K86" s="196"/>
      <c r="L86" s="142"/>
      <c r="M86" s="144"/>
      <c r="N86" s="142"/>
      <c r="O86" s="143"/>
      <c r="P86" s="144"/>
      <c r="Q86" s="218"/>
      <c r="R86" s="219"/>
      <c r="S86" s="219"/>
      <c r="T86" s="219"/>
      <c r="U86" s="220"/>
      <c r="V86" s="145"/>
      <c r="W86" s="145"/>
      <c r="X86" s="137"/>
      <c r="Y86" s="137"/>
      <c r="Z86" s="137"/>
      <c r="AA86" s="137"/>
      <c r="AB86" s="137"/>
      <c r="AC86" s="216"/>
      <c r="AD86" s="216"/>
      <c r="AE86" s="216"/>
      <c r="AF86" s="216"/>
      <c r="AG86" s="216"/>
      <c r="AH86" s="217"/>
    </row>
    <row r="87" spans="1:34" s="1" customFormat="1" ht="16.5" customHeight="1">
      <c r="A87" s="194" t="s">
        <v>112</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row>
    <row r="88" spans="1:34" s="1" customFormat="1" ht="16.5" customHeight="1">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row>
    <row r="89" spans="1:34" s="1" customFormat="1" ht="16.5" customHeight="1">
      <c r="A89" s="133" t="s">
        <v>111</v>
      </c>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row>
    <row r="90" spans="1:34" s="1" customFormat="1" ht="16.5" customHeight="1">
      <c r="A90" s="133" t="s">
        <v>88</v>
      </c>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row>
    <row r="91" s="1" customFormat="1" ht="18.75" customHeight="1"/>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sheetData>
  <sheetProtection formatCells="0"/>
  <mergeCells count="817">
    <mergeCell ref="X19:AB19"/>
    <mergeCell ref="AC19:AD19"/>
    <mergeCell ref="AE19:AH19"/>
    <mergeCell ref="A19:D19"/>
    <mergeCell ref="E19:F19"/>
    <mergeCell ref="H19:I19"/>
    <mergeCell ref="J19:K19"/>
    <mergeCell ref="L19:M19"/>
    <mergeCell ref="N19:P19"/>
    <mergeCell ref="Q19:U19"/>
    <mergeCell ref="V19:W19"/>
    <mergeCell ref="AE18:AH18"/>
    <mergeCell ref="E20:F20"/>
    <mergeCell ref="A18:D18"/>
    <mergeCell ref="E18:F18"/>
    <mergeCell ref="H18:I18"/>
    <mergeCell ref="J18:K18"/>
    <mergeCell ref="L18:M18"/>
    <mergeCell ref="N18:P18"/>
    <mergeCell ref="AE20:AH20"/>
    <mergeCell ref="A89:AH89"/>
    <mergeCell ref="A90:AH90"/>
    <mergeCell ref="Q86:U86"/>
    <mergeCell ref="V86:W86"/>
    <mergeCell ref="X86:AB86"/>
    <mergeCell ref="AC86:AD86"/>
    <mergeCell ref="AE86:AH86"/>
    <mergeCell ref="A87:AH88"/>
    <mergeCell ref="A86:D86"/>
    <mergeCell ref="E86:F86"/>
    <mergeCell ref="H86:I86"/>
    <mergeCell ref="J86:K86"/>
    <mergeCell ref="L86:M86"/>
    <mergeCell ref="N86:P86"/>
    <mergeCell ref="N85:P85"/>
    <mergeCell ref="Q85:U85"/>
    <mergeCell ref="V85:W85"/>
    <mergeCell ref="X85:AB85"/>
    <mergeCell ref="AC85:AD85"/>
    <mergeCell ref="AE85:AH85"/>
    <mergeCell ref="Q84:U84"/>
    <mergeCell ref="V84:W84"/>
    <mergeCell ref="X84:AB84"/>
    <mergeCell ref="AC84:AD84"/>
    <mergeCell ref="AE84:AH84"/>
    <mergeCell ref="A85:D85"/>
    <mergeCell ref="E85:F85"/>
    <mergeCell ref="H85:I85"/>
    <mergeCell ref="J85:K85"/>
    <mergeCell ref="L85:M85"/>
    <mergeCell ref="A84:D84"/>
    <mergeCell ref="E84:F84"/>
    <mergeCell ref="H84:I84"/>
    <mergeCell ref="J84:K84"/>
    <mergeCell ref="L84:M84"/>
    <mergeCell ref="N84:P84"/>
    <mergeCell ref="N83:P83"/>
    <mergeCell ref="Q83:U83"/>
    <mergeCell ref="V83:W83"/>
    <mergeCell ref="X83:AB83"/>
    <mergeCell ref="AC83:AD83"/>
    <mergeCell ref="AE83:AH83"/>
    <mergeCell ref="Q82:U82"/>
    <mergeCell ref="V82:W82"/>
    <mergeCell ref="X82:AB82"/>
    <mergeCell ref="AC82:AD82"/>
    <mergeCell ref="AE82:AH82"/>
    <mergeCell ref="A83:D83"/>
    <mergeCell ref="E83:F83"/>
    <mergeCell ref="H83:I83"/>
    <mergeCell ref="J83:K83"/>
    <mergeCell ref="L83:M83"/>
    <mergeCell ref="A82:D82"/>
    <mergeCell ref="E82:F82"/>
    <mergeCell ref="H82:I82"/>
    <mergeCell ref="J82:K82"/>
    <mergeCell ref="L82:M82"/>
    <mergeCell ref="N82:P82"/>
    <mergeCell ref="N81:P81"/>
    <mergeCell ref="Q81:U81"/>
    <mergeCell ref="V81:W81"/>
    <mergeCell ref="X81:AB81"/>
    <mergeCell ref="AC81:AD81"/>
    <mergeCell ref="AE81:AH81"/>
    <mergeCell ref="Q80:U80"/>
    <mergeCell ref="V80:W80"/>
    <mergeCell ref="X80:AB80"/>
    <mergeCell ref="AC80:AD80"/>
    <mergeCell ref="AE80:AH80"/>
    <mergeCell ref="A81:D81"/>
    <mergeCell ref="E81:F81"/>
    <mergeCell ref="H81:I81"/>
    <mergeCell ref="J81:K81"/>
    <mergeCell ref="L81:M81"/>
    <mergeCell ref="A80:D80"/>
    <mergeCell ref="E80:F80"/>
    <mergeCell ref="H80:I80"/>
    <mergeCell ref="J80:K80"/>
    <mergeCell ref="L80:M80"/>
    <mergeCell ref="N80:P80"/>
    <mergeCell ref="N79:P79"/>
    <mergeCell ref="Q79:U79"/>
    <mergeCell ref="V79:W79"/>
    <mergeCell ref="X79:AB79"/>
    <mergeCell ref="AC79:AD79"/>
    <mergeCell ref="AE79:AH79"/>
    <mergeCell ref="Q78:U78"/>
    <mergeCell ref="V78:W78"/>
    <mergeCell ref="X78:AB78"/>
    <mergeCell ref="AC78:AD78"/>
    <mergeCell ref="AE78:AH78"/>
    <mergeCell ref="A79:D79"/>
    <mergeCell ref="E79:F79"/>
    <mergeCell ref="H79:I79"/>
    <mergeCell ref="J79:K79"/>
    <mergeCell ref="L79:M79"/>
    <mergeCell ref="A78:D78"/>
    <mergeCell ref="E78:F78"/>
    <mergeCell ref="H78:I78"/>
    <mergeCell ref="J78:K78"/>
    <mergeCell ref="L78:M78"/>
    <mergeCell ref="N78:P78"/>
    <mergeCell ref="N77:P77"/>
    <mergeCell ref="Q77:U77"/>
    <mergeCell ref="V77:W77"/>
    <mergeCell ref="X77:AB77"/>
    <mergeCell ref="AC77:AD77"/>
    <mergeCell ref="AE77:AH77"/>
    <mergeCell ref="Q76:U76"/>
    <mergeCell ref="V76:W76"/>
    <mergeCell ref="X76:AB76"/>
    <mergeCell ref="AC76:AD76"/>
    <mergeCell ref="AE76:AH76"/>
    <mergeCell ref="A77:D77"/>
    <mergeCell ref="E77:F77"/>
    <mergeCell ref="H77:I77"/>
    <mergeCell ref="J77:K77"/>
    <mergeCell ref="L77:M77"/>
    <mergeCell ref="A76:D76"/>
    <mergeCell ref="E76:F76"/>
    <mergeCell ref="H76:I76"/>
    <mergeCell ref="J76:K76"/>
    <mergeCell ref="L76:M76"/>
    <mergeCell ref="N76:P76"/>
    <mergeCell ref="N75:P75"/>
    <mergeCell ref="Q75:U75"/>
    <mergeCell ref="V75:W75"/>
    <mergeCell ref="X75:AB75"/>
    <mergeCell ref="AC75:AD75"/>
    <mergeCell ref="AE75:AH75"/>
    <mergeCell ref="Q74:U74"/>
    <mergeCell ref="V74:W74"/>
    <mergeCell ref="X74:AB74"/>
    <mergeCell ref="AC74:AD74"/>
    <mergeCell ref="AE74:AH74"/>
    <mergeCell ref="A75:D75"/>
    <mergeCell ref="E75:F75"/>
    <mergeCell ref="H75:I75"/>
    <mergeCell ref="J75:K75"/>
    <mergeCell ref="L75:M75"/>
    <mergeCell ref="A74:D74"/>
    <mergeCell ref="E74:F74"/>
    <mergeCell ref="H74:I74"/>
    <mergeCell ref="J74:K74"/>
    <mergeCell ref="L74:M74"/>
    <mergeCell ref="N74:P74"/>
    <mergeCell ref="N73:P73"/>
    <mergeCell ref="Q73:U73"/>
    <mergeCell ref="V73:W73"/>
    <mergeCell ref="X73:AB73"/>
    <mergeCell ref="AC73:AD73"/>
    <mergeCell ref="AE73:AH73"/>
    <mergeCell ref="Q72:U72"/>
    <mergeCell ref="V72:W72"/>
    <mergeCell ref="X72:AB72"/>
    <mergeCell ref="AC72:AD72"/>
    <mergeCell ref="AE72:AH72"/>
    <mergeCell ref="A73:D73"/>
    <mergeCell ref="E73:F73"/>
    <mergeCell ref="H73:I73"/>
    <mergeCell ref="J73:K73"/>
    <mergeCell ref="L73:M73"/>
    <mergeCell ref="A72:D72"/>
    <mergeCell ref="E72:F72"/>
    <mergeCell ref="H72:I72"/>
    <mergeCell ref="J72:K72"/>
    <mergeCell ref="L72:M72"/>
    <mergeCell ref="N72:P72"/>
    <mergeCell ref="N71:P71"/>
    <mergeCell ref="Q71:U71"/>
    <mergeCell ref="V71:W71"/>
    <mergeCell ref="X71:AB71"/>
    <mergeCell ref="AC71:AD71"/>
    <mergeCell ref="AE71:AH71"/>
    <mergeCell ref="Q70:U70"/>
    <mergeCell ref="V70:W70"/>
    <mergeCell ref="X70:AB70"/>
    <mergeCell ref="AC70:AD70"/>
    <mergeCell ref="AE70:AH70"/>
    <mergeCell ref="A71:D71"/>
    <mergeCell ref="E71:F71"/>
    <mergeCell ref="H71:I71"/>
    <mergeCell ref="J71:K71"/>
    <mergeCell ref="L71:M71"/>
    <mergeCell ref="A70:D70"/>
    <mergeCell ref="E70:F70"/>
    <mergeCell ref="H70:I70"/>
    <mergeCell ref="J70:K70"/>
    <mergeCell ref="L70:M70"/>
    <mergeCell ref="N70:P70"/>
    <mergeCell ref="N69:P69"/>
    <mergeCell ref="Q69:U69"/>
    <mergeCell ref="V69:W69"/>
    <mergeCell ref="X69:AB69"/>
    <mergeCell ref="AC69:AD69"/>
    <mergeCell ref="AE69:AH69"/>
    <mergeCell ref="Q68:U68"/>
    <mergeCell ref="V68:W68"/>
    <mergeCell ref="X68:AB68"/>
    <mergeCell ref="AC68:AD68"/>
    <mergeCell ref="AE68:AH68"/>
    <mergeCell ref="A69:D69"/>
    <mergeCell ref="E69:F69"/>
    <mergeCell ref="H69:I69"/>
    <mergeCell ref="J69:K69"/>
    <mergeCell ref="L69:M69"/>
    <mergeCell ref="A68:D68"/>
    <mergeCell ref="E68:F68"/>
    <mergeCell ref="H68:I68"/>
    <mergeCell ref="J68:K68"/>
    <mergeCell ref="L68:M68"/>
    <mergeCell ref="N68:P68"/>
    <mergeCell ref="N67:P67"/>
    <mergeCell ref="Q67:U67"/>
    <mergeCell ref="V67:W67"/>
    <mergeCell ref="X67:AB67"/>
    <mergeCell ref="AC67:AD67"/>
    <mergeCell ref="AE67:AH67"/>
    <mergeCell ref="Q66:U66"/>
    <mergeCell ref="V66:W66"/>
    <mergeCell ref="X66:AB66"/>
    <mergeCell ref="AC66:AD66"/>
    <mergeCell ref="AE66:AH66"/>
    <mergeCell ref="A67:D67"/>
    <mergeCell ref="E67:F67"/>
    <mergeCell ref="H67:I67"/>
    <mergeCell ref="J67:K67"/>
    <mergeCell ref="L67:M67"/>
    <mergeCell ref="A66:D66"/>
    <mergeCell ref="E66:F66"/>
    <mergeCell ref="H66:I66"/>
    <mergeCell ref="J66:K66"/>
    <mergeCell ref="L66:M66"/>
    <mergeCell ref="N66:P66"/>
    <mergeCell ref="N65:P65"/>
    <mergeCell ref="Q65:U65"/>
    <mergeCell ref="V65:W65"/>
    <mergeCell ref="X65:AB65"/>
    <mergeCell ref="AC65:AD65"/>
    <mergeCell ref="AE65:AH65"/>
    <mergeCell ref="Q64:U64"/>
    <mergeCell ref="V64:W64"/>
    <mergeCell ref="X64:AB64"/>
    <mergeCell ref="AC64:AD64"/>
    <mergeCell ref="AE64:AH64"/>
    <mergeCell ref="A65:D65"/>
    <mergeCell ref="E65:F65"/>
    <mergeCell ref="H65:I65"/>
    <mergeCell ref="J65:K65"/>
    <mergeCell ref="L65:M65"/>
    <mergeCell ref="A64:D64"/>
    <mergeCell ref="E64:F64"/>
    <mergeCell ref="H64:I64"/>
    <mergeCell ref="J64:K64"/>
    <mergeCell ref="L64:M64"/>
    <mergeCell ref="N64:P64"/>
    <mergeCell ref="N63:P63"/>
    <mergeCell ref="Q63:U63"/>
    <mergeCell ref="V63:W63"/>
    <mergeCell ref="X63:AB63"/>
    <mergeCell ref="AC63:AD63"/>
    <mergeCell ref="AE63:AH63"/>
    <mergeCell ref="Q62:U62"/>
    <mergeCell ref="V62:W62"/>
    <mergeCell ref="X62:AB62"/>
    <mergeCell ref="AC62:AD62"/>
    <mergeCell ref="AE62:AH62"/>
    <mergeCell ref="A63:D63"/>
    <mergeCell ref="E63:F63"/>
    <mergeCell ref="H63:I63"/>
    <mergeCell ref="J63:K63"/>
    <mergeCell ref="L63:M63"/>
    <mergeCell ref="A62:D62"/>
    <mergeCell ref="E62:F62"/>
    <mergeCell ref="H62:I62"/>
    <mergeCell ref="J62:K62"/>
    <mergeCell ref="L62:M62"/>
    <mergeCell ref="N62:P62"/>
    <mergeCell ref="N61:P61"/>
    <mergeCell ref="Q61:U61"/>
    <mergeCell ref="V61:W61"/>
    <mergeCell ref="X61:AB61"/>
    <mergeCell ref="AC61:AD61"/>
    <mergeCell ref="AE61:AH61"/>
    <mergeCell ref="Q60:U60"/>
    <mergeCell ref="V60:W60"/>
    <mergeCell ref="X60:AB60"/>
    <mergeCell ref="AC60:AD60"/>
    <mergeCell ref="AE60:AH60"/>
    <mergeCell ref="A61:D61"/>
    <mergeCell ref="E61:F61"/>
    <mergeCell ref="H61:I61"/>
    <mergeCell ref="J61:K61"/>
    <mergeCell ref="L61:M61"/>
    <mergeCell ref="A60:D60"/>
    <mergeCell ref="E60:F60"/>
    <mergeCell ref="H60:I60"/>
    <mergeCell ref="J60:K60"/>
    <mergeCell ref="L60:M60"/>
    <mergeCell ref="N60:P60"/>
    <mergeCell ref="N59:P59"/>
    <mergeCell ref="Q59:U59"/>
    <mergeCell ref="V59:W59"/>
    <mergeCell ref="X59:AB59"/>
    <mergeCell ref="AC59:AD59"/>
    <mergeCell ref="AE59:AH59"/>
    <mergeCell ref="Q58:U58"/>
    <mergeCell ref="V58:W58"/>
    <mergeCell ref="X58:AB58"/>
    <mergeCell ref="AC58:AD58"/>
    <mergeCell ref="AE58:AH58"/>
    <mergeCell ref="A59:D59"/>
    <mergeCell ref="E59:F59"/>
    <mergeCell ref="H59:I59"/>
    <mergeCell ref="J59:K59"/>
    <mergeCell ref="L59:M59"/>
    <mergeCell ref="A58:D58"/>
    <mergeCell ref="E58:F58"/>
    <mergeCell ref="H58:I58"/>
    <mergeCell ref="J58:K58"/>
    <mergeCell ref="L58:M58"/>
    <mergeCell ref="N58:P58"/>
    <mergeCell ref="N57:P57"/>
    <mergeCell ref="Q57:U57"/>
    <mergeCell ref="V57:W57"/>
    <mergeCell ref="X57:AB57"/>
    <mergeCell ref="AC57:AD57"/>
    <mergeCell ref="AE57:AH57"/>
    <mergeCell ref="Q56:U56"/>
    <mergeCell ref="V56:W56"/>
    <mergeCell ref="X56:AB56"/>
    <mergeCell ref="AC56:AD56"/>
    <mergeCell ref="AE56:AH56"/>
    <mergeCell ref="A57:D57"/>
    <mergeCell ref="E57:F57"/>
    <mergeCell ref="H57:I57"/>
    <mergeCell ref="J57:K57"/>
    <mergeCell ref="L57:M57"/>
    <mergeCell ref="A56:D56"/>
    <mergeCell ref="E56:F56"/>
    <mergeCell ref="H56:I56"/>
    <mergeCell ref="J56:K56"/>
    <mergeCell ref="L56:M56"/>
    <mergeCell ref="N56:P56"/>
    <mergeCell ref="N55:P55"/>
    <mergeCell ref="Q55:U55"/>
    <mergeCell ref="V55:W55"/>
    <mergeCell ref="X55:AB55"/>
    <mergeCell ref="AC55:AD55"/>
    <mergeCell ref="AE55:AH55"/>
    <mergeCell ref="Q54:U54"/>
    <mergeCell ref="V54:W54"/>
    <mergeCell ref="X54:AB54"/>
    <mergeCell ref="AC54:AD54"/>
    <mergeCell ref="AE54:AH54"/>
    <mergeCell ref="A55:D55"/>
    <mergeCell ref="E55:F55"/>
    <mergeCell ref="H55:I55"/>
    <mergeCell ref="J55:K55"/>
    <mergeCell ref="L55:M55"/>
    <mergeCell ref="A54:D54"/>
    <mergeCell ref="E54:F54"/>
    <mergeCell ref="H54:I54"/>
    <mergeCell ref="J54:K54"/>
    <mergeCell ref="L54:M54"/>
    <mergeCell ref="N54:P54"/>
    <mergeCell ref="N53:P53"/>
    <mergeCell ref="Q53:U53"/>
    <mergeCell ref="V53:W53"/>
    <mergeCell ref="X53:AB53"/>
    <mergeCell ref="AC53:AD53"/>
    <mergeCell ref="AE53:AH53"/>
    <mergeCell ref="Q52:U52"/>
    <mergeCell ref="V52:W52"/>
    <mergeCell ref="X52:AB52"/>
    <mergeCell ref="AC52:AD52"/>
    <mergeCell ref="AE52:AH52"/>
    <mergeCell ref="A53:D53"/>
    <mergeCell ref="E53:F53"/>
    <mergeCell ref="H53:I53"/>
    <mergeCell ref="J53:K53"/>
    <mergeCell ref="L53:M53"/>
    <mergeCell ref="V51:W51"/>
    <mergeCell ref="X51:AB51"/>
    <mergeCell ref="AC51:AD51"/>
    <mergeCell ref="AE51:AH51"/>
    <mergeCell ref="A52:D52"/>
    <mergeCell ref="E52:F52"/>
    <mergeCell ref="H52:I52"/>
    <mergeCell ref="J52:K52"/>
    <mergeCell ref="L52:M52"/>
    <mergeCell ref="N52:P52"/>
    <mergeCell ref="AE49:AH50"/>
    <mergeCell ref="L50:M50"/>
    <mergeCell ref="N50:P50"/>
    <mergeCell ref="A51:D51"/>
    <mergeCell ref="E51:F51"/>
    <mergeCell ref="H51:I51"/>
    <mergeCell ref="J51:K51"/>
    <mergeCell ref="L51:M51"/>
    <mergeCell ref="N51:P51"/>
    <mergeCell ref="Q51:U51"/>
    <mergeCell ref="A47:AH47"/>
    <mergeCell ref="A49:D50"/>
    <mergeCell ref="E49:F50"/>
    <mergeCell ref="H49:I50"/>
    <mergeCell ref="J49:K50"/>
    <mergeCell ref="L49:P49"/>
    <mergeCell ref="Q49:U50"/>
    <mergeCell ref="V49:W50"/>
    <mergeCell ref="X49:AB50"/>
    <mergeCell ref="AC49:AD50"/>
    <mergeCell ref="AC43:AD43"/>
    <mergeCell ref="AE43:AH43"/>
    <mergeCell ref="A44:AH45"/>
    <mergeCell ref="A46:AH46"/>
    <mergeCell ref="A43:F43"/>
    <mergeCell ref="H43:I43"/>
    <mergeCell ref="J43:K43"/>
    <mergeCell ref="L43:M43"/>
    <mergeCell ref="N43:P43"/>
    <mergeCell ref="Q43:U43"/>
    <mergeCell ref="N42:P42"/>
    <mergeCell ref="Q42:U42"/>
    <mergeCell ref="V42:W42"/>
    <mergeCell ref="X42:AB42"/>
    <mergeCell ref="V43:W43"/>
    <mergeCell ref="X43:AB43"/>
    <mergeCell ref="AC42:AD42"/>
    <mergeCell ref="AE42:AH42"/>
    <mergeCell ref="Q41:U41"/>
    <mergeCell ref="V41:W41"/>
    <mergeCell ref="X41:AB41"/>
    <mergeCell ref="AC41:AD41"/>
    <mergeCell ref="AE41:AH41"/>
    <mergeCell ref="A42:D42"/>
    <mergeCell ref="E42:F42"/>
    <mergeCell ref="H42:I42"/>
    <mergeCell ref="J42:K42"/>
    <mergeCell ref="L42:M42"/>
    <mergeCell ref="A41:D41"/>
    <mergeCell ref="E41:F41"/>
    <mergeCell ref="H41:I41"/>
    <mergeCell ref="J41:K41"/>
    <mergeCell ref="L41:M41"/>
    <mergeCell ref="N41:P41"/>
    <mergeCell ref="N40:P40"/>
    <mergeCell ref="Q40:U40"/>
    <mergeCell ref="V40:W40"/>
    <mergeCell ref="X40:AB40"/>
    <mergeCell ref="AC40:AD40"/>
    <mergeCell ref="AE40:AH40"/>
    <mergeCell ref="Q39:U39"/>
    <mergeCell ref="V39:W39"/>
    <mergeCell ref="X39:AB39"/>
    <mergeCell ref="AC39:AD39"/>
    <mergeCell ref="AE39:AH39"/>
    <mergeCell ref="A40:D40"/>
    <mergeCell ref="E40:F40"/>
    <mergeCell ref="H40:I40"/>
    <mergeCell ref="J40:K40"/>
    <mergeCell ref="L40:M40"/>
    <mergeCell ref="A39:D39"/>
    <mergeCell ref="E39:F39"/>
    <mergeCell ref="H39:I39"/>
    <mergeCell ref="J39:K39"/>
    <mergeCell ref="L39:M39"/>
    <mergeCell ref="N39:P39"/>
    <mergeCell ref="N38:P38"/>
    <mergeCell ref="Q38:U38"/>
    <mergeCell ref="V38:W38"/>
    <mergeCell ref="X38:AB38"/>
    <mergeCell ref="AC38:AD38"/>
    <mergeCell ref="AE38:AH38"/>
    <mergeCell ref="Q37:U37"/>
    <mergeCell ref="V37:W37"/>
    <mergeCell ref="X37:AB37"/>
    <mergeCell ref="AC37:AD37"/>
    <mergeCell ref="AE37:AH37"/>
    <mergeCell ref="A38:D38"/>
    <mergeCell ref="E38:F38"/>
    <mergeCell ref="H38:I38"/>
    <mergeCell ref="J38:K38"/>
    <mergeCell ref="L38:M38"/>
    <mergeCell ref="A37:D37"/>
    <mergeCell ref="E37:F37"/>
    <mergeCell ref="H37:I37"/>
    <mergeCell ref="J37:K37"/>
    <mergeCell ref="L37:M37"/>
    <mergeCell ref="N37:P37"/>
    <mergeCell ref="N36:P36"/>
    <mergeCell ref="Q36:U36"/>
    <mergeCell ref="V36:W36"/>
    <mergeCell ref="X36:AB36"/>
    <mergeCell ref="AC36:AD36"/>
    <mergeCell ref="AE36:AH36"/>
    <mergeCell ref="Q35:U35"/>
    <mergeCell ref="V35:W35"/>
    <mergeCell ref="X35:AB35"/>
    <mergeCell ref="AC35:AD35"/>
    <mergeCell ref="AE35:AH35"/>
    <mergeCell ref="A36:D36"/>
    <mergeCell ref="E36:F36"/>
    <mergeCell ref="H36:I36"/>
    <mergeCell ref="J36:K36"/>
    <mergeCell ref="L36:M36"/>
    <mergeCell ref="A35:D35"/>
    <mergeCell ref="E35:F35"/>
    <mergeCell ref="H35:I35"/>
    <mergeCell ref="J35:K35"/>
    <mergeCell ref="L35:M35"/>
    <mergeCell ref="N35:P35"/>
    <mergeCell ref="N34:P34"/>
    <mergeCell ref="Q34:U34"/>
    <mergeCell ref="V34:W34"/>
    <mergeCell ref="X34:AB34"/>
    <mergeCell ref="AC34:AD34"/>
    <mergeCell ref="AE34:AH34"/>
    <mergeCell ref="Q33:U33"/>
    <mergeCell ref="V33:W33"/>
    <mergeCell ref="X33:AB33"/>
    <mergeCell ref="AC33:AD33"/>
    <mergeCell ref="AE33:AH33"/>
    <mergeCell ref="A34:D34"/>
    <mergeCell ref="E34:F34"/>
    <mergeCell ref="H34:I34"/>
    <mergeCell ref="J34:K34"/>
    <mergeCell ref="L34:M34"/>
    <mergeCell ref="A33:D33"/>
    <mergeCell ref="E33:F33"/>
    <mergeCell ref="H33:I33"/>
    <mergeCell ref="J33:K33"/>
    <mergeCell ref="L33:M33"/>
    <mergeCell ref="N33:P33"/>
    <mergeCell ref="N32:P32"/>
    <mergeCell ref="Q32:U32"/>
    <mergeCell ref="V32:W32"/>
    <mergeCell ref="X32:AB32"/>
    <mergeCell ref="AC32:AD32"/>
    <mergeCell ref="AE32:AH32"/>
    <mergeCell ref="Q31:U31"/>
    <mergeCell ref="V31:W31"/>
    <mergeCell ref="X31:AB31"/>
    <mergeCell ref="AC31:AD31"/>
    <mergeCell ref="AE31:AH31"/>
    <mergeCell ref="A32:D32"/>
    <mergeCell ref="E32:F32"/>
    <mergeCell ref="H32:I32"/>
    <mergeCell ref="J32:K32"/>
    <mergeCell ref="L32:M32"/>
    <mergeCell ref="A31:D31"/>
    <mergeCell ref="E31:F31"/>
    <mergeCell ref="H31:I31"/>
    <mergeCell ref="J31:K31"/>
    <mergeCell ref="L31:M31"/>
    <mergeCell ref="N31:P31"/>
    <mergeCell ref="N30:P30"/>
    <mergeCell ref="Q30:U30"/>
    <mergeCell ref="V30:W30"/>
    <mergeCell ref="X30:AB30"/>
    <mergeCell ref="AC30:AD30"/>
    <mergeCell ref="AE30:AH30"/>
    <mergeCell ref="Q29:U29"/>
    <mergeCell ref="V29:W29"/>
    <mergeCell ref="X29:AB29"/>
    <mergeCell ref="AC29:AD29"/>
    <mergeCell ref="AE29:AH29"/>
    <mergeCell ref="A30:D30"/>
    <mergeCell ref="E30:F30"/>
    <mergeCell ref="H30:I30"/>
    <mergeCell ref="J30:K30"/>
    <mergeCell ref="L30:M30"/>
    <mergeCell ref="A29:D29"/>
    <mergeCell ref="E29:F29"/>
    <mergeCell ref="H29:I29"/>
    <mergeCell ref="J29:K29"/>
    <mergeCell ref="L29:M29"/>
    <mergeCell ref="N29:P29"/>
    <mergeCell ref="N28:P28"/>
    <mergeCell ref="Q28:U28"/>
    <mergeCell ref="V28:W28"/>
    <mergeCell ref="X28:AB28"/>
    <mergeCell ref="AC28:AD28"/>
    <mergeCell ref="AE28:AH28"/>
    <mergeCell ref="Q27:U27"/>
    <mergeCell ref="V27:W27"/>
    <mergeCell ref="X27:AB27"/>
    <mergeCell ref="AC27:AD27"/>
    <mergeCell ref="AE27:AH27"/>
    <mergeCell ref="A28:D28"/>
    <mergeCell ref="E28:F28"/>
    <mergeCell ref="H28:I28"/>
    <mergeCell ref="J28:K28"/>
    <mergeCell ref="L28:M28"/>
    <mergeCell ref="A27:D27"/>
    <mergeCell ref="E27:F27"/>
    <mergeCell ref="H27:I27"/>
    <mergeCell ref="J27:K27"/>
    <mergeCell ref="L27:M27"/>
    <mergeCell ref="N27:P27"/>
    <mergeCell ref="N26:P26"/>
    <mergeCell ref="Q26:U26"/>
    <mergeCell ref="V26:W26"/>
    <mergeCell ref="X26:AB26"/>
    <mergeCell ref="AC26:AD26"/>
    <mergeCell ref="AE26:AH26"/>
    <mergeCell ref="Q25:U25"/>
    <mergeCell ref="V25:W25"/>
    <mergeCell ref="X25:AB25"/>
    <mergeCell ref="AC25:AD25"/>
    <mergeCell ref="AE25:AH25"/>
    <mergeCell ref="A26:D26"/>
    <mergeCell ref="E26:F26"/>
    <mergeCell ref="H26:I26"/>
    <mergeCell ref="J26:K26"/>
    <mergeCell ref="L26:M26"/>
    <mergeCell ref="A25:D25"/>
    <mergeCell ref="E25:F25"/>
    <mergeCell ref="H25:I25"/>
    <mergeCell ref="J25:K25"/>
    <mergeCell ref="L25:M25"/>
    <mergeCell ref="N25:P25"/>
    <mergeCell ref="N24:P24"/>
    <mergeCell ref="Q24:U24"/>
    <mergeCell ref="V24:W24"/>
    <mergeCell ref="X24:AB24"/>
    <mergeCell ref="AC24:AD24"/>
    <mergeCell ref="AE24:AH24"/>
    <mergeCell ref="Q23:U23"/>
    <mergeCell ref="V23:W23"/>
    <mergeCell ref="X23:AB23"/>
    <mergeCell ref="AC23:AD23"/>
    <mergeCell ref="AE23:AH23"/>
    <mergeCell ref="A24:D24"/>
    <mergeCell ref="E24:F24"/>
    <mergeCell ref="H24:I24"/>
    <mergeCell ref="J24:K24"/>
    <mergeCell ref="L24:M24"/>
    <mergeCell ref="A23:D23"/>
    <mergeCell ref="E23:F23"/>
    <mergeCell ref="H23:I23"/>
    <mergeCell ref="J23:K23"/>
    <mergeCell ref="L23:M23"/>
    <mergeCell ref="N23:P23"/>
    <mergeCell ref="N22:P22"/>
    <mergeCell ref="Q22:U22"/>
    <mergeCell ref="V22:W22"/>
    <mergeCell ref="X22:AB22"/>
    <mergeCell ref="AC22:AD22"/>
    <mergeCell ref="L21:M21"/>
    <mergeCell ref="AE22:AH22"/>
    <mergeCell ref="Q21:U21"/>
    <mergeCell ref="V21:W21"/>
    <mergeCell ref="X21:AB21"/>
    <mergeCell ref="AC21:AD21"/>
    <mergeCell ref="AE21:AH21"/>
    <mergeCell ref="AC20:AD20"/>
    <mergeCell ref="A22:D22"/>
    <mergeCell ref="E22:F22"/>
    <mergeCell ref="H22:I22"/>
    <mergeCell ref="J22:K22"/>
    <mergeCell ref="L22:M22"/>
    <mergeCell ref="A21:D21"/>
    <mergeCell ref="E21:F21"/>
    <mergeCell ref="H21:I21"/>
    <mergeCell ref="J21:K21"/>
    <mergeCell ref="AE17:AH17"/>
    <mergeCell ref="Q18:U18"/>
    <mergeCell ref="V18:W18"/>
    <mergeCell ref="X18:AB18"/>
    <mergeCell ref="AC18:AD18"/>
    <mergeCell ref="N21:P21"/>
    <mergeCell ref="N20:P20"/>
    <mergeCell ref="Q20:U20"/>
    <mergeCell ref="V20:W20"/>
    <mergeCell ref="X20:AB20"/>
    <mergeCell ref="A20:D20"/>
    <mergeCell ref="H20:I20"/>
    <mergeCell ref="J20:K20"/>
    <mergeCell ref="L20:M20"/>
    <mergeCell ref="A17:D17"/>
    <mergeCell ref="E17:F17"/>
    <mergeCell ref="H17:I17"/>
    <mergeCell ref="J17:K17"/>
    <mergeCell ref="L17:M17"/>
    <mergeCell ref="N17:P17"/>
    <mergeCell ref="N16:P16"/>
    <mergeCell ref="Q16:U16"/>
    <mergeCell ref="V16:W16"/>
    <mergeCell ref="X16:AB16"/>
    <mergeCell ref="AC16:AD16"/>
    <mergeCell ref="Q17:U17"/>
    <mergeCell ref="V17:W17"/>
    <mergeCell ref="X17:AB17"/>
    <mergeCell ref="AC17:AD17"/>
    <mergeCell ref="AE16:AH16"/>
    <mergeCell ref="Q15:U15"/>
    <mergeCell ref="V15:W15"/>
    <mergeCell ref="X15:AB15"/>
    <mergeCell ref="AC15:AD15"/>
    <mergeCell ref="AE15:AH15"/>
    <mergeCell ref="A16:D16"/>
    <mergeCell ref="E16:F16"/>
    <mergeCell ref="H16:I16"/>
    <mergeCell ref="J16:K16"/>
    <mergeCell ref="L16:M16"/>
    <mergeCell ref="A15:D15"/>
    <mergeCell ref="E15:F15"/>
    <mergeCell ref="H15:I15"/>
    <mergeCell ref="J15:K15"/>
    <mergeCell ref="L15:M15"/>
    <mergeCell ref="N15:P15"/>
    <mergeCell ref="N14:P14"/>
    <mergeCell ref="Q14:U14"/>
    <mergeCell ref="V14:W14"/>
    <mergeCell ref="X14:AB14"/>
    <mergeCell ref="AC14:AD14"/>
    <mergeCell ref="AE14:AH14"/>
    <mergeCell ref="Q13:U13"/>
    <mergeCell ref="V13:W13"/>
    <mergeCell ref="X13:AB13"/>
    <mergeCell ref="AC13:AD13"/>
    <mergeCell ref="AE13:AH13"/>
    <mergeCell ref="A14:D14"/>
    <mergeCell ref="E14:F14"/>
    <mergeCell ref="H14:I14"/>
    <mergeCell ref="J14:K14"/>
    <mergeCell ref="L14:M14"/>
    <mergeCell ref="A13:D13"/>
    <mergeCell ref="E13:F13"/>
    <mergeCell ref="H13:I13"/>
    <mergeCell ref="J13:K13"/>
    <mergeCell ref="L13:M13"/>
    <mergeCell ref="N13:P13"/>
    <mergeCell ref="V11:W12"/>
    <mergeCell ref="X11:AB12"/>
    <mergeCell ref="AC11:AD12"/>
    <mergeCell ref="AE11:AH12"/>
    <mergeCell ref="L12:M12"/>
    <mergeCell ref="N12:P12"/>
    <mergeCell ref="A11:D12"/>
    <mergeCell ref="E11:F12"/>
    <mergeCell ref="H11:I12"/>
    <mergeCell ref="J11:K12"/>
    <mergeCell ref="L11:P11"/>
    <mergeCell ref="Q11:U12"/>
    <mergeCell ref="AE8:AH8"/>
    <mergeCell ref="A9:H9"/>
    <mergeCell ref="I9:K9"/>
    <mergeCell ref="L9:Q9"/>
    <mergeCell ref="R9:T9"/>
    <mergeCell ref="U9:Z9"/>
    <mergeCell ref="AA9:AC9"/>
    <mergeCell ref="AE9:AG9"/>
    <mergeCell ref="X7:Z7"/>
    <mergeCell ref="AA7:AC7"/>
    <mergeCell ref="A8:H8"/>
    <mergeCell ref="I8:K8"/>
    <mergeCell ref="L8:Q8"/>
    <mergeCell ref="R8:T8"/>
    <mergeCell ref="U8:Z8"/>
    <mergeCell ref="AA8:AC8"/>
    <mergeCell ref="X6:Z6"/>
    <mergeCell ref="AA6:AC6"/>
    <mergeCell ref="AE6:AG7"/>
    <mergeCell ref="AH6:AH7"/>
    <mergeCell ref="A7:H7"/>
    <mergeCell ref="I7:K7"/>
    <mergeCell ref="L7:N7"/>
    <mergeCell ref="O7:Q7"/>
    <mergeCell ref="R7:T7"/>
    <mergeCell ref="U7:W7"/>
    <mergeCell ref="A6:H6"/>
    <mergeCell ref="I6:K6"/>
    <mergeCell ref="L6:N6"/>
    <mergeCell ref="O6:Q6"/>
    <mergeCell ref="R6:T6"/>
    <mergeCell ref="U6:W6"/>
    <mergeCell ref="AF3:AG3"/>
    <mergeCell ref="A5:H5"/>
    <mergeCell ref="I5:K5"/>
    <mergeCell ref="L5:N5"/>
    <mergeCell ref="O5:Q5"/>
    <mergeCell ref="R5:T5"/>
    <mergeCell ref="U5:W5"/>
    <mergeCell ref="X5:Z5"/>
    <mergeCell ref="AA5:AC5"/>
    <mergeCell ref="AE5:AH5"/>
    <mergeCell ref="A1:U1"/>
    <mergeCell ref="W1:Y1"/>
    <mergeCell ref="AA1:AB1"/>
    <mergeCell ref="AD1:AE1"/>
    <mergeCell ref="H3:Q3"/>
    <mergeCell ref="S3:U3"/>
    <mergeCell ref="V3:W3"/>
    <mergeCell ref="Y3:Z3"/>
    <mergeCell ref="AD3:AE3"/>
  </mergeCells>
  <dataValidations count="6">
    <dataValidation type="list" allowBlank="1" showInputMessage="1" showErrorMessage="1" sqref="V3:W3">
      <formula1>$AJ$3:$AJ$4</formula1>
    </dataValidation>
    <dataValidation type="list" allowBlank="1" showInputMessage="1" showErrorMessage="1" sqref="J51:K86 J13:K42">
      <formula1>$AL$8:$AL$9</formula1>
    </dataValidation>
    <dataValidation type="list" allowBlank="1" showInputMessage="1" showErrorMessage="1" sqref="H51:I86 H13:I42">
      <formula1>$AJ$8:$AJ$9</formula1>
    </dataValidation>
    <dataValidation type="list" allowBlank="1" showInputMessage="1" showErrorMessage="1" sqref="L51:L86 L13:L43">
      <formula1>$AP$8:$AP$10</formula1>
    </dataValidation>
    <dataValidation type="list" allowBlank="1" showInputMessage="1" showErrorMessage="1" sqref="G51:G86 G13:G42">
      <formula1>"1,2,3,4"</formula1>
    </dataValidation>
    <dataValidation type="list" allowBlank="1" showInputMessage="1" showErrorMessage="1" sqref="A13:D23 A41:D42 A51:D86">
      <formula1>"施設長,保育従事職員,保育補助職員,看護職員,調理職員,調理補助職員,事務職員"</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2" r:id="rId4"/>
  <rowBreaks count="1" manualBreakCount="1">
    <brk id="47" max="30"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44"/>
  </sheetPr>
  <dimension ref="A1:AI39"/>
  <sheetViews>
    <sheetView showGridLines="0" view="pageBreakPreview" zoomScaleSheetLayoutView="100" zoomScalePageLayoutView="0" workbookViewId="0" topLeftCell="A1">
      <selection activeCell="AC7" sqref="AC7:AI7"/>
    </sheetView>
  </sheetViews>
  <sheetFormatPr defaultColWidth="3.125" defaultRowHeight="13.5"/>
  <cols>
    <col min="1" max="16384" width="3.125" style="1" customWidth="1"/>
  </cols>
  <sheetData>
    <row r="1" spans="1:34" s="3" customFormat="1" ht="17.25">
      <c r="A1" s="83" t="s">
        <v>69</v>
      </c>
      <c r="B1" s="83"/>
      <c r="C1" s="83"/>
      <c r="D1" s="83"/>
      <c r="E1" s="83"/>
      <c r="F1" s="83"/>
      <c r="G1" s="83"/>
      <c r="H1" s="83"/>
      <c r="I1" s="83"/>
      <c r="J1" s="83"/>
      <c r="K1" s="83"/>
      <c r="L1" s="83"/>
      <c r="M1" s="83"/>
      <c r="N1" s="83"/>
      <c r="O1" s="83"/>
      <c r="P1" s="83"/>
      <c r="Q1" s="83"/>
      <c r="R1" s="83"/>
      <c r="S1" s="83"/>
      <c r="T1" s="83"/>
      <c r="U1" s="15" t="s">
        <v>81</v>
      </c>
      <c r="V1" s="132"/>
      <c r="W1" s="132"/>
      <c r="X1" s="132"/>
      <c r="Y1" s="25" t="s">
        <v>1</v>
      </c>
      <c r="Z1" s="235"/>
      <c r="AA1" s="235"/>
      <c r="AB1" s="15" t="s">
        <v>34</v>
      </c>
      <c r="AC1" s="15"/>
      <c r="AD1" s="15"/>
      <c r="AE1" s="15"/>
      <c r="AF1" s="15"/>
      <c r="AG1" s="15"/>
      <c r="AH1" s="15"/>
    </row>
    <row r="2" spans="1:29" s="3" customFormat="1" ht="27" customHeight="1">
      <c r="A2" s="2"/>
      <c r="B2" s="2"/>
      <c r="C2" s="2"/>
      <c r="D2" s="2"/>
      <c r="E2" s="2"/>
      <c r="F2" s="2"/>
      <c r="G2" s="2"/>
      <c r="H2" s="2"/>
      <c r="I2" s="2"/>
      <c r="J2" s="2"/>
      <c r="K2" s="2"/>
      <c r="L2" s="2"/>
      <c r="M2" s="2"/>
      <c r="N2" s="2"/>
      <c r="O2" s="2"/>
      <c r="P2" s="2"/>
      <c r="Q2" s="2"/>
      <c r="R2" s="2"/>
      <c r="S2" s="2"/>
      <c r="T2" s="2"/>
      <c r="U2" s="8"/>
      <c r="V2" s="9"/>
      <c r="W2" s="9"/>
      <c r="X2" s="9"/>
      <c r="Y2" s="9"/>
      <c r="Z2" s="9"/>
      <c r="AA2" s="8"/>
      <c r="AB2" s="8"/>
      <c r="AC2" s="8"/>
    </row>
    <row r="3" spans="1:18" s="15" customFormat="1" ht="18.75" customHeight="1">
      <c r="A3" s="30" t="s">
        <v>83</v>
      </c>
      <c r="B3" s="30"/>
      <c r="C3" s="26"/>
      <c r="D3" s="31"/>
      <c r="E3" s="337"/>
      <c r="F3" s="337"/>
      <c r="G3" s="337"/>
      <c r="H3" s="337"/>
      <c r="I3" s="337"/>
      <c r="J3" s="337"/>
      <c r="K3" s="337"/>
      <c r="L3" s="337"/>
      <c r="M3" s="337"/>
      <c r="N3" s="337"/>
      <c r="O3" s="337"/>
      <c r="P3" s="337"/>
      <c r="Q3" s="337"/>
      <c r="R3" s="337"/>
    </row>
    <row r="4" ht="24.75" customHeight="1"/>
    <row r="5" spans="1:35" ht="18.75" customHeight="1">
      <c r="A5" s="5"/>
      <c r="B5" s="6" t="s">
        <v>19</v>
      </c>
      <c r="C5" s="90" t="s">
        <v>35</v>
      </c>
      <c r="D5" s="90"/>
      <c r="E5" s="90"/>
      <c r="F5" s="90"/>
      <c r="G5" s="90" t="s">
        <v>21</v>
      </c>
      <c r="H5" s="90"/>
      <c r="I5" s="90"/>
      <c r="J5" s="90"/>
      <c r="K5" s="90"/>
      <c r="L5" s="90"/>
      <c r="M5" s="90" t="s">
        <v>25</v>
      </c>
      <c r="N5" s="90"/>
      <c r="O5" s="90"/>
      <c r="P5" s="90"/>
      <c r="Q5" s="90"/>
      <c r="R5" s="90" t="s">
        <v>36</v>
      </c>
      <c r="S5" s="90"/>
      <c r="T5" s="90"/>
      <c r="U5" s="90"/>
      <c r="V5" s="90"/>
      <c r="W5" s="90" t="s">
        <v>37</v>
      </c>
      <c r="X5" s="90"/>
      <c r="Y5" s="90"/>
      <c r="Z5" s="90"/>
      <c r="AA5" s="90"/>
      <c r="AB5" s="111" t="s">
        <v>72</v>
      </c>
      <c r="AC5" s="112"/>
      <c r="AD5" s="112"/>
      <c r="AE5" s="112"/>
      <c r="AF5" s="112"/>
      <c r="AG5" s="112"/>
      <c r="AH5" s="112"/>
      <c r="AI5" s="113"/>
    </row>
    <row r="6" spans="1:35" ht="18" customHeight="1">
      <c r="A6" s="314">
        <v>1</v>
      </c>
      <c r="B6" s="316"/>
      <c r="C6" s="299"/>
      <c r="D6" s="300"/>
      <c r="E6" s="300"/>
      <c r="F6" s="301"/>
      <c r="G6" s="319"/>
      <c r="H6" s="320"/>
      <c r="I6" s="320"/>
      <c r="J6" s="320"/>
      <c r="K6" s="320"/>
      <c r="L6" s="321"/>
      <c r="M6" s="328"/>
      <c r="N6" s="329"/>
      <c r="O6" s="329"/>
      <c r="P6" s="329"/>
      <c r="Q6" s="330"/>
      <c r="R6" s="299"/>
      <c r="S6" s="300"/>
      <c r="T6" s="300"/>
      <c r="U6" s="300"/>
      <c r="V6" s="301"/>
      <c r="W6" s="299"/>
      <c r="X6" s="300"/>
      <c r="Y6" s="300"/>
      <c r="Z6" s="300"/>
      <c r="AA6" s="301"/>
      <c r="AB6" s="27"/>
      <c r="AC6" s="308" t="s">
        <v>70</v>
      </c>
      <c r="AD6" s="308"/>
      <c r="AE6" s="308"/>
      <c r="AF6" s="308"/>
      <c r="AG6" s="308"/>
      <c r="AH6" s="308"/>
      <c r="AI6" s="309"/>
    </row>
    <row r="7" spans="1:35" ht="18" customHeight="1">
      <c r="A7" s="315"/>
      <c r="B7" s="317"/>
      <c r="C7" s="302"/>
      <c r="D7" s="303"/>
      <c r="E7" s="303"/>
      <c r="F7" s="304"/>
      <c r="G7" s="322"/>
      <c r="H7" s="323"/>
      <c r="I7" s="323"/>
      <c r="J7" s="323"/>
      <c r="K7" s="323"/>
      <c r="L7" s="324"/>
      <c r="M7" s="331"/>
      <c r="N7" s="332"/>
      <c r="O7" s="332"/>
      <c r="P7" s="332"/>
      <c r="Q7" s="333"/>
      <c r="R7" s="302"/>
      <c r="S7" s="303"/>
      <c r="T7" s="303"/>
      <c r="U7" s="303"/>
      <c r="V7" s="304"/>
      <c r="W7" s="302"/>
      <c r="X7" s="303"/>
      <c r="Y7" s="303"/>
      <c r="Z7" s="303"/>
      <c r="AA7" s="304"/>
      <c r="AB7" s="28"/>
      <c r="AC7" s="310" t="s">
        <v>71</v>
      </c>
      <c r="AD7" s="310"/>
      <c r="AE7" s="310"/>
      <c r="AF7" s="310"/>
      <c r="AG7" s="310"/>
      <c r="AH7" s="310"/>
      <c r="AI7" s="311"/>
    </row>
    <row r="8" spans="1:35" ht="18" customHeight="1">
      <c r="A8" s="177"/>
      <c r="B8" s="318"/>
      <c r="C8" s="305"/>
      <c r="D8" s="306"/>
      <c r="E8" s="306"/>
      <c r="F8" s="307"/>
      <c r="G8" s="325"/>
      <c r="H8" s="326"/>
      <c r="I8" s="326"/>
      <c r="J8" s="326"/>
      <c r="K8" s="326"/>
      <c r="L8" s="327"/>
      <c r="M8" s="334"/>
      <c r="N8" s="335"/>
      <c r="O8" s="335"/>
      <c r="P8" s="335"/>
      <c r="Q8" s="336"/>
      <c r="R8" s="305"/>
      <c r="S8" s="306"/>
      <c r="T8" s="306"/>
      <c r="U8" s="306"/>
      <c r="V8" s="307"/>
      <c r="W8" s="305"/>
      <c r="X8" s="306"/>
      <c r="Y8" s="306"/>
      <c r="Z8" s="306"/>
      <c r="AA8" s="307"/>
      <c r="AB8" s="29"/>
      <c r="AC8" s="312" t="s">
        <v>74</v>
      </c>
      <c r="AD8" s="312"/>
      <c r="AE8" s="312"/>
      <c r="AF8" s="312"/>
      <c r="AG8" s="312"/>
      <c r="AH8" s="312"/>
      <c r="AI8" s="313"/>
    </row>
    <row r="9" spans="1:35" ht="18" customHeight="1">
      <c r="A9" s="314">
        <v>2</v>
      </c>
      <c r="B9" s="316"/>
      <c r="C9" s="299"/>
      <c r="D9" s="300"/>
      <c r="E9" s="300"/>
      <c r="F9" s="301"/>
      <c r="G9" s="319"/>
      <c r="H9" s="320"/>
      <c r="I9" s="320"/>
      <c r="J9" s="320"/>
      <c r="K9" s="320"/>
      <c r="L9" s="321"/>
      <c r="M9" s="328"/>
      <c r="N9" s="329"/>
      <c r="O9" s="329"/>
      <c r="P9" s="329"/>
      <c r="Q9" s="330"/>
      <c r="R9" s="299"/>
      <c r="S9" s="300"/>
      <c r="T9" s="300"/>
      <c r="U9" s="300"/>
      <c r="V9" s="301"/>
      <c r="W9" s="299"/>
      <c r="X9" s="300"/>
      <c r="Y9" s="300"/>
      <c r="Z9" s="300"/>
      <c r="AA9" s="301"/>
      <c r="AB9" s="27"/>
      <c r="AC9" s="308" t="s">
        <v>70</v>
      </c>
      <c r="AD9" s="308"/>
      <c r="AE9" s="308"/>
      <c r="AF9" s="308"/>
      <c r="AG9" s="308"/>
      <c r="AH9" s="308"/>
      <c r="AI9" s="309"/>
    </row>
    <row r="10" spans="1:35" ht="18" customHeight="1">
      <c r="A10" s="315"/>
      <c r="B10" s="317"/>
      <c r="C10" s="302"/>
      <c r="D10" s="303"/>
      <c r="E10" s="303"/>
      <c r="F10" s="304"/>
      <c r="G10" s="322"/>
      <c r="H10" s="323"/>
      <c r="I10" s="323"/>
      <c r="J10" s="323"/>
      <c r="K10" s="323"/>
      <c r="L10" s="324"/>
      <c r="M10" s="331"/>
      <c r="N10" s="332"/>
      <c r="O10" s="332"/>
      <c r="P10" s="332"/>
      <c r="Q10" s="333"/>
      <c r="R10" s="302"/>
      <c r="S10" s="303"/>
      <c r="T10" s="303"/>
      <c r="U10" s="303"/>
      <c r="V10" s="304"/>
      <c r="W10" s="302"/>
      <c r="X10" s="303"/>
      <c r="Y10" s="303"/>
      <c r="Z10" s="303"/>
      <c r="AA10" s="304"/>
      <c r="AB10" s="28"/>
      <c r="AC10" s="310" t="s">
        <v>71</v>
      </c>
      <c r="AD10" s="310"/>
      <c r="AE10" s="310"/>
      <c r="AF10" s="310"/>
      <c r="AG10" s="310"/>
      <c r="AH10" s="310"/>
      <c r="AI10" s="311"/>
    </row>
    <row r="11" spans="1:35" ht="18" customHeight="1">
      <c r="A11" s="177"/>
      <c r="B11" s="318"/>
      <c r="C11" s="305"/>
      <c r="D11" s="306"/>
      <c r="E11" s="306"/>
      <c r="F11" s="307"/>
      <c r="G11" s="325"/>
      <c r="H11" s="326"/>
      <c r="I11" s="326"/>
      <c r="J11" s="326"/>
      <c r="K11" s="326"/>
      <c r="L11" s="327"/>
      <c r="M11" s="334"/>
      <c r="N11" s="335"/>
      <c r="O11" s="335"/>
      <c r="P11" s="335"/>
      <c r="Q11" s="336"/>
      <c r="R11" s="305"/>
      <c r="S11" s="306"/>
      <c r="T11" s="306"/>
      <c r="U11" s="306"/>
      <c r="V11" s="307"/>
      <c r="W11" s="305"/>
      <c r="X11" s="306"/>
      <c r="Y11" s="306"/>
      <c r="Z11" s="306"/>
      <c r="AA11" s="307"/>
      <c r="AB11" s="29"/>
      <c r="AC11" s="312" t="s">
        <v>74</v>
      </c>
      <c r="AD11" s="312"/>
      <c r="AE11" s="312"/>
      <c r="AF11" s="312"/>
      <c r="AG11" s="312"/>
      <c r="AH11" s="312"/>
      <c r="AI11" s="313"/>
    </row>
    <row r="12" spans="1:35" ht="18" customHeight="1">
      <c r="A12" s="314">
        <v>3</v>
      </c>
      <c r="B12" s="316"/>
      <c r="C12" s="299"/>
      <c r="D12" s="300"/>
      <c r="E12" s="300"/>
      <c r="F12" s="301"/>
      <c r="G12" s="319"/>
      <c r="H12" s="320"/>
      <c r="I12" s="320"/>
      <c r="J12" s="320"/>
      <c r="K12" s="320"/>
      <c r="L12" s="321"/>
      <c r="M12" s="328"/>
      <c r="N12" s="329"/>
      <c r="O12" s="329"/>
      <c r="P12" s="329"/>
      <c r="Q12" s="330"/>
      <c r="R12" s="299"/>
      <c r="S12" s="300"/>
      <c r="T12" s="300"/>
      <c r="U12" s="300"/>
      <c r="V12" s="301"/>
      <c r="W12" s="299"/>
      <c r="X12" s="300"/>
      <c r="Y12" s="300"/>
      <c r="Z12" s="300"/>
      <c r="AA12" s="301"/>
      <c r="AB12" s="27"/>
      <c r="AC12" s="308" t="s">
        <v>70</v>
      </c>
      <c r="AD12" s="308"/>
      <c r="AE12" s="308"/>
      <c r="AF12" s="308"/>
      <c r="AG12" s="308"/>
      <c r="AH12" s="308"/>
      <c r="AI12" s="309"/>
    </row>
    <row r="13" spans="1:35" ht="18" customHeight="1">
      <c r="A13" s="315"/>
      <c r="B13" s="317"/>
      <c r="C13" s="302"/>
      <c r="D13" s="303"/>
      <c r="E13" s="303"/>
      <c r="F13" s="304"/>
      <c r="G13" s="322"/>
      <c r="H13" s="323"/>
      <c r="I13" s="323"/>
      <c r="J13" s="323"/>
      <c r="K13" s="323"/>
      <c r="L13" s="324"/>
      <c r="M13" s="331"/>
      <c r="N13" s="332"/>
      <c r="O13" s="332"/>
      <c r="P13" s="332"/>
      <c r="Q13" s="333"/>
      <c r="R13" s="302"/>
      <c r="S13" s="303"/>
      <c r="T13" s="303"/>
      <c r="U13" s="303"/>
      <c r="V13" s="304"/>
      <c r="W13" s="302"/>
      <c r="X13" s="303"/>
      <c r="Y13" s="303"/>
      <c r="Z13" s="303"/>
      <c r="AA13" s="304"/>
      <c r="AB13" s="28"/>
      <c r="AC13" s="310" t="s">
        <v>71</v>
      </c>
      <c r="AD13" s="310"/>
      <c r="AE13" s="310"/>
      <c r="AF13" s="310"/>
      <c r="AG13" s="310"/>
      <c r="AH13" s="310"/>
      <c r="AI13" s="311"/>
    </row>
    <row r="14" spans="1:35" ht="18" customHeight="1">
      <c r="A14" s="177"/>
      <c r="B14" s="318"/>
      <c r="C14" s="305"/>
      <c r="D14" s="306"/>
      <c r="E14" s="306"/>
      <c r="F14" s="307"/>
      <c r="G14" s="325"/>
      <c r="H14" s="326"/>
      <c r="I14" s="326"/>
      <c r="J14" s="326"/>
      <c r="K14" s="326"/>
      <c r="L14" s="327"/>
      <c r="M14" s="334"/>
      <c r="N14" s="335"/>
      <c r="O14" s="335"/>
      <c r="P14" s="335"/>
      <c r="Q14" s="336"/>
      <c r="R14" s="305"/>
      <c r="S14" s="306"/>
      <c r="T14" s="306"/>
      <c r="U14" s="306"/>
      <c r="V14" s="307"/>
      <c r="W14" s="305"/>
      <c r="X14" s="306"/>
      <c r="Y14" s="306"/>
      <c r="Z14" s="306"/>
      <c r="AA14" s="307"/>
      <c r="AB14" s="29"/>
      <c r="AC14" s="312" t="s">
        <v>74</v>
      </c>
      <c r="AD14" s="312"/>
      <c r="AE14" s="312"/>
      <c r="AF14" s="312"/>
      <c r="AG14" s="312"/>
      <c r="AH14" s="312"/>
      <c r="AI14" s="313"/>
    </row>
    <row r="15" spans="1:35" ht="18" customHeight="1">
      <c r="A15" s="314">
        <v>4</v>
      </c>
      <c r="B15" s="316"/>
      <c r="C15" s="299"/>
      <c r="D15" s="300"/>
      <c r="E15" s="300"/>
      <c r="F15" s="301"/>
      <c r="G15" s="319"/>
      <c r="H15" s="320"/>
      <c r="I15" s="320"/>
      <c r="J15" s="320"/>
      <c r="K15" s="320"/>
      <c r="L15" s="321"/>
      <c r="M15" s="328"/>
      <c r="N15" s="329"/>
      <c r="O15" s="329"/>
      <c r="P15" s="329"/>
      <c r="Q15" s="330"/>
      <c r="R15" s="299"/>
      <c r="S15" s="300"/>
      <c r="T15" s="300"/>
      <c r="U15" s="300"/>
      <c r="V15" s="301"/>
      <c r="W15" s="299"/>
      <c r="X15" s="300"/>
      <c r="Y15" s="300"/>
      <c r="Z15" s="300"/>
      <c r="AA15" s="301"/>
      <c r="AB15" s="27"/>
      <c r="AC15" s="308" t="s">
        <v>70</v>
      </c>
      <c r="AD15" s="308"/>
      <c r="AE15" s="308"/>
      <c r="AF15" s="308"/>
      <c r="AG15" s="308"/>
      <c r="AH15" s="308"/>
      <c r="AI15" s="309"/>
    </row>
    <row r="16" spans="1:35" ht="18" customHeight="1">
      <c r="A16" s="315"/>
      <c r="B16" s="317"/>
      <c r="C16" s="302"/>
      <c r="D16" s="303"/>
      <c r="E16" s="303"/>
      <c r="F16" s="304"/>
      <c r="G16" s="322"/>
      <c r="H16" s="323"/>
      <c r="I16" s="323"/>
      <c r="J16" s="323"/>
      <c r="K16" s="323"/>
      <c r="L16" s="324"/>
      <c r="M16" s="331"/>
      <c r="N16" s="332"/>
      <c r="O16" s="332"/>
      <c r="P16" s="332"/>
      <c r="Q16" s="333"/>
      <c r="R16" s="302"/>
      <c r="S16" s="303"/>
      <c r="T16" s="303"/>
      <c r="U16" s="303"/>
      <c r="V16" s="304"/>
      <c r="W16" s="302"/>
      <c r="X16" s="303"/>
      <c r="Y16" s="303"/>
      <c r="Z16" s="303"/>
      <c r="AA16" s="304"/>
      <c r="AB16" s="28"/>
      <c r="AC16" s="310" t="s">
        <v>71</v>
      </c>
      <c r="AD16" s="310"/>
      <c r="AE16" s="310"/>
      <c r="AF16" s="310"/>
      <c r="AG16" s="310"/>
      <c r="AH16" s="310"/>
      <c r="AI16" s="311"/>
    </row>
    <row r="17" spans="1:35" ht="18" customHeight="1">
      <c r="A17" s="177"/>
      <c r="B17" s="318"/>
      <c r="C17" s="305"/>
      <c r="D17" s="306"/>
      <c r="E17" s="306"/>
      <c r="F17" s="307"/>
      <c r="G17" s="325"/>
      <c r="H17" s="326"/>
      <c r="I17" s="326"/>
      <c r="J17" s="326"/>
      <c r="K17" s="326"/>
      <c r="L17" s="327"/>
      <c r="M17" s="334"/>
      <c r="N17" s="335"/>
      <c r="O17" s="335"/>
      <c r="P17" s="335"/>
      <c r="Q17" s="336"/>
      <c r="R17" s="305"/>
      <c r="S17" s="306"/>
      <c r="T17" s="306"/>
      <c r="U17" s="306"/>
      <c r="V17" s="307"/>
      <c r="W17" s="305"/>
      <c r="X17" s="306"/>
      <c r="Y17" s="306"/>
      <c r="Z17" s="306"/>
      <c r="AA17" s="307"/>
      <c r="AB17" s="29"/>
      <c r="AC17" s="312" t="s">
        <v>74</v>
      </c>
      <c r="AD17" s="312"/>
      <c r="AE17" s="312"/>
      <c r="AF17" s="312"/>
      <c r="AG17" s="312"/>
      <c r="AH17" s="312"/>
      <c r="AI17" s="313"/>
    </row>
    <row r="18" spans="1:35" ht="18" customHeight="1">
      <c r="A18" s="314">
        <v>5</v>
      </c>
      <c r="B18" s="316"/>
      <c r="C18" s="299"/>
      <c r="D18" s="300"/>
      <c r="E18" s="300"/>
      <c r="F18" s="301"/>
      <c r="G18" s="319"/>
      <c r="H18" s="320"/>
      <c r="I18" s="320"/>
      <c r="J18" s="320"/>
      <c r="K18" s="320"/>
      <c r="L18" s="321"/>
      <c r="M18" s="328"/>
      <c r="N18" s="329"/>
      <c r="O18" s="329"/>
      <c r="P18" s="329"/>
      <c r="Q18" s="330"/>
      <c r="R18" s="299"/>
      <c r="S18" s="300"/>
      <c r="T18" s="300"/>
      <c r="U18" s="300"/>
      <c r="V18" s="301"/>
      <c r="W18" s="299"/>
      <c r="X18" s="300"/>
      <c r="Y18" s="300"/>
      <c r="Z18" s="300"/>
      <c r="AA18" s="301"/>
      <c r="AB18" s="27"/>
      <c r="AC18" s="308" t="s">
        <v>70</v>
      </c>
      <c r="AD18" s="308"/>
      <c r="AE18" s="308"/>
      <c r="AF18" s="308"/>
      <c r="AG18" s="308"/>
      <c r="AH18" s="308"/>
      <c r="AI18" s="309"/>
    </row>
    <row r="19" spans="1:35" ht="18" customHeight="1">
      <c r="A19" s="315"/>
      <c r="B19" s="317"/>
      <c r="C19" s="302"/>
      <c r="D19" s="303"/>
      <c r="E19" s="303"/>
      <c r="F19" s="304"/>
      <c r="G19" s="322"/>
      <c r="H19" s="323"/>
      <c r="I19" s="323"/>
      <c r="J19" s="323"/>
      <c r="K19" s="323"/>
      <c r="L19" s="324"/>
      <c r="M19" s="331"/>
      <c r="N19" s="332"/>
      <c r="O19" s="332"/>
      <c r="P19" s="332"/>
      <c r="Q19" s="333"/>
      <c r="R19" s="302"/>
      <c r="S19" s="303"/>
      <c r="T19" s="303"/>
      <c r="U19" s="303"/>
      <c r="V19" s="304"/>
      <c r="W19" s="302"/>
      <c r="X19" s="303"/>
      <c r="Y19" s="303"/>
      <c r="Z19" s="303"/>
      <c r="AA19" s="304"/>
      <c r="AB19" s="28"/>
      <c r="AC19" s="310" t="s">
        <v>71</v>
      </c>
      <c r="AD19" s="310"/>
      <c r="AE19" s="310"/>
      <c r="AF19" s="310"/>
      <c r="AG19" s="310"/>
      <c r="AH19" s="310"/>
      <c r="AI19" s="311"/>
    </row>
    <row r="20" spans="1:35" ht="18" customHeight="1">
      <c r="A20" s="315"/>
      <c r="B20" s="317"/>
      <c r="C20" s="302"/>
      <c r="D20" s="303"/>
      <c r="E20" s="303"/>
      <c r="F20" s="304"/>
      <c r="G20" s="322"/>
      <c r="H20" s="323"/>
      <c r="I20" s="323"/>
      <c r="J20" s="323"/>
      <c r="K20" s="323"/>
      <c r="L20" s="324"/>
      <c r="M20" s="331"/>
      <c r="N20" s="332"/>
      <c r="O20" s="332"/>
      <c r="P20" s="332"/>
      <c r="Q20" s="333"/>
      <c r="R20" s="302"/>
      <c r="S20" s="303"/>
      <c r="T20" s="303"/>
      <c r="U20" s="303"/>
      <c r="V20" s="304"/>
      <c r="W20" s="302"/>
      <c r="X20" s="303"/>
      <c r="Y20" s="303"/>
      <c r="Z20" s="303"/>
      <c r="AA20" s="304"/>
      <c r="AB20" s="28"/>
      <c r="AC20" s="312" t="s">
        <v>74</v>
      </c>
      <c r="AD20" s="312"/>
      <c r="AE20" s="312"/>
      <c r="AF20" s="312"/>
      <c r="AG20" s="312"/>
      <c r="AH20" s="312"/>
      <c r="AI20" s="313"/>
    </row>
    <row r="21" spans="1:35" ht="18" customHeight="1">
      <c r="A21" s="314">
        <v>6</v>
      </c>
      <c r="B21" s="316"/>
      <c r="C21" s="299"/>
      <c r="D21" s="300"/>
      <c r="E21" s="300"/>
      <c r="F21" s="301"/>
      <c r="G21" s="319"/>
      <c r="H21" s="320"/>
      <c r="I21" s="320"/>
      <c r="J21" s="320"/>
      <c r="K21" s="320"/>
      <c r="L21" s="321"/>
      <c r="M21" s="328"/>
      <c r="N21" s="329"/>
      <c r="O21" s="329"/>
      <c r="P21" s="329"/>
      <c r="Q21" s="330"/>
      <c r="R21" s="299"/>
      <c r="S21" s="300"/>
      <c r="T21" s="300"/>
      <c r="U21" s="300"/>
      <c r="V21" s="301"/>
      <c r="W21" s="299"/>
      <c r="X21" s="300"/>
      <c r="Y21" s="300"/>
      <c r="Z21" s="300"/>
      <c r="AA21" s="301"/>
      <c r="AB21" s="27"/>
      <c r="AC21" s="308" t="s">
        <v>70</v>
      </c>
      <c r="AD21" s="308"/>
      <c r="AE21" s="308"/>
      <c r="AF21" s="308"/>
      <c r="AG21" s="308"/>
      <c r="AH21" s="308"/>
      <c r="AI21" s="309"/>
    </row>
    <row r="22" spans="1:35" ht="18" customHeight="1">
      <c r="A22" s="315"/>
      <c r="B22" s="317"/>
      <c r="C22" s="302"/>
      <c r="D22" s="303"/>
      <c r="E22" s="303"/>
      <c r="F22" s="304"/>
      <c r="G22" s="322"/>
      <c r="H22" s="323"/>
      <c r="I22" s="323"/>
      <c r="J22" s="323"/>
      <c r="K22" s="323"/>
      <c r="L22" s="324"/>
      <c r="M22" s="331"/>
      <c r="N22" s="332"/>
      <c r="O22" s="332"/>
      <c r="P22" s="332"/>
      <c r="Q22" s="333"/>
      <c r="R22" s="302"/>
      <c r="S22" s="303"/>
      <c r="T22" s="303"/>
      <c r="U22" s="303"/>
      <c r="V22" s="304"/>
      <c r="W22" s="302"/>
      <c r="X22" s="303"/>
      <c r="Y22" s="303"/>
      <c r="Z22" s="303"/>
      <c r="AA22" s="304"/>
      <c r="AB22" s="28"/>
      <c r="AC22" s="310" t="s">
        <v>71</v>
      </c>
      <c r="AD22" s="310"/>
      <c r="AE22" s="310"/>
      <c r="AF22" s="310"/>
      <c r="AG22" s="310"/>
      <c r="AH22" s="310"/>
      <c r="AI22" s="311"/>
    </row>
    <row r="23" spans="1:35" ht="18" customHeight="1">
      <c r="A23" s="177"/>
      <c r="B23" s="318"/>
      <c r="C23" s="305"/>
      <c r="D23" s="306"/>
      <c r="E23" s="306"/>
      <c r="F23" s="307"/>
      <c r="G23" s="325"/>
      <c r="H23" s="326"/>
      <c r="I23" s="326"/>
      <c r="J23" s="326"/>
      <c r="K23" s="326"/>
      <c r="L23" s="327"/>
      <c r="M23" s="334"/>
      <c r="N23" s="335"/>
      <c r="O23" s="335"/>
      <c r="P23" s="335"/>
      <c r="Q23" s="336"/>
      <c r="R23" s="305"/>
      <c r="S23" s="306"/>
      <c r="T23" s="306"/>
      <c r="U23" s="306"/>
      <c r="V23" s="307"/>
      <c r="W23" s="305"/>
      <c r="X23" s="306"/>
      <c r="Y23" s="306"/>
      <c r="Z23" s="306"/>
      <c r="AA23" s="307"/>
      <c r="AB23" s="29"/>
      <c r="AC23" s="312" t="s">
        <v>74</v>
      </c>
      <c r="AD23" s="312"/>
      <c r="AE23" s="312"/>
      <c r="AF23" s="312"/>
      <c r="AG23" s="312"/>
      <c r="AH23" s="312"/>
      <c r="AI23" s="313"/>
    </row>
    <row r="24" spans="1:35" ht="18" customHeight="1">
      <c r="A24" s="314">
        <v>7</v>
      </c>
      <c r="B24" s="316"/>
      <c r="C24" s="299"/>
      <c r="D24" s="300"/>
      <c r="E24" s="300"/>
      <c r="F24" s="301"/>
      <c r="G24" s="319"/>
      <c r="H24" s="320"/>
      <c r="I24" s="320"/>
      <c r="J24" s="320"/>
      <c r="K24" s="320"/>
      <c r="L24" s="321"/>
      <c r="M24" s="328"/>
      <c r="N24" s="329"/>
      <c r="O24" s="329"/>
      <c r="P24" s="329"/>
      <c r="Q24" s="330"/>
      <c r="R24" s="299"/>
      <c r="S24" s="300"/>
      <c r="T24" s="300"/>
      <c r="U24" s="300"/>
      <c r="V24" s="301"/>
      <c r="W24" s="299"/>
      <c r="X24" s="300"/>
      <c r="Y24" s="300"/>
      <c r="Z24" s="300"/>
      <c r="AA24" s="301"/>
      <c r="AB24" s="27"/>
      <c r="AC24" s="308" t="s">
        <v>70</v>
      </c>
      <c r="AD24" s="308"/>
      <c r="AE24" s="308"/>
      <c r="AF24" s="308"/>
      <c r="AG24" s="308"/>
      <c r="AH24" s="308"/>
      <c r="AI24" s="309"/>
    </row>
    <row r="25" spans="1:35" ht="18" customHeight="1">
      <c r="A25" s="315"/>
      <c r="B25" s="317"/>
      <c r="C25" s="302"/>
      <c r="D25" s="303"/>
      <c r="E25" s="303"/>
      <c r="F25" s="304"/>
      <c r="G25" s="322"/>
      <c r="H25" s="323"/>
      <c r="I25" s="323"/>
      <c r="J25" s="323"/>
      <c r="K25" s="323"/>
      <c r="L25" s="324"/>
      <c r="M25" s="331"/>
      <c r="N25" s="332"/>
      <c r="O25" s="332"/>
      <c r="P25" s="332"/>
      <c r="Q25" s="333"/>
      <c r="R25" s="302"/>
      <c r="S25" s="303"/>
      <c r="T25" s="303"/>
      <c r="U25" s="303"/>
      <c r="V25" s="304"/>
      <c r="W25" s="302"/>
      <c r="X25" s="303"/>
      <c r="Y25" s="303"/>
      <c r="Z25" s="303"/>
      <c r="AA25" s="304"/>
      <c r="AB25" s="28"/>
      <c r="AC25" s="310" t="s">
        <v>71</v>
      </c>
      <c r="AD25" s="310"/>
      <c r="AE25" s="310"/>
      <c r="AF25" s="310"/>
      <c r="AG25" s="310"/>
      <c r="AH25" s="310"/>
      <c r="AI25" s="311"/>
    </row>
    <row r="26" spans="1:35" ht="18" customHeight="1">
      <c r="A26" s="177"/>
      <c r="B26" s="318"/>
      <c r="C26" s="305"/>
      <c r="D26" s="306"/>
      <c r="E26" s="306"/>
      <c r="F26" s="307"/>
      <c r="G26" s="325"/>
      <c r="H26" s="326"/>
      <c r="I26" s="326"/>
      <c r="J26" s="326"/>
      <c r="K26" s="326"/>
      <c r="L26" s="327"/>
      <c r="M26" s="334"/>
      <c r="N26" s="335"/>
      <c r="O26" s="335"/>
      <c r="P26" s="335"/>
      <c r="Q26" s="336"/>
      <c r="R26" s="305"/>
      <c r="S26" s="306"/>
      <c r="T26" s="306"/>
      <c r="U26" s="306"/>
      <c r="V26" s="307"/>
      <c r="W26" s="305"/>
      <c r="X26" s="306"/>
      <c r="Y26" s="306"/>
      <c r="Z26" s="306"/>
      <c r="AA26" s="307"/>
      <c r="AB26" s="29"/>
      <c r="AC26" s="312" t="s">
        <v>74</v>
      </c>
      <c r="AD26" s="312"/>
      <c r="AE26" s="312"/>
      <c r="AF26" s="312"/>
      <c r="AG26" s="312"/>
      <c r="AH26" s="312"/>
      <c r="AI26" s="313"/>
    </row>
    <row r="27" spans="1:35" ht="18" customHeight="1">
      <c r="A27" s="314">
        <v>8</v>
      </c>
      <c r="B27" s="316"/>
      <c r="C27" s="299"/>
      <c r="D27" s="300"/>
      <c r="E27" s="300"/>
      <c r="F27" s="301"/>
      <c r="G27" s="319"/>
      <c r="H27" s="320"/>
      <c r="I27" s="320"/>
      <c r="J27" s="320"/>
      <c r="K27" s="320"/>
      <c r="L27" s="321"/>
      <c r="M27" s="328"/>
      <c r="N27" s="329"/>
      <c r="O27" s="329"/>
      <c r="P27" s="329"/>
      <c r="Q27" s="330"/>
      <c r="R27" s="299"/>
      <c r="S27" s="300"/>
      <c r="T27" s="300"/>
      <c r="U27" s="300"/>
      <c r="V27" s="301"/>
      <c r="W27" s="299"/>
      <c r="X27" s="300"/>
      <c r="Y27" s="300"/>
      <c r="Z27" s="300"/>
      <c r="AA27" s="301"/>
      <c r="AB27" s="27"/>
      <c r="AC27" s="308" t="s">
        <v>70</v>
      </c>
      <c r="AD27" s="308"/>
      <c r="AE27" s="308"/>
      <c r="AF27" s="308"/>
      <c r="AG27" s="308"/>
      <c r="AH27" s="308"/>
      <c r="AI27" s="309"/>
    </row>
    <row r="28" spans="1:35" ht="18" customHeight="1">
      <c r="A28" s="315"/>
      <c r="B28" s="317"/>
      <c r="C28" s="302"/>
      <c r="D28" s="303"/>
      <c r="E28" s="303"/>
      <c r="F28" s="304"/>
      <c r="G28" s="322"/>
      <c r="H28" s="323"/>
      <c r="I28" s="323"/>
      <c r="J28" s="323"/>
      <c r="K28" s="323"/>
      <c r="L28" s="324"/>
      <c r="M28" s="331"/>
      <c r="N28" s="332"/>
      <c r="O28" s="332"/>
      <c r="P28" s="332"/>
      <c r="Q28" s="333"/>
      <c r="R28" s="302"/>
      <c r="S28" s="303"/>
      <c r="T28" s="303"/>
      <c r="U28" s="303"/>
      <c r="V28" s="304"/>
      <c r="W28" s="302"/>
      <c r="X28" s="303"/>
      <c r="Y28" s="303"/>
      <c r="Z28" s="303"/>
      <c r="AA28" s="304"/>
      <c r="AB28" s="28"/>
      <c r="AC28" s="310" t="s">
        <v>71</v>
      </c>
      <c r="AD28" s="310"/>
      <c r="AE28" s="310"/>
      <c r="AF28" s="310"/>
      <c r="AG28" s="310"/>
      <c r="AH28" s="310"/>
      <c r="AI28" s="311"/>
    </row>
    <row r="29" spans="1:35" ht="18" customHeight="1">
      <c r="A29" s="177"/>
      <c r="B29" s="318"/>
      <c r="C29" s="305"/>
      <c r="D29" s="306"/>
      <c r="E29" s="306"/>
      <c r="F29" s="307"/>
      <c r="G29" s="325"/>
      <c r="H29" s="326"/>
      <c r="I29" s="326"/>
      <c r="J29" s="326"/>
      <c r="K29" s="326"/>
      <c r="L29" s="327"/>
      <c r="M29" s="334"/>
      <c r="N29" s="335"/>
      <c r="O29" s="335"/>
      <c r="P29" s="335"/>
      <c r="Q29" s="336"/>
      <c r="R29" s="305"/>
      <c r="S29" s="306"/>
      <c r="T29" s="306"/>
      <c r="U29" s="306"/>
      <c r="V29" s="307"/>
      <c r="W29" s="305"/>
      <c r="X29" s="306"/>
      <c r="Y29" s="306"/>
      <c r="Z29" s="306"/>
      <c r="AA29" s="307"/>
      <c r="AB29" s="29"/>
      <c r="AC29" s="312" t="s">
        <v>74</v>
      </c>
      <c r="AD29" s="312"/>
      <c r="AE29" s="312"/>
      <c r="AF29" s="312"/>
      <c r="AG29" s="312"/>
      <c r="AH29" s="312"/>
      <c r="AI29" s="313"/>
    </row>
    <row r="30" spans="1:35" ht="18" customHeight="1">
      <c r="A30" s="314">
        <v>9</v>
      </c>
      <c r="B30" s="316"/>
      <c r="C30" s="299"/>
      <c r="D30" s="300"/>
      <c r="E30" s="300"/>
      <c r="F30" s="301"/>
      <c r="G30" s="319"/>
      <c r="H30" s="320"/>
      <c r="I30" s="320"/>
      <c r="J30" s="320"/>
      <c r="K30" s="320"/>
      <c r="L30" s="321"/>
      <c r="M30" s="328"/>
      <c r="N30" s="329"/>
      <c r="O30" s="329"/>
      <c r="P30" s="329"/>
      <c r="Q30" s="330"/>
      <c r="R30" s="299"/>
      <c r="S30" s="300"/>
      <c r="T30" s="300"/>
      <c r="U30" s="300"/>
      <c r="V30" s="301"/>
      <c r="W30" s="299"/>
      <c r="X30" s="300"/>
      <c r="Y30" s="300"/>
      <c r="Z30" s="300"/>
      <c r="AA30" s="301"/>
      <c r="AB30" s="27"/>
      <c r="AC30" s="308" t="s">
        <v>70</v>
      </c>
      <c r="AD30" s="308"/>
      <c r="AE30" s="308"/>
      <c r="AF30" s="308"/>
      <c r="AG30" s="308"/>
      <c r="AH30" s="308"/>
      <c r="AI30" s="309"/>
    </row>
    <row r="31" spans="1:35" ht="18" customHeight="1">
      <c r="A31" s="315"/>
      <c r="B31" s="317"/>
      <c r="C31" s="302"/>
      <c r="D31" s="303"/>
      <c r="E31" s="303"/>
      <c r="F31" s="304"/>
      <c r="G31" s="322"/>
      <c r="H31" s="323"/>
      <c r="I31" s="323"/>
      <c r="J31" s="323"/>
      <c r="K31" s="323"/>
      <c r="L31" s="324"/>
      <c r="M31" s="331"/>
      <c r="N31" s="332"/>
      <c r="O31" s="332"/>
      <c r="P31" s="332"/>
      <c r="Q31" s="333"/>
      <c r="R31" s="302"/>
      <c r="S31" s="303"/>
      <c r="T31" s="303"/>
      <c r="U31" s="303"/>
      <c r="V31" s="304"/>
      <c r="W31" s="302"/>
      <c r="X31" s="303"/>
      <c r="Y31" s="303"/>
      <c r="Z31" s="303"/>
      <c r="AA31" s="304"/>
      <c r="AB31" s="28"/>
      <c r="AC31" s="310" t="s">
        <v>71</v>
      </c>
      <c r="AD31" s="310"/>
      <c r="AE31" s="310"/>
      <c r="AF31" s="310"/>
      <c r="AG31" s="310"/>
      <c r="AH31" s="310"/>
      <c r="AI31" s="311"/>
    </row>
    <row r="32" spans="1:35" ht="18" customHeight="1">
      <c r="A32" s="177"/>
      <c r="B32" s="318"/>
      <c r="C32" s="305"/>
      <c r="D32" s="306"/>
      <c r="E32" s="306"/>
      <c r="F32" s="307"/>
      <c r="G32" s="325"/>
      <c r="H32" s="326"/>
      <c r="I32" s="326"/>
      <c r="J32" s="326"/>
      <c r="K32" s="326"/>
      <c r="L32" s="327"/>
      <c r="M32" s="334"/>
      <c r="N32" s="335"/>
      <c r="O32" s="335"/>
      <c r="P32" s="335"/>
      <c r="Q32" s="336"/>
      <c r="R32" s="305"/>
      <c r="S32" s="306"/>
      <c r="T32" s="306"/>
      <c r="U32" s="306"/>
      <c r="V32" s="307"/>
      <c r="W32" s="305"/>
      <c r="X32" s="306"/>
      <c r="Y32" s="306"/>
      <c r="Z32" s="306"/>
      <c r="AA32" s="307"/>
      <c r="AB32" s="29"/>
      <c r="AC32" s="312" t="s">
        <v>74</v>
      </c>
      <c r="AD32" s="312"/>
      <c r="AE32" s="312"/>
      <c r="AF32" s="312"/>
      <c r="AG32" s="312"/>
      <c r="AH32" s="312"/>
      <c r="AI32" s="313"/>
    </row>
    <row r="33" spans="1:35" ht="18" customHeight="1">
      <c r="A33" s="314">
        <v>10</v>
      </c>
      <c r="B33" s="316"/>
      <c r="C33" s="299"/>
      <c r="D33" s="300"/>
      <c r="E33" s="300"/>
      <c r="F33" s="301"/>
      <c r="G33" s="319"/>
      <c r="H33" s="320"/>
      <c r="I33" s="320"/>
      <c r="J33" s="320"/>
      <c r="K33" s="320"/>
      <c r="L33" s="321"/>
      <c r="M33" s="328"/>
      <c r="N33" s="329"/>
      <c r="O33" s="329"/>
      <c r="P33" s="329"/>
      <c r="Q33" s="330"/>
      <c r="R33" s="299"/>
      <c r="S33" s="300"/>
      <c r="T33" s="300"/>
      <c r="U33" s="300"/>
      <c r="V33" s="301"/>
      <c r="W33" s="299"/>
      <c r="X33" s="300"/>
      <c r="Y33" s="300"/>
      <c r="Z33" s="300"/>
      <c r="AA33" s="301"/>
      <c r="AB33" s="27"/>
      <c r="AC33" s="308" t="s">
        <v>70</v>
      </c>
      <c r="AD33" s="308"/>
      <c r="AE33" s="308"/>
      <c r="AF33" s="308"/>
      <c r="AG33" s="308"/>
      <c r="AH33" s="308"/>
      <c r="AI33" s="309"/>
    </row>
    <row r="34" spans="1:35" ht="18" customHeight="1">
      <c r="A34" s="315"/>
      <c r="B34" s="317"/>
      <c r="C34" s="302"/>
      <c r="D34" s="303"/>
      <c r="E34" s="303"/>
      <c r="F34" s="304"/>
      <c r="G34" s="322"/>
      <c r="H34" s="323"/>
      <c r="I34" s="323"/>
      <c r="J34" s="323"/>
      <c r="K34" s="323"/>
      <c r="L34" s="324"/>
      <c r="M34" s="331"/>
      <c r="N34" s="332"/>
      <c r="O34" s="332"/>
      <c r="P34" s="332"/>
      <c r="Q34" s="333"/>
      <c r="R34" s="302"/>
      <c r="S34" s="303"/>
      <c r="T34" s="303"/>
      <c r="U34" s="303"/>
      <c r="V34" s="304"/>
      <c r="W34" s="302"/>
      <c r="X34" s="303"/>
      <c r="Y34" s="303"/>
      <c r="Z34" s="303"/>
      <c r="AA34" s="304"/>
      <c r="AB34" s="28"/>
      <c r="AC34" s="310" t="s">
        <v>71</v>
      </c>
      <c r="AD34" s="310"/>
      <c r="AE34" s="310"/>
      <c r="AF34" s="310"/>
      <c r="AG34" s="310"/>
      <c r="AH34" s="310"/>
      <c r="AI34" s="311"/>
    </row>
    <row r="35" spans="1:35" ht="18" customHeight="1">
      <c r="A35" s="177"/>
      <c r="B35" s="318"/>
      <c r="C35" s="305"/>
      <c r="D35" s="306"/>
      <c r="E35" s="306"/>
      <c r="F35" s="307"/>
      <c r="G35" s="325"/>
      <c r="H35" s="326"/>
      <c r="I35" s="326"/>
      <c r="J35" s="326"/>
      <c r="K35" s="326"/>
      <c r="L35" s="327"/>
      <c r="M35" s="334"/>
      <c r="N35" s="335"/>
      <c r="O35" s="335"/>
      <c r="P35" s="335"/>
      <c r="Q35" s="336"/>
      <c r="R35" s="305"/>
      <c r="S35" s="306"/>
      <c r="T35" s="306"/>
      <c r="U35" s="306"/>
      <c r="V35" s="307"/>
      <c r="W35" s="305"/>
      <c r="X35" s="306"/>
      <c r="Y35" s="306"/>
      <c r="Z35" s="306"/>
      <c r="AA35" s="307"/>
      <c r="AB35" s="29"/>
      <c r="AC35" s="312" t="s">
        <v>74</v>
      </c>
      <c r="AD35" s="312"/>
      <c r="AE35" s="312"/>
      <c r="AF35" s="312"/>
      <c r="AG35" s="312"/>
      <c r="AH35" s="312"/>
      <c r="AI35" s="313"/>
    </row>
    <row r="36" spans="1:35" ht="18" customHeight="1">
      <c r="A36" s="339" t="s">
        <v>73</v>
      </c>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row>
    <row r="37" spans="1:35" ht="18" customHeight="1">
      <c r="A37" s="338" t="s">
        <v>82</v>
      </c>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row>
    <row r="38" spans="1:35" ht="18" customHeight="1">
      <c r="A38" s="338" t="s">
        <v>75</v>
      </c>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row>
    <row r="39" spans="1:35" ht="18" customHeight="1">
      <c r="A39" s="338" t="s">
        <v>55</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row>
  </sheetData>
  <sheetProtection sheet="1" objects="1" scenarios="1" formatCells="0"/>
  <mergeCells count="114">
    <mergeCell ref="A39:AI39"/>
    <mergeCell ref="A36:AI36"/>
    <mergeCell ref="A37:AI37"/>
    <mergeCell ref="A38:AI38"/>
    <mergeCell ref="AC22:AI22"/>
    <mergeCell ref="M21:Q23"/>
    <mergeCell ref="R21:V23"/>
    <mergeCell ref="W21:AA23"/>
    <mergeCell ref="AC21:AI21"/>
    <mergeCell ref="AC23:AI23"/>
    <mergeCell ref="AC10:AI10"/>
    <mergeCell ref="M9:Q11"/>
    <mergeCell ref="AC11:AI11"/>
    <mergeCell ref="AC12:AI12"/>
    <mergeCell ref="M12:Q14"/>
    <mergeCell ref="R12:V14"/>
    <mergeCell ref="W12:AA14"/>
    <mergeCell ref="AC13:AI13"/>
    <mergeCell ref="AC14:AI14"/>
    <mergeCell ref="AB5:AI5"/>
    <mergeCell ref="AC9:AI9"/>
    <mergeCell ref="W6:AA8"/>
    <mergeCell ref="V1:X1"/>
    <mergeCell ref="M6:Q8"/>
    <mergeCell ref="AC7:AI7"/>
    <mergeCell ref="AC8:AI8"/>
    <mergeCell ref="AC6:AI6"/>
    <mergeCell ref="R6:V8"/>
    <mergeCell ref="Z1:AA1"/>
    <mergeCell ref="W5:AA5"/>
    <mergeCell ref="C9:F11"/>
    <mergeCell ref="G9:L11"/>
    <mergeCell ref="A6:A8"/>
    <mergeCell ref="B6:B8"/>
    <mergeCell ref="C6:F8"/>
    <mergeCell ref="G6:L8"/>
    <mergeCell ref="E3:R3"/>
    <mergeCell ref="A1:T1"/>
    <mergeCell ref="A9:A11"/>
    <mergeCell ref="B9:B11"/>
    <mergeCell ref="A12:A14"/>
    <mergeCell ref="B12:B14"/>
    <mergeCell ref="C12:F14"/>
    <mergeCell ref="G12:L14"/>
    <mergeCell ref="W15:AA17"/>
    <mergeCell ref="AC15:AI15"/>
    <mergeCell ref="AC16:AI16"/>
    <mergeCell ref="AC17:AI17"/>
    <mergeCell ref="C5:F5"/>
    <mergeCell ref="G5:L5"/>
    <mergeCell ref="M5:Q5"/>
    <mergeCell ref="R5:V5"/>
    <mergeCell ref="R9:V11"/>
    <mergeCell ref="W9:AA11"/>
    <mergeCell ref="C18:F20"/>
    <mergeCell ref="G18:L20"/>
    <mergeCell ref="M18:Q20"/>
    <mergeCell ref="R18:V20"/>
    <mergeCell ref="A15:A17"/>
    <mergeCell ref="B15:B17"/>
    <mergeCell ref="C15:F17"/>
    <mergeCell ref="G15:L17"/>
    <mergeCell ref="M15:Q17"/>
    <mergeCell ref="R15:V17"/>
    <mergeCell ref="W18:AA20"/>
    <mergeCell ref="AC18:AI18"/>
    <mergeCell ref="AC19:AI19"/>
    <mergeCell ref="AC20:AI20"/>
    <mergeCell ref="A21:A23"/>
    <mergeCell ref="B21:B23"/>
    <mergeCell ref="C21:F23"/>
    <mergeCell ref="G21:L23"/>
    <mergeCell ref="A18:A20"/>
    <mergeCell ref="B18:B20"/>
    <mergeCell ref="A24:A26"/>
    <mergeCell ref="B24:B26"/>
    <mergeCell ref="C24:F26"/>
    <mergeCell ref="G24:L26"/>
    <mergeCell ref="M24:Q26"/>
    <mergeCell ref="R24:V26"/>
    <mergeCell ref="W24:AA26"/>
    <mergeCell ref="AC24:AI24"/>
    <mergeCell ref="AC25:AI25"/>
    <mergeCell ref="AC26:AI26"/>
    <mergeCell ref="A27:A29"/>
    <mergeCell ref="B27:B29"/>
    <mergeCell ref="C27:F29"/>
    <mergeCell ref="G27:L29"/>
    <mergeCell ref="M27:Q29"/>
    <mergeCell ref="R27:V29"/>
    <mergeCell ref="W27:AA29"/>
    <mergeCell ref="AC27:AI27"/>
    <mergeCell ref="AC28:AI28"/>
    <mergeCell ref="AC29:AI29"/>
    <mergeCell ref="A30:A32"/>
    <mergeCell ref="B30:B32"/>
    <mergeCell ref="C30:F32"/>
    <mergeCell ref="G30:L32"/>
    <mergeCell ref="M30:Q32"/>
    <mergeCell ref="R30:V32"/>
    <mergeCell ref="A33:A35"/>
    <mergeCell ref="B33:B35"/>
    <mergeCell ref="C33:F35"/>
    <mergeCell ref="G33:L35"/>
    <mergeCell ref="M33:Q35"/>
    <mergeCell ref="R33:V35"/>
    <mergeCell ref="W33:AA35"/>
    <mergeCell ref="AC33:AI33"/>
    <mergeCell ref="AC34:AI34"/>
    <mergeCell ref="AC35:AI35"/>
    <mergeCell ref="W30:AA32"/>
    <mergeCell ref="AC30:AI30"/>
    <mergeCell ref="AC31:AI31"/>
    <mergeCell ref="AC32:AI32"/>
  </mergeCells>
  <printOptions horizontalCentered="1"/>
  <pageMargins left="0.3937007874015748" right="0.3937007874015748" top="0.5905511811023623" bottom="0.2755905511811024" header="0.3937007874015748" footer="0.31496062992125984"/>
  <pageSetup blackAndWhite="1"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袴田　佳蓉</dc:creator>
  <cp:keywords/>
  <dc:description/>
  <cp:lastModifiedBy>Kitagawa101</cp:lastModifiedBy>
  <cp:lastPrinted>2023-09-11T04:17:15Z</cp:lastPrinted>
  <dcterms:created xsi:type="dcterms:W3CDTF">1997-01-08T22:48:59Z</dcterms:created>
  <dcterms:modified xsi:type="dcterms:W3CDTF">2023-09-11T07:05:57Z</dcterms:modified>
  <cp:category/>
  <cp:version/>
  <cp:contentType/>
  <cp:contentStatus/>
</cp:coreProperties>
</file>