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請求時添付書類一覧" sheetId="1" r:id="rId1"/>
    <sheet name="請求書" sheetId="2" r:id="rId2"/>
    <sheet name="様式１ （アレルギー児）" sheetId="3" r:id="rId3"/>
    <sheet name="様式２-１（育児困難家庭）" sheetId="4" r:id="rId4"/>
    <sheet name="様式２-２（育児困難家庭）" sheetId="5" r:id="rId5"/>
    <sheet name="様式３（外国人児童）" sheetId="6" r:id="rId6"/>
    <sheet name="様式４－１（育児講座）" sheetId="7" r:id="rId7"/>
    <sheet name="様式４－２（育児相談）" sheetId="8" r:id="rId8"/>
    <sheet name="様式５（健康増進支援）" sheetId="9" r:id="rId9"/>
    <sheet name="様式６－１（職員研修）" sheetId="10" r:id="rId10"/>
    <sheet name="様式６－２（外部研修）" sheetId="11" r:id="rId11"/>
    <sheet name="様式７（看護職等配置 )" sheetId="12" r:id="rId12"/>
  </sheets>
  <definedNames>
    <definedName name="_xlnm.Print_Area" localSheetId="1">'請求書'!$A$1:$AP$46</definedName>
    <definedName name="_xlnm.Print_Area" localSheetId="3">'様式２-１（育児困難家庭）'!$A$1:$W$20</definedName>
    <definedName name="_xlnm.Print_Area" localSheetId="4">'様式２-２（育児困難家庭）'!$A$1:$E$16</definedName>
    <definedName name="_xlnm.Print_Area" localSheetId="7">'様式４－２（育児相談）'!$A$1:$I$17</definedName>
    <definedName name="_xlnm.Print_Area" localSheetId="8">'様式５（健康増進支援）'!$A$1:$I$11</definedName>
    <definedName name="_xlnm.Print_Area" localSheetId="9">'様式６－１（職員研修）'!$A$1:$K$43</definedName>
    <definedName name="_xlnm.Print_Area" localSheetId="10">'様式６－２（外部研修）'!$A$1:$G$14</definedName>
    <definedName name="_xlnm.Print_Titles" localSheetId="6">'様式４－１（育児講座）'!$2:$4</definedName>
    <definedName name="_xlnm.Print_Titles" localSheetId="7">'様式４－２（育児相談）'!$2:$4</definedName>
    <definedName name="_xlnm.Print_Titles" localSheetId="8">'様式５（健康増進支援）'!$2:$4</definedName>
  </definedNames>
  <calcPr fullCalcOnLoad="1"/>
</workbook>
</file>

<file path=xl/comments10.xml><?xml version="1.0" encoding="utf-8"?>
<comments xmlns="http://schemas.openxmlformats.org/spreadsheetml/2006/main">
  <authors>
    <author>作成者</author>
  </authors>
  <commentList>
    <comment ref="A42" authorId="0">
      <text>
        <r>
          <rPr>
            <sz val="9"/>
            <rFont val="MS P ゴシック"/>
            <family val="3"/>
          </rPr>
          <t>例）基準職員１０名の園　（基準職員は施設長、調理を含む）
施設長：１名　調理：１名で残り８名分の確認をする。うち２名の保育従事職員を４名の非常勤で換算している場合は
常勤：６名　常勤以外：４名　合計１０名
施設長１名＋調理１名＋保育士１０名＝１２名のため職員数は１２名
うち６割は１２×０．６≒８名（小数点切り上げ）となる。
※各月の常勤換算人数が最も多い月数で計算する</t>
        </r>
      </text>
    </comment>
  </commentList>
</comments>
</file>

<file path=xl/comments12.xml><?xml version="1.0" encoding="utf-8"?>
<comments xmlns="http://schemas.openxmlformats.org/spreadsheetml/2006/main">
  <authors>
    <author>作成者</author>
  </authors>
  <commentList>
    <comment ref="K8" authorId="0">
      <text>
        <r>
          <rPr>
            <b/>
            <sz val="9"/>
            <rFont val="MS P ゴシック"/>
            <family val="3"/>
          </rPr>
          <t>区外児童も含む在籍人数を入力してください。</t>
        </r>
      </text>
    </comment>
    <comment ref="Q8" authorId="0">
      <text>
        <r>
          <rPr>
            <b/>
            <sz val="9"/>
            <rFont val="MS P ゴシック"/>
            <family val="3"/>
          </rPr>
          <t>後期請求時は前期分を消さずに残したまま入力してください。</t>
        </r>
        <r>
          <rPr>
            <sz val="9"/>
            <rFont val="MS P ゴシック"/>
            <family val="3"/>
          </rPr>
          <t xml:space="preserve">
</t>
        </r>
      </text>
    </comment>
    <comment ref="Q13" authorId="0">
      <text>
        <r>
          <rPr>
            <b/>
            <sz val="9"/>
            <rFont val="MS P ゴシック"/>
            <family val="3"/>
          </rPr>
          <t>後期請求時は前期分を消さずに残したまま入力してください。</t>
        </r>
        <r>
          <rPr>
            <sz val="9"/>
            <rFont val="MS P ゴシック"/>
            <family val="3"/>
          </rPr>
          <t xml:space="preserve">
</t>
        </r>
      </text>
    </comment>
  </commentList>
</comments>
</file>

<file path=xl/comments5.xml><?xml version="1.0" encoding="utf-8"?>
<comments xmlns="http://schemas.openxmlformats.org/spreadsheetml/2006/main">
  <authors>
    <author>作成者</author>
  </authors>
  <commentList>
    <comment ref="C5" authorId="0">
      <text>
        <r>
          <rPr>
            <sz val="9"/>
            <rFont val="MS P ゴシック"/>
            <family val="3"/>
          </rPr>
          <t>「別紙参照」として、施設で保管している連携記録の写しを添付いただいても構いません。</t>
        </r>
      </text>
    </comment>
  </commentList>
</comments>
</file>

<file path=xl/sharedStrings.xml><?xml version="1.0" encoding="utf-8"?>
<sst xmlns="http://schemas.openxmlformats.org/spreadsheetml/2006/main" count="725" uniqueCount="211">
  <si>
    <t>年</t>
  </si>
  <si>
    <t>月</t>
  </si>
  <si>
    <t>日</t>
  </si>
  <si>
    <t>世田谷区長　　あて</t>
  </si>
  <si>
    <t>氏名</t>
  </si>
  <si>
    <t>月</t>
  </si>
  <si>
    <t>付</t>
  </si>
  <si>
    <t>号で交付決定通知又は変更・休止・廃止</t>
  </si>
  <si>
    <t>記</t>
  </si>
  <si>
    <t>円</t>
  </si>
  <si>
    <t>（基本額）</t>
  </si>
  <si>
    <t>基本単価</t>
  </si>
  <si>
    <t>金　　額</t>
  </si>
  <si>
    <t>請求金額</t>
  </si>
  <si>
    <t>人</t>
  </si>
  <si>
    <t>第</t>
  </si>
  <si>
    <t>世　　　　</t>
  </si>
  <si>
    <t>請求額</t>
  </si>
  <si>
    <t>６月</t>
  </si>
  <si>
    <t>９月</t>
  </si>
  <si>
    <t>１０月</t>
  </si>
  <si>
    <t>１１月</t>
  </si>
  <si>
    <t>１２月</t>
  </si>
  <si>
    <t>１月</t>
  </si>
  <si>
    <t>２月</t>
  </si>
  <si>
    <t>３月</t>
  </si>
  <si>
    <t>計</t>
  </si>
  <si>
    <t>７月</t>
  </si>
  <si>
    <t>８月</t>
  </si>
  <si>
    <t>世田谷区保育力強化事業補助金交付請求書</t>
  </si>
  <si>
    <t>の承認を受けた世田谷区保育力強化事業補助金について、下記のとおり請求します。</t>
  </si>
  <si>
    <t>アレルギー児対応</t>
  </si>
  <si>
    <t>外国人児童受入れ</t>
  </si>
  <si>
    <t>添付書類</t>
  </si>
  <si>
    <t>加算事業項目　</t>
  </si>
  <si>
    <t>育児講座・育児相談
（請求は後期のみ）</t>
  </si>
  <si>
    <t>健康増進相談
（請求は後期のみ）</t>
  </si>
  <si>
    <t>職員研修、外部研修
（請求は後期のみ）</t>
  </si>
  <si>
    <t>（２）世田谷区保育力強化事業補助金交付決定通知書</t>
  </si>
  <si>
    <t>４月</t>
  </si>
  <si>
    <t>５月</t>
  </si>
  <si>
    <t>合計</t>
  </si>
  <si>
    <t>番号</t>
  </si>
  <si>
    <t xml:space="preserve">年度  </t>
  </si>
  <si>
    <t>各月初日のアレルギー対応児について該当欄に○を記入する。</t>
  </si>
  <si>
    <r>
      <t>注①：</t>
    </r>
    <r>
      <rPr>
        <u val="single"/>
        <sz val="11"/>
        <rFont val="ＭＳ Ｐゴシック"/>
        <family val="3"/>
      </rPr>
      <t>医師の診断に基づき、除去食等の対応をとった児童</t>
    </r>
    <r>
      <rPr>
        <sz val="10"/>
        <rFont val="ＭＳ Ｐゴシック"/>
        <family val="3"/>
      </rPr>
      <t>について記入すること。</t>
    </r>
  </si>
  <si>
    <t>注②：アレルギーの診断を受けた日が月途中の場合は、翌月から加算対象となる。　
　　　＜例＞６月１０日に診断を受ける。⇒　７月から加算対象となる。　　６月１日に診断を受ける。⇒　６月から加算対象となる。</t>
  </si>
  <si>
    <t>注③：診断を受けた日と医師の診断書、指示書又は生活管理指導票に記載されている除去開始日が異なる場合は、「診断を受けた年月日」に除去開始日を記入すること。</t>
  </si>
  <si>
    <t>対象人数集計</t>
  </si>
  <si>
    <t>合計</t>
  </si>
  <si>
    <t>対応状況
該当にレをつける</t>
  </si>
  <si>
    <t>医療機関名</t>
  </si>
  <si>
    <t>診断を受けた
年月日</t>
  </si>
  <si>
    <t>解除年月日</t>
  </si>
  <si>
    <t>除去のみ</t>
  </si>
  <si>
    <t>除去・代替</t>
  </si>
  <si>
    <t xml:space="preserve">年度 </t>
  </si>
  <si>
    <t>各月初日に在籍し、次の①又は②の条件に該当する外国人児童を対象とする。</t>
  </si>
  <si>
    <t>①児童の言語・食事・宗教に特別な対応が必要　②保護者の言語に特別な対応が必要
※外国人児童というだけでは対象とならない。</t>
  </si>
  <si>
    <t>氏　名</t>
  </si>
  <si>
    <t>特別な対応の内容（該当するものにレをつける）</t>
  </si>
  <si>
    <t>①児童の言語</t>
  </si>
  <si>
    <t>②食事への対応</t>
  </si>
  <si>
    <t>③宗教への対応</t>
  </si>
  <si>
    <t>④保護者の言語</t>
  </si>
  <si>
    <t>実施日</t>
  </si>
  <si>
    <t>講座のタイトル</t>
  </si>
  <si>
    <t>講師氏名、所属</t>
  </si>
  <si>
    <t>参加者募集方法</t>
  </si>
  <si>
    <t>参加者名簿　※認証保育所利用者以外の方</t>
  </si>
  <si>
    <t>参加者計</t>
  </si>
  <si>
    <t>職員・外部専門家</t>
  </si>
  <si>
    <t>所属</t>
  </si>
  <si>
    <t>相談者数</t>
  </si>
  <si>
    <t>利用呼びかけの方法</t>
  </si>
  <si>
    <t>相談対応者</t>
  </si>
  <si>
    <t>実施時間</t>
  </si>
  <si>
    <t>医師名</t>
  </si>
  <si>
    <t>嘱託医又はその他</t>
  </si>
  <si>
    <t>嘱託医・その他</t>
  </si>
  <si>
    <t>実施年月日</t>
  </si>
  <si>
    <t>研修名</t>
  </si>
  <si>
    <t>内容</t>
  </si>
  <si>
    <t>受講者名簿</t>
  </si>
  <si>
    <t>常勤・その他</t>
  </si>
  <si>
    <t>有資格・無資格</t>
  </si>
  <si>
    <r>
      <t xml:space="preserve">基準職員を構成する職員数 </t>
    </r>
    <r>
      <rPr>
        <sz val="9"/>
        <rFont val="ＭＳ Ｐゴシック"/>
        <family val="3"/>
      </rPr>
      <t>注</t>
    </r>
  </si>
  <si>
    <t>うち６割</t>
  </si>
  <si>
    <t>注　非常勤職員を含めた、基準職員を構成する職員全員の人数をご記載。月によって異なる場合は、当該年度の最大人数を記載。</t>
  </si>
  <si>
    <t>研修参加職員氏名</t>
  </si>
  <si>
    <t>研修実施主体</t>
  </si>
  <si>
    <t>研修タイトル</t>
  </si>
  <si>
    <t>研修内容</t>
  </si>
  <si>
    <t>受講月日</t>
  </si>
  <si>
    <t>育児講座、育児相談</t>
  </si>
  <si>
    <t>健康増進支援</t>
  </si>
  <si>
    <t>　アレルギー児対応</t>
  </si>
  <si>
    <t>施設名</t>
  </si>
  <si>
    <t>　外国人児童の受入れ</t>
  </si>
  <si>
    <t>※該当する場合、各月に○を記入してください。</t>
  </si>
  <si>
    <t>10月</t>
  </si>
  <si>
    <t>11月</t>
  </si>
  <si>
    <t>12月</t>
  </si>
  <si>
    <t>（父親）　
（母親）</t>
  </si>
  <si>
    <t>　　認証保育所独自の取組み：育児相談　　算定額内訳</t>
  </si>
  <si>
    <t>　　認証保育所独自の取組み：健康増進支援　　算定額内訳</t>
  </si>
  <si>
    <t>認証保育所独自の取組み：職員研修　　算定額内訳</t>
  </si>
  <si>
    <t>　　認証保育所独自の取組み：外部研修　　算定額内訳</t>
  </si>
  <si>
    <t>保認調</t>
  </si>
  <si>
    <t xml:space="preserve">　　　　　年度  </t>
  </si>
  <si>
    <t xml:space="preserve">　　　　年度  </t>
  </si>
  <si>
    <t>※申請する項目の様式のみを提出してください。</t>
  </si>
  <si>
    <t>加算項目等</t>
  </si>
  <si>
    <t>様式</t>
  </si>
  <si>
    <t>各様式に添付する書類</t>
  </si>
  <si>
    <t>チェック欄</t>
  </si>
  <si>
    <t>１　特別保育事業等推進加算</t>
  </si>
  <si>
    <t>申請する項目に○をつけてください</t>
  </si>
  <si>
    <t>アレルギー児対応</t>
  </si>
  <si>
    <t>外国人児童受入れ</t>
  </si>
  <si>
    <t>2　認証保育所独自の取組み</t>
  </si>
  <si>
    <t>職員研修</t>
  </si>
  <si>
    <t>外部研修</t>
  </si>
  <si>
    <t>保育力強化事業補助金請求に係る添付書類一覧</t>
  </si>
  <si>
    <t>保護者の国籍</t>
  </si>
  <si>
    <t>　　　　　　認証保育所独自の取組み：育児講座　　算定額内訳</t>
  </si>
  <si>
    <t>該当児童の医師による「診断書および指示書」又は「生活管理指導票」の写し、加えて「献立表（除去メニュー）」を区に提出すること。</t>
  </si>
  <si>
    <t>育児困難家庭への支援</t>
  </si>
  <si>
    <t>・なし</t>
  </si>
  <si>
    <t>看護職等配置</t>
  </si>
  <si>
    <t>連携内容</t>
  </si>
  <si>
    <t>連携先</t>
  </si>
  <si>
    <t xml:space="preserve">　　　　年度  </t>
  </si>
  <si>
    <t>児童氏名</t>
  </si>
  <si>
    <t>看護職等配置</t>
  </si>
  <si>
    <t>計</t>
  </si>
  <si>
    <t>③保健活動（健康診断・予防接種の計画等）</t>
  </si>
  <si>
    <t>②異常発見時の医師との連絡</t>
  </si>
  <si>
    <t>①登園時における健康観察</t>
  </si>
  <si>
    <t>助産師</t>
  </si>
  <si>
    <t>正看護師</t>
  </si>
  <si>
    <t>保健師</t>
  </si>
  <si>
    <t>12月</t>
  </si>
  <si>
    <t>11月</t>
  </si>
  <si>
    <t>10月</t>
  </si>
  <si>
    <t>５月</t>
  </si>
  <si>
    <t>４月</t>
  </si>
  <si>
    <t>業務内容</t>
  </si>
  <si>
    <t>資格</t>
  </si>
  <si>
    <t>看護師等氏名</t>
  </si>
  <si>
    <t>※看護師等を配置した場合、各月に○を記入してください。</t>
  </si>
  <si>
    <t>各月初日に在籍する看護師等（保健師、正看護師、助産師）を対象とする。</t>
  </si>
  <si>
    <t>施設名</t>
  </si>
  <si>
    <t xml:space="preserve">年度 </t>
  </si>
  <si>
    <t>育児困難家庭への支援</t>
  </si>
  <si>
    <t>各月初日に在籍している対象児について該当欄に○を記入する。</t>
  </si>
  <si>
    <t>対象人数集計</t>
  </si>
  <si>
    <t>合計</t>
  </si>
  <si>
    <t>氏　名</t>
  </si>
  <si>
    <r>
      <t>連携している関係機関の種類（該当に</t>
    </r>
    <r>
      <rPr>
        <sz val="10"/>
        <rFont val="Segoe UI Symbol"/>
        <family val="2"/>
      </rPr>
      <t>✓</t>
    </r>
    <r>
      <rPr>
        <sz val="10"/>
        <rFont val="ＭＳ Ｐゴシック"/>
        <family val="3"/>
      </rPr>
      <t>をつける）</t>
    </r>
  </si>
  <si>
    <t>児童相談所</t>
  </si>
  <si>
    <t>子ども家庭支援センター</t>
  </si>
  <si>
    <t>保健所</t>
  </si>
  <si>
    <t>福祉事務所</t>
  </si>
  <si>
    <t>　</t>
  </si>
  <si>
    <t xml:space="preserve">・該当する児童ごとに、医師の診断書および指示書または生活管理指導表の写し
・対象月からの献立表（児童ごとに除去・代替食メニューの記録）
</t>
  </si>
  <si>
    <t>・該当する児童ごとに、具体的留意事項をまとめたもの（どのような配慮が必要か記載されたもの）</t>
  </si>
  <si>
    <t>・ホームページを印刷したものや、案内パンフレットなど、　参加者募集案内書類
・実施状況が把握できるもの（参加者、どのようなことを行ったか、話したかをまとめた議事録等）</t>
  </si>
  <si>
    <t>・ホームページを印刷したものや、案内パンフレットなど、参加者募集案内書類
・嘱託医等との契約書の写しなど実施状況が把握できるもの</t>
  </si>
  <si>
    <t>・開催通知（研修一覧）など研修の概要が分かる書類
・外部講師招聘の事実が分かる書類（契約書、領収書等）
・募集案内や受講決定に係る通知など実施状況が把握できるもの</t>
  </si>
  <si>
    <t>・開催通知（研修一覧）など研修の概要が分かる書類
・申込書や受講決定通知など
・受講結果通知や研修報告書等受講状況が把握できるもの（アンケートの写しも可）</t>
  </si>
  <si>
    <t>看護職等配置</t>
  </si>
  <si>
    <t>育児困難家庭への支援</t>
  </si>
  <si>
    <t>申請者</t>
  </si>
  <si>
    <t>名称</t>
  </si>
  <si>
    <t>所在地</t>
  </si>
  <si>
    <t>代表者職・氏名</t>
  </si>
  <si>
    <t>㊞</t>
  </si>
  <si>
    <t>（施設名称）</t>
  </si>
  <si>
    <t>年度</t>
  </si>
  <si>
    <t>育児困難家庭への支援　連携記録表</t>
  </si>
  <si>
    <t>実施月</t>
  </si>
  <si>
    <t>分</t>
  </si>
  <si>
    <t>前期</t>
  </si>
  <si>
    <t>後期</t>
  </si>
  <si>
    <t>回</t>
  </si>
  <si>
    <t>延べ人数または実施回数</t>
  </si>
  <si>
    <t>対象合計</t>
  </si>
  <si>
    <t>〇</t>
  </si>
  <si>
    <t>合計</t>
  </si>
  <si>
    <t>前期対象計</t>
  </si>
  <si>
    <t>後期対象計</t>
  </si>
  <si>
    <t>産休明け保育実施</t>
  </si>
  <si>
    <t>（生後57日目保育）</t>
  </si>
  <si>
    <t>0・1歳児　在籍人数</t>
  </si>
  <si>
    <t>配置有無</t>
  </si>
  <si>
    <t>後期（10～3月）</t>
  </si>
  <si>
    <t>第4号様式（第８条関係）</t>
  </si>
  <si>
    <t>8条関係様式1</t>
  </si>
  <si>
    <t>8条関係様式2-1
8条関係様式2-2</t>
  </si>
  <si>
    <t>8条関係様式3</t>
  </si>
  <si>
    <t>8条関係様式4-1
8条関係様式4-2</t>
  </si>
  <si>
    <t>8条関係様式5</t>
  </si>
  <si>
    <t>8条関係様式6-1</t>
  </si>
  <si>
    <t>8条関係様式6-2</t>
  </si>
  <si>
    <t>8条関係様式7</t>
  </si>
  <si>
    <t>（１）世田谷区保育力強化事業補助金基本額算定内訳書（第8条関係様式１～7）</t>
  </si>
  <si>
    <t>第8条関係様式１</t>
  </si>
  <si>
    <t xml:space="preserve">第8条関係様式2-1
</t>
  </si>
  <si>
    <t>第8条関係様式3</t>
  </si>
  <si>
    <t>第8条関係様式7</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</si>
</sst>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人&quot;"/>
    <numFmt numFmtId="178" formatCode="yyyy&quot;年&quot;m&quot;月&quot;d&quot;日&quot;;@"/>
    <numFmt numFmtId="179" formatCode="m&quot;月&quot;d&quot;日&quot;;@"/>
    <numFmt numFmtId="180" formatCode="#,##0_ "/>
    <numFmt numFmtId="181" formatCode="#,##0_);[Red]\(#,##0\)"/>
    <numFmt numFmtId="182" formatCode="0_);[Red]\(0\)"/>
  </numFmts>
  <fonts count="87">
    <font>
      <sz val="11"/>
      <color theme="1"/>
      <name val="Calibri"/>
      <family val="3"/>
    </font>
    <font>
      <sz val="11"/>
      <color indexed="8"/>
      <name val="ＭＳ Ｐゴシック"/>
      <family val="3"/>
    </font>
    <font>
      <sz val="11"/>
      <name val="ＭＳ Ｐゴシック"/>
      <family val="3"/>
    </font>
    <font>
      <sz val="12"/>
      <name val="ＭＳ Ｐ明朝"/>
      <family val="1"/>
    </font>
    <font>
      <sz val="6"/>
      <name val="ＭＳ Ｐゴシック"/>
      <family val="3"/>
    </font>
    <font>
      <sz val="10"/>
      <name val="ＭＳ Ｐ明朝"/>
      <family val="1"/>
    </font>
    <font>
      <sz val="8"/>
      <name val="ＭＳ Ｐ明朝"/>
      <family val="1"/>
    </font>
    <font>
      <sz val="14"/>
      <name val="ＭＳ Ｐ明朝"/>
      <family val="1"/>
    </font>
    <font>
      <sz val="11"/>
      <name val="ＭＳ Ｐ明朝"/>
      <family val="1"/>
    </font>
    <font>
      <sz val="9"/>
      <name val="ＭＳ Ｐ明朝"/>
      <family val="1"/>
    </font>
    <font>
      <b/>
      <sz val="12"/>
      <name val="ＭＳ 明朝"/>
      <family val="1"/>
    </font>
    <font>
      <sz val="11"/>
      <name val="明朝"/>
      <family val="3"/>
    </font>
    <font>
      <sz val="12"/>
      <name val="明朝"/>
      <family val="3"/>
    </font>
    <font>
      <sz val="10"/>
      <name val="ＭＳ Ｐゴシック"/>
      <family val="3"/>
    </font>
    <font>
      <sz val="12"/>
      <name val="ＭＳ Ｐゴシック"/>
      <family val="3"/>
    </font>
    <font>
      <sz val="10"/>
      <name val="HG行書体"/>
      <family val="4"/>
    </font>
    <font>
      <sz val="9"/>
      <name val="ＭＳ Ｐゴシック"/>
      <family val="3"/>
    </font>
    <font>
      <u val="single"/>
      <sz val="11"/>
      <name val="ＭＳ Ｐゴシック"/>
      <family val="3"/>
    </font>
    <font>
      <sz val="10"/>
      <color indexed="10"/>
      <name val="ＭＳ Ｐゴシック"/>
      <family val="3"/>
    </font>
    <font>
      <sz val="8"/>
      <name val="ＭＳ Ｐゴシック"/>
      <family val="3"/>
    </font>
    <font>
      <sz val="12"/>
      <name val="HG行書体"/>
      <family val="4"/>
    </font>
    <font>
      <b/>
      <sz val="10"/>
      <name val="ＭＳ Ｐゴシック"/>
      <family val="3"/>
    </font>
    <font>
      <b/>
      <sz val="9"/>
      <name val="MS P ゴシック"/>
      <family val="3"/>
    </font>
    <font>
      <sz val="10"/>
      <name val="HGｺﾞｼｯｸM"/>
      <family val="3"/>
    </font>
    <font>
      <sz val="18"/>
      <name val="ＭＳ Ｐゴシック"/>
      <family val="3"/>
    </font>
    <font>
      <sz val="9"/>
      <name val="MS P ゴシック"/>
      <family val="3"/>
    </font>
    <font>
      <sz val="10"/>
      <name val="Segoe UI Symbol"/>
      <family val="2"/>
    </font>
    <font>
      <sz val="11"/>
      <name val="ＭＳ 明朝"/>
      <family val="1"/>
    </font>
    <font>
      <sz val="12"/>
      <name val="ＭＳ 明朝"/>
      <family val="1"/>
    </font>
    <font>
      <b/>
      <sz val="12"/>
      <name val="ＭＳ Ｐゴシック"/>
      <family val="3"/>
    </font>
    <font>
      <sz val="20"/>
      <name val="ＭＳ Ｐゴシック"/>
      <family val="3"/>
    </font>
    <font>
      <sz val="9"/>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u val="single"/>
      <sz val="9"/>
      <color indexed="10"/>
      <name val="ＭＳ Ｐゴシック"/>
      <family val="3"/>
    </font>
    <font>
      <sz val="12"/>
      <color indexed="8"/>
      <name val="ＭＳ Ｐゴシック"/>
      <family val="3"/>
    </font>
    <font>
      <b/>
      <u val="single"/>
      <sz val="10"/>
      <color indexed="10"/>
      <name val="ＭＳ Ｐゴシック"/>
      <family val="3"/>
    </font>
    <font>
      <sz val="10"/>
      <color indexed="8"/>
      <name val="ＭＳ Ｐゴシック"/>
      <family val="3"/>
    </font>
    <font>
      <sz val="13"/>
      <color indexed="8"/>
      <name val="ＭＳ Ｐゴシック"/>
      <family val="3"/>
    </font>
    <font>
      <u val="single"/>
      <sz val="11"/>
      <color indexed="8"/>
      <name val="ＭＳ Ｐゴシック"/>
      <family val="3"/>
    </font>
    <font>
      <b/>
      <sz val="12"/>
      <color indexed="8"/>
      <name val="ＭＳ Ｐゴシック"/>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u val="single"/>
      <sz val="9"/>
      <color rgb="FFFF0000"/>
      <name val="ＭＳ Ｐゴシック"/>
      <family val="3"/>
    </font>
    <font>
      <sz val="11"/>
      <color theme="1"/>
      <name val="ＭＳ Ｐゴシック"/>
      <family val="3"/>
    </font>
    <font>
      <sz val="12"/>
      <color theme="1"/>
      <name val="ＭＳ Ｐゴシック"/>
      <family val="3"/>
    </font>
    <font>
      <b/>
      <u val="single"/>
      <sz val="10"/>
      <color rgb="FFFF0000"/>
      <name val="ＭＳ Ｐゴシック"/>
      <family val="3"/>
    </font>
    <font>
      <sz val="11"/>
      <name val="Calibri"/>
      <family val="3"/>
    </font>
    <font>
      <sz val="10"/>
      <name val="Calibri"/>
      <family val="3"/>
    </font>
    <font>
      <sz val="10"/>
      <color theme="1"/>
      <name val="ＭＳ Ｐゴシック"/>
      <family val="3"/>
    </font>
    <font>
      <sz val="13"/>
      <color theme="1"/>
      <name val="Calibri"/>
      <family val="3"/>
    </font>
    <font>
      <u val="single"/>
      <sz val="11"/>
      <color theme="1"/>
      <name val="ＭＳ Ｐゴシック"/>
      <family val="3"/>
    </font>
    <font>
      <b/>
      <sz val="12"/>
      <color theme="1"/>
      <name val="ＭＳ Ｐゴシック"/>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style="thin"/>
      <bottom style="thin"/>
    </border>
    <border>
      <left/>
      <right style="thin"/>
      <top/>
      <bottom style="thin"/>
    </border>
    <border>
      <left style="thin"/>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style="thin"/>
      <top style="thin"/>
      <bottom style="double"/>
    </border>
    <border>
      <left style="dotted"/>
      <right/>
      <top style="thin"/>
      <bottom style="thin"/>
    </border>
    <border>
      <left style="thin"/>
      <right/>
      <top style="thin"/>
      <bottom style="thin"/>
    </border>
    <border>
      <left/>
      <right style="hair"/>
      <top style="thin"/>
      <bottom style="thin"/>
    </border>
    <border>
      <left/>
      <right style="hair"/>
      <top style="thin"/>
      <bottom/>
    </border>
    <border>
      <left/>
      <right style="thin"/>
      <top style="thin"/>
      <bottom/>
    </border>
    <border diagonalUp="1">
      <left style="thin"/>
      <right style="thin"/>
      <top/>
      <bottom style="thin"/>
      <diagonal style="hair"/>
    </border>
    <border>
      <left style="thin"/>
      <right style="dotted"/>
      <top/>
      <bottom style="thin"/>
    </border>
    <border>
      <left style="dotted"/>
      <right style="dotted"/>
      <top/>
      <bottom style="thin"/>
    </border>
    <border>
      <left style="dotted"/>
      <right style="thin"/>
      <top/>
      <bottom style="thin"/>
    </border>
    <border>
      <left style="medium"/>
      <right style="medium"/>
      <top style="medium"/>
      <bottom style="medium"/>
    </border>
    <border>
      <left/>
      <right style="medium"/>
      <top style="medium"/>
      <bottom style="medium"/>
    </border>
    <border>
      <left style="thin"/>
      <right/>
      <top style="thin"/>
      <bottom/>
    </border>
    <border>
      <left style="thin"/>
      <right style="thin"/>
      <top style="thin"/>
      <bottom/>
    </border>
    <border>
      <left style="thin"/>
      <right style="hair"/>
      <top style="thin"/>
      <bottom style="hair"/>
    </border>
    <border>
      <left style="hair"/>
      <right style="hair"/>
      <top style="thin"/>
      <bottom style="hair"/>
    </border>
    <border>
      <left style="hair"/>
      <right style="thin"/>
      <top style="thin"/>
      <bottom style="hair"/>
    </border>
    <border>
      <left style="thin"/>
      <right/>
      <top/>
      <bottom/>
    </border>
    <border>
      <left style="thin"/>
      <right style="hair"/>
      <top style="hair"/>
      <bottom style="hair"/>
    </border>
    <border>
      <left style="hair"/>
      <right style="hair"/>
      <top style="hair"/>
      <bottom style="hair"/>
    </border>
    <border>
      <left style="hair"/>
      <right style="thin"/>
      <top style="hair"/>
      <bottom style="hair"/>
    </border>
    <border>
      <left style="thin"/>
      <right/>
      <top/>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thin"/>
      <top/>
      <bottom style="thin"/>
    </border>
    <border>
      <left style="hair"/>
      <right/>
      <top style="thin"/>
      <bottom style="thin"/>
    </border>
    <border>
      <left style="hair"/>
      <right style="hair"/>
      <top style="thin"/>
      <bottom style="thin"/>
    </border>
    <border>
      <left/>
      <right/>
      <top style="thin"/>
      <bottom style="thin"/>
    </border>
    <border>
      <left style="thin"/>
      <right style="dotted"/>
      <top style="thin"/>
      <bottom style="double"/>
    </border>
    <border>
      <left style="dotted"/>
      <right style="dotted"/>
      <top style="thin"/>
      <bottom style="double"/>
    </border>
    <border>
      <left style="dotted"/>
      <right style="thin"/>
      <top style="thin"/>
      <bottom style="double"/>
    </border>
    <border>
      <left style="medium"/>
      <right/>
      <top style="medium"/>
      <bottom style="medium"/>
    </border>
    <border>
      <left/>
      <right/>
      <top style="medium"/>
      <bottom style="medium"/>
    </border>
    <border>
      <left style="medium"/>
      <right>
        <color indexed="63"/>
      </right>
      <top>
        <color indexed="63"/>
      </top>
      <bottom>
        <color indexed="63"/>
      </bottom>
    </border>
    <border>
      <left style="thin"/>
      <right/>
      <top style="thin"/>
      <bottom style="double"/>
    </border>
    <border>
      <left/>
      <right/>
      <top style="thin"/>
      <bottom/>
    </border>
    <border>
      <left style="thin"/>
      <right style="thin"/>
      <top/>
      <bottom/>
    </border>
    <border>
      <left/>
      <right style="thin"/>
      <top/>
      <bottom/>
    </border>
    <border>
      <left style="double"/>
      <right style="thin"/>
      <top style="thin"/>
      <bottom style="thin"/>
    </border>
    <border>
      <left>
        <color indexed="63"/>
      </left>
      <right style="double"/>
      <top style="thin"/>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dotted"/>
      <top style="thin"/>
      <bottom style="thin"/>
    </border>
    <border>
      <left>
        <color indexed="63"/>
      </left>
      <right style="hair"/>
      <top/>
      <bottom style="thin"/>
    </border>
    <border>
      <left style="dotted"/>
      <right style="double"/>
      <top style="thin"/>
      <bottom style="thin"/>
    </border>
    <border>
      <left/>
      <right style="thin"/>
      <top style="thin"/>
      <bottom style="double"/>
    </border>
    <border>
      <left>
        <color indexed="63"/>
      </left>
      <right>
        <color indexed="63"/>
      </right>
      <top>
        <color indexed="63"/>
      </top>
      <bottom style="double"/>
    </border>
    <border diagonalUp="1">
      <left style="thin"/>
      <right style="thin"/>
      <top style="double"/>
      <bottom style="thin"/>
      <diagonal style="thin"/>
    </border>
    <border diagonalUp="1">
      <left style="thin"/>
      <right/>
      <top/>
      <bottom style="thin"/>
      <diagonal style="thin"/>
    </border>
    <border diagonalUp="1">
      <left/>
      <right style="thin"/>
      <top/>
      <bottom style="thin"/>
      <diagonal style="thin"/>
    </border>
    <border diagonalUp="1">
      <left style="thin"/>
      <right/>
      <top/>
      <bottom style="thin"/>
      <diagonal style="hair"/>
    </border>
    <border diagonalUp="1">
      <left/>
      <right style="thin"/>
      <top/>
      <bottom style="thin"/>
      <diagonal style="hair"/>
    </border>
    <border>
      <left style="double"/>
      <right/>
      <top style="thin"/>
      <bottom style="thin"/>
    </border>
    <border>
      <left style="thin"/>
      <right/>
      <top style="double"/>
      <bottom style="thin"/>
    </border>
    <border>
      <left/>
      <right style="thin"/>
      <top style="double"/>
      <bottom style="thin"/>
    </border>
    <border diagonalUp="1">
      <left style="thin"/>
      <right>
        <color indexed="63"/>
      </right>
      <top style="double"/>
      <bottom style="thin"/>
      <diagonal style="thin"/>
    </border>
    <border diagonalUp="1">
      <left>
        <color indexed="63"/>
      </left>
      <right>
        <color indexed="63"/>
      </right>
      <top style="double"/>
      <bottom style="thin"/>
      <diagonal style="thin"/>
    </border>
    <border diagonalUp="1">
      <left>
        <color indexed="63"/>
      </left>
      <right style="thin"/>
      <top style="double"/>
      <bottom style="thin"/>
      <diagonal style="thin"/>
    </border>
    <border>
      <left style="medium"/>
      <right style="medium"/>
      <top style="medium"/>
      <bottom>
        <color indexed="63"/>
      </bottom>
    </border>
    <border>
      <left style="medium"/>
      <right style="medium"/>
      <top>
        <color indexed="63"/>
      </top>
      <bottom style="medium"/>
    </border>
  </borders>
  <cellStyleXfs count="7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2" fillId="0" borderId="0">
      <alignment/>
      <protection/>
    </xf>
    <xf numFmtId="0" fontId="11" fillId="0" borderId="0">
      <alignment/>
      <protection/>
    </xf>
    <xf numFmtId="0" fontId="12" fillId="0" borderId="0">
      <alignment/>
      <protection/>
    </xf>
    <xf numFmtId="0" fontId="2" fillId="0" borderId="0">
      <alignment vertical="center"/>
      <protection/>
    </xf>
    <xf numFmtId="0" fontId="0" fillId="0" borderId="0">
      <alignment vertical="center"/>
      <protection/>
    </xf>
    <xf numFmtId="0" fontId="11" fillId="0" borderId="0">
      <alignment/>
      <protection/>
    </xf>
    <xf numFmtId="0" fontId="2" fillId="0" borderId="0">
      <alignment/>
      <protection/>
    </xf>
    <xf numFmtId="0" fontId="2" fillId="0" borderId="0">
      <alignment vertical="center"/>
      <protection/>
    </xf>
    <xf numFmtId="0" fontId="74" fillId="0" borderId="0" applyNumberFormat="0" applyFill="0" applyBorder="0" applyAlignment="0" applyProtection="0"/>
    <xf numFmtId="0" fontId="75" fillId="32" borderId="0" applyNumberFormat="0" applyBorder="0" applyAlignment="0" applyProtection="0"/>
  </cellStyleXfs>
  <cellXfs count="468">
    <xf numFmtId="0" fontId="0" fillId="0" borderId="0" xfId="0" applyFont="1" applyAlignment="1">
      <alignment/>
    </xf>
    <xf numFmtId="0" fontId="3" fillId="0" borderId="0" xfId="69" applyFont="1" applyAlignment="1">
      <alignment/>
      <protection/>
    </xf>
    <xf numFmtId="0" fontId="3" fillId="0" borderId="0" xfId="69" applyFont="1" applyFill="1">
      <alignment/>
      <protection/>
    </xf>
    <xf numFmtId="0" fontId="3" fillId="0" borderId="0" xfId="69" applyFont="1">
      <alignment/>
      <protection/>
    </xf>
    <xf numFmtId="0" fontId="2" fillId="0" borderId="0" xfId="69">
      <alignment/>
      <protection/>
    </xf>
    <xf numFmtId="0" fontId="2" fillId="0" borderId="0" xfId="69" applyFill="1">
      <alignment/>
      <protection/>
    </xf>
    <xf numFmtId="0" fontId="3" fillId="0" borderId="0" xfId="69" applyFont="1" applyAlignment="1">
      <alignment horizontal="center"/>
      <protection/>
    </xf>
    <xf numFmtId="0" fontId="3" fillId="0" borderId="0" xfId="69" applyFont="1" applyFill="1" applyAlignment="1">
      <alignment horizontal="center"/>
      <protection/>
    </xf>
    <xf numFmtId="0" fontId="3" fillId="0" borderId="0" xfId="69" applyFont="1" applyAlignment="1">
      <alignment vertical="center"/>
      <protection/>
    </xf>
    <xf numFmtId="0" fontId="3" fillId="0" borderId="0" xfId="69" applyFont="1" applyFill="1" applyAlignment="1" applyProtection="1">
      <alignment horizontal="left" vertical="top" wrapText="1"/>
      <protection/>
    </xf>
    <xf numFmtId="0" fontId="3" fillId="0" borderId="0" xfId="69" applyFont="1" applyFill="1" applyProtection="1">
      <alignment/>
      <protection/>
    </xf>
    <xf numFmtId="0" fontId="6" fillId="0" borderId="0" xfId="69" applyFont="1" applyFill="1" applyAlignment="1">
      <alignment horizontal="left" vertical="center"/>
      <protection/>
    </xf>
    <xf numFmtId="0" fontId="5" fillId="0" borderId="0" xfId="69" applyFont="1" applyFill="1" applyAlignment="1">
      <alignment horizontal="left" vertical="center"/>
      <protection/>
    </xf>
    <xf numFmtId="0" fontId="5" fillId="0" borderId="0" xfId="69" applyFont="1" applyFill="1" applyAlignment="1">
      <alignment horizontal="left" vertical="center" wrapText="1"/>
      <protection/>
    </xf>
    <xf numFmtId="0" fontId="3" fillId="0" borderId="0" xfId="69" applyFont="1" applyFill="1" applyAlignment="1" applyProtection="1">
      <alignment horizontal="left" vertical="center" wrapText="1"/>
      <protection/>
    </xf>
    <xf numFmtId="0" fontId="3" fillId="0" borderId="0" xfId="69" applyFont="1" applyAlignment="1" applyProtection="1">
      <alignment/>
      <protection/>
    </xf>
    <xf numFmtId="3" fontId="3" fillId="0" borderId="0" xfId="69" applyNumberFormat="1" applyFont="1" applyFill="1" applyBorder="1" applyAlignment="1" applyProtection="1">
      <alignment horizontal="right" vertical="center" indent="1"/>
      <protection locked="0"/>
    </xf>
    <xf numFmtId="3" fontId="3" fillId="33" borderId="0" xfId="69" applyNumberFormat="1" applyFont="1" applyFill="1" applyBorder="1" applyAlignment="1" applyProtection="1">
      <alignment horizontal="right" vertical="center" indent="1"/>
      <protection locked="0"/>
    </xf>
    <xf numFmtId="0" fontId="3" fillId="0" borderId="0" xfId="69" applyFont="1" applyProtection="1">
      <alignment/>
      <protection/>
    </xf>
    <xf numFmtId="0" fontId="3" fillId="0" borderId="0" xfId="69" applyFont="1" applyFill="1" applyAlignment="1">
      <alignment vertical="center"/>
      <protection/>
    </xf>
    <xf numFmtId="0" fontId="3" fillId="0" borderId="0" xfId="69" applyFont="1" applyFill="1" applyBorder="1" applyAlignment="1">
      <alignment vertical="center"/>
      <protection/>
    </xf>
    <xf numFmtId="0" fontId="7" fillId="0" borderId="0" xfId="69" applyFont="1" applyFill="1" applyBorder="1" applyAlignment="1">
      <alignment horizontal="center" vertical="center"/>
      <protection/>
    </xf>
    <xf numFmtId="0" fontId="3" fillId="0" borderId="0" xfId="69" applyFont="1" applyFill="1" applyBorder="1" applyAlignment="1">
      <alignment horizontal="center" vertical="center"/>
      <protection/>
    </xf>
    <xf numFmtId="38" fontId="7" fillId="0" borderId="0" xfId="69" applyNumberFormat="1" applyFont="1" applyFill="1" applyBorder="1" applyAlignment="1">
      <alignment horizontal="center" vertical="center"/>
      <protection/>
    </xf>
    <xf numFmtId="0" fontId="3" fillId="0" borderId="10" xfId="69" applyFont="1" applyBorder="1" applyAlignment="1">
      <alignment vertical="center"/>
      <protection/>
    </xf>
    <xf numFmtId="38" fontId="7" fillId="0" borderId="0" xfId="69" applyNumberFormat="1" applyFont="1" applyBorder="1" applyAlignment="1">
      <alignment vertical="center"/>
      <protection/>
    </xf>
    <xf numFmtId="0" fontId="7" fillId="0" borderId="0" xfId="69" applyFont="1" applyFill="1" applyBorder="1" applyAlignment="1" applyProtection="1">
      <alignment horizontal="center" vertical="center"/>
      <protection locked="0"/>
    </xf>
    <xf numFmtId="38" fontId="7" fillId="0" borderId="0" xfId="69" applyNumberFormat="1" applyFont="1" applyFill="1" applyBorder="1" applyAlignment="1">
      <alignment horizontal="right" vertical="center"/>
      <protection/>
    </xf>
    <xf numFmtId="38" fontId="7" fillId="0" borderId="0" xfId="69" applyNumberFormat="1" applyFont="1" applyFill="1" applyBorder="1" applyAlignment="1">
      <alignment vertical="center"/>
      <protection/>
    </xf>
    <xf numFmtId="0" fontId="3" fillId="0" borderId="0" xfId="69" applyFont="1" applyBorder="1" applyAlignment="1">
      <alignment vertical="center"/>
      <protection/>
    </xf>
    <xf numFmtId="0" fontId="9" fillId="0" borderId="0" xfId="69" applyFont="1" applyFill="1" applyBorder="1">
      <alignment/>
      <protection/>
    </xf>
    <xf numFmtId="3" fontId="3" fillId="0" borderId="0" xfId="69" applyNumberFormat="1" applyFont="1" applyFill="1" applyBorder="1" applyAlignment="1">
      <alignment horizontal="center" shrinkToFit="1"/>
      <protection/>
    </xf>
    <xf numFmtId="0" fontId="3" fillId="0" borderId="0" xfId="69" applyFont="1" applyFill="1" applyBorder="1" applyAlignment="1">
      <alignment horizontal="center" shrinkToFit="1"/>
      <protection/>
    </xf>
    <xf numFmtId="0" fontId="8" fillId="0" borderId="0" xfId="69" applyFont="1" applyFill="1" applyBorder="1" applyAlignment="1">
      <alignment shrinkToFit="1"/>
      <protection/>
    </xf>
    <xf numFmtId="0" fontId="3" fillId="0" borderId="0" xfId="69" applyFont="1" applyFill="1" applyBorder="1">
      <alignment/>
      <protection/>
    </xf>
    <xf numFmtId="0" fontId="3" fillId="0" borderId="0" xfId="69" applyFont="1" applyFill="1" applyBorder="1" applyAlignment="1">
      <alignment shrinkToFit="1"/>
      <protection/>
    </xf>
    <xf numFmtId="0" fontId="9" fillId="0" borderId="11" xfId="69" applyFont="1" applyBorder="1" applyAlignment="1">
      <alignment horizontal="center" vertical="center"/>
      <protection/>
    </xf>
    <xf numFmtId="0" fontId="9" fillId="0" borderId="12" xfId="69" applyFont="1" applyBorder="1" applyAlignment="1">
      <alignment horizontal="left" vertical="center"/>
      <protection/>
    </xf>
    <xf numFmtId="0" fontId="9" fillId="0" borderId="11" xfId="69" applyFont="1" applyBorder="1" applyAlignment="1">
      <alignment horizontal="left" vertical="center"/>
      <protection/>
    </xf>
    <xf numFmtId="0" fontId="7" fillId="0" borderId="0" xfId="69" applyFont="1" applyAlignment="1">
      <alignment vertical="center"/>
      <protection/>
    </xf>
    <xf numFmtId="0" fontId="3" fillId="0" borderId="0" xfId="69" applyFont="1" applyBorder="1">
      <alignment/>
      <protection/>
    </xf>
    <xf numFmtId="0" fontId="9" fillId="0" borderId="0" xfId="69" applyFont="1" applyFill="1">
      <alignment/>
      <protection/>
    </xf>
    <xf numFmtId="0" fontId="10" fillId="0" borderId="0" xfId="69" applyFont="1" applyFill="1">
      <alignment/>
      <protection/>
    </xf>
    <xf numFmtId="3" fontId="3" fillId="0" borderId="0" xfId="69" applyNumberFormat="1" applyFont="1" applyFill="1" applyBorder="1" applyAlignment="1" applyProtection="1">
      <alignment/>
      <protection locked="0"/>
    </xf>
    <xf numFmtId="3" fontId="3" fillId="0" borderId="0" xfId="69" applyNumberFormat="1" applyFont="1" applyFill="1" applyBorder="1" applyAlignment="1" applyProtection="1">
      <alignment vertical="center"/>
      <protection locked="0"/>
    </xf>
    <xf numFmtId="0" fontId="3" fillId="0" borderId="0" xfId="69" applyFont="1" applyFill="1" applyBorder="1" applyAlignment="1" applyProtection="1">
      <alignment horizontal="center" vertical="center"/>
      <protection locked="0"/>
    </xf>
    <xf numFmtId="0" fontId="13" fillId="0" borderId="0" xfId="72" applyFont="1" applyFill="1" applyAlignment="1">
      <alignment vertical="center"/>
      <protection/>
    </xf>
    <xf numFmtId="0" fontId="14" fillId="0" borderId="0" xfId="72" applyFont="1" applyFill="1">
      <alignment vertical="center"/>
      <protection/>
    </xf>
    <xf numFmtId="0" fontId="13" fillId="0" borderId="0" xfId="72" applyFont="1" applyFill="1">
      <alignment vertical="center"/>
      <protection/>
    </xf>
    <xf numFmtId="0" fontId="13" fillId="0" borderId="0" xfId="72" applyFont="1" applyFill="1" applyBorder="1" applyAlignment="1">
      <alignment horizontal="center" vertical="center"/>
      <protection/>
    </xf>
    <xf numFmtId="0" fontId="13" fillId="0" borderId="0" xfId="72" applyFont="1" applyFill="1" applyBorder="1">
      <alignment vertical="center"/>
      <protection/>
    </xf>
    <xf numFmtId="0" fontId="13" fillId="0" borderId="13" xfId="72" applyFont="1" applyFill="1" applyBorder="1" applyAlignment="1">
      <alignment horizontal="center" vertical="center"/>
      <protection/>
    </xf>
    <xf numFmtId="0" fontId="13" fillId="0" borderId="14" xfId="72" applyFont="1" applyFill="1" applyBorder="1" applyAlignment="1">
      <alignment horizontal="center" vertical="center"/>
      <protection/>
    </xf>
    <xf numFmtId="0" fontId="13" fillId="0" borderId="15" xfId="72" applyFont="1" applyFill="1" applyBorder="1" applyAlignment="1">
      <alignment horizontal="center" vertical="center"/>
      <protection/>
    </xf>
    <xf numFmtId="0" fontId="13" fillId="0" borderId="16" xfId="72" applyFont="1" applyFill="1" applyBorder="1" applyAlignment="1">
      <alignment horizontal="center" vertical="center"/>
      <protection/>
    </xf>
    <xf numFmtId="38" fontId="13" fillId="0" borderId="14" xfId="54" applyFont="1" applyFill="1" applyBorder="1" applyAlignment="1">
      <alignment vertical="center"/>
    </xf>
    <xf numFmtId="0" fontId="13" fillId="0" borderId="17" xfId="72" applyFont="1" applyFill="1" applyBorder="1" applyAlignment="1">
      <alignment horizontal="center" vertical="center"/>
      <protection/>
    </xf>
    <xf numFmtId="0" fontId="13" fillId="0" borderId="0" xfId="72" applyFont="1" applyFill="1" applyBorder="1" applyAlignment="1">
      <alignment vertical="center"/>
      <protection/>
    </xf>
    <xf numFmtId="0" fontId="13" fillId="0" borderId="0" xfId="72" applyFont="1" applyFill="1" applyAlignment="1">
      <alignment horizontal="left" vertical="center" wrapText="1"/>
      <protection/>
    </xf>
    <xf numFmtId="0" fontId="18" fillId="0" borderId="0" xfId="72" applyFont="1" applyFill="1" applyAlignment="1">
      <alignment vertical="center" wrapText="1"/>
      <protection/>
    </xf>
    <xf numFmtId="0" fontId="13" fillId="0" borderId="18" xfId="72" applyFont="1" applyFill="1" applyBorder="1" applyAlignment="1">
      <alignment horizontal="center" vertical="center"/>
      <protection/>
    </xf>
    <xf numFmtId="0" fontId="13" fillId="0" borderId="19" xfId="72" applyFont="1" applyFill="1" applyBorder="1" applyAlignment="1">
      <alignment horizontal="centerContinuous" vertical="center"/>
      <protection/>
    </xf>
    <xf numFmtId="0" fontId="13" fillId="0" borderId="13" xfId="72" applyFont="1" applyFill="1" applyBorder="1" applyAlignment="1">
      <alignment horizontal="center" vertical="center" wrapText="1"/>
      <protection/>
    </xf>
    <xf numFmtId="0" fontId="19" fillId="0" borderId="20" xfId="72" applyFont="1" applyFill="1" applyBorder="1" applyAlignment="1">
      <alignment horizontal="center" vertical="center"/>
      <protection/>
    </xf>
    <xf numFmtId="0" fontId="19" fillId="0" borderId="11" xfId="72" applyFont="1" applyFill="1" applyBorder="1" applyAlignment="1">
      <alignment horizontal="center" vertical="center"/>
      <protection/>
    </xf>
    <xf numFmtId="0" fontId="19" fillId="0" borderId="21" xfId="72" applyFont="1" applyFill="1" applyBorder="1" applyAlignment="1">
      <alignment horizontal="center" vertical="center"/>
      <protection/>
    </xf>
    <xf numFmtId="0" fontId="19" fillId="0" borderId="22" xfId="72" applyFont="1" applyFill="1" applyBorder="1" applyAlignment="1">
      <alignment horizontal="center" vertical="center"/>
      <protection/>
    </xf>
    <xf numFmtId="0" fontId="13" fillId="0" borderId="23" xfId="72" applyFont="1" applyFill="1" applyBorder="1" applyAlignment="1">
      <alignment horizontal="center" vertical="center"/>
      <protection/>
    </xf>
    <xf numFmtId="38" fontId="13" fillId="0" borderId="24" xfId="54" applyFont="1" applyFill="1" applyBorder="1" applyAlignment="1">
      <alignment vertical="center"/>
    </xf>
    <xf numFmtId="38" fontId="13" fillId="0" borderId="25" xfId="54" applyFont="1" applyFill="1" applyBorder="1" applyAlignment="1">
      <alignment vertical="center"/>
    </xf>
    <xf numFmtId="38" fontId="13" fillId="0" borderId="26" xfId="54" applyFont="1" applyFill="1" applyBorder="1" applyAlignment="1">
      <alignment vertical="center"/>
    </xf>
    <xf numFmtId="0" fontId="13" fillId="0" borderId="27" xfId="72" applyFont="1" applyFill="1" applyBorder="1" applyAlignment="1">
      <alignment vertical="center" shrinkToFit="1"/>
      <protection/>
    </xf>
    <xf numFmtId="0" fontId="13" fillId="0" borderId="28" xfId="72" applyFont="1" applyFill="1" applyBorder="1" applyAlignment="1">
      <alignment horizontal="center" vertical="center"/>
      <protection/>
    </xf>
    <xf numFmtId="0" fontId="2" fillId="0" borderId="0" xfId="72" applyFont="1" applyAlignment="1">
      <alignment vertical="top"/>
      <protection/>
    </xf>
    <xf numFmtId="0" fontId="2" fillId="0" borderId="0" xfId="72" applyFont="1" applyBorder="1" applyAlignment="1">
      <alignment vertical="top"/>
      <protection/>
    </xf>
    <xf numFmtId="0" fontId="2" fillId="0" borderId="0" xfId="72" applyFont="1" applyFill="1" applyAlignment="1">
      <alignment vertical="center" wrapText="1"/>
      <protection/>
    </xf>
    <xf numFmtId="0" fontId="2" fillId="0" borderId="0" xfId="72" applyFont="1" applyFill="1" applyAlignment="1">
      <alignment vertical="center"/>
      <protection/>
    </xf>
    <xf numFmtId="0" fontId="13" fillId="0" borderId="13" xfId="72" applyFont="1" applyFill="1" applyBorder="1" applyAlignment="1">
      <alignment vertical="center"/>
      <protection/>
    </xf>
    <xf numFmtId="0" fontId="16" fillId="0" borderId="22" xfId="72" applyFont="1" applyFill="1" applyBorder="1" applyAlignment="1">
      <alignment horizontal="left" vertical="center" wrapText="1"/>
      <protection/>
    </xf>
    <xf numFmtId="0" fontId="14" fillId="0" borderId="0" xfId="72" applyFont="1" applyFill="1" applyAlignment="1">
      <alignment horizontal="left" vertical="center"/>
      <protection/>
    </xf>
    <xf numFmtId="0" fontId="21" fillId="0" borderId="0" xfId="72" applyFont="1" applyFill="1" applyAlignment="1">
      <alignment vertical="center"/>
      <protection/>
    </xf>
    <xf numFmtId="0" fontId="13" fillId="0" borderId="29" xfId="72" applyFont="1" applyFill="1" applyBorder="1" applyAlignment="1">
      <alignment horizontal="center" vertical="center"/>
      <protection/>
    </xf>
    <xf numFmtId="0" fontId="13" fillId="0" borderId="30" xfId="72" applyFont="1" applyFill="1" applyBorder="1" applyAlignment="1">
      <alignment horizontal="center" vertical="center"/>
      <protection/>
    </xf>
    <xf numFmtId="0" fontId="13" fillId="0" borderId="30" xfId="72" applyFont="1" applyFill="1" applyBorder="1" applyAlignment="1">
      <alignment horizontal="center" vertical="center" wrapText="1"/>
      <protection/>
    </xf>
    <xf numFmtId="0" fontId="13" fillId="0" borderId="29" xfId="72" applyFont="1" applyFill="1" applyBorder="1" applyAlignment="1">
      <alignment horizontal="center" vertical="center" wrapText="1" shrinkToFit="1"/>
      <protection/>
    </xf>
    <xf numFmtId="0" fontId="13" fillId="0" borderId="31" xfId="72" applyFont="1" applyFill="1" applyBorder="1" applyAlignment="1">
      <alignment horizontal="right" vertical="center"/>
      <protection/>
    </xf>
    <xf numFmtId="0" fontId="13" fillId="0" borderId="32" xfId="72" applyFont="1" applyFill="1" applyBorder="1" applyAlignment="1">
      <alignment horizontal="right" vertical="center"/>
      <protection/>
    </xf>
    <xf numFmtId="0" fontId="13" fillId="0" borderId="33" xfId="72" applyFont="1" applyFill="1" applyBorder="1" applyAlignment="1">
      <alignment horizontal="right" vertical="center"/>
      <protection/>
    </xf>
    <xf numFmtId="0" fontId="13" fillId="0" borderId="34" xfId="72" applyFont="1" applyFill="1" applyBorder="1" applyAlignment="1">
      <alignment horizontal="center" vertical="center" wrapText="1" shrinkToFit="1"/>
      <protection/>
    </xf>
    <xf numFmtId="0" fontId="13" fillId="0" borderId="35" xfId="72" applyFont="1" applyFill="1" applyBorder="1" applyAlignment="1">
      <alignment horizontal="center" vertical="center"/>
      <protection/>
    </xf>
    <xf numFmtId="0" fontId="13" fillId="0" borderId="36" xfId="72" applyFont="1" applyFill="1" applyBorder="1" applyAlignment="1">
      <alignment horizontal="center" vertical="center"/>
      <protection/>
    </xf>
    <xf numFmtId="0" fontId="13" fillId="0" borderId="37" xfId="72" applyFont="1" applyFill="1" applyBorder="1" applyAlignment="1">
      <alignment horizontal="center" vertical="center"/>
      <protection/>
    </xf>
    <xf numFmtId="0" fontId="13" fillId="0" borderId="35" xfId="72" applyFont="1" applyFill="1" applyBorder="1" applyAlignment="1">
      <alignment horizontal="right" vertical="center"/>
      <protection/>
    </xf>
    <xf numFmtId="0" fontId="13" fillId="0" borderId="36" xfId="72" applyFont="1" applyFill="1" applyBorder="1" applyAlignment="1">
      <alignment horizontal="right" vertical="center"/>
      <protection/>
    </xf>
    <xf numFmtId="0" fontId="13" fillId="0" borderId="37" xfId="72" applyFont="1" applyFill="1" applyBorder="1" applyAlignment="1">
      <alignment horizontal="right" vertical="center"/>
      <protection/>
    </xf>
    <xf numFmtId="0" fontId="13" fillId="0" borderId="38" xfId="72" applyFont="1" applyFill="1" applyBorder="1" applyAlignment="1">
      <alignment horizontal="center" vertical="center" wrapText="1" shrinkToFit="1"/>
      <protection/>
    </xf>
    <xf numFmtId="0" fontId="13" fillId="0" borderId="39" xfId="72" applyFont="1" applyFill="1" applyBorder="1" applyAlignment="1">
      <alignment horizontal="center" vertical="center"/>
      <protection/>
    </xf>
    <xf numFmtId="0" fontId="13" fillId="0" borderId="40" xfId="72" applyFont="1" applyFill="1" applyBorder="1" applyAlignment="1">
      <alignment horizontal="center" vertical="center"/>
      <protection/>
    </xf>
    <xf numFmtId="0" fontId="13" fillId="0" borderId="41" xfId="72" applyFont="1" applyFill="1" applyBorder="1" applyAlignment="1">
      <alignment horizontal="center" vertical="center"/>
      <protection/>
    </xf>
    <xf numFmtId="0" fontId="13" fillId="0" borderId="13" xfId="72" applyFont="1" applyFill="1" applyBorder="1" applyAlignment="1">
      <alignment horizontal="center" vertical="center" wrapText="1" shrinkToFit="1"/>
      <protection/>
    </xf>
    <xf numFmtId="0" fontId="13" fillId="0" borderId="13" xfId="72" applyFont="1" applyFill="1" applyBorder="1" applyAlignment="1">
      <alignment vertical="center" wrapText="1" shrinkToFit="1"/>
      <protection/>
    </xf>
    <xf numFmtId="0" fontId="14" fillId="0" borderId="0" xfId="72" applyFont="1" applyFill="1" applyAlignment="1">
      <alignment vertical="center"/>
      <protection/>
    </xf>
    <xf numFmtId="0" fontId="13" fillId="0" borderId="29" xfId="72" applyFont="1" applyFill="1" applyBorder="1" applyAlignment="1">
      <alignment vertical="center" wrapText="1" shrinkToFit="1"/>
      <protection/>
    </xf>
    <xf numFmtId="0" fontId="13" fillId="0" borderId="34" xfId="72" applyFont="1" applyFill="1" applyBorder="1" applyAlignment="1">
      <alignment vertical="center" wrapText="1" shrinkToFit="1"/>
      <protection/>
    </xf>
    <xf numFmtId="0" fontId="13" fillId="0" borderId="38" xfId="72" applyFont="1" applyFill="1" applyBorder="1" applyAlignment="1">
      <alignment vertical="center" wrapText="1" shrinkToFit="1"/>
      <protection/>
    </xf>
    <xf numFmtId="0" fontId="19" fillId="0" borderId="12" xfId="72" applyFont="1" applyFill="1" applyBorder="1" applyAlignment="1">
      <alignment horizontal="center" vertical="center"/>
      <protection/>
    </xf>
    <xf numFmtId="177" fontId="13" fillId="0" borderId="13" xfId="72" applyNumberFormat="1" applyFont="1" applyFill="1" applyBorder="1" applyAlignment="1">
      <alignment horizontal="right" vertical="center"/>
      <protection/>
    </xf>
    <xf numFmtId="0" fontId="16" fillId="0" borderId="0" xfId="72" applyFont="1" applyFill="1" applyAlignment="1">
      <alignment vertical="center"/>
      <protection/>
    </xf>
    <xf numFmtId="0" fontId="76" fillId="0" borderId="0" xfId="72" applyFont="1" applyFill="1" applyAlignment="1">
      <alignment vertical="center"/>
      <protection/>
    </xf>
    <xf numFmtId="0" fontId="13" fillId="0" borderId="19" xfId="72" applyFont="1" applyFill="1" applyBorder="1" applyAlignment="1">
      <alignment horizontal="center" vertical="center"/>
      <protection/>
    </xf>
    <xf numFmtId="0" fontId="13" fillId="0" borderId="19" xfId="72" applyFont="1" applyFill="1" applyBorder="1" applyAlignment="1">
      <alignment horizontal="center" vertical="center" wrapText="1" shrinkToFit="1"/>
      <protection/>
    </xf>
    <xf numFmtId="49" fontId="13" fillId="0" borderId="13" xfId="72" applyNumberFormat="1" applyFont="1" applyFill="1" applyBorder="1" applyAlignment="1">
      <alignment horizontal="center" vertical="center"/>
      <protection/>
    </xf>
    <xf numFmtId="38" fontId="3" fillId="0" borderId="0" xfId="52" applyFont="1" applyBorder="1" applyAlignment="1">
      <alignment vertical="center" shrinkToFit="1"/>
    </xf>
    <xf numFmtId="38" fontId="13" fillId="0" borderId="13" xfId="72" applyNumberFormat="1" applyFont="1" applyFill="1" applyBorder="1" applyAlignment="1">
      <alignment vertical="center"/>
      <protection/>
    </xf>
    <xf numFmtId="0" fontId="13" fillId="0" borderId="0" xfId="72" applyFont="1" applyFill="1" applyAlignment="1">
      <alignment vertical="center" wrapText="1"/>
      <protection/>
    </xf>
    <xf numFmtId="0" fontId="13" fillId="0" borderId="42" xfId="72" applyFont="1" applyFill="1" applyBorder="1" applyAlignment="1">
      <alignment horizontal="center" vertical="center"/>
      <protection/>
    </xf>
    <xf numFmtId="0" fontId="8" fillId="0" borderId="0" xfId="69" applyFont="1" applyFill="1" applyBorder="1" applyAlignment="1">
      <alignment/>
      <protection/>
    </xf>
    <xf numFmtId="0" fontId="13" fillId="0" borderId="0" xfId="72" applyFont="1" applyFill="1" applyAlignment="1">
      <alignment horizontal="left" vertical="center"/>
      <protection/>
    </xf>
    <xf numFmtId="38" fontId="2" fillId="0" borderId="19" xfId="72" applyNumberFormat="1" applyFont="1" applyFill="1" applyBorder="1" applyAlignment="1">
      <alignment horizontal="left" vertical="center" wrapText="1"/>
      <protection/>
    </xf>
    <xf numFmtId="38" fontId="2" fillId="0" borderId="43" xfId="72" applyNumberFormat="1" applyFont="1" applyFill="1" applyBorder="1" applyAlignment="1">
      <alignment horizontal="left" vertical="center" wrapText="1"/>
      <protection/>
    </xf>
    <xf numFmtId="38" fontId="2" fillId="0" borderId="44" xfId="72" applyNumberFormat="1" applyFont="1" applyFill="1" applyBorder="1" applyAlignment="1">
      <alignment horizontal="left" vertical="center" wrapText="1"/>
      <protection/>
    </xf>
    <xf numFmtId="38" fontId="2" fillId="0" borderId="45" xfId="72" applyNumberFormat="1" applyFont="1" applyFill="1" applyBorder="1" applyAlignment="1">
      <alignment horizontal="left" vertical="center" wrapText="1"/>
      <protection/>
    </xf>
    <xf numFmtId="0" fontId="13" fillId="34" borderId="13" xfId="72" applyFont="1" applyFill="1" applyBorder="1" applyAlignment="1">
      <alignment horizontal="center" vertical="center"/>
      <protection/>
    </xf>
    <xf numFmtId="38" fontId="13" fillId="34" borderId="14" xfId="54" applyFont="1" applyFill="1" applyBorder="1" applyAlignment="1">
      <alignment vertical="center"/>
    </xf>
    <xf numFmtId="38" fontId="13" fillId="34" borderId="15" xfId="54" applyFont="1" applyFill="1" applyBorder="1" applyAlignment="1">
      <alignment vertical="center"/>
    </xf>
    <xf numFmtId="38" fontId="13" fillId="34" borderId="16" xfId="54" applyFont="1" applyFill="1" applyBorder="1" applyAlignment="1">
      <alignment vertical="center"/>
    </xf>
    <xf numFmtId="38" fontId="13" fillId="34" borderId="45" xfId="54" applyFont="1" applyFill="1" applyBorder="1" applyAlignment="1">
      <alignment horizontal="center" vertical="center"/>
    </xf>
    <xf numFmtId="176" fontId="19" fillId="34" borderId="13" xfId="72" applyNumberFormat="1" applyFont="1" applyFill="1" applyBorder="1" applyAlignment="1">
      <alignment horizontal="distributed" vertical="center"/>
      <protection/>
    </xf>
    <xf numFmtId="0" fontId="13" fillId="34" borderId="17" xfId="72" applyFont="1" applyFill="1" applyBorder="1" applyAlignment="1">
      <alignment horizontal="center" vertical="center"/>
      <protection/>
    </xf>
    <xf numFmtId="38" fontId="13" fillId="34" borderId="46" xfId="54" applyFont="1" applyFill="1" applyBorder="1" applyAlignment="1">
      <alignment vertical="center"/>
    </xf>
    <xf numFmtId="38" fontId="13" fillId="34" borderId="47" xfId="54" applyFont="1" applyFill="1" applyBorder="1" applyAlignment="1">
      <alignment vertical="center"/>
    </xf>
    <xf numFmtId="38" fontId="13" fillId="34" borderId="48" xfId="54" applyFont="1" applyFill="1" applyBorder="1" applyAlignment="1">
      <alignment vertical="center"/>
    </xf>
    <xf numFmtId="176" fontId="19" fillId="34" borderId="17" xfId="72" applyNumberFormat="1" applyFont="1" applyFill="1" applyBorder="1" applyAlignment="1">
      <alignment horizontal="distributed" vertical="center"/>
      <protection/>
    </xf>
    <xf numFmtId="0" fontId="20" fillId="34" borderId="13" xfId="72" applyFont="1" applyFill="1" applyBorder="1" applyAlignment="1">
      <alignment horizontal="center" vertical="center"/>
      <protection/>
    </xf>
    <xf numFmtId="0" fontId="16" fillId="34" borderId="13" xfId="72" applyFont="1" applyFill="1" applyBorder="1" applyAlignment="1">
      <alignment vertical="center" wrapText="1"/>
      <protection/>
    </xf>
    <xf numFmtId="0" fontId="2" fillId="34" borderId="29" xfId="72" applyFont="1" applyFill="1" applyBorder="1" applyAlignment="1">
      <alignment horizontal="center" vertical="center" wrapText="1"/>
      <protection/>
    </xf>
    <xf numFmtId="0" fontId="16" fillId="34" borderId="17" xfId="72" applyFont="1" applyFill="1" applyBorder="1" applyAlignment="1">
      <alignment vertical="center" wrapText="1"/>
      <protection/>
    </xf>
    <xf numFmtId="0" fontId="13" fillId="0" borderId="13" xfId="54" applyNumberFormat="1" applyFont="1" applyFill="1" applyBorder="1" applyAlignment="1">
      <alignment vertical="center"/>
    </xf>
    <xf numFmtId="0" fontId="23" fillId="34" borderId="13" xfId="72" applyFont="1" applyFill="1" applyBorder="1" applyAlignment="1">
      <alignment horizontal="center" vertical="center"/>
      <protection/>
    </xf>
    <xf numFmtId="0" fontId="14" fillId="0" borderId="0" xfId="76" applyFont="1" applyFill="1" applyBorder="1">
      <alignment vertical="center"/>
      <protection/>
    </xf>
    <xf numFmtId="0" fontId="2" fillId="0" borderId="0" xfId="76" applyFont="1" applyFill="1" applyBorder="1">
      <alignment vertical="center"/>
      <protection/>
    </xf>
    <xf numFmtId="0" fontId="2" fillId="0" borderId="0" xfId="76" applyFont="1" applyFill="1" applyAlignment="1">
      <alignment horizontal="left" vertical="center" wrapText="1"/>
      <protection/>
    </xf>
    <xf numFmtId="0" fontId="0" fillId="0" borderId="0" xfId="0" applyAlignment="1">
      <alignment vertical="center"/>
    </xf>
    <xf numFmtId="0" fontId="77" fillId="0" borderId="0" xfId="76" applyFont="1" applyFill="1">
      <alignment vertical="center"/>
      <protection/>
    </xf>
    <xf numFmtId="0" fontId="78" fillId="0" borderId="13" xfId="76" applyFont="1" applyFill="1" applyBorder="1" applyAlignment="1">
      <alignment horizontal="center" vertical="center"/>
      <protection/>
    </xf>
    <xf numFmtId="0" fontId="0" fillId="0" borderId="13" xfId="0" applyBorder="1" applyAlignment="1">
      <alignment vertical="center"/>
    </xf>
    <xf numFmtId="0" fontId="0" fillId="0" borderId="13" xfId="0" applyBorder="1" applyAlignment="1">
      <alignment vertical="center" wrapText="1"/>
    </xf>
    <xf numFmtId="0" fontId="0" fillId="0" borderId="11" xfId="0" applyBorder="1" applyAlignment="1">
      <alignment vertical="center"/>
    </xf>
    <xf numFmtId="0" fontId="79" fillId="0" borderId="0" xfId="72" applyFont="1" applyFill="1" applyAlignment="1">
      <alignment vertical="center"/>
      <protection/>
    </xf>
    <xf numFmtId="0" fontId="14" fillId="0" borderId="13" xfId="76" applyFont="1" applyFill="1" applyBorder="1" applyAlignment="1">
      <alignment horizontal="center" vertical="center" wrapText="1"/>
      <protection/>
    </xf>
    <xf numFmtId="0" fontId="80" fillId="0" borderId="0" xfId="0" applyFont="1" applyAlignment="1">
      <alignment vertical="center"/>
    </xf>
    <xf numFmtId="0" fontId="13" fillId="0" borderId="10" xfId="72" applyFont="1" applyFill="1" applyBorder="1" applyAlignment="1">
      <alignment horizontal="center" vertical="center"/>
      <protection/>
    </xf>
    <xf numFmtId="0" fontId="13" fillId="34" borderId="49" xfId="72" applyFont="1" applyFill="1" applyBorder="1" applyAlignment="1">
      <alignment horizontal="center" vertical="center"/>
      <protection/>
    </xf>
    <xf numFmtId="0" fontId="13" fillId="34" borderId="50" xfId="72" applyFont="1" applyFill="1" applyBorder="1" applyAlignment="1">
      <alignment horizontal="center" vertical="center"/>
      <protection/>
    </xf>
    <xf numFmtId="0" fontId="16" fillId="0" borderId="19" xfId="72" applyFont="1" applyFill="1" applyBorder="1" applyAlignment="1">
      <alignment horizontal="center" vertical="center" wrapText="1"/>
      <protection/>
    </xf>
    <xf numFmtId="0" fontId="13" fillId="0" borderId="51" xfId="72" applyFont="1" applyFill="1" applyBorder="1">
      <alignment vertical="center"/>
      <protection/>
    </xf>
    <xf numFmtId="0" fontId="14" fillId="0" borderId="27" xfId="72" applyFont="1" applyFill="1" applyBorder="1" applyAlignment="1">
      <alignment horizontal="center" vertical="center"/>
      <protection/>
    </xf>
    <xf numFmtId="0" fontId="2" fillId="0" borderId="10" xfId="72" applyFont="1" applyFill="1" applyBorder="1" applyAlignment="1">
      <alignment vertical="center"/>
      <protection/>
    </xf>
    <xf numFmtId="0" fontId="16" fillId="0" borderId="13" xfId="72" applyFont="1" applyFill="1" applyBorder="1" applyAlignment="1">
      <alignment horizontal="center" vertical="center" wrapText="1"/>
      <protection/>
    </xf>
    <xf numFmtId="0" fontId="81" fillId="34" borderId="52" xfId="72" applyFont="1" applyFill="1" applyBorder="1" applyAlignment="1">
      <alignment horizontal="center" vertical="center"/>
      <protection/>
    </xf>
    <xf numFmtId="0" fontId="81" fillId="34" borderId="17" xfId="72" applyFont="1" applyFill="1" applyBorder="1" applyAlignment="1">
      <alignment horizontal="center" vertical="center"/>
      <protection/>
    </xf>
    <xf numFmtId="0" fontId="81" fillId="34" borderId="29" xfId="72" applyFont="1" applyFill="1" applyBorder="1" applyAlignment="1">
      <alignment horizontal="center" vertical="center"/>
      <protection/>
    </xf>
    <xf numFmtId="0" fontId="81" fillId="34" borderId="13" xfId="72" applyFont="1" applyFill="1" applyBorder="1" applyAlignment="1">
      <alignment horizontal="center" vertical="center"/>
      <protection/>
    </xf>
    <xf numFmtId="0" fontId="82" fillId="0" borderId="0" xfId="72" applyFont="1">
      <alignment vertical="center"/>
      <protection/>
    </xf>
    <xf numFmtId="0" fontId="16" fillId="35" borderId="22" xfId="72" applyFont="1" applyFill="1" applyBorder="1" applyAlignment="1">
      <alignment horizontal="left" vertical="center" wrapText="1"/>
      <protection/>
    </xf>
    <xf numFmtId="38" fontId="3" fillId="0" borderId="53" xfId="52" applyFont="1" applyBorder="1" applyAlignment="1">
      <alignment vertical="center" shrinkToFit="1"/>
    </xf>
    <xf numFmtId="0" fontId="8" fillId="0" borderId="53" xfId="69" applyFont="1" applyBorder="1" applyAlignment="1">
      <alignment vertical="center" shrinkToFit="1"/>
      <protection/>
    </xf>
    <xf numFmtId="0" fontId="3" fillId="33" borderId="0" xfId="69" applyFont="1" applyFill="1" applyAlignment="1" applyProtection="1">
      <alignment vertical="top" wrapText="1"/>
      <protection locked="0"/>
    </xf>
    <xf numFmtId="49" fontId="27" fillId="0" borderId="0" xfId="0" applyNumberFormat="1" applyFont="1" applyFill="1" applyBorder="1" applyAlignment="1">
      <alignment/>
    </xf>
    <xf numFmtId="49" fontId="27" fillId="0" borderId="0" xfId="0" applyNumberFormat="1" applyFont="1" applyFill="1" applyBorder="1" applyAlignment="1">
      <alignment horizontal="centerContinuous"/>
    </xf>
    <xf numFmtId="49" fontId="27" fillId="0" borderId="0" xfId="0" applyNumberFormat="1" applyFont="1" applyFill="1" applyBorder="1" applyAlignment="1">
      <alignment horizontal="left"/>
    </xf>
    <xf numFmtId="49" fontId="28" fillId="0" borderId="0" xfId="0" applyNumberFormat="1" applyFont="1" applyFill="1" applyBorder="1" applyAlignment="1">
      <alignment/>
    </xf>
    <xf numFmtId="49" fontId="28" fillId="34" borderId="0" xfId="0" applyNumberFormat="1" applyFont="1" applyFill="1" applyBorder="1" applyAlignment="1">
      <alignment/>
    </xf>
    <xf numFmtId="49" fontId="27" fillId="34" borderId="0" xfId="0" applyNumberFormat="1" applyFont="1" applyFill="1" applyBorder="1" applyAlignment="1">
      <alignment/>
    </xf>
    <xf numFmtId="49" fontId="27" fillId="0" borderId="0" xfId="0" applyNumberFormat="1" applyFont="1" applyFill="1" applyBorder="1" applyAlignment="1" applyProtection="1">
      <alignment horizontal="left" vertical="center" shrinkToFit="1"/>
      <protection locked="0"/>
    </xf>
    <xf numFmtId="49" fontId="27" fillId="0" borderId="0" xfId="0" applyNumberFormat="1" applyFont="1" applyFill="1" applyBorder="1" applyAlignment="1" applyProtection="1">
      <alignment horizontal="centerContinuous" vertical="center" shrinkToFit="1"/>
      <protection locked="0"/>
    </xf>
    <xf numFmtId="49" fontId="27" fillId="34" borderId="0" xfId="0" applyNumberFormat="1" applyFont="1" applyFill="1" applyBorder="1" applyAlignment="1">
      <alignment vertical="center"/>
    </xf>
    <xf numFmtId="49" fontId="27" fillId="34" borderId="0" xfId="0" applyNumberFormat="1" applyFont="1" applyFill="1" applyBorder="1" applyAlignment="1" applyProtection="1">
      <alignment shrinkToFit="1"/>
      <protection locked="0"/>
    </xf>
    <xf numFmtId="49" fontId="27" fillId="0" borderId="0" xfId="0" applyNumberFormat="1" applyFont="1" applyFill="1" applyBorder="1" applyAlignment="1" applyProtection="1">
      <alignment shrinkToFit="1"/>
      <protection locked="0"/>
    </xf>
    <xf numFmtId="0" fontId="27" fillId="0" borderId="0" xfId="0" applyNumberFormat="1" applyFont="1" applyFill="1" applyBorder="1" applyAlignment="1" applyProtection="1">
      <alignment horizontal="left" vertical="center"/>
      <protection locked="0"/>
    </xf>
    <xf numFmtId="49" fontId="27" fillId="0" borderId="0" xfId="0" applyNumberFormat="1" applyFont="1" applyFill="1" applyBorder="1" applyAlignment="1" applyProtection="1">
      <alignment vertical="center" shrinkToFit="1"/>
      <protection locked="0"/>
    </xf>
    <xf numFmtId="49" fontId="27" fillId="34" borderId="0" xfId="0" applyNumberFormat="1" applyFont="1" applyFill="1" applyBorder="1" applyAlignment="1" applyProtection="1">
      <alignment vertical="center" shrinkToFit="1"/>
      <protection locked="0"/>
    </xf>
    <xf numFmtId="0" fontId="3" fillId="34" borderId="0" xfId="69" applyFont="1" applyFill="1" applyAlignment="1" applyProtection="1">
      <alignment vertical="top" wrapText="1"/>
      <protection locked="0"/>
    </xf>
    <xf numFmtId="0" fontId="3" fillId="34" borderId="0" xfId="69" applyFont="1" applyFill="1">
      <alignment/>
      <protection/>
    </xf>
    <xf numFmtId="0" fontId="3" fillId="34" borderId="0" xfId="69" applyFont="1" applyFill="1" applyAlignment="1" applyProtection="1">
      <alignment horizontal="left" vertical="top" wrapText="1"/>
      <protection/>
    </xf>
    <xf numFmtId="0" fontId="3" fillId="34" borderId="0" xfId="69" applyFont="1" applyFill="1" applyAlignment="1" applyProtection="1">
      <alignment vertical="center" shrinkToFit="1"/>
      <protection locked="0"/>
    </xf>
    <xf numFmtId="0" fontId="13" fillId="0" borderId="27" xfId="72" applyFont="1" applyFill="1" applyBorder="1" applyAlignment="1">
      <alignment vertical="top" wrapText="1"/>
      <protection/>
    </xf>
    <xf numFmtId="0" fontId="14" fillId="0" borderId="54" xfId="76" applyFont="1" applyFill="1" applyBorder="1" applyAlignment="1">
      <alignment vertical="center" textRotation="255" wrapText="1"/>
      <protection/>
    </xf>
    <xf numFmtId="0" fontId="14" fillId="0" borderId="13" xfId="76" applyFont="1" applyFill="1" applyBorder="1" applyAlignment="1">
      <alignment vertical="center"/>
      <protection/>
    </xf>
    <xf numFmtId="0" fontId="2" fillId="0" borderId="13" xfId="76" applyFont="1" applyFill="1" applyBorder="1" applyAlignment="1">
      <alignment horizontal="left" vertical="center" wrapText="1"/>
      <protection/>
    </xf>
    <xf numFmtId="0" fontId="14" fillId="0" borderId="42" xfId="76" applyFont="1" applyFill="1" applyBorder="1" applyAlignment="1">
      <alignment vertical="center" textRotation="255" wrapText="1"/>
      <protection/>
    </xf>
    <xf numFmtId="0" fontId="14" fillId="0" borderId="13" xfId="76" applyFont="1" applyFill="1" applyBorder="1">
      <alignment vertical="center"/>
      <protection/>
    </xf>
    <xf numFmtId="0" fontId="80" fillId="0" borderId="13" xfId="76" applyFont="1" applyFill="1" applyBorder="1" applyAlignment="1">
      <alignment horizontal="left" vertical="center" wrapText="1"/>
      <protection/>
    </xf>
    <xf numFmtId="0" fontId="14" fillId="0" borderId="13" xfId="76" applyFont="1" applyFill="1" applyBorder="1" applyAlignment="1">
      <alignment horizontal="center" vertical="center" textRotation="255" wrapText="1"/>
      <protection/>
    </xf>
    <xf numFmtId="0" fontId="14" fillId="0" borderId="13" xfId="76" applyFont="1" applyFill="1" applyBorder="1" applyAlignment="1">
      <alignment vertical="center" wrapText="1"/>
      <protection/>
    </xf>
    <xf numFmtId="0" fontId="2" fillId="0" borderId="13" xfId="76" applyFont="1" applyFill="1" applyBorder="1" applyAlignment="1">
      <alignment vertical="center" shrinkToFit="1"/>
      <protection/>
    </xf>
    <xf numFmtId="181" fontId="3" fillId="0" borderId="0" xfId="69" applyNumberFormat="1" applyFont="1" applyAlignment="1">
      <alignment vertical="center"/>
      <protection/>
    </xf>
    <xf numFmtId="181" fontId="3" fillId="0" borderId="0" xfId="69" applyNumberFormat="1" applyFont="1">
      <alignment/>
      <protection/>
    </xf>
    <xf numFmtId="181" fontId="3" fillId="0" borderId="0" xfId="69" applyNumberFormat="1" applyFont="1" applyFill="1">
      <alignment/>
      <protection/>
    </xf>
    <xf numFmtId="0" fontId="8" fillId="0" borderId="0" xfId="69" applyFont="1" applyFill="1" applyBorder="1" applyAlignment="1">
      <alignment vertical="center" shrinkToFit="1"/>
      <protection/>
    </xf>
    <xf numFmtId="0" fontId="13" fillId="0" borderId="45" xfId="72" applyFont="1" applyFill="1" applyBorder="1" applyAlignment="1">
      <alignment horizontal="center" vertical="center"/>
      <protection/>
    </xf>
    <xf numFmtId="0" fontId="13" fillId="34" borderId="50" xfId="72" applyFont="1" applyFill="1" applyBorder="1" applyAlignment="1">
      <alignment horizontal="center" vertical="center"/>
      <protection/>
    </xf>
    <xf numFmtId="0" fontId="2" fillId="0" borderId="13" xfId="76" applyFont="1" applyFill="1" applyBorder="1" applyAlignment="1">
      <alignment vertical="center" wrapText="1" shrinkToFit="1"/>
      <protection/>
    </xf>
    <xf numFmtId="0" fontId="3" fillId="0" borderId="10" xfId="69" applyFont="1" applyFill="1" applyBorder="1" applyAlignment="1">
      <alignment/>
      <protection/>
    </xf>
    <xf numFmtId="0" fontId="3" fillId="0" borderId="0" xfId="69" applyFont="1" applyFill="1" applyBorder="1" applyAlignment="1">
      <alignment/>
      <protection/>
    </xf>
    <xf numFmtId="38" fontId="3" fillId="0" borderId="0" xfId="69" applyNumberFormat="1" applyFont="1" applyFill="1">
      <alignment/>
      <protection/>
    </xf>
    <xf numFmtId="0" fontId="9" fillId="0" borderId="45" xfId="69" applyFont="1" applyBorder="1" applyAlignment="1">
      <alignment horizontal="center" vertical="center"/>
      <protection/>
    </xf>
    <xf numFmtId="0" fontId="9" fillId="0" borderId="22" xfId="69" applyFont="1" applyBorder="1" applyAlignment="1">
      <alignment horizontal="center" vertical="center"/>
      <protection/>
    </xf>
    <xf numFmtId="0" fontId="9" fillId="0" borderId="12" xfId="69" applyFont="1" applyBorder="1" applyAlignment="1">
      <alignment horizontal="center" vertical="center"/>
      <protection/>
    </xf>
    <xf numFmtId="0" fontId="3" fillId="35" borderId="11" xfId="69" applyFont="1" applyFill="1" applyBorder="1" applyAlignment="1" applyProtection="1">
      <alignment vertical="center"/>
      <protection locked="0"/>
    </xf>
    <xf numFmtId="0" fontId="3" fillId="0" borderId="11" xfId="69" applyFont="1" applyFill="1" applyBorder="1" applyAlignment="1" applyProtection="1">
      <alignment vertical="center"/>
      <protection locked="0"/>
    </xf>
    <xf numFmtId="181" fontId="28" fillId="35" borderId="0" xfId="75" applyNumberFormat="1" applyFont="1" applyFill="1" applyBorder="1" applyAlignment="1">
      <alignment horizontal="right" vertical="center"/>
      <protection/>
    </xf>
    <xf numFmtId="0" fontId="13" fillId="0" borderId="53" xfId="72" applyFont="1" applyFill="1" applyBorder="1" applyAlignment="1">
      <alignment vertical="center"/>
      <protection/>
    </xf>
    <xf numFmtId="0" fontId="2" fillId="0" borderId="55" xfId="72" applyFont="1" applyBorder="1" applyAlignment="1">
      <alignment vertical="center"/>
      <protection/>
    </xf>
    <xf numFmtId="181" fontId="28" fillId="35" borderId="56" xfId="75" applyNumberFormat="1" applyFont="1" applyFill="1" applyBorder="1" applyAlignment="1">
      <alignment horizontal="right" vertical="center"/>
      <protection/>
    </xf>
    <xf numFmtId="0" fontId="28" fillId="0" borderId="45" xfId="75" applyFont="1" applyBorder="1" applyAlignment="1">
      <alignment horizontal="center" vertical="center"/>
      <protection/>
    </xf>
    <xf numFmtId="181" fontId="28" fillId="35" borderId="45" xfId="54" applyNumberFormat="1" applyFont="1" applyFill="1" applyBorder="1" applyAlignment="1">
      <alignment horizontal="right" vertical="center" wrapText="1"/>
    </xf>
    <xf numFmtId="0" fontId="2" fillId="0" borderId="0" xfId="72" applyFont="1" applyBorder="1" applyAlignment="1">
      <alignment vertical="center"/>
      <protection/>
    </xf>
    <xf numFmtId="0" fontId="2" fillId="0" borderId="0" xfId="72" applyFont="1" applyFill="1" applyBorder="1" applyAlignment="1">
      <alignment vertical="center"/>
      <protection/>
    </xf>
    <xf numFmtId="38" fontId="13" fillId="0" borderId="53" xfId="72" applyNumberFormat="1" applyFont="1" applyFill="1" applyBorder="1" applyAlignment="1">
      <alignment vertical="center"/>
      <protection/>
    </xf>
    <xf numFmtId="38" fontId="13" fillId="0" borderId="53" xfId="54" applyFont="1" applyFill="1" applyBorder="1" applyAlignment="1">
      <alignment vertical="center"/>
    </xf>
    <xf numFmtId="0" fontId="0" fillId="0" borderId="56" xfId="72" applyFont="1" applyFill="1" applyBorder="1" applyAlignment="1">
      <alignment horizontal="center" vertical="center" wrapText="1"/>
      <protection/>
    </xf>
    <xf numFmtId="181" fontId="28" fillId="35" borderId="34" xfId="75" applyNumberFormat="1" applyFont="1" applyFill="1" applyBorder="1" applyAlignment="1">
      <alignment horizontal="right" vertical="center"/>
      <protection/>
    </xf>
    <xf numFmtId="181" fontId="28" fillId="35" borderId="53" xfId="54" applyNumberFormat="1" applyFont="1" applyFill="1" applyBorder="1" applyAlignment="1">
      <alignment horizontal="right" vertical="center" wrapText="1"/>
    </xf>
    <xf numFmtId="182" fontId="28" fillId="34" borderId="11" xfId="75" applyNumberFormat="1" applyFont="1" applyFill="1" applyBorder="1" applyAlignment="1">
      <alignment horizontal="right" vertical="center"/>
      <protection/>
    </xf>
    <xf numFmtId="38" fontId="13" fillId="0" borderId="0" xfId="54" applyFont="1" applyFill="1" applyBorder="1" applyAlignment="1">
      <alignment vertical="center"/>
    </xf>
    <xf numFmtId="0" fontId="28" fillId="35" borderId="29" xfId="75" applyFont="1" applyFill="1" applyBorder="1" applyAlignment="1">
      <alignment horizontal="right" vertical="center"/>
      <protection/>
    </xf>
    <xf numFmtId="0" fontId="28" fillId="35" borderId="57" xfId="75" applyFont="1" applyFill="1" applyBorder="1" applyAlignment="1">
      <alignment horizontal="right" vertical="center"/>
      <protection/>
    </xf>
    <xf numFmtId="0" fontId="28" fillId="35" borderId="16" xfId="75" applyFont="1" applyFill="1" applyBorder="1" applyAlignment="1">
      <alignment horizontal="right" vertical="center"/>
      <protection/>
    </xf>
    <xf numFmtId="182" fontId="28" fillId="34" borderId="45" xfId="75" applyNumberFormat="1" applyFont="1" applyFill="1" applyBorder="1" applyAlignment="1">
      <alignment horizontal="right" vertical="center"/>
      <protection/>
    </xf>
    <xf numFmtId="182" fontId="28" fillId="34" borderId="16" xfId="75" applyNumberFormat="1" applyFont="1" applyFill="1" applyBorder="1" applyAlignment="1">
      <alignment horizontal="right" vertical="center"/>
      <protection/>
    </xf>
    <xf numFmtId="0" fontId="28" fillId="35" borderId="18" xfId="75" applyFont="1" applyFill="1" applyBorder="1" applyAlignment="1">
      <alignment horizontal="right" vertical="center"/>
      <protection/>
    </xf>
    <xf numFmtId="182" fontId="28" fillId="34" borderId="18" xfId="75" applyNumberFormat="1" applyFont="1" applyFill="1" applyBorder="1" applyAlignment="1">
      <alignment horizontal="right" vertical="center"/>
      <protection/>
    </xf>
    <xf numFmtId="182" fontId="28" fillId="34" borderId="15" xfId="75" applyNumberFormat="1" applyFont="1" applyFill="1" applyBorder="1" applyAlignment="1">
      <alignment horizontal="right" vertical="center"/>
      <protection/>
    </xf>
    <xf numFmtId="0" fontId="13" fillId="0" borderId="58" xfId="72" applyFont="1" applyFill="1" applyBorder="1" applyAlignment="1">
      <alignment horizontal="center" vertical="center"/>
      <protection/>
    </xf>
    <xf numFmtId="0" fontId="13" fillId="0" borderId="59" xfId="72" applyFont="1" applyFill="1" applyBorder="1" applyAlignment="1">
      <alignment horizontal="center" vertical="top"/>
      <protection/>
    </xf>
    <xf numFmtId="182" fontId="28" fillId="34" borderId="60" xfId="75" applyNumberFormat="1" applyFont="1" applyFill="1" applyBorder="1" applyAlignment="1">
      <alignment horizontal="right" vertical="center"/>
      <protection/>
    </xf>
    <xf numFmtId="0" fontId="28" fillId="35" borderId="45" xfId="75" applyFont="1" applyFill="1" applyBorder="1" applyAlignment="1">
      <alignment horizontal="right" vertical="center"/>
      <protection/>
    </xf>
    <xf numFmtId="0" fontId="13" fillId="0" borderId="38" xfId="72" applyFont="1" applyFill="1" applyBorder="1" applyAlignment="1">
      <alignment vertical="center" wrapText="1"/>
      <protection/>
    </xf>
    <xf numFmtId="0" fontId="2" fillId="0" borderId="12" xfId="72" applyFont="1" applyBorder="1" applyAlignment="1">
      <alignment vertical="center"/>
      <protection/>
    </xf>
    <xf numFmtId="0" fontId="13" fillId="0" borderId="19" xfId="72" applyFont="1" applyFill="1" applyBorder="1" applyAlignment="1">
      <alignment vertical="center" wrapText="1"/>
      <protection/>
    </xf>
    <xf numFmtId="0" fontId="2" fillId="0" borderId="11" xfId="72" applyFont="1" applyBorder="1" applyAlignment="1">
      <alignment horizontal="right" vertical="center"/>
      <protection/>
    </xf>
    <xf numFmtId="38" fontId="13" fillId="34" borderId="19" xfId="54" applyFont="1" applyFill="1" applyBorder="1" applyAlignment="1">
      <alignment vertical="center"/>
    </xf>
    <xf numFmtId="38" fontId="13" fillId="34" borderId="60" xfId="54" applyFont="1" applyFill="1" applyBorder="1" applyAlignment="1">
      <alignment vertical="center"/>
    </xf>
    <xf numFmtId="0" fontId="83" fillId="34" borderId="11" xfId="72" applyFont="1" applyFill="1" applyBorder="1" applyAlignment="1" applyProtection="1">
      <alignment horizontal="center" vertical="center" shrinkToFit="1"/>
      <protection locked="0"/>
    </xf>
    <xf numFmtId="0" fontId="83" fillId="34" borderId="14" xfId="72" applyFont="1" applyFill="1" applyBorder="1" applyAlignment="1" applyProtection="1">
      <alignment horizontal="center" vertical="center" shrinkToFit="1"/>
      <protection locked="0"/>
    </xf>
    <xf numFmtId="180" fontId="83" fillId="35" borderId="38" xfId="72" applyNumberFormat="1" applyFont="1" applyFill="1" applyBorder="1" applyAlignment="1">
      <alignment vertical="center"/>
      <protection/>
    </xf>
    <xf numFmtId="180" fontId="83" fillId="35" borderId="61" xfId="72" applyNumberFormat="1" applyFont="1" applyFill="1" applyBorder="1" applyAlignment="1">
      <alignment vertical="center"/>
      <protection/>
    </xf>
    <xf numFmtId="0" fontId="83" fillId="34" borderId="15" xfId="72" applyFont="1" applyFill="1" applyBorder="1" applyAlignment="1" applyProtection="1">
      <alignment horizontal="center" vertical="center" shrinkToFit="1"/>
      <protection locked="0"/>
    </xf>
    <xf numFmtId="0" fontId="13" fillId="0" borderId="60" xfId="72" applyFont="1" applyFill="1" applyBorder="1" applyAlignment="1">
      <alignment horizontal="center" vertical="center"/>
      <protection/>
    </xf>
    <xf numFmtId="180" fontId="83" fillId="35" borderId="25" xfId="72" applyNumberFormat="1" applyFont="1" applyFill="1" applyBorder="1" applyAlignment="1">
      <alignment vertical="center"/>
      <protection/>
    </xf>
    <xf numFmtId="38" fontId="13" fillId="0" borderId="15" xfId="54" applyFont="1" applyFill="1" applyBorder="1" applyAlignment="1">
      <alignment vertical="center"/>
    </xf>
    <xf numFmtId="38" fontId="13" fillId="0" borderId="45" xfId="54" applyFont="1" applyFill="1" applyBorder="1" applyAlignment="1">
      <alignment vertical="center"/>
    </xf>
    <xf numFmtId="38" fontId="13" fillId="0" borderId="18" xfId="54" applyFont="1" applyFill="1" applyBorder="1" applyAlignment="1">
      <alignment vertical="center"/>
    </xf>
    <xf numFmtId="38" fontId="13" fillId="0" borderId="62" xfId="54" applyFont="1" applyFill="1" applyBorder="1" applyAlignment="1">
      <alignment vertical="center"/>
    </xf>
    <xf numFmtId="0" fontId="13" fillId="34" borderId="30" xfId="72" applyFont="1" applyFill="1" applyBorder="1" applyAlignment="1">
      <alignment horizontal="center" vertical="center"/>
      <protection/>
    </xf>
    <xf numFmtId="0" fontId="83" fillId="34" borderId="46" xfId="72" applyFont="1" applyFill="1" applyBorder="1" applyAlignment="1" applyProtection="1">
      <alignment horizontal="center" vertical="center" shrinkToFit="1"/>
      <protection locked="0"/>
    </xf>
    <xf numFmtId="0" fontId="83" fillId="34" borderId="47" xfId="72" applyFont="1" applyFill="1" applyBorder="1" applyAlignment="1" applyProtection="1">
      <alignment horizontal="center" vertical="center" shrinkToFit="1"/>
      <protection locked="0"/>
    </xf>
    <xf numFmtId="0" fontId="83" fillId="34" borderId="63" xfId="72" applyFont="1" applyFill="1" applyBorder="1" applyAlignment="1" applyProtection="1">
      <alignment horizontal="center" vertical="center" shrinkToFit="1"/>
      <protection locked="0"/>
    </xf>
    <xf numFmtId="38" fontId="13" fillId="0" borderId="64" xfId="54" applyFont="1" applyFill="1" applyBorder="1" applyAlignment="1">
      <alignment vertical="center"/>
    </xf>
    <xf numFmtId="0" fontId="24" fillId="0" borderId="0" xfId="76" applyFont="1" applyFill="1" applyAlignment="1">
      <alignment horizontal="center" vertical="center"/>
      <protection/>
    </xf>
    <xf numFmtId="0" fontId="84" fillId="0" borderId="10" xfId="76" applyFont="1" applyFill="1" applyBorder="1" applyAlignment="1">
      <alignment horizontal="center" vertical="center"/>
      <protection/>
    </xf>
    <xf numFmtId="0" fontId="78" fillId="0" borderId="19" xfId="76" applyFont="1" applyFill="1" applyBorder="1" applyAlignment="1">
      <alignment horizontal="center" vertical="center"/>
      <protection/>
    </xf>
    <xf numFmtId="0" fontId="78" fillId="0" borderId="11" xfId="76" applyFont="1" applyFill="1" applyBorder="1" applyAlignment="1">
      <alignment horizontal="center" vertical="center"/>
      <protection/>
    </xf>
    <xf numFmtId="0" fontId="85" fillId="0" borderId="29" xfId="76" applyFont="1" applyFill="1" applyBorder="1" applyAlignment="1">
      <alignment horizontal="left" vertical="center"/>
      <protection/>
    </xf>
    <xf numFmtId="0" fontId="85" fillId="0" borderId="45" xfId="76" applyFont="1" applyFill="1" applyBorder="1" applyAlignment="1">
      <alignment horizontal="left" vertical="center"/>
      <protection/>
    </xf>
    <xf numFmtId="0" fontId="85" fillId="0" borderId="11" xfId="76" applyFont="1" applyFill="1" applyBorder="1" applyAlignment="1">
      <alignment horizontal="left" vertical="center"/>
      <protection/>
    </xf>
    <xf numFmtId="0" fontId="29" fillId="0" borderId="30" xfId="76" applyFont="1" applyFill="1" applyBorder="1" applyAlignment="1">
      <alignment horizontal="left" vertical="center"/>
      <protection/>
    </xf>
    <xf numFmtId="0" fontId="29" fillId="0" borderId="13" xfId="76" applyFont="1" applyFill="1" applyBorder="1" applyAlignment="1">
      <alignment horizontal="left" vertical="center"/>
      <protection/>
    </xf>
    <xf numFmtId="0" fontId="29" fillId="0" borderId="19" xfId="76" applyFont="1" applyFill="1" applyBorder="1" applyAlignment="1">
      <alignment horizontal="left" vertical="center"/>
      <protection/>
    </xf>
    <xf numFmtId="0" fontId="14" fillId="0" borderId="42" xfId="76" applyFont="1" applyFill="1" applyBorder="1" applyAlignment="1">
      <alignment horizontal="center" vertical="center" textRotation="255" wrapText="1"/>
      <protection/>
    </xf>
    <xf numFmtId="0" fontId="14" fillId="0" borderId="13" xfId="76" applyFont="1" applyFill="1" applyBorder="1" applyAlignment="1">
      <alignment horizontal="center" vertical="center" textRotation="255" wrapText="1"/>
      <protection/>
    </xf>
    <xf numFmtId="0" fontId="3" fillId="34" borderId="19" xfId="69" applyFont="1" applyFill="1" applyBorder="1" applyAlignment="1">
      <alignment horizontal="center" vertical="center"/>
      <protection/>
    </xf>
    <xf numFmtId="0" fontId="3" fillId="34" borderId="45" xfId="69" applyFont="1" applyFill="1" applyBorder="1" applyAlignment="1">
      <alignment horizontal="center" vertical="center"/>
      <protection/>
    </xf>
    <xf numFmtId="0" fontId="3" fillId="34" borderId="11" xfId="69" applyFont="1" applyFill="1" applyBorder="1" applyAlignment="1">
      <alignment horizontal="center" vertical="center"/>
      <protection/>
    </xf>
    <xf numFmtId="0" fontId="3" fillId="34" borderId="19" xfId="69" applyFont="1" applyFill="1" applyBorder="1" applyAlignment="1" applyProtection="1">
      <alignment horizontal="center" vertical="center"/>
      <protection locked="0"/>
    </xf>
    <xf numFmtId="0" fontId="3" fillId="34" borderId="45" xfId="69" applyFont="1" applyFill="1" applyBorder="1" applyAlignment="1" applyProtection="1">
      <alignment horizontal="center" vertical="center"/>
      <protection locked="0"/>
    </xf>
    <xf numFmtId="0" fontId="3" fillId="0" borderId="0" xfId="69" applyFont="1" applyFill="1" applyBorder="1" applyAlignment="1" applyProtection="1">
      <alignment horizontal="center" vertical="center"/>
      <protection locked="0"/>
    </xf>
    <xf numFmtId="3" fontId="3" fillId="35" borderId="19" xfId="69" applyNumberFormat="1" applyFont="1" applyFill="1" applyBorder="1" applyAlignment="1" applyProtection="1">
      <alignment horizontal="right" vertical="center" indent="1"/>
      <protection locked="0"/>
    </xf>
    <xf numFmtId="3" fontId="3" fillId="35" borderId="45" xfId="69" applyNumberFormat="1" applyFont="1" applyFill="1" applyBorder="1" applyAlignment="1" applyProtection="1">
      <alignment horizontal="right" vertical="center" indent="1"/>
      <protection locked="0"/>
    </xf>
    <xf numFmtId="38" fontId="3" fillId="0" borderId="19" xfId="52" applyFont="1" applyBorder="1" applyAlignment="1">
      <alignment horizontal="right" vertical="center" indent="1"/>
    </xf>
    <xf numFmtId="38" fontId="3" fillId="0" borderId="45" xfId="52" applyFont="1" applyBorder="1" applyAlignment="1">
      <alignment horizontal="right" vertical="center" indent="1"/>
    </xf>
    <xf numFmtId="0" fontId="3" fillId="0" borderId="19" xfId="69" applyFont="1" applyFill="1" applyBorder="1" applyAlignment="1" applyProtection="1">
      <alignment horizontal="center" vertical="center"/>
      <protection locked="0"/>
    </xf>
    <xf numFmtId="0" fontId="3" fillId="0" borderId="45" xfId="69" applyFont="1" applyFill="1" applyBorder="1" applyAlignment="1" applyProtection="1">
      <alignment horizontal="center" vertical="center"/>
      <protection locked="0"/>
    </xf>
    <xf numFmtId="0" fontId="6" fillId="0" borderId="19" xfId="69" applyFont="1" applyBorder="1" applyAlignment="1">
      <alignment horizontal="center" vertical="center" wrapText="1"/>
      <protection/>
    </xf>
    <xf numFmtId="0" fontId="3" fillId="0" borderId="45" xfId="69" applyFont="1" applyBorder="1" applyAlignment="1">
      <alignment horizontal="center" vertical="center"/>
      <protection/>
    </xf>
    <xf numFmtId="0" fontId="3" fillId="0" borderId="11" xfId="69" applyFont="1" applyBorder="1" applyAlignment="1">
      <alignment horizontal="center" vertical="center"/>
      <protection/>
    </xf>
    <xf numFmtId="0" fontId="3" fillId="0" borderId="0" xfId="69" applyFont="1" applyFill="1" applyBorder="1" applyAlignment="1">
      <alignment horizontal="center" vertical="center"/>
      <protection/>
    </xf>
    <xf numFmtId="3" fontId="3" fillId="0" borderId="0" xfId="69" applyNumberFormat="1" applyFont="1" applyFill="1" applyBorder="1" applyAlignment="1" applyProtection="1">
      <alignment horizontal="right" indent="1"/>
      <protection locked="0"/>
    </xf>
    <xf numFmtId="3" fontId="3" fillId="0" borderId="0" xfId="69" applyNumberFormat="1" applyFont="1" applyFill="1" applyBorder="1" applyAlignment="1">
      <alignment horizontal="center"/>
      <protection/>
    </xf>
    <xf numFmtId="0" fontId="9" fillId="0" borderId="0" xfId="69" applyFont="1" applyFill="1" applyBorder="1" applyAlignment="1">
      <alignment horizontal="center"/>
      <protection/>
    </xf>
    <xf numFmtId="0" fontId="6" fillId="0" borderId="19" xfId="69" applyFont="1" applyBorder="1" applyAlignment="1">
      <alignment horizontal="center" vertical="center" wrapText="1" shrinkToFit="1"/>
      <protection/>
    </xf>
    <xf numFmtId="0" fontId="6" fillId="0" borderId="45" xfId="69" applyFont="1" applyBorder="1" applyAlignment="1">
      <alignment horizontal="center" vertical="center" wrapText="1" shrinkToFit="1"/>
      <protection/>
    </xf>
    <xf numFmtId="0" fontId="6" fillId="0" borderId="11" xfId="69" applyFont="1" applyBorder="1" applyAlignment="1">
      <alignment horizontal="center" vertical="center" wrapText="1" shrinkToFit="1"/>
      <protection/>
    </xf>
    <xf numFmtId="3" fontId="3" fillId="33" borderId="0" xfId="69" applyNumberFormat="1" applyFont="1" applyFill="1" applyBorder="1" applyAlignment="1" applyProtection="1">
      <alignment horizontal="center" vertical="center"/>
      <protection locked="0"/>
    </xf>
    <xf numFmtId="0" fontId="3" fillId="35" borderId="0" xfId="69" applyFont="1" applyFill="1" applyAlignment="1" applyProtection="1">
      <alignment horizontal="center"/>
      <protection/>
    </xf>
    <xf numFmtId="0" fontId="3" fillId="0" borderId="0" xfId="69" applyFont="1" applyFill="1" applyBorder="1" applyAlignment="1">
      <alignment vertical="center" wrapText="1"/>
      <protection/>
    </xf>
    <xf numFmtId="3" fontId="3" fillId="0" borderId="0" xfId="69" applyNumberFormat="1" applyFont="1" applyFill="1" applyBorder="1" applyAlignment="1" applyProtection="1">
      <alignment horizontal="center"/>
      <protection locked="0"/>
    </xf>
    <xf numFmtId="0" fontId="3" fillId="0" borderId="0" xfId="69" applyFont="1" applyFill="1" applyBorder="1" applyAlignment="1">
      <alignment vertical="center"/>
      <protection/>
    </xf>
    <xf numFmtId="38" fontId="3" fillId="0" borderId="29" xfId="52" applyFont="1" applyBorder="1" applyAlignment="1">
      <alignment horizontal="center" vertical="center" shrinkToFit="1"/>
    </xf>
    <xf numFmtId="38" fontId="3" fillId="0" borderId="53" xfId="52" applyFont="1" applyBorder="1" applyAlignment="1">
      <alignment horizontal="center" vertical="center" shrinkToFit="1"/>
    </xf>
    <xf numFmtId="38" fontId="3" fillId="0" borderId="22" xfId="52" applyFont="1" applyBorder="1" applyAlignment="1">
      <alignment horizontal="center" vertical="center" shrinkToFit="1"/>
    </xf>
    <xf numFmtId="38" fontId="3" fillId="0" borderId="34" xfId="52" applyFont="1" applyBorder="1" applyAlignment="1">
      <alignment horizontal="center" vertical="center" shrinkToFit="1"/>
    </xf>
    <xf numFmtId="38" fontId="3" fillId="0" borderId="0" xfId="52" applyFont="1" applyBorder="1" applyAlignment="1">
      <alignment horizontal="center" vertical="center" shrinkToFit="1"/>
    </xf>
    <xf numFmtId="38" fontId="3" fillId="0" borderId="55" xfId="52" applyFont="1" applyBorder="1" applyAlignment="1">
      <alignment horizontal="center" vertical="center" shrinkToFit="1"/>
    </xf>
    <xf numFmtId="38" fontId="3" fillId="0" borderId="38" xfId="52" applyFont="1" applyBorder="1" applyAlignment="1">
      <alignment horizontal="center" vertical="center" shrinkToFit="1"/>
    </xf>
    <xf numFmtId="38" fontId="3" fillId="0" borderId="10" xfId="52" applyFont="1" applyBorder="1" applyAlignment="1">
      <alignment horizontal="center" vertical="center" shrinkToFit="1"/>
    </xf>
    <xf numFmtId="38" fontId="3" fillId="0" borderId="12" xfId="52" applyFont="1" applyBorder="1" applyAlignment="1">
      <alignment horizontal="center" vertical="center" shrinkToFit="1"/>
    </xf>
    <xf numFmtId="0" fontId="3" fillId="0" borderId="0" xfId="69" applyFont="1" applyFill="1" applyBorder="1" applyAlignment="1">
      <alignment horizontal="center" vertical="center" shrinkToFit="1"/>
      <protection/>
    </xf>
    <xf numFmtId="0" fontId="3" fillId="0" borderId="0" xfId="69" applyFont="1" applyFill="1" applyBorder="1" applyAlignment="1">
      <alignment horizontal="center" shrinkToFit="1"/>
      <protection/>
    </xf>
    <xf numFmtId="3" fontId="3" fillId="0" borderId="0" xfId="69" applyNumberFormat="1" applyFont="1" applyBorder="1" applyAlignment="1">
      <alignment horizontal="right" indent="1"/>
      <protection/>
    </xf>
    <xf numFmtId="0" fontId="9" fillId="0" borderId="0" xfId="69" applyFont="1" applyBorder="1" applyAlignment="1">
      <alignment horizontal="center" vertical="center"/>
      <protection/>
    </xf>
    <xf numFmtId="3" fontId="3" fillId="0" borderId="19" xfId="69" applyNumberFormat="1" applyFont="1" applyFill="1" applyBorder="1" applyAlignment="1" applyProtection="1">
      <alignment horizontal="right" vertical="center" indent="1"/>
      <protection locked="0"/>
    </xf>
    <xf numFmtId="3" fontId="3" fillId="0" borderId="45" xfId="69" applyNumberFormat="1" applyFont="1" applyFill="1" applyBorder="1" applyAlignment="1" applyProtection="1">
      <alignment horizontal="right" vertical="center" indent="1"/>
      <protection locked="0"/>
    </xf>
    <xf numFmtId="0" fontId="3" fillId="0" borderId="38" xfId="69" applyFont="1" applyFill="1" applyBorder="1" applyAlignment="1" applyProtection="1">
      <alignment horizontal="right" vertical="center" indent="1"/>
      <protection locked="0"/>
    </xf>
    <xf numFmtId="0" fontId="3" fillId="0" borderId="10" xfId="69" applyFont="1" applyFill="1" applyBorder="1" applyAlignment="1" applyProtection="1">
      <alignment horizontal="right" vertical="center" indent="1"/>
      <protection locked="0"/>
    </xf>
    <xf numFmtId="3" fontId="3" fillId="0" borderId="0" xfId="69" applyNumberFormat="1" applyFont="1" applyFill="1" applyBorder="1" applyAlignment="1">
      <alignment horizontal="center" shrinkToFit="1"/>
      <protection/>
    </xf>
    <xf numFmtId="3" fontId="3" fillId="0" borderId="0" xfId="69" applyNumberFormat="1" applyFont="1" applyFill="1" applyBorder="1" applyAlignment="1" applyProtection="1">
      <alignment horizontal="center"/>
      <protection/>
    </xf>
    <xf numFmtId="0" fontId="6" fillId="0" borderId="45" xfId="69" applyFont="1" applyBorder="1" applyAlignment="1">
      <alignment horizontal="center" vertical="center" wrapText="1"/>
      <protection/>
    </xf>
    <xf numFmtId="0" fontId="6" fillId="0" borderId="11" xfId="69" applyFont="1" applyBorder="1" applyAlignment="1">
      <alignment horizontal="center" vertical="center" wrapText="1"/>
      <protection/>
    </xf>
    <xf numFmtId="0" fontId="6" fillId="0" borderId="19" xfId="69" applyFont="1" applyBorder="1" applyAlignment="1">
      <alignment horizontal="center" vertical="center"/>
      <protection/>
    </xf>
    <xf numFmtId="0" fontId="8" fillId="0" borderId="0" xfId="69" applyFont="1" applyFill="1" applyBorder="1" applyAlignment="1">
      <alignment horizontal="left"/>
      <protection/>
    </xf>
    <xf numFmtId="0" fontId="8" fillId="0" borderId="29" xfId="69" applyFont="1" applyBorder="1" applyAlignment="1">
      <alignment horizontal="center" vertical="center"/>
      <protection/>
    </xf>
    <xf numFmtId="0" fontId="8" fillId="0" borderId="53" xfId="69" applyFont="1" applyBorder="1" applyAlignment="1">
      <alignment horizontal="center" vertical="center"/>
      <protection/>
    </xf>
    <xf numFmtId="0" fontId="8" fillId="0" borderId="22" xfId="69" applyFont="1" applyBorder="1" applyAlignment="1">
      <alignment horizontal="center" vertical="center"/>
      <protection/>
    </xf>
    <xf numFmtId="0" fontId="8" fillId="0" borderId="38" xfId="69" applyFont="1" applyBorder="1" applyAlignment="1">
      <alignment horizontal="center" vertical="center"/>
      <protection/>
    </xf>
    <xf numFmtId="0" fontId="8" fillId="0" borderId="10" xfId="69" applyFont="1" applyBorder="1" applyAlignment="1">
      <alignment horizontal="center" vertical="center"/>
      <protection/>
    </xf>
    <xf numFmtId="0" fontId="8" fillId="0" borderId="12" xfId="69" applyFont="1" applyBorder="1" applyAlignment="1">
      <alignment horizontal="center" vertical="center"/>
      <protection/>
    </xf>
    <xf numFmtId="0" fontId="3" fillId="0" borderId="29" xfId="69" applyFont="1" applyBorder="1" applyAlignment="1">
      <alignment horizontal="center" vertical="center"/>
      <protection/>
    </xf>
    <xf numFmtId="0" fontId="3" fillId="0" borderId="53" xfId="69" applyFont="1" applyBorder="1" applyAlignment="1">
      <alignment horizontal="center" vertical="center"/>
      <protection/>
    </xf>
    <xf numFmtId="0" fontId="3" fillId="0" borderId="22" xfId="69" applyFont="1" applyBorder="1" applyAlignment="1">
      <alignment horizontal="center" vertical="center"/>
      <protection/>
    </xf>
    <xf numFmtId="0" fontId="3" fillId="0" borderId="38" xfId="69" applyFont="1" applyBorder="1" applyAlignment="1">
      <alignment horizontal="center" vertical="center"/>
      <protection/>
    </xf>
    <xf numFmtId="0" fontId="3" fillId="0" borderId="10" xfId="69" applyFont="1" applyBorder="1" applyAlignment="1">
      <alignment horizontal="center" vertical="center"/>
      <protection/>
    </xf>
    <xf numFmtId="0" fontId="3" fillId="0" borderId="12" xfId="69" applyFont="1" applyBorder="1" applyAlignment="1">
      <alignment horizontal="center" vertical="center"/>
      <protection/>
    </xf>
    <xf numFmtId="0" fontId="8" fillId="0" borderId="29" xfId="69" applyFont="1" applyBorder="1" applyAlignment="1">
      <alignment horizontal="center" vertical="center" wrapText="1"/>
      <protection/>
    </xf>
    <xf numFmtId="0" fontId="8" fillId="0" borderId="53" xfId="69" applyFont="1" applyBorder="1" applyAlignment="1">
      <alignment horizontal="center" vertical="center" wrapText="1"/>
      <protection/>
    </xf>
    <xf numFmtId="0" fontId="8" fillId="0" borderId="22" xfId="69" applyFont="1" applyBorder="1" applyAlignment="1">
      <alignment horizontal="center" vertical="center" wrapText="1"/>
      <protection/>
    </xf>
    <xf numFmtId="0" fontId="8" fillId="0" borderId="38" xfId="69" applyFont="1" applyBorder="1" applyAlignment="1">
      <alignment horizontal="center" vertical="center" wrapText="1"/>
      <protection/>
    </xf>
    <xf numFmtId="0" fontId="8" fillId="0" borderId="10" xfId="69" applyFont="1" applyBorder="1" applyAlignment="1">
      <alignment horizontal="center" vertical="center" wrapText="1"/>
      <protection/>
    </xf>
    <xf numFmtId="0" fontId="8" fillId="0" borderId="12" xfId="69" applyFont="1" applyBorder="1" applyAlignment="1">
      <alignment horizontal="center" vertical="center" wrapText="1"/>
      <protection/>
    </xf>
    <xf numFmtId="0" fontId="8" fillId="0" borderId="30" xfId="69" applyFont="1" applyBorder="1" applyAlignment="1">
      <alignment horizontal="center" vertical="center" shrinkToFit="1"/>
      <protection/>
    </xf>
    <xf numFmtId="0" fontId="8" fillId="0" borderId="54" xfId="69" applyFont="1" applyBorder="1" applyAlignment="1">
      <alignment horizontal="center" vertical="center" shrinkToFit="1"/>
      <protection/>
    </xf>
    <xf numFmtId="0" fontId="8" fillId="0" borderId="42" xfId="69" applyFont="1" applyBorder="1" applyAlignment="1">
      <alignment horizontal="center" vertical="center" shrinkToFit="1"/>
      <protection/>
    </xf>
    <xf numFmtId="0" fontId="3" fillId="0" borderId="0" xfId="69" applyFont="1" applyFill="1" applyBorder="1" applyAlignment="1" applyProtection="1">
      <alignment horizontal="center"/>
      <protection locked="0"/>
    </xf>
    <xf numFmtId="0" fontId="3" fillId="0" borderId="10" xfId="69" applyFont="1" applyFill="1" applyBorder="1" applyAlignment="1">
      <alignment horizontal="center" vertical="center"/>
      <protection/>
    </xf>
    <xf numFmtId="38" fontId="7" fillId="0" borderId="10" xfId="69" applyNumberFormat="1" applyFont="1" applyBorder="1" applyAlignment="1">
      <alignment horizontal="center" vertical="center"/>
      <protection/>
    </xf>
    <xf numFmtId="38" fontId="7" fillId="0" borderId="0" xfId="69" applyNumberFormat="1" applyFont="1" applyFill="1" applyBorder="1" applyAlignment="1">
      <alignment horizontal="center" vertical="center"/>
      <protection/>
    </xf>
    <xf numFmtId="0" fontId="5" fillId="0" borderId="0" xfId="69" applyFont="1" applyFill="1" applyAlignment="1">
      <alignment horizontal="center" vertical="center"/>
      <protection/>
    </xf>
    <xf numFmtId="0" fontId="5" fillId="0" borderId="0" xfId="69" applyFont="1" applyFill="1" applyAlignment="1">
      <alignment vertical="center"/>
      <protection/>
    </xf>
    <xf numFmtId="0" fontId="3" fillId="0" borderId="0" xfId="69" applyFont="1" applyAlignment="1">
      <alignment horizontal="left"/>
      <protection/>
    </xf>
    <xf numFmtId="0" fontId="3" fillId="0" borderId="0" xfId="69" applyFont="1" applyAlignment="1">
      <alignment horizontal="center"/>
      <protection/>
    </xf>
    <xf numFmtId="0" fontId="3" fillId="0" borderId="0" xfId="69" applyFont="1" applyFill="1" applyAlignment="1">
      <alignment horizontal="center"/>
      <protection/>
    </xf>
    <xf numFmtId="0" fontId="3" fillId="0" borderId="0" xfId="69" applyFont="1" applyFill="1" applyAlignment="1" applyProtection="1">
      <alignment vertical="center"/>
      <protection locked="0"/>
    </xf>
    <xf numFmtId="3" fontId="3" fillId="34" borderId="0" xfId="69" applyNumberFormat="1" applyFont="1" applyFill="1" applyBorder="1" applyAlignment="1" applyProtection="1">
      <alignment horizontal="center" vertical="center"/>
      <protection locked="0"/>
    </xf>
    <xf numFmtId="0" fontId="3" fillId="0" borderId="0" xfId="69" applyFont="1" applyFill="1" applyAlignment="1" applyProtection="1">
      <alignment horizontal="center"/>
      <protection locked="0"/>
    </xf>
    <xf numFmtId="0" fontId="3" fillId="0" borderId="0" xfId="69" applyFont="1" applyFill="1" applyAlignment="1">
      <alignment/>
      <protection/>
    </xf>
    <xf numFmtId="0" fontId="3" fillId="0" borderId="0" xfId="69" applyFont="1" applyAlignment="1" applyProtection="1">
      <alignment horizontal="right"/>
      <protection locked="0"/>
    </xf>
    <xf numFmtId="0" fontId="3" fillId="0" borderId="0" xfId="69" applyFont="1" applyAlignment="1">
      <alignment horizontal="center" vertical="center"/>
      <protection/>
    </xf>
    <xf numFmtId="0" fontId="3" fillId="0" borderId="0" xfId="69" applyFont="1" applyFill="1" applyAlignment="1">
      <alignment horizontal="center" vertical="center"/>
      <protection/>
    </xf>
    <xf numFmtId="0" fontId="19" fillId="34" borderId="19" xfId="72" applyFont="1" applyFill="1" applyBorder="1" applyAlignment="1">
      <alignment horizontal="left" vertical="center"/>
      <protection/>
    </xf>
    <xf numFmtId="0" fontId="19" fillId="34" borderId="11" xfId="72" applyFont="1" applyFill="1" applyBorder="1" applyAlignment="1">
      <alignment horizontal="left" vertical="center"/>
      <protection/>
    </xf>
    <xf numFmtId="176" fontId="19" fillId="34" borderId="19" xfId="72" applyNumberFormat="1" applyFont="1" applyFill="1" applyBorder="1" applyAlignment="1">
      <alignment horizontal="center" vertical="center"/>
      <protection/>
    </xf>
    <xf numFmtId="176" fontId="19" fillId="34" borderId="11" xfId="72" applyNumberFormat="1" applyFont="1" applyFill="1" applyBorder="1" applyAlignment="1">
      <alignment horizontal="center" vertical="center"/>
      <protection/>
    </xf>
    <xf numFmtId="0" fontId="19" fillId="34" borderId="52" xfId="72" applyFont="1" applyFill="1" applyBorder="1" applyAlignment="1">
      <alignment horizontal="left" vertical="center"/>
      <protection/>
    </xf>
    <xf numFmtId="0" fontId="19" fillId="34" borderId="63" xfId="72" applyFont="1" applyFill="1" applyBorder="1" applyAlignment="1">
      <alignment horizontal="left" vertical="center"/>
      <protection/>
    </xf>
    <xf numFmtId="176" fontId="19" fillId="34" borderId="52" xfId="72" applyNumberFormat="1" applyFont="1" applyFill="1" applyBorder="1" applyAlignment="1">
      <alignment horizontal="center" vertical="center"/>
      <protection/>
    </xf>
    <xf numFmtId="176" fontId="19" fillId="34" borderId="63" xfId="72" applyNumberFormat="1" applyFont="1" applyFill="1" applyBorder="1" applyAlignment="1">
      <alignment horizontal="center" vertical="center"/>
      <protection/>
    </xf>
    <xf numFmtId="38" fontId="13" fillId="0" borderId="65" xfId="54" applyFont="1" applyFill="1" applyBorder="1" applyAlignment="1">
      <alignment vertical="center"/>
    </xf>
    <xf numFmtId="0" fontId="2" fillId="0" borderId="65" xfId="72" applyBorder="1" applyAlignment="1">
      <alignment vertical="center"/>
      <protection/>
    </xf>
    <xf numFmtId="0" fontId="15" fillId="0" borderId="66" xfId="72" applyFont="1" applyFill="1" applyBorder="1" applyAlignment="1">
      <alignment horizontal="center" vertical="center"/>
      <protection/>
    </xf>
    <xf numFmtId="0" fontId="15" fillId="0" borderId="67" xfId="72" applyFont="1" applyFill="1" applyBorder="1" applyAlignment="1">
      <alignment horizontal="center" vertical="center"/>
      <protection/>
    </xf>
    <xf numFmtId="0" fontId="13" fillId="0" borderId="68" xfId="72" applyFont="1" applyFill="1" applyBorder="1" applyAlignment="1">
      <alignment horizontal="center" vertical="center"/>
      <protection/>
    </xf>
    <xf numFmtId="0" fontId="13" fillId="0" borderId="69" xfId="72" applyFont="1" applyFill="1" applyBorder="1" applyAlignment="1">
      <alignment horizontal="center" vertical="center"/>
      <protection/>
    </xf>
    <xf numFmtId="0" fontId="13" fillId="0" borderId="19" xfId="72" applyFont="1" applyFill="1" applyBorder="1" applyAlignment="1">
      <alignment horizontal="center" vertical="center" wrapText="1"/>
      <protection/>
    </xf>
    <xf numFmtId="0" fontId="2" fillId="0" borderId="45" xfId="72" applyFont="1" applyBorder="1" applyAlignment="1">
      <alignment vertical="center"/>
      <protection/>
    </xf>
    <xf numFmtId="0" fontId="2" fillId="0" borderId="11" xfId="72" applyFont="1" applyBorder="1" applyAlignment="1">
      <alignment vertical="center"/>
      <protection/>
    </xf>
    <xf numFmtId="0" fontId="13" fillId="0" borderId="11" xfId="72" applyFont="1" applyFill="1" applyBorder="1" applyAlignment="1">
      <alignment horizontal="center" vertical="center" wrapText="1"/>
      <protection/>
    </xf>
    <xf numFmtId="0" fontId="13" fillId="34" borderId="49" xfId="72" applyFont="1" applyFill="1" applyBorder="1" applyAlignment="1">
      <alignment horizontal="right" vertical="center"/>
      <protection/>
    </xf>
    <xf numFmtId="0" fontId="13" fillId="34" borderId="28" xfId="72" applyFont="1" applyFill="1" applyBorder="1" applyAlignment="1">
      <alignment horizontal="right" vertical="center"/>
      <protection/>
    </xf>
    <xf numFmtId="0" fontId="13" fillId="0" borderId="0" xfId="72" applyFont="1" applyFill="1" applyAlignment="1">
      <alignment vertical="center" wrapText="1"/>
      <protection/>
    </xf>
    <xf numFmtId="0" fontId="13" fillId="0" borderId="29" xfId="72" applyFont="1" applyFill="1" applyBorder="1" applyAlignment="1">
      <alignment horizontal="center" vertical="center" wrapText="1"/>
      <protection/>
    </xf>
    <xf numFmtId="0" fontId="2" fillId="0" borderId="53" xfId="72" applyFont="1" applyBorder="1" applyAlignment="1">
      <alignment horizontal="center" vertical="center" wrapText="1"/>
      <protection/>
    </xf>
    <xf numFmtId="0" fontId="2" fillId="0" borderId="38" xfId="72" applyFont="1" applyBorder="1" applyAlignment="1">
      <alignment horizontal="center" vertical="center" wrapText="1"/>
      <protection/>
    </xf>
    <xf numFmtId="0" fontId="2" fillId="0" borderId="10" xfId="72" applyFont="1" applyBorder="1" applyAlignment="1">
      <alignment horizontal="center" vertical="center" wrapText="1"/>
      <protection/>
    </xf>
    <xf numFmtId="0" fontId="13" fillId="0" borderId="70" xfId="72" applyFont="1" applyFill="1" applyBorder="1" applyAlignment="1">
      <alignment horizontal="center" vertical="center" wrapText="1"/>
      <protection/>
    </xf>
    <xf numFmtId="0" fontId="2" fillId="0" borderId="11" xfId="72" applyFont="1" applyBorder="1" applyAlignment="1">
      <alignment horizontal="center" vertical="center" wrapText="1"/>
      <protection/>
    </xf>
    <xf numFmtId="0" fontId="13" fillId="0" borderId="49" xfId="72" applyFont="1" applyFill="1" applyBorder="1" applyAlignment="1">
      <alignment horizontal="left" vertical="center"/>
      <protection/>
    </xf>
    <xf numFmtId="0" fontId="2" fillId="0" borderId="28" xfId="72" applyBorder="1" applyAlignment="1">
      <alignment horizontal="left" vertical="center"/>
      <protection/>
    </xf>
    <xf numFmtId="0" fontId="13" fillId="0" borderId="10" xfId="72" applyFont="1" applyFill="1" applyBorder="1" applyAlignment="1">
      <alignment horizontal="center" vertical="center"/>
      <protection/>
    </xf>
    <xf numFmtId="0" fontId="13" fillId="0" borderId="10" xfId="72" applyFont="1" applyFill="1" applyBorder="1" applyAlignment="1">
      <alignment vertical="top" wrapText="1"/>
      <protection/>
    </xf>
    <xf numFmtId="0" fontId="2" fillId="0" borderId="10" xfId="72" applyFont="1" applyBorder="1" applyAlignment="1">
      <alignment vertical="top"/>
      <protection/>
    </xf>
    <xf numFmtId="0" fontId="2" fillId="0" borderId="45" xfId="72" applyFont="1" applyBorder="1" applyAlignment="1">
      <alignment horizontal="center" vertical="center" wrapText="1"/>
      <protection/>
    </xf>
    <xf numFmtId="0" fontId="13" fillId="0" borderId="71" xfId="72" applyFont="1" applyFill="1" applyBorder="1" applyAlignment="1">
      <alignment horizontal="center" vertical="center"/>
      <protection/>
    </xf>
    <xf numFmtId="0" fontId="13" fillId="0" borderId="72" xfId="72" applyFont="1" applyFill="1" applyBorder="1" applyAlignment="1">
      <alignment horizontal="center" vertical="center"/>
      <protection/>
    </xf>
    <xf numFmtId="0" fontId="13" fillId="0" borderId="73" xfId="72" applyFont="1" applyFill="1" applyBorder="1" applyAlignment="1">
      <alignment horizontal="center" vertical="center"/>
      <protection/>
    </xf>
    <xf numFmtId="0" fontId="2" fillId="0" borderId="74" xfId="72" applyFont="1" applyBorder="1" applyAlignment="1">
      <alignment vertical="center"/>
      <protection/>
    </xf>
    <xf numFmtId="0" fontId="2" fillId="0" borderId="75" xfId="72" applyFont="1" applyBorder="1" applyAlignment="1">
      <alignment vertical="center"/>
      <protection/>
    </xf>
    <xf numFmtId="0" fontId="2" fillId="0" borderId="49" xfId="72" applyFont="1" applyFill="1" applyBorder="1" applyAlignment="1">
      <alignment horizontal="right" vertical="center"/>
      <protection/>
    </xf>
    <xf numFmtId="0" fontId="2" fillId="0" borderId="50" xfId="72" applyFont="1" applyFill="1" applyBorder="1" applyAlignment="1">
      <alignment horizontal="right" vertical="center"/>
      <protection/>
    </xf>
    <xf numFmtId="0" fontId="2" fillId="0" borderId="28" xfId="72" applyFont="1" applyFill="1" applyBorder="1" applyAlignment="1">
      <alignment horizontal="right" vertical="center"/>
      <protection/>
    </xf>
    <xf numFmtId="0" fontId="13" fillId="0" borderId="0" xfId="72" applyFont="1" applyFill="1" applyBorder="1" applyAlignment="1">
      <alignment vertical="center" wrapText="1"/>
      <protection/>
    </xf>
    <xf numFmtId="0" fontId="2" fillId="0" borderId="0" xfId="72" applyFont="1" applyAlignment="1">
      <alignment vertical="center"/>
      <protection/>
    </xf>
    <xf numFmtId="0" fontId="2" fillId="0" borderId="13" xfId="72" applyFont="1" applyBorder="1" applyAlignment="1">
      <alignment horizontal="center" vertical="center"/>
      <protection/>
    </xf>
    <xf numFmtId="0" fontId="13" fillId="0" borderId="0" xfId="72" applyFont="1" applyFill="1" applyBorder="1" applyAlignment="1">
      <alignment horizontal="center" vertical="center"/>
      <protection/>
    </xf>
    <xf numFmtId="0" fontId="2" fillId="0" borderId="0" xfId="72" applyFont="1" applyBorder="1" applyAlignment="1">
      <alignment horizontal="center" vertical="center"/>
      <protection/>
    </xf>
    <xf numFmtId="177" fontId="13" fillId="0" borderId="70" xfId="72" applyNumberFormat="1" applyFont="1" applyFill="1" applyBorder="1" applyAlignment="1">
      <alignment horizontal="right" vertical="center" wrapText="1"/>
      <protection/>
    </xf>
    <xf numFmtId="177" fontId="13" fillId="0" borderId="11" xfId="72" applyNumberFormat="1" applyFont="1" applyFill="1" applyBorder="1" applyAlignment="1">
      <alignment horizontal="right" vertical="center" wrapText="1"/>
      <protection/>
    </xf>
    <xf numFmtId="38" fontId="13" fillId="0" borderId="19" xfId="54" applyFont="1" applyFill="1" applyBorder="1" applyAlignment="1">
      <alignment horizontal="center" vertical="center"/>
    </xf>
    <xf numFmtId="38" fontId="13" fillId="0" borderId="45" xfId="54" applyFont="1" applyFill="1" applyBorder="1" applyAlignment="1">
      <alignment horizontal="center" vertical="center"/>
    </xf>
    <xf numFmtId="38" fontId="13" fillId="0" borderId="11" xfId="54" applyFont="1" applyFill="1" applyBorder="1" applyAlignment="1">
      <alignment horizontal="center" vertical="center"/>
    </xf>
    <xf numFmtId="0" fontId="14" fillId="0" borderId="0" xfId="72" applyFont="1" applyFill="1" applyAlignment="1">
      <alignment horizontal="center" vertical="center"/>
      <protection/>
    </xf>
    <xf numFmtId="49" fontId="13" fillId="0" borderId="19" xfId="72" applyNumberFormat="1" applyFont="1" applyFill="1" applyBorder="1" applyAlignment="1">
      <alignment horizontal="center" vertical="center"/>
      <protection/>
    </xf>
    <xf numFmtId="49" fontId="13" fillId="0" borderId="45" xfId="72" applyNumberFormat="1" applyFont="1" applyFill="1" applyBorder="1" applyAlignment="1">
      <alignment horizontal="center" vertical="center"/>
      <protection/>
    </xf>
    <xf numFmtId="49" fontId="13" fillId="0" borderId="11" xfId="72" applyNumberFormat="1" applyFont="1" applyFill="1" applyBorder="1" applyAlignment="1">
      <alignment horizontal="center" vertical="center"/>
      <protection/>
    </xf>
    <xf numFmtId="0" fontId="13" fillId="0" borderId="38" xfId="72" applyFont="1" applyFill="1" applyBorder="1" applyAlignment="1">
      <alignment horizontal="center" vertical="center"/>
      <protection/>
    </xf>
    <xf numFmtId="0" fontId="13" fillId="0" borderId="12" xfId="72" applyFont="1" applyFill="1" applyBorder="1" applyAlignment="1">
      <alignment horizontal="center" vertical="center"/>
      <protection/>
    </xf>
    <xf numFmtId="0" fontId="13" fillId="34" borderId="49" xfId="72" applyFont="1" applyFill="1" applyBorder="1" applyAlignment="1">
      <alignment horizontal="center" vertical="center"/>
      <protection/>
    </xf>
    <xf numFmtId="0" fontId="13" fillId="34" borderId="50" xfId="72" applyFont="1" applyFill="1" applyBorder="1" applyAlignment="1">
      <alignment horizontal="center" vertical="center"/>
      <protection/>
    </xf>
    <xf numFmtId="0" fontId="13" fillId="0" borderId="0" xfId="72" applyFont="1" applyFill="1" applyAlignment="1">
      <alignment horizontal="center" vertical="center" wrapText="1"/>
      <protection/>
    </xf>
    <xf numFmtId="0" fontId="13" fillId="0" borderId="0" xfId="72" applyFont="1" applyFill="1" applyBorder="1" applyAlignment="1">
      <alignment horizontal="center" vertical="center" wrapText="1"/>
      <protection/>
    </xf>
    <xf numFmtId="0" fontId="13" fillId="0" borderId="10" xfId="72" applyFont="1" applyFill="1" applyBorder="1" applyAlignment="1">
      <alignment horizontal="center" vertical="center" wrapText="1"/>
      <protection/>
    </xf>
    <xf numFmtId="0" fontId="13" fillId="0" borderId="29" xfId="72" applyFont="1" applyFill="1" applyBorder="1" applyAlignment="1">
      <alignment horizontal="center" vertical="center"/>
      <protection/>
    </xf>
    <xf numFmtId="0" fontId="13" fillId="0" borderId="53" xfId="72" applyFont="1" applyFill="1" applyBorder="1" applyAlignment="1">
      <alignment horizontal="center" vertical="center"/>
      <protection/>
    </xf>
    <xf numFmtId="0" fontId="2" fillId="0" borderId="22" xfId="72" applyFont="1" applyBorder="1" applyAlignment="1">
      <alignment horizontal="center" vertical="center"/>
      <protection/>
    </xf>
    <xf numFmtId="0" fontId="2" fillId="0" borderId="38" xfId="72" applyFont="1" applyBorder="1" applyAlignment="1">
      <alignment horizontal="center" vertical="center"/>
      <protection/>
    </xf>
    <xf numFmtId="0" fontId="2" fillId="0" borderId="10" xfId="72" applyFont="1" applyBorder="1" applyAlignment="1">
      <alignment horizontal="center" vertical="center"/>
      <protection/>
    </xf>
    <xf numFmtId="0" fontId="2" fillId="0" borderId="12" xfId="72" applyFont="1" applyBorder="1" applyAlignment="1">
      <alignment horizontal="center" vertical="center"/>
      <protection/>
    </xf>
    <xf numFmtId="0" fontId="13" fillId="0" borderId="30" xfId="72" applyFont="1" applyFill="1" applyBorder="1" applyAlignment="1">
      <alignment horizontal="center" vertical="center"/>
      <protection/>
    </xf>
    <xf numFmtId="0" fontId="13" fillId="0" borderId="54" xfId="72" applyFont="1" applyFill="1" applyBorder="1" applyAlignment="1">
      <alignment horizontal="center" vertical="center"/>
      <protection/>
    </xf>
    <xf numFmtId="0" fontId="13" fillId="0" borderId="42" xfId="72" applyFont="1" applyFill="1" applyBorder="1" applyAlignment="1">
      <alignment horizontal="center" vertical="center"/>
      <protection/>
    </xf>
    <xf numFmtId="0" fontId="14" fillId="0" borderId="49" xfId="72" applyFont="1" applyFill="1" applyBorder="1" applyAlignment="1">
      <alignment horizontal="right" vertical="center"/>
      <protection/>
    </xf>
    <xf numFmtId="0" fontId="14" fillId="0" borderId="28" xfId="72" applyFont="1" applyFill="1" applyBorder="1" applyAlignment="1">
      <alignment horizontal="right" vertical="center"/>
      <protection/>
    </xf>
    <xf numFmtId="0" fontId="13" fillId="0" borderId="45" xfId="72" applyFont="1" applyFill="1" applyBorder="1" applyAlignment="1">
      <alignment horizontal="center" vertical="center"/>
      <protection/>
    </xf>
    <xf numFmtId="0" fontId="13" fillId="0" borderId="11" xfId="72" applyFont="1" applyFill="1" applyBorder="1" applyAlignment="1">
      <alignment horizontal="center" vertical="center"/>
      <protection/>
    </xf>
    <xf numFmtId="0" fontId="13" fillId="0" borderId="29" xfId="72" applyFont="1" applyFill="1" applyBorder="1" applyAlignment="1">
      <alignment horizontal="center" vertical="center" wrapText="1" shrinkToFit="1"/>
      <protection/>
    </xf>
    <xf numFmtId="0" fontId="13" fillId="0" borderId="34" xfId="72" applyFont="1" applyFill="1" applyBorder="1" applyAlignment="1">
      <alignment horizontal="center" vertical="center" wrapText="1" shrinkToFit="1"/>
      <protection/>
    </xf>
    <xf numFmtId="0" fontId="13" fillId="0" borderId="38" xfId="72" applyFont="1" applyFill="1" applyBorder="1" applyAlignment="1">
      <alignment horizontal="center" vertical="center" wrapText="1" shrinkToFit="1"/>
      <protection/>
    </xf>
    <xf numFmtId="0" fontId="13" fillId="0" borderId="30" xfId="72" applyFont="1" applyFill="1" applyBorder="1" applyAlignment="1">
      <alignment horizontal="center" vertical="center" wrapText="1" shrinkToFit="1"/>
      <protection/>
    </xf>
    <xf numFmtId="0" fontId="13" fillId="0" borderId="54" xfId="72" applyFont="1" applyFill="1" applyBorder="1" applyAlignment="1">
      <alignment horizontal="center" vertical="center" wrapText="1" shrinkToFit="1"/>
      <protection/>
    </xf>
    <xf numFmtId="0" fontId="13" fillId="0" borderId="42" xfId="72" applyFont="1" applyFill="1" applyBorder="1" applyAlignment="1">
      <alignment horizontal="center" vertical="center" wrapText="1" shrinkToFit="1"/>
      <protection/>
    </xf>
    <xf numFmtId="0" fontId="13" fillId="0" borderId="30" xfId="72" applyFont="1" applyFill="1" applyBorder="1" applyAlignment="1">
      <alignment horizontal="center" vertical="center" shrinkToFit="1"/>
      <protection/>
    </xf>
    <xf numFmtId="0" fontId="13" fillId="0" borderId="54" xfId="72" applyFont="1" applyFill="1" applyBorder="1" applyAlignment="1">
      <alignment horizontal="center" vertical="center" shrinkToFit="1"/>
      <protection/>
    </xf>
    <xf numFmtId="0" fontId="13" fillId="0" borderId="42" xfId="72" applyFont="1" applyFill="1" applyBorder="1" applyAlignment="1">
      <alignment horizontal="center" vertical="center" shrinkToFit="1"/>
      <protection/>
    </xf>
    <xf numFmtId="0" fontId="13" fillId="0" borderId="13" xfId="72" applyFont="1" applyFill="1" applyBorder="1" applyAlignment="1">
      <alignment horizontal="center" vertical="center"/>
      <protection/>
    </xf>
    <xf numFmtId="0" fontId="21" fillId="0" borderId="10" xfId="72" applyFont="1" applyFill="1" applyBorder="1" applyAlignment="1">
      <alignment horizontal="left" vertical="center" wrapText="1"/>
      <protection/>
    </xf>
    <xf numFmtId="0" fontId="13" fillId="0" borderId="22" xfId="72" applyFont="1" applyFill="1" applyBorder="1" applyAlignment="1">
      <alignment horizontal="center" vertical="center"/>
      <protection/>
    </xf>
    <xf numFmtId="0" fontId="13" fillId="0" borderId="22" xfId="72" applyFont="1" applyFill="1" applyBorder="1" applyAlignment="1">
      <alignment horizontal="center" vertical="center" wrapText="1"/>
      <protection/>
    </xf>
    <xf numFmtId="0" fontId="13" fillId="0" borderId="38" xfId="72" applyFont="1" applyFill="1" applyBorder="1" applyAlignment="1">
      <alignment horizontal="center" vertical="center" wrapText="1"/>
      <protection/>
    </xf>
    <xf numFmtId="0" fontId="13" fillId="0" borderId="12" xfId="72" applyFont="1" applyFill="1" applyBorder="1" applyAlignment="1">
      <alignment horizontal="center" vertical="center" wrapText="1"/>
      <protection/>
    </xf>
    <xf numFmtId="0" fontId="13" fillId="0" borderId="30" xfId="72" applyFont="1" applyFill="1" applyBorder="1" applyAlignment="1">
      <alignment horizontal="center" vertical="center" wrapText="1"/>
      <protection/>
    </xf>
    <xf numFmtId="0" fontId="13" fillId="0" borderId="22" xfId="72" applyFont="1" applyFill="1" applyBorder="1" applyAlignment="1">
      <alignment horizontal="center" vertical="center" wrapText="1" shrinkToFit="1"/>
      <protection/>
    </xf>
    <xf numFmtId="0" fontId="13" fillId="0" borderId="12" xfId="72" applyFont="1" applyFill="1" applyBorder="1" applyAlignment="1">
      <alignment horizontal="center" vertical="center" wrapText="1" shrinkToFit="1"/>
      <protection/>
    </xf>
    <xf numFmtId="0" fontId="21" fillId="0" borderId="0" xfId="72" applyFont="1" applyFill="1" applyAlignment="1">
      <alignment horizontal="left" vertical="center" wrapText="1"/>
      <protection/>
    </xf>
    <xf numFmtId="0" fontId="13" fillId="0" borderId="19" xfId="72" applyFont="1" applyFill="1" applyBorder="1" applyAlignment="1">
      <alignment horizontal="center" vertical="center"/>
      <protection/>
    </xf>
    <xf numFmtId="177" fontId="13" fillId="0" borderId="19" xfId="72" applyNumberFormat="1" applyFont="1" applyFill="1" applyBorder="1" applyAlignment="1">
      <alignment horizontal="right" vertical="center"/>
      <protection/>
    </xf>
    <xf numFmtId="177" fontId="13" fillId="0" borderId="11" xfId="72" applyNumberFormat="1" applyFont="1" applyFill="1" applyBorder="1" applyAlignment="1">
      <alignment horizontal="right" vertical="center"/>
      <protection/>
    </xf>
    <xf numFmtId="0" fontId="28" fillId="0" borderId="34" xfId="75" applyFont="1" applyBorder="1" applyAlignment="1">
      <alignment horizontal="center" vertical="center"/>
      <protection/>
    </xf>
    <xf numFmtId="0" fontId="28" fillId="0" borderId="0" xfId="75" applyFont="1" applyBorder="1" applyAlignment="1">
      <alignment horizontal="center" vertical="center"/>
      <protection/>
    </xf>
    <xf numFmtId="181" fontId="28" fillId="35" borderId="54" xfId="75" applyNumberFormat="1" applyFont="1" applyFill="1" applyBorder="1" applyAlignment="1">
      <alignment horizontal="right" vertical="center"/>
      <protection/>
    </xf>
    <xf numFmtId="181" fontId="28" fillId="35" borderId="34" xfId="75" applyNumberFormat="1" applyFont="1" applyFill="1" applyBorder="1" applyAlignment="1">
      <alignment horizontal="right" vertical="center"/>
      <protection/>
    </xf>
    <xf numFmtId="0" fontId="30" fillId="34" borderId="76" xfId="72" applyFont="1" applyFill="1" applyBorder="1" applyAlignment="1">
      <alignment horizontal="center" vertical="center"/>
      <protection/>
    </xf>
    <xf numFmtId="0" fontId="30" fillId="34" borderId="77" xfId="72" applyFont="1" applyFill="1" applyBorder="1" applyAlignment="1">
      <alignment horizontal="center" vertical="center"/>
      <protection/>
    </xf>
    <xf numFmtId="0" fontId="13" fillId="0" borderId="74" xfId="72" applyFont="1" applyFill="1" applyBorder="1" applyAlignment="1">
      <alignment horizontal="center" vertical="center"/>
      <protection/>
    </xf>
    <xf numFmtId="0" fontId="13" fillId="0" borderId="75" xfId="72" applyFont="1" applyFill="1" applyBorder="1" applyAlignment="1">
      <alignment horizontal="center" vertical="center"/>
      <protection/>
    </xf>
    <xf numFmtId="0" fontId="13" fillId="0" borderId="0" xfId="72" applyFont="1" applyFill="1" applyAlignment="1">
      <alignment horizontal="right" vertical="center" wrapText="1"/>
      <protection/>
    </xf>
    <xf numFmtId="0" fontId="13" fillId="34" borderId="0" xfId="72" applyFont="1" applyFill="1" applyBorder="1" applyAlignment="1">
      <alignment horizontal="center" vertical="center" wrapText="1"/>
      <protection/>
    </xf>
    <xf numFmtId="0" fontId="13" fillId="34" borderId="10" xfId="72" applyFont="1" applyFill="1" applyBorder="1" applyAlignment="1">
      <alignment horizontal="center" vertical="center" wrapText="1"/>
      <protection/>
    </xf>
    <xf numFmtId="0" fontId="13" fillId="0" borderId="45" xfId="72" applyFont="1" applyFill="1" applyBorder="1" applyAlignment="1">
      <alignment horizontal="center" vertical="center" wrapText="1"/>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桁区切り 5 2" xfId="56"/>
    <cellStyle name="桁区切り 6" xfId="57"/>
    <cellStyle name="桁区切り 7"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3" xfId="70"/>
    <cellStyle name="標準 4" xfId="71"/>
    <cellStyle name="標準 4 2" xfId="72"/>
    <cellStyle name="標準 5" xfId="73"/>
    <cellStyle name="標準 6" xfId="74"/>
    <cellStyle name="標準 7" xfId="75"/>
    <cellStyle name="標準_01-2　施設に備えるべき書類" xfId="76"/>
    <cellStyle name="Followed Hyperlink" xfId="77"/>
    <cellStyle name="良い" xfId="78"/>
  </cellStyles>
  <dxfs count="7">
    <dxf>
      <font>
        <color indexed="9"/>
      </font>
    </dxf>
    <dxf>
      <font>
        <color indexed="9"/>
      </font>
    </dxf>
    <dxf>
      <font>
        <color indexed="9"/>
      </font>
    </dxf>
    <dxf>
      <font>
        <color indexed="9"/>
      </font>
    </dxf>
    <dxf>
      <font>
        <color indexed="10"/>
      </font>
    </dxf>
    <dxf>
      <font>
        <color rgb="FFFF0000"/>
      </font>
      <border/>
    </dxf>
    <dxf>
      <font>
        <color rgb="FFFFFFFF"/>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38100</xdr:rowOff>
    </xdr:from>
    <xdr:ext cx="1123950" cy="247650"/>
    <xdr:sp>
      <xdr:nvSpPr>
        <xdr:cNvPr id="1" name="Rectangle 1"/>
        <xdr:cNvSpPr>
          <a:spLocks/>
        </xdr:cNvSpPr>
      </xdr:nvSpPr>
      <xdr:spPr>
        <a:xfrm>
          <a:off x="38100" y="38100"/>
          <a:ext cx="1123950" cy="247650"/>
        </a:xfrm>
        <a:prstGeom prst="rect">
          <a:avLst/>
        </a:prstGeom>
        <a:solidFill>
          <a:srgbClr val="FFFFFF"/>
        </a:solidFill>
        <a:ln w="21590"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第</a:t>
          </a:r>
          <a:r>
            <a:rPr lang="en-US" cap="none" sz="1000" b="0" i="0" u="none" baseline="0">
              <a:solidFill>
                <a:srgbClr val="000000"/>
              </a:solidFill>
              <a:latin typeface="Calibri"/>
              <a:ea typeface="Calibri"/>
              <a:cs typeface="Calibri"/>
            </a:rPr>
            <a:t>8</a:t>
          </a:r>
          <a:r>
            <a:rPr lang="en-US" cap="none" sz="1000" b="0" i="0" u="none" baseline="0">
              <a:solidFill>
                <a:srgbClr val="000000"/>
              </a:solidFill>
            </a:rPr>
            <a:t>条関係様式</a:t>
          </a:r>
          <a:r>
            <a:rPr lang="en-US" cap="none" sz="1000" b="0" i="0" u="none" baseline="0">
              <a:solidFill>
                <a:srgbClr val="000000"/>
              </a:solidFill>
              <a:latin typeface="Calibri"/>
              <a:ea typeface="Calibri"/>
              <a:cs typeface="Calibri"/>
            </a:rPr>
            <a:t>2-2</a:t>
          </a:r>
          <a:r>
            <a:rPr lang="en-US" cap="none" sz="1000" b="0" i="0" u="none" baseline="0">
              <a:solidFill>
                <a:srgbClr val="000000"/>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0</xdr:row>
      <xdr:rowOff>38100</xdr:rowOff>
    </xdr:from>
    <xdr:ext cx="1200150" cy="257175"/>
    <xdr:sp>
      <xdr:nvSpPr>
        <xdr:cNvPr id="1" name="Rectangle 3"/>
        <xdr:cNvSpPr>
          <a:spLocks/>
        </xdr:cNvSpPr>
      </xdr:nvSpPr>
      <xdr:spPr>
        <a:xfrm>
          <a:off x="19050" y="38100"/>
          <a:ext cx="1200150" cy="257175"/>
        </a:xfrm>
        <a:prstGeom prst="rect">
          <a:avLst/>
        </a:prstGeom>
        <a:solidFill>
          <a:srgbClr val="FFFFFF"/>
        </a:solidFill>
        <a:ln w="19050" cmpd="sng">
          <a:solidFill>
            <a:srgbClr val="000000"/>
          </a:solidFill>
          <a:headEnd type="none"/>
          <a:tailEnd type="none"/>
        </a:ln>
      </xdr:spPr>
      <xdr:txBody>
        <a:bodyPr vertOverflow="clip" wrap="square" lIns="27432" tIns="18288" rIns="27432" bIns="18288"/>
        <a:p>
          <a:pPr algn="ctr">
            <a:defRPr/>
          </a:pPr>
          <a:r>
            <a:rPr lang="en-US" cap="none" sz="1000" b="0" i="0" u="none" baseline="0">
              <a:solidFill>
                <a:srgbClr val="000000"/>
              </a:solidFill>
            </a:rPr>
            <a:t>第</a:t>
          </a:r>
          <a:r>
            <a:rPr lang="en-US" cap="none" sz="1000" b="0" i="0" u="none" baseline="0">
              <a:solidFill>
                <a:srgbClr val="000000"/>
              </a:solidFill>
            </a:rPr>
            <a:t>8</a:t>
          </a:r>
          <a:r>
            <a:rPr lang="en-US" cap="none" sz="1000" b="0" i="0" u="none" baseline="0">
              <a:solidFill>
                <a:srgbClr val="000000"/>
              </a:solidFill>
            </a:rPr>
            <a:t>条関係様式４－１</a:t>
          </a:r>
          <a:r>
            <a:rPr lang="en-US" cap="none" sz="1000" b="0" i="0" u="none" baseline="0">
              <a:solidFill>
                <a:srgbClr val="000000"/>
              </a:solidFill>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0</xdr:rowOff>
    </xdr:from>
    <xdr:ext cx="1076325" cy="304800"/>
    <xdr:sp>
      <xdr:nvSpPr>
        <xdr:cNvPr id="1" name="Rectangle 2"/>
        <xdr:cNvSpPr>
          <a:spLocks/>
        </xdr:cNvSpPr>
      </xdr:nvSpPr>
      <xdr:spPr>
        <a:xfrm>
          <a:off x="28575" y="0"/>
          <a:ext cx="1076325" cy="304800"/>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第</a:t>
          </a:r>
          <a:r>
            <a:rPr lang="en-US" cap="none" sz="1000" b="0" i="0" u="none" baseline="0">
              <a:solidFill>
                <a:srgbClr val="000000"/>
              </a:solidFill>
            </a:rPr>
            <a:t>8</a:t>
          </a:r>
          <a:r>
            <a:rPr lang="en-US" cap="none" sz="1000" b="0" i="0" u="none" baseline="0">
              <a:solidFill>
                <a:srgbClr val="000000"/>
              </a:solidFill>
            </a:rPr>
            <a:t>条関係様式４－２</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9525</xdr:rowOff>
    </xdr:from>
    <xdr:ext cx="933450" cy="257175"/>
    <xdr:sp>
      <xdr:nvSpPr>
        <xdr:cNvPr id="1" name="Rectangle 2"/>
        <xdr:cNvSpPr>
          <a:spLocks/>
        </xdr:cNvSpPr>
      </xdr:nvSpPr>
      <xdr:spPr>
        <a:xfrm>
          <a:off x="0" y="9525"/>
          <a:ext cx="933450" cy="257175"/>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第</a:t>
          </a:r>
          <a:r>
            <a:rPr lang="en-US" cap="none" sz="1000" b="0" i="0" u="none" baseline="0">
              <a:solidFill>
                <a:srgbClr val="000000"/>
              </a:solidFill>
            </a:rPr>
            <a:t>8</a:t>
          </a:r>
          <a:r>
            <a:rPr lang="en-US" cap="none" sz="1000" b="0" i="0" u="none" baseline="0">
              <a:solidFill>
                <a:srgbClr val="000000"/>
              </a:solidFill>
            </a:rPr>
            <a:t>条関係様式５</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0</xdr:row>
      <xdr:rowOff>66675</xdr:rowOff>
    </xdr:from>
    <xdr:ext cx="1066800" cy="333375"/>
    <xdr:sp>
      <xdr:nvSpPr>
        <xdr:cNvPr id="1" name="Rectangle 2"/>
        <xdr:cNvSpPr>
          <a:spLocks/>
        </xdr:cNvSpPr>
      </xdr:nvSpPr>
      <xdr:spPr>
        <a:xfrm>
          <a:off x="47625" y="66675"/>
          <a:ext cx="1066800" cy="33337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第</a:t>
          </a:r>
          <a:r>
            <a:rPr lang="en-US" cap="none" sz="1000" b="0" i="0" u="none" baseline="0">
              <a:solidFill>
                <a:srgbClr val="000000"/>
              </a:solidFill>
            </a:rPr>
            <a:t>8</a:t>
          </a:r>
          <a:r>
            <a:rPr lang="en-US" cap="none" sz="1000" b="0" i="0" u="none" baseline="0">
              <a:solidFill>
                <a:srgbClr val="000000"/>
              </a:solidFill>
            </a:rPr>
            <a:t>条関係様式６－１</a:t>
          </a:r>
        </a:p>
      </xdr:txBody>
    </xdr:sp>
    <xdr:clientData/>
  </xdr:oneCellAnchor>
  <xdr:oneCellAnchor>
    <xdr:from>
      <xdr:col>4</xdr:col>
      <xdr:colOff>38100</xdr:colOff>
      <xdr:row>5</xdr:row>
      <xdr:rowOff>66675</xdr:rowOff>
    </xdr:from>
    <xdr:ext cx="685800" cy="247650"/>
    <xdr:sp>
      <xdr:nvSpPr>
        <xdr:cNvPr id="2" name="AutoShape 3"/>
        <xdr:cNvSpPr>
          <a:spLocks/>
        </xdr:cNvSpPr>
      </xdr:nvSpPr>
      <xdr:spPr>
        <a:xfrm>
          <a:off x="4810125" y="1095375"/>
          <a:ext cx="6858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38100</xdr:colOff>
      <xdr:row>13</xdr:row>
      <xdr:rowOff>66675</xdr:rowOff>
    </xdr:from>
    <xdr:ext cx="685800" cy="247650"/>
    <xdr:sp>
      <xdr:nvSpPr>
        <xdr:cNvPr id="3" name="AutoShape 4"/>
        <xdr:cNvSpPr>
          <a:spLocks/>
        </xdr:cNvSpPr>
      </xdr:nvSpPr>
      <xdr:spPr>
        <a:xfrm>
          <a:off x="4810125" y="2543175"/>
          <a:ext cx="6858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38100</xdr:colOff>
      <xdr:row>5</xdr:row>
      <xdr:rowOff>66675</xdr:rowOff>
    </xdr:from>
    <xdr:ext cx="676275" cy="247650"/>
    <xdr:sp>
      <xdr:nvSpPr>
        <xdr:cNvPr id="4" name="AutoShape 5"/>
        <xdr:cNvSpPr>
          <a:spLocks/>
        </xdr:cNvSpPr>
      </xdr:nvSpPr>
      <xdr:spPr>
        <a:xfrm>
          <a:off x="6372225" y="1095375"/>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38100</xdr:colOff>
      <xdr:row>13</xdr:row>
      <xdr:rowOff>66675</xdr:rowOff>
    </xdr:from>
    <xdr:ext cx="676275" cy="247650"/>
    <xdr:sp>
      <xdr:nvSpPr>
        <xdr:cNvPr id="5" name="AutoShape 6"/>
        <xdr:cNvSpPr>
          <a:spLocks/>
        </xdr:cNvSpPr>
      </xdr:nvSpPr>
      <xdr:spPr>
        <a:xfrm>
          <a:off x="6372225" y="2543175"/>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38100</xdr:colOff>
      <xdr:row>5</xdr:row>
      <xdr:rowOff>66675</xdr:rowOff>
    </xdr:from>
    <xdr:ext cx="676275" cy="247650"/>
    <xdr:sp>
      <xdr:nvSpPr>
        <xdr:cNvPr id="6" name="AutoShape 7"/>
        <xdr:cNvSpPr>
          <a:spLocks/>
        </xdr:cNvSpPr>
      </xdr:nvSpPr>
      <xdr:spPr>
        <a:xfrm>
          <a:off x="7934325" y="1095375"/>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38100</xdr:colOff>
      <xdr:row>13</xdr:row>
      <xdr:rowOff>66675</xdr:rowOff>
    </xdr:from>
    <xdr:ext cx="676275" cy="247650"/>
    <xdr:sp>
      <xdr:nvSpPr>
        <xdr:cNvPr id="7" name="AutoShape 8"/>
        <xdr:cNvSpPr>
          <a:spLocks/>
        </xdr:cNvSpPr>
      </xdr:nvSpPr>
      <xdr:spPr>
        <a:xfrm>
          <a:off x="7934325" y="2543175"/>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38100</xdr:colOff>
      <xdr:row>5</xdr:row>
      <xdr:rowOff>66675</xdr:rowOff>
    </xdr:from>
    <xdr:ext cx="676275" cy="247650"/>
    <xdr:sp>
      <xdr:nvSpPr>
        <xdr:cNvPr id="8" name="AutoShape 9"/>
        <xdr:cNvSpPr>
          <a:spLocks/>
        </xdr:cNvSpPr>
      </xdr:nvSpPr>
      <xdr:spPr>
        <a:xfrm>
          <a:off x="9496425" y="1095375"/>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38100</xdr:colOff>
      <xdr:row>13</xdr:row>
      <xdr:rowOff>66675</xdr:rowOff>
    </xdr:from>
    <xdr:ext cx="676275" cy="247650"/>
    <xdr:sp>
      <xdr:nvSpPr>
        <xdr:cNvPr id="9" name="AutoShape 10"/>
        <xdr:cNvSpPr>
          <a:spLocks/>
        </xdr:cNvSpPr>
      </xdr:nvSpPr>
      <xdr:spPr>
        <a:xfrm>
          <a:off x="9496425" y="2543175"/>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38100</xdr:colOff>
      <xdr:row>7</xdr:row>
      <xdr:rowOff>66675</xdr:rowOff>
    </xdr:from>
    <xdr:ext cx="685800" cy="247650"/>
    <xdr:sp>
      <xdr:nvSpPr>
        <xdr:cNvPr id="10" name="AutoShape 11"/>
        <xdr:cNvSpPr>
          <a:spLocks/>
        </xdr:cNvSpPr>
      </xdr:nvSpPr>
      <xdr:spPr>
        <a:xfrm>
          <a:off x="4810125" y="1457325"/>
          <a:ext cx="6858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38100</xdr:colOff>
      <xdr:row>7</xdr:row>
      <xdr:rowOff>66675</xdr:rowOff>
    </xdr:from>
    <xdr:ext cx="676275" cy="247650"/>
    <xdr:sp>
      <xdr:nvSpPr>
        <xdr:cNvPr id="11" name="AutoShape 12"/>
        <xdr:cNvSpPr>
          <a:spLocks/>
        </xdr:cNvSpPr>
      </xdr:nvSpPr>
      <xdr:spPr>
        <a:xfrm>
          <a:off x="6372225" y="1457325"/>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38100</xdr:colOff>
      <xdr:row>7</xdr:row>
      <xdr:rowOff>66675</xdr:rowOff>
    </xdr:from>
    <xdr:ext cx="676275" cy="247650"/>
    <xdr:sp>
      <xdr:nvSpPr>
        <xdr:cNvPr id="12" name="AutoShape 13"/>
        <xdr:cNvSpPr>
          <a:spLocks/>
        </xdr:cNvSpPr>
      </xdr:nvSpPr>
      <xdr:spPr>
        <a:xfrm>
          <a:off x="7934325" y="1457325"/>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38100</xdr:colOff>
      <xdr:row>7</xdr:row>
      <xdr:rowOff>66675</xdr:rowOff>
    </xdr:from>
    <xdr:ext cx="676275" cy="247650"/>
    <xdr:sp>
      <xdr:nvSpPr>
        <xdr:cNvPr id="13" name="AutoShape 14"/>
        <xdr:cNvSpPr>
          <a:spLocks/>
        </xdr:cNvSpPr>
      </xdr:nvSpPr>
      <xdr:spPr>
        <a:xfrm>
          <a:off x="9496425" y="1457325"/>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38100</xdr:colOff>
      <xdr:row>11</xdr:row>
      <xdr:rowOff>66675</xdr:rowOff>
    </xdr:from>
    <xdr:ext cx="685800" cy="247650"/>
    <xdr:sp>
      <xdr:nvSpPr>
        <xdr:cNvPr id="14" name="AutoShape 15"/>
        <xdr:cNvSpPr>
          <a:spLocks/>
        </xdr:cNvSpPr>
      </xdr:nvSpPr>
      <xdr:spPr>
        <a:xfrm>
          <a:off x="4810125" y="2181225"/>
          <a:ext cx="6858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38100</xdr:colOff>
      <xdr:row>11</xdr:row>
      <xdr:rowOff>66675</xdr:rowOff>
    </xdr:from>
    <xdr:ext cx="676275" cy="247650"/>
    <xdr:sp>
      <xdr:nvSpPr>
        <xdr:cNvPr id="15" name="AutoShape 16"/>
        <xdr:cNvSpPr>
          <a:spLocks/>
        </xdr:cNvSpPr>
      </xdr:nvSpPr>
      <xdr:spPr>
        <a:xfrm>
          <a:off x="6372225" y="2181225"/>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38100</xdr:colOff>
      <xdr:row>11</xdr:row>
      <xdr:rowOff>66675</xdr:rowOff>
    </xdr:from>
    <xdr:ext cx="676275" cy="247650"/>
    <xdr:sp>
      <xdr:nvSpPr>
        <xdr:cNvPr id="16" name="AutoShape 17"/>
        <xdr:cNvSpPr>
          <a:spLocks/>
        </xdr:cNvSpPr>
      </xdr:nvSpPr>
      <xdr:spPr>
        <a:xfrm>
          <a:off x="7934325" y="2181225"/>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38100</xdr:colOff>
      <xdr:row>11</xdr:row>
      <xdr:rowOff>66675</xdr:rowOff>
    </xdr:from>
    <xdr:ext cx="676275" cy="247650"/>
    <xdr:sp>
      <xdr:nvSpPr>
        <xdr:cNvPr id="17" name="AutoShape 18"/>
        <xdr:cNvSpPr>
          <a:spLocks/>
        </xdr:cNvSpPr>
      </xdr:nvSpPr>
      <xdr:spPr>
        <a:xfrm>
          <a:off x="9496425" y="2181225"/>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38100</xdr:colOff>
      <xdr:row>17</xdr:row>
      <xdr:rowOff>66675</xdr:rowOff>
    </xdr:from>
    <xdr:ext cx="685800" cy="247650"/>
    <xdr:sp>
      <xdr:nvSpPr>
        <xdr:cNvPr id="18" name="AutoShape 19"/>
        <xdr:cNvSpPr>
          <a:spLocks/>
        </xdr:cNvSpPr>
      </xdr:nvSpPr>
      <xdr:spPr>
        <a:xfrm>
          <a:off x="4810125" y="3314700"/>
          <a:ext cx="6858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38100</xdr:colOff>
      <xdr:row>25</xdr:row>
      <xdr:rowOff>66675</xdr:rowOff>
    </xdr:from>
    <xdr:ext cx="685800" cy="247650"/>
    <xdr:sp>
      <xdr:nvSpPr>
        <xdr:cNvPr id="19" name="AutoShape 20"/>
        <xdr:cNvSpPr>
          <a:spLocks/>
        </xdr:cNvSpPr>
      </xdr:nvSpPr>
      <xdr:spPr>
        <a:xfrm>
          <a:off x="4810125" y="4762500"/>
          <a:ext cx="6858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38100</xdr:colOff>
      <xdr:row>17</xdr:row>
      <xdr:rowOff>66675</xdr:rowOff>
    </xdr:from>
    <xdr:ext cx="676275" cy="247650"/>
    <xdr:sp>
      <xdr:nvSpPr>
        <xdr:cNvPr id="20" name="AutoShape 21"/>
        <xdr:cNvSpPr>
          <a:spLocks/>
        </xdr:cNvSpPr>
      </xdr:nvSpPr>
      <xdr:spPr>
        <a:xfrm>
          <a:off x="6372225" y="3314700"/>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38100</xdr:colOff>
      <xdr:row>25</xdr:row>
      <xdr:rowOff>66675</xdr:rowOff>
    </xdr:from>
    <xdr:ext cx="676275" cy="247650"/>
    <xdr:sp>
      <xdr:nvSpPr>
        <xdr:cNvPr id="21" name="AutoShape 22"/>
        <xdr:cNvSpPr>
          <a:spLocks/>
        </xdr:cNvSpPr>
      </xdr:nvSpPr>
      <xdr:spPr>
        <a:xfrm>
          <a:off x="6372225" y="4762500"/>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38100</xdr:colOff>
      <xdr:row>17</xdr:row>
      <xdr:rowOff>66675</xdr:rowOff>
    </xdr:from>
    <xdr:ext cx="676275" cy="247650"/>
    <xdr:sp>
      <xdr:nvSpPr>
        <xdr:cNvPr id="22" name="AutoShape 23"/>
        <xdr:cNvSpPr>
          <a:spLocks/>
        </xdr:cNvSpPr>
      </xdr:nvSpPr>
      <xdr:spPr>
        <a:xfrm>
          <a:off x="7934325" y="3314700"/>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38100</xdr:colOff>
      <xdr:row>25</xdr:row>
      <xdr:rowOff>66675</xdr:rowOff>
    </xdr:from>
    <xdr:ext cx="676275" cy="247650"/>
    <xdr:sp>
      <xdr:nvSpPr>
        <xdr:cNvPr id="23" name="AutoShape 24"/>
        <xdr:cNvSpPr>
          <a:spLocks/>
        </xdr:cNvSpPr>
      </xdr:nvSpPr>
      <xdr:spPr>
        <a:xfrm>
          <a:off x="7934325" y="4762500"/>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38100</xdr:colOff>
      <xdr:row>17</xdr:row>
      <xdr:rowOff>66675</xdr:rowOff>
    </xdr:from>
    <xdr:ext cx="676275" cy="247650"/>
    <xdr:sp>
      <xdr:nvSpPr>
        <xdr:cNvPr id="24" name="AutoShape 25"/>
        <xdr:cNvSpPr>
          <a:spLocks/>
        </xdr:cNvSpPr>
      </xdr:nvSpPr>
      <xdr:spPr>
        <a:xfrm>
          <a:off x="9496425" y="3314700"/>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38100</xdr:colOff>
      <xdr:row>25</xdr:row>
      <xdr:rowOff>66675</xdr:rowOff>
    </xdr:from>
    <xdr:ext cx="676275" cy="247650"/>
    <xdr:sp>
      <xdr:nvSpPr>
        <xdr:cNvPr id="25" name="AutoShape 26"/>
        <xdr:cNvSpPr>
          <a:spLocks/>
        </xdr:cNvSpPr>
      </xdr:nvSpPr>
      <xdr:spPr>
        <a:xfrm>
          <a:off x="9496425" y="4762500"/>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38100</xdr:colOff>
      <xdr:row>21</xdr:row>
      <xdr:rowOff>66675</xdr:rowOff>
    </xdr:from>
    <xdr:ext cx="685800" cy="247650"/>
    <xdr:sp>
      <xdr:nvSpPr>
        <xdr:cNvPr id="26" name="AutoShape 27"/>
        <xdr:cNvSpPr>
          <a:spLocks/>
        </xdr:cNvSpPr>
      </xdr:nvSpPr>
      <xdr:spPr>
        <a:xfrm>
          <a:off x="4810125" y="4038600"/>
          <a:ext cx="6858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38100</xdr:colOff>
      <xdr:row>21</xdr:row>
      <xdr:rowOff>66675</xdr:rowOff>
    </xdr:from>
    <xdr:ext cx="676275" cy="247650"/>
    <xdr:sp>
      <xdr:nvSpPr>
        <xdr:cNvPr id="27" name="AutoShape 28"/>
        <xdr:cNvSpPr>
          <a:spLocks/>
        </xdr:cNvSpPr>
      </xdr:nvSpPr>
      <xdr:spPr>
        <a:xfrm>
          <a:off x="6372225" y="4038600"/>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38100</xdr:colOff>
      <xdr:row>21</xdr:row>
      <xdr:rowOff>66675</xdr:rowOff>
    </xdr:from>
    <xdr:ext cx="676275" cy="247650"/>
    <xdr:sp>
      <xdr:nvSpPr>
        <xdr:cNvPr id="28" name="AutoShape 29"/>
        <xdr:cNvSpPr>
          <a:spLocks/>
        </xdr:cNvSpPr>
      </xdr:nvSpPr>
      <xdr:spPr>
        <a:xfrm>
          <a:off x="7934325" y="4038600"/>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38100</xdr:colOff>
      <xdr:row>21</xdr:row>
      <xdr:rowOff>66675</xdr:rowOff>
    </xdr:from>
    <xdr:ext cx="676275" cy="247650"/>
    <xdr:sp>
      <xdr:nvSpPr>
        <xdr:cNvPr id="29" name="AutoShape 30"/>
        <xdr:cNvSpPr>
          <a:spLocks/>
        </xdr:cNvSpPr>
      </xdr:nvSpPr>
      <xdr:spPr>
        <a:xfrm>
          <a:off x="9496425" y="4038600"/>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38100</xdr:colOff>
      <xdr:row>23</xdr:row>
      <xdr:rowOff>66675</xdr:rowOff>
    </xdr:from>
    <xdr:ext cx="685800" cy="247650"/>
    <xdr:sp>
      <xdr:nvSpPr>
        <xdr:cNvPr id="30" name="AutoShape 31"/>
        <xdr:cNvSpPr>
          <a:spLocks/>
        </xdr:cNvSpPr>
      </xdr:nvSpPr>
      <xdr:spPr>
        <a:xfrm>
          <a:off x="4810125" y="4400550"/>
          <a:ext cx="6858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38100</xdr:colOff>
      <xdr:row>23</xdr:row>
      <xdr:rowOff>66675</xdr:rowOff>
    </xdr:from>
    <xdr:ext cx="676275" cy="247650"/>
    <xdr:sp>
      <xdr:nvSpPr>
        <xdr:cNvPr id="31" name="AutoShape 32"/>
        <xdr:cNvSpPr>
          <a:spLocks/>
        </xdr:cNvSpPr>
      </xdr:nvSpPr>
      <xdr:spPr>
        <a:xfrm>
          <a:off x="6372225" y="4400550"/>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38100</xdr:colOff>
      <xdr:row>23</xdr:row>
      <xdr:rowOff>66675</xdr:rowOff>
    </xdr:from>
    <xdr:ext cx="676275" cy="247650"/>
    <xdr:sp>
      <xdr:nvSpPr>
        <xdr:cNvPr id="32" name="AutoShape 33"/>
        <xdr:cNvSpPr>
          <a:spLocks/>
        </xdr:cNvSpPr>
      </xdr:nvSpPr>
      <xdr:spPr>
        <a:xfrm>
          <a:off x="7934325" y="4400550"/>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38100</xdr:colOff>
      <xdr:row>23</xdr:row>
      <xdr:rowOff>66675</xdr:rowOff>
    </xdr:from>
    <xdr:ext cx="676275" cy="247650"/>
    <xdr:sp>
      <xdr:nvSpPr>
        <xdr:cNvPr id="33" name="AutoShape 34"/>
        <xdr:cNvSpPr>
          <a:spLocks/>
        </xdr:cNvSpPr>
      </xdr:nvSpPr>
      <xdr:spPr>
        <a:xfrm>
          <a:off x="9496425" y="4400550"/>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38100</xdr:colOff>
      <xdr:row>29</xdr:row>
      <xdr:rowOff>66675</xdr:rowOff>
    </xdr:from>
    <xdr:ext cx="685800" cy="247650"/>
    <xdr:sp>
      <xdr:nvSpPr>
        <xdr:cNvPr id="34" name="AutoShape 35"/>
        <xdr:cNvSpPr>
          <a:spLocks/>
        </xdr:cNvSpPr>
      </xdr:nvSpPr>
      <xdr:spPr>
        <a:xfrm>
          <a:off x="4810125" y="5534025"/>
          <a:ext cx="6858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38100</xdr:colOff>
      <xdr:row>37</xdr:row>
      <xdr:rowOff>66675</xdr:rowOff>
    </xdr:from>
    <xdr:ext cx="685800" cy="247650"/>
    <xdr:sp>
      <xdr:nvSpPr>
        <xdr:cNvPr id="35" name="AutoShape 36"/>
        <xdr:cNvSpPr>
          <a:spLocks/>
        </xdr:cNvSpPr>
      </xdr:nvSpPr>
      <xdr:spPr>
        <a:xfrm>
          <a:off x="4810125" y="6981825"/>
          <a:ext cx="6858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38100</xdr:colOff>
      <xdr:row>29</xdr:row>
      <xdr:rowOff>66675</xdr:rowOff>
    </xdr:from>
    <xdr:ext cx="676275" cy="247650"/>
    <xdr:sp>
      <xdr:nvSpPr>
        <xdr:cNvPr id="36" name="AutoShape 37"/>
        <xdr:cNvSpPr>
          <a:spLocks/>
        </xdr:cNvSpPr>
      </xdr:nvSpPr>
      <xdr:spPr>
        <a:xfrm>
          <a:off x="6372225" y="5534025"/>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38100</xdr:colOff>
      <xdr:row>37</xdr:row>
      <xdr:rowOff>66675</xdr:rowOff>
    </xdr:from>
    <xdr:ext cx="676275" cy="247650"/>
    <xdr:sp>
      <xdr:nvSpPr>
        <xdr:cNvPr id="37" name="AutoShape 38"/>
        <xdr:cNvSpPr>
          <a:spLocks/>
        </xdr:cNvSpPr>
      </xdr:nvSpPr>
      <xdr:spPr>
        <a:xfrm>
          <a:off x="6372225" y="6981825"/>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38100</xdr:colOff>
      <xdr:row>29</xdr:row>
      <xdr:rowOff>66675</xdr:rowOff>
    </xdr:from>
    <xdr:ext cx="676275" cy="247650"/>
    <xdr:sp>
      <xdr:nvSpPr>
        <xdr:cNvPr id="38" name="AutoShape 39"/>
        <xdr:cNvSpPr>
          <a:spLocks/>
        </xdr:cNvSpPr>
      </xdr:nvSpPr>
      <xdr:spPr>
        <a:xfrm>
          <a:off x="7934325" y="5534025"/>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38100</xdr:colOff>
      <xdr:row>37</xdr:row>
      <xdr:rowOff>66675</xdr:rowOff>
    </xdr:from>
    <xdr:ext cx="676275" cy="247650"/>
    <xdr:sp>
      <xdr:nvSpPr>
        <xdr:cNvPr id="39" name="AutoShape 40"/>
        <xdr:cNvSpPr>
          <a:spLocks/>
        </xdr:cNvSpPr>
      </xdr:nvSpPr>
      <xdr:spPr>
        <a:xfrm>
          <a:off x="7934325" y="6981825"/>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38100</xdr:colOff>
      <xdr:row>29</xdr:row>
      <xdr:rowOff>66675</xdr:rowOff>
    </xdr:from>
    <xdr:ext cx="676275" cy="247650"/>
    <xdr:sp>
      <xdr:nvSpPr>
        <xdr:cNvPr id="40" name="AutoShape 41"/>
        <xdr:cNvSpPr>
          <a:spLocks/>
        </xdr:cNvSpPr>
      </xdr:nvSpPr>
      <xdr:spPr>
        <a:xfrm>
          <a:off x="9496425" y="5534025"/>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38100</xdr:colOff>
      <xdr:row>37</xdr:row>
      <xdr:rowOff>66675</xdr:rowOff>
    </xdr:from>
    <xdr:ext cx="676275" cy="247650"/>
    <xdr:sp>
      <xdr:nvSpPr>
        <xdr:cNvPr id="41" name="AutoShape 42"/>
        <xdr:cNvSpPr>
          <a:spLocks/>
        </xdr:cNvSpPr>
      </xdr:nvSpPr>
      <xdr:spPr>
        <a:xfrm>
          <a:off x="9496425" y="6981825"/>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38100</xdr:colOff>
      <xdr:row>33</xdr:row>
      <xdr:rowOff>66675</xdr:rowOff>
    </xdr:from>
    <xdr:ext cx="685800" cy="247650"/>
    <xdr:sp>
      <xdr:nvSpPr>
        <xdr:cNvPr id="42" name="AutoShape 43"/>
        <xdr:cNvSpPr>
          <a:spLocks/>
        </xdr:cNvSpPr>
      </xdr:nvSpPr>
      <xdr:spPr>
        <a:xfrm>
          <a:off x="4810125" y="6257925"/>
          <a:ext cx="6858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38100</xdr:colOff>
      <xdr:row>33</xdr:row>
      <xdr:rowOff>66675</xdr:rowOff>
    </xdr:from>
    <xdr:ext cx="676275" cy="247650"/>
    <xdr:sp>
      <xdr:nvSpPr>
        <xdr:cNvPr id="43" name="AutoShape 44"/>
        <xdr:cNvSpPr>
          <a:spLocks/>
        </xdr:cNvSpPr>
      </xdr:nvSpPr>
      <xdr:spPr>
        <a:xfrm>
          <a:off x="6372225" y="6257925"/>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38100</xdr:colOff>
      <xdr:row>33</xdr:row>
      <xdr:rowOff>66675</xdr:rowOff>
    </xdr:from>
    <xdr:ext cx="676275" cy="247650"/>
    <xdr:sp>
      <xdr:nvSpPr>
        <xdr:cNvPr id="44" name="AutoShape 45"/>
        <xdr:cNvSpPr>
          <a:spLocks/>
        </xdr:cNvSpPr>
      </xdr:nvSpPr>
      <xdr:spPr>
        <a:xfrm>
          <a:off x="7934325" y="6257925"/>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38100</xdr:colOff>
      <xdr:row>33</xdr:row>
      <xdr:rowOff>66675</xdr:rowOff>
    </xdr:from>
    <xdr:ext cx="676275" cy="247650"/>
    <xdr:sp>
      <xdr:nvSpPr>
        <xdr:cNvPr id="45" name="AutoShape 46"/>
        <xdr:cNvSpPr>
          <a:spLocks/>
        </xdr:cNvSpPr>
      </xdr:nvSpPr>
      <xdr:spPr>
        <a:xfrm>
          <a:off x="9496425" y="6257925"/>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38100</xdr:colOff>
      <xdr:row>35</xdr:row>
      <xdr:rowOff>66675</xdr:rowOff>
    </xdr:from>
    <xdr:ext cx="685800" cy="247650"/>
    <xdr:sp>
      <xdr:nvSpPr>
        <xdr:cNvPr id="46" name="AutoShape 47"/>
        <xdr:cNvSpPr>
          <a:spLocks/>
        </xdr:cNvSpPr>
      </xdr:nvSpPr>
      <xdr:spPr>
        <a:xfrm>
          <a:off x="4810125" y="6619875"/>
          <a:ext cx="6858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38100</xdr:colOff>
      <xdr:row>35</xdr:row>
      <xdr:rowOff>66675</xdr:rowOff>
    </xdr:from>
    <xdr:ext cx="676275" cy="247650"/>
    <xdr:sp>
      <xdr:nvSpPr>
        <xdr:cNvPr id="47" name="AutoShape 48"/>
        <xdr:cNvSpPr>
          <a:spLocks/>
        </xdr:cNvSpPr>
      </xdr:nvSpPr>
      <xdr:spPr>
        <a:xfrm>
          <a:off x="6372225" y="6619875"/>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38100</xdr:colOff>
      <xdr:row>35</xdr:row>
      <xdr:rowOff>66675</xdr:rowOff>
    </xdr:from>
    <xdr:ext cx="676275" cy="247650"/>
    <xdr:sp>
      <xdr:nvSpPr>
        <xdr:cNvPr id="48" name="AutoShape 49"/>
        <xdr:cNvSpPr>
          <a:spLocks/>
        </xdr:cNvSpPr>
      </xdr:nvSpPr>
      <xdr:spPr>
        <a:xfrm>
          <a:off x="7934325" y="6619875"/>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38100</xdr:colOff>
      <xdr:row>35</xdr:row>
      <xdr:rowOff>66675</xdr:rowOff>
    </xdr:from>
    <xdr:ext cx="676275" cy="247650"/>
    <xdr:sp>
      <xdr:nvSpPr>
        <xdr:cNvPr id="49" name="AutoShape 50"/>
        <xdr:cNvSpPr>
          <a:spLocks/>
        </xdr:cNvSpPr>
      </xdr:nvSpPr>
      <xdr:spPr>
        <a:xfrm>
          <a:off x="9496425" y="6619875"/>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38100</xdr:colOff>
      <xdr:row>9</xdr:row>
      <xdr:rowOff>66675</xdr:rowOff>
    </xdr:from>
    <xdr:ext cx="685800" cy="247650"/>
    <xdr:sp>
      <xdr:nvSpPr>
        <xdr:cNvPr id="50" name="AutoShape 51"/>
        <xdr:cNvSpPr>
          <a:spLocks/>
        </xdr:cNvSpPr>
      </xdr:nvSpPr>
      <xdr:spPr>
        <a:xfrm>
          <a:off x="4810125" y="1819275"/>
          <a:ext cx="6858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38100</xdr:colOff>
      <xdr:row>9</xdr:row>
      <xdr:rowOff>66675</xdr:rowOff>
    </xdr:from>
    <xdr:ext cx="676275" cy="247650"/>
    <xdr:sp>
      <xdr:nvSpPr>
        <xdr:cNvPr id="51" name="AutoShape 52"/>
        <xdr:cNvSpPr>
          <a:spLocks/>
        </xdr:cNvSpPr>
      </xdr:nvSpPr>
      <xdr:spPr>
        <a:xfrm>
          <a:off x="6372225" y="1819275"/>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38100</xdr:colOff>
      <xdr:row>9</xdr:row>
      <xdr:rowOff>66675</xdr:rowOff>
    </xdr:from>
    <xdr:ext cx="676275" cy="247650"/>
    <xdr:sp>
      <xdr:nvSpPr>
        <xdr:cNvPr id="52" name="AutoShape 53"/>
        <xdr:cNvSpPr>
          <a:spLocks/>
        </xdr:cNvSpPr>
      </xdr:nvSpPr>
      <xdr:spPr>
        <a:xfrm>
          <a:off x="7934325" y="1819275"/>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38100</xdr:colOff>
      <xdr:row>9</xdr:row>
      <xdr:rowOff>66675</xdr:rowOff>
    </xdr:from>
    <xdr:ext cx="676275" cy="247650"/>
    <xdr:sp>
      <xdr:nvSpPr>
        <xdr:cNvPr id="53" name="AutoShape 54"/>
        <xdr:cNvSpPr>
          <a:spLocks/>
        </xdr:cNvSpPr>
      </xdr:nvSpPr>
      <xdr:spPr>
        <a:xfrm>
          <a:off x="9496425" y="1819275"/>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38100</xdr:colOff>
      <xdr:row>19</xdr:row>
      <xdr:rowOff>66675</xdr:rowOff>
    </xdr:from>
    <xdr:ext cx="685800" cy="247650"/>
    <xdr:sp>
      <xdr:nvSpPr>
        <xdr:cNvPr id="54" name="AutoShape 55"/>
        <xdr:cNvSpPr>
          <a:spLocks/>
        </xdr:cNvSpPr>
      </xdr:nvSpPr>
      <xdr:spPr>
        <a:xfrm>
          <a:off x="4810125" y="3676650"/>
          <a:ext cx="6858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38100</xdr:colOff>
      <xdr:row>19</xdr:row>
      <xdr:rowOff>66675</xdr:rowOff>
    </xdr:from>
    <xdr:ext cx="676275" cy="247650"/>
    <xdr:sp>
      <xdr:nvSpPr>
        <xdr:cNvPr id="55" name="AutoShape 56"/>
        <xdr:cNvSpPr>
          <a:spLocks/>
        </xdr:cNvSpPr>
      </xdr:nvSpPr>
      <xdr:spPr>
        <a:xfrm>
          <a:off x="6372225" y="3676650"/>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38100</xdr:colOff>
      <xdr:row>19</xdr:row>
      <xdr:rowOff>66675</xdr:rowOff>
    </xdr:from>
    <xdr:ext cx="676275" cy="247650"/>
    <xdr:sp>
      <xdr:nvSpPr>
        <xdr:cNvPr id="56" name="AutoShape 57"/>
        <xdr:cNvSpPr>
          <a:spLocks/>
        </xdr:cNvSpPr>
      </xdr:nvSpPr>
      <xdr:spPr>
        <a:xfrm>
          <a:off x="7934325" y="3676650"/>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38100</xdr:colOff>
      <xdr:row>19</xdr:row>
      <xdr:rowOff>66675</xdr:rowOff>
    </xdr:from>
    <xdr:ext cx="676275" cy="247650"/>
    <xdr:sp>
      <xdr:nvSpPr>
        <xdr:cNvPr id="57" name="AutoShape 58"/>
        <xdr:cNvSpPr>
          <a:spLocks/>
        </xdr:cNvSpPr>
      </xdr:nvSpPr>
      <xdr:spPr>
        <a:xfrm>
          <a:off x="9496425" y="3676650"/>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38100</xdr:colOff>
      <xdr:row>31</xdr:row>
      <xdr:rowOff>66675</xdr:rowOff>
    </xdr:from>
    <xdr:ext cx="685800" cy="247650"/>
    <xdr:sp>
      <xdr:nvSpPr>
        <xdr:cNvPr id="58" name="AutoShape 59"/>
        <xdr:cNvSpPr>
          <a:spLocks/>
        </xdr:cNvSpPr>
      </xdr:nvSpPr>
      <xdr:spPr>
        <a:xfrm>
          <a:off x="4810125" y="5895975"/>
          <a:ext cx="6858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38100</xdr:colOff>
      <xdr:row>31</xdr:row>
      <xdr:rowOff>66675</xdr:rowOff>
    </xdr:from>
    <xdr:ext cx="676275" cy="247650"/>
    <xdr:sp>
      <xdr:nvSpPr>
        <xdr:cNvPr id="59" name="AutoShape 60"/>
        <xdr:cNvSpPr>
          <a:spLocks/>
        </xdr:cNvSpPr>
      </xdr:nvSpPr>
      <xdr:spPr>
        <a:xfrm>
          <a:off x="6372225" y="5895975"/>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38100</xdr:colOff>
      <xdr:row>31</xdr:row>
      <xdr:rowOff>66675</xdr:rowOff>
    </xdr:from>
    <xdr:ext cx="676275" cy="247650"/>
    <xdr:sp>
      <xdr:nvSpPr>
        <xdr:cNvPr id="60" name="AutoShape 61"/>
        <xdr:cNvSpPr>
          <a:spLocks/>
        </xdr:cNvSpPr>
      </xdr:nvSpPr>
      <xdr:spPr>
        <a:xfrm>
          <a:off x="7934325" y="5895975"/>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38100</xdr:colOff>
      <xdr:row>31</xdr:row>
      <xdr:rowOff>66675</xdr:rowOff>
    </xdr:from>
    <xdr:ext cx="676275" cy="247650"/>
    <xdr:sp>
      <xdr:nvSpPr>
        <xdr:cNvPr id="61" name="AutoShape 62"/>
        <xdr:cNvSpPr>
          <a:spLocks/>
        </xdr:cNvSpPr>
      </xdr:nvSpPr>
      <xdr:spPr>
        <a:xfrm>
          <a:off x="9496425" y="5895975"/>
          <a:ext cx="676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123950" cy="438150"/>
    <xdr:sp>
      <xdr:nvSpPr>
        <xdr:cNvPr id="1" name="Rectangle 1"/>
        <xdr:cNvSpPr>
          <a:spLocks/>
        </xdr:cNvSpPr>
      </xdr:nvSpPr>
      <xdr:spPr>
        <a:xfrm>
          <a:off x="0" y="0"/>
          <a:ext cx="1123950" cy="438150"/>
        </a:xfrm>
        <a:prstGeom prst="rect">
          <a:avLst/>
        </a:prstGeom>
        <a:solidFill>
          <a:srgbClr val="FFFFFF"/>
        </a:solidFill>
        <a:ln w="21590"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第</a:t>
          </a:r>
          <a:r>
            <a:rPr lang="en-US" cap="none" sz="1000" b="0" i="0" u="none" baseline="0">
              <a:solidFill>
                <a:srgbClr val="000000"/>
              </a:solidFill>
            </a:rPr>
            <a:t>8</a:t>
          </a:r>
          <a:r>
            <a:rPr lang="en-US" cap="none" sz="1000" b="0" i="0" u="none" baseline="0">
              <a:solidFill>
                <a:srgbClr val="000000"/>
              </a:solidFill>
            </a:rPr>
            <a:t>条関係様式６－２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B1:F14"/>
  <sheetViews>
    <sheetView tabSelected="1" view="pageBreakPreview" zoomScale="70" zoomScaleSheetLayoutView="70" zoomScalePageLayoutView="0" workbookViewId="0" topLeftCell="A1">
      <selection activeCell="D6" sqref="D6"/>
    </sheetView>
  </sheetViews>
  <sheetFormatPr defaultColWidth="9.140625" defaultRowHeight="15"/>
  <cols>
    <col min="1" max="1" width="3.8515625" style="142" customWidth="1"/>
    <col min="2" max="2" width="4.421875" style="142" customWidth="1"/>
    <col min="3" max="3" width="25.421875" style="142" customWidth="1"/>
    <col min="4" max="4" width="16.421875" style="142" customWidth="1"/>
    <col min="5" max="5" width="44.421875" style="150" customWidth="1"/>
    <col min="6" max="6" width="10.421875" style="142" customWidth="1"/>
    <col min="7" max="16384" width="9.00390625" style="142" customWidth="1"/>
  </cols>
  <sheetData>
    <row r="1" spans="2:5" ht="26.25" customHeight="1">
      <c r="B1" s="139"/>
      <c r="C1" s="140"/>
      <c r="D1" s="140"/>
      <c r="E1" s="141"/>
    </row>
    <row r="2" spans="2:5" ht="21">
      <c r="B2" s="260" t="s">
        <v>123</v>
      </c>
      <c r="C2" s="260"/>
      <c r="D2" s="260"/>
      <c r="E2" s="260"/>
    </row>
    <row r="3" spans="2:5" ht="24.75" customHeight="1">
      <c r="B3" s="143"/>
      <c r="C3" s="261" t="s">
        <v>111</v>
      </c>
      <c r="D3" s="261"/>
      <c r="E3" s="261"/>
    </row>
    <row r="4" spans="2:6" ht="28.5" customHeight="1">
      <c r="B4" s="262" t="s">
        <v>112</v>
      </c>
      <c r="C4" s="263"/>
      <c r="D4" s="144" t="s">
        <v>113</v>
      </c>
      <c r="E4" s="149" t="s">
        <v>114</v>
      </c>
      <c r="F4" s="145" t="s">
        <v>115</v>
      </c>
    </row>
    <row r="5" spans="2:6" ht="51" customHeight="1">
      <c r="B5" s="264" t="s">
        <v>116</v>
      </c>
      <c r="C5" s="265"/>
      <c r="D5" s="265"/>
      <c r="E5" s="266"/>
      <c r="F5" s="146" t="s">
        <v>117</v>
      </c>
    </row>
    <row r="6" spans="2:6" ht="78.75" customHeight="1">
      <c r="B6" s="187"/>
      <c r="C6" s="188" t="s">
        <v>118</v>
      </c>
      <c r="D6" s="195" t="s">
        <v>198</v>
      </c>
      <c r="E6" s="189" t="s">
        <v>165</v>
      </c>
      <c r="F6" s="145"/>
    </row>
    <row r="7" spans="2:6" ht="78.75" customHeight="1">
      <c r="B7" s="187"/>
      <c r="C7" s="188" t="s">
        <v>127</v>
      </c>
      <c r="D7" s="202" t="s">
        <v>199</v>
      </c>
      <c r="E7" s="189" t="s">
        <v>128</v>
      </c>
      <c r="F7" s="145"/>
    </row>
    <row r="8" spans="2:6" ht="49.5" customHeight="1">
      <c r="B8" s="190"/>
      <c r="C8" s="188" t="s">
        <v>119</v>
      </c>
      <c r="D8" s="195" t="s">
        <v>200</v>
      </c>
      <c r="E8" s="189" t="s">
        <v>166</v>
      </c>
      <c r="F8" s="145"/>
    </row>
    <row r="9" spans="2:6" ht="49.5" customHeight="1">
      <c r="B9" s="267" t="s">
        <v>120</v>
      </c>
      <c r="C9" s="268"/>
      <c r="D9" s="268"/>
      <c r="E9" s="269"/>
      <c r="F9" s="147"/>
    </row>
    <row r="10" spans="2:6" ht="60.75" customHeight="1">
      <c r="B10" s="270"/>
      <c r="C10" s="191" t="s">
        <v>94</v>
      </c>
      <c r="D10" s="202" t="s">
        <v>201</v>
      </c>
      <c r="E10" s="192" t="s">
        <v>167</v>
      </c>
      <c r="F10" s="145"/>
    </row>
    <row r="11" spans="2:6" ht="63" customHeight="1">
      <c r="B11" s="271"/>
      <c r="C11" s="194" t="s">
        <v>95</v>
      </c>
      <c r="D11" s="195" t="s">
        <v>202</v>
      </c>
      <c r="E11" s="189" t="s">
        <v>168</v>
      </c>
      <c r="F11" s="145"/>
    </row>
    <row r="12" spans="2:6" ht="84" customHeight="1">
      <c r="B12" s="271"/>
      <c r="C12" s="191" t="s">
        <v>121</v>
      </c>
      <c r="D12" s="195" t="s">
        <v>203</v>
      </c>
      <c r="E12" s="189" t="s">
        <v>169</v>
      </c>
      <c r="F12" s="145"/>
    </row>
    <row r="13" spans="2:6" ht="84" customHeight="1">
      <c r="B13" s="193"/>
      <c r="C13" s="191" t="s">
        <v>122</v>
      </c>
      <c r="D13" s="195" t="s">
        <v>204</v>
      </c>
      <c r="E13" s="189" t="s">
        <v>170</v>
      </c>
      <c r="F13" s="145"/>
    </row>
    <row r="14" spans="2:6" ht="84" customHeight="1">
      <c r="B14" s="193"/>
      <c r="C14" s="191" t="s">
        <v>129</v>
      </c>
      <c r="D14" s="195" t="s">
        <v>205</v>
      </c>
      <c r="E14" s="189" t="s">
        <v>128</v>
      </c>
      <c r="F14" s="145"/>
    </row>
    <row r="15" ht="73.5" customHeight="1"/>
    <row r="16" ht="88.5" customHeight="1"/>
  </sheetData>
  <sheetProtection/>
  <mergeCells count="6">
    <mergeCell ref="B2:E2"/>
    <mergeCell ref="C3:E3"/>
    <mergeCell ref="B4:C4"/>
    <mergeCell ref="B5:E5"/>
    <mergeCell ref="B9:E9"/>
    <mergeCell ref="B10:B12"/>
  </mergeCells>
  <printOptions/>
  <pageMargins left="0.7" right="0.7" top="0.75" bottom="0.75" header="0.3" footer="0.3"/>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K43"/>
  <sheetViews>
    <sheetView showGridLines="0" zoomScaleSheetLayoutView="100" zoomScalePageLayoutView="0" workbookViewId="0" topLeftCell="A1">
      <selection activeCell="D16" sqref="D16"/>
    </sheetView>
  </sheetViews>
  <sheetFormatPr defaultColWidth="8.140625" defaultRowHeight="23.25" customHeight="1"/>
  <cols>
    <col min="1" max="1" width="10.421875" style="46" customWidth="1"/>
    <col min="2" max="2" width="16.8515625" style="46" customWidth="1"/>
    <col min="3" max="3" width="32.57421875" style="46" customWidth="1"/>
    <col min="4" max="11" width="11.7109375" style="46" customWidth="1"/>
    <col min="12" max="16384" width="8.140625" style="46" customWidth="1"/>
  </cols>
  <sheetData>
    <row r="1" spans="1:11" s="48" customFormat="1" ht="21.75" customHeight="1" thickBot="1">
      <c r="A1" s="50"/>
      <c r="B1" s="410" t="s">
        <v>106</v>
      </c>
      <c r="C1" s="410"/>
      <c r="D1" s="410"/>
      <c r="E1" s="101"/>
      <c r="F1" s="46"/>
      <c r="G1" s="46"/>
      <c r="J1" s="430" t="s">
        <v>109</v>
      </c>
      <c r="K1" s="431"/>
    </row>
    <row r="2" spans="2:11" s="48" customFormat="1" ht="4.5" customHeight="1">
      <c r="B2" s="47"/>
      <c r="J2" s="49"/>
      <c r="K2" s="49"/>
    </row>
    <row r="3" spans="1:11" s="48" customFormat="1" ht="26.25" customHeight="1">
      <c r="A3" s="452"/>
      <c r="B3" s="452"/>
      <c r="C3" s="452"/>
      <c r="D3" s="452"/>
      <c r="E3" s="452"/>
      <c r="F3" s="452"/>
      <c r="G3" s="452"/>
      <c r="H3" s="452"/>
      <c r="I3" s="452"/>
      <c r="J3" s="452"/>
      <c r="K3" s="452"/>
    </row>
    <row r="4" ht="16.5" customHeight="1">
      <c r="A4" s="50"/>
    </row>
    <row r="5" spans="1:11" ht="12">
      <c r="A5" s="81" t="s">
        <v>80</v>
      </c>
      <c r="B5" s="51" t="s">
        <v>81</v>
      </c>
      <c r="C5" s="51" t="s">
        <v>82</v>
      </c>
      <c r="D5" s="453" t="s">
        <v>83</v>
      </c>
      <c r="E5" s="432"/>
      <c r="F5" s="432"/>
      <c r="G5" s="432"/>
      <c r="H5" s="432"/>
      <c r="I5" s="432"/>
      <c r="J5" s="432"/>
      <c r="K5" s="433"/>
    </row>
    <row r="6" spans="1:11" s="57" customFormat="1" ht="14.25" customHeight="1">
      <c r="A6" s="437"/>
      <c r="B6" s="437"/>
      <c r="C6" s="427"/>
      <c r="D6" s="421"/>
      <c r="E6" s="66" t="s">
        <v>84</v>
      </c>
      <c r="F6" s="421"/>
      <c r="G6" s="66" t="s">
        <v>84</v>
      </c>
      <c r="H6" s="421"/>
      <c r="I6" s="66" t="s">
        <v>84</v>
      </c>
      <c r="J6" s="421"/>
      <c r="K6" s="66" t="s">
        <v>84</v>
      </c>
    </row>
    <row r="7" spans="1:11" s="57" customFormat="1" ht="14.25" customHeight="1">
      <c r="A7" s="438"/>
      <c r="B7" s="438"/>
      <c r="C7" s="428"/>
      <c r="D7" s="414"/>
      <c r="E7" s="105" t="s">
        <v>85</v>
      </c>
      <c r="F7" s="414"/>
      <c r="G7" s="105" t="s">
        <v>85</v>
      </c>
      <c r="H7" s="414"/>
      <c r="I7" s="105" t="s">
        <v>85</v>
      </c>
      <c r="J7" s="414"/>
      <c r="K7" s="105" t="s">
        <v>85</v>
      </c>
    </row>
    <row r="8" spans="1:11" s="57" customFormat="1" ht="14.25" customHeight="1">
      <c r="A8" s="438"/>
      <c r="B8" s="438"/>
      <c r="C8" s="428"/>
      <c r="D8" s="421"/>
      <c r="E8" s="66" t="s">
        <v>84</v>
      </c>
      <c r="F8" s="421"/>
      <c r="G8" s="66" t="s">
        <v>84</v>
      </c>
      <c r="H8" s="421"/>
      <c r="I8" s="66" t="s">
        <v>84</v>
      </c>
      <c r="J8" s="421"/>
      <c r="K8" s="66" t="s">
        <v>84</v>
      </c>
    </row>
    <row r="9" spans="1:11" s="57" customFormat="1" ht="14.25" customHeight="1">
      <c r="A9" s="438"/>
      <c r="B9" s="438"/>
      <c r="C9" s="428"/>
      <c r="D9" s="414"/>
      <c r="E9" s="105" t="s">
        <v>85</v>
      </c>
      <c r="F9" s="414"/>
      <c r="G9" s="105" t="s">
        <v>85</v>
      </c>
      <c r="H9" s="414"/>
      <c r="I9" s="105" t="s">
        <v>85</v>
      </c>
      <c r="J9" s="414"/>
      <c r="K9" s="105" t="s">
        <v>85</v>
      </c>
    </row>
    <row r="10" spans="1:11" s="57" customFormat="1" ht="14.25" customHeight="1">
      <c r="A10" s="438"/>
      <c r="B10" s="438"/>
      <c r="C10" s="428"/>
      <c r="D10" s="421"/>
      <c r="E10" s="66" t="s">
        <v>84</v>
      </c>
      <c r="F10" s="421"/>
      <c r="G10" s="66" t="s">
        <v>84</v>
      </c>
      <c r="H10" s="421"/>
      <c r="I10" s="66" t="s">
        <v>84</v>
      </c>
      <c r="J10" s="421"/>
      <c r="K10" s="66" t="s">
        <v>84</v>
      </c>
    </row>
    <row r="11" spans="1:11" s="57" customFormat="1" ht="14.25" customHeight="1">
      <c r="A11" s="438"/>
      <c r="B11" s="438"/>
      <c r="C11" s="428"/>
      <c r="D11" s="414"/>
      <c r="E11" s="105" t="s">
        <v>85</v>
      </c>
      <c r="F11" s="414"/>
      <c r="G11" s="105" t="s">
        <v>85</v>
      </c>
      <c r="H11" s="414"/>
      <c r="I11" s="105" t="s">
        <v>85</v>
      </c>
      <c r="J11" s="414"/>
      <c r="K11" s="105" t="s">
        <v>85</v>
      </c>
    </row>
    <row r="12" spans="1:11" s="57" customFormat="1" ht="14.25" customHeight="1">
      <c r="A12" s="438"/>
      <c r="B12" s="438"/>
      <c r="C12" s="428"/>
      <c r="D12" s="421"/>
      <c r="E12" s="66" t="s">
        <v>84</v>
      </c>
      <c r="F12" s="421"/>
      <c r="G12" s="66" t="s">
        <v>84</v>
      </c>
      <c r="H12" s="421"/>
      <c r="I12" s="66" t="s">
        <v>84</v>
      </c>
      <c r="J12" s="421"/>
      <c r="K12" s="66" t="s">
        <v>84</v>
      </c>
    </row>
    <row r="13" spans="1:11" s="57" customFormat="1" ht="14.25" customHeight="1">
      <c r="A13" s="438"/>
      <c r="B13" s="438"/>
      <c r="C13" s="428"/>
      <c r="D13" s="414"/>
      <c r="E13" s="105" t="s">
        <v>85</v>
      </c>
      <c r="F13" s="414"/>
      <c r="G13" s="105" t="s">
        <v>85</v>
      </c>
      <c r="H13" s="414"/>
      <c r="I13" s="105" t="s">
        <v>85</v>
      </c>
      <c r="J13" s="414"/>
      <c r="K13" s="105" t="s">
        <v>85</v>
      </c>
    </row>
    <row r="14" spans="1:11" s="57" customFormat="1" ht="14.25" customHeight="1">
      <c r="A14" s="438"/>
      <c r="B14" s="438"/>
      <c r="C14" s="428"/>
      <c r="D14" s="421"/>
      <c r="E14" s="66" t="s">
        <v>84</v>
      </c>
      <c r="F14" s="421"/>
      <c r="G14" s="66" t="s">
        <v>84</v>
      </c>
      <c r="H14" s="421"/>
      <c r="I14" s="66" t="s">
        <v>84</v>
      </c>
      <c r="J14" s="421"/>
      <c r="K14" s="66" t="s">
        <v>84</v>
      </c>
    </row>
    <row r="15" spans="1:11" s="57" customFormat="1" ht="14.25" customHeight="1">
      <c r="A15" s="439"/>
      <c r="B15" s="439"/>
      <c r="C15" s="429"/>
      <c r="D15" s="414"/>
      <c r="E15" s="105" t="s">
        <v>85</v>
      </c>
      <c r="F15" s="414"/>
      <c r="G15" s="105" t="s">
        <v>85</v>
      </c>
      <c r="H15" s="414"/>
      <c r="I15" s="105" t="s">
        <v>85</v>
      </c>
      <c r="J15" s="414"/>
      <c r="K15" s="105" t="s">
        <v>85</v>
      </c>
    </row>
    <row r="16" ht="20.25" customHeight="1"/>
    <row r="17" spans="1:11" ht="12">
      <c r="A17" s="81" t="s">
        <v>80</v>
      </c>
      <c r="B17" s="51" t="s">
        <v>81</v>
      </c>
      <c r="C17" s="51" t="s">
        <v>82</v>
      </c>
      <c r="D17" s="453" t="s">
        <v>83</v>
      </c>
      <c r="E17" s="432"/>
      <c r="F17" s="432"/>
      <c r="G17" s="432"/>
      <c r="H17" s="432"/>
      <c r="I17" s="432"/>
      <c r="J17" s="432"/>
      <c r="K17" s="433"/>
    </row>
    <row r="18" spans="1:11" s="57" customFormat="1" ht="14.25" customHeight="1">
      <c r="A18" s="437"/>
      <c r="B18" s="437"/>
      <c r="C18" s="427"/>
      <c r="D18" s="421"/>
      <c r="E18" s="66" t="s">
        <v>84</v>
      </c>
      <c r="F18" s="421"/>
      <c r="G18" s="66" t="s">
        <v>84</v>
      </c>
      <c r="H18" s="421"/>
      <c r="I18" s="66" t="s">
        <v>84</v>
      </c>
      <c r="J18" s="421"/>
      <c r="K18" s="66" t="s">
        <v>84</v>
      </c>
    </row>
    <row r="19" spans="1:11" s="57" customFormat="1" ht="14.25" customHeight="1">
      <c r="A19" s="438"/>
      <c r="B19" s="438"/>
      <c r="C19" s="428"/>
      <c r="D19" s="414"/>
      <c r="E19" s="105" t="s">
        <v>85</v>
      </c>
      <c r="F19" s="414"/>
      <c r="G19" s="105" t="s">
        <v>85</v>
      </c>
      <c r="H19" s="414"/>
      <c r="I19" s="105" t="s">
        <v>85</v>
      </c>
      <c r="J19" s="414"/>
      <c r="K19" s="105" t="s">
        <v>85</v>
      </c>
    </row>
    <row r="20" spans="1:11" s="57" customFormat="1" ht="14.25" customHeight="1">
      <c r="A20" s="438"/>
      <c r="B20" s="438"/>
      <c r="C20" s="428"/>
      <c r="D20" s="421"/>
      <c r="E20" s="66" t="s">
        <v>84</v>
      </c>
      <c r="F20" s="421"/>
      <c r="G20" s="66" t="s">
        <v>84</v>
      </c>
      <c r="H20" s="421"/>
      <c r="I20" s="66" t="s">
        <v>84</v>
      </c>
      <c r="J20" s="421"/>
      <c r="K20" s="66" t="s">
        <v>84</v>
      </c>
    </row>
    <row r="21" spans="1:11" s="57" customFormat="1" ht="14.25" customHeight="1">
      <c r="A21" s="438"/>
      <c r="B21" s="438"/>
      <c r="C21" s="428"/>
      <c r="D21" s="414"/>
      <c r="E21" s="105" t="s">
        <v>85</v>
      </c>
      <c r="F21" s="414"/>
      <c r="G21" s="105" t="s">
        <v>85</v>
      </c>
      <c r="H21" s="414"/>
      <c r="I21" s="105" t="s">
        <v>85</v>
      </c>
      <c r="J21" s="414"/>
      <c r="K21" s="105" t="s">
        <v>85</v>
      </c>
    </row>
    <row r="22" spans="1:11" s="57" customFormat="1" ht="14.25" customHeight="1">
      <c r="A22" s="438"/>
      <c r="B22" s="438"/>
      <c r="C22" s="428"/>
      <c r="D22" s="421"/>
      <c r="E22" s="66" t="s">
        <v>84</v>
      </c>
      <c r="F22" s="421"/>
      <c r="G22" s="66" t="s">
        <v>84</v>
      </c>
      <c r="H22" s="421"/>
      <c r="I22" s="66" t="s">
        <v>84</v>
      </c>
      <c r="J22" s="421"/>
      <c r="K22" s="66" t="s">
        <v>84</v>
      </c>
    </row>
    <row r="23" spans="1:11" s="57" customFormat="1" ht="14.25" customHeight="1">
      <c r="A23" s="438"/>
      <c r="B23" s="438"/>
      <c r="C23" s="428"/>
      <c r="D23" s="414"/>
      <c r="E23" s="105" t="s">
        <v>85</v>
      </c>
      <c r="F23" s="414"/>
      <c r="G23" s="105" t="s">
        <v>85</v>
      </c>
      <c r="H23" s="414"/>
      <c r="I23" s="105" t="s">
        <v>85</v>
      </c>
      <c r="J23" s="414"/>
      <c r="K23" s="105" t="s">
        <v>85</v>
      </c>
    </row>
    <row r="24" spans="1:11" s="57" customFormat="1" ht="14.25" customHeight="1">
      <c r="A24" s="438"/>
      <c r="B24" s="438"/>
      <c r="C24" s="428"/>
      <c r="D24" s="421"/>
      <c r="E24" s="66" t="s">
        <v>84</v>
      </c>
      <c r="F24" s="421"/>
      <c r="G24" s="66" t="s">
        <v>84</v>
      </c>
      <c r="H24" s="421"/>
      <c r="I24" s="66" t="s">
        <v>84</v>
      </c>
      <c r="J24" s="421"/>
      <c r="K24" s="66" t="s">
        <v>84</v>
      </c>
    </row>
    <row r="25" spans="1:11" s="57" customFormat="1" ht="14.25" customHeight="1">
      <c r="A25" s="438"/>
      <c r="B25" s="438"/>
      <c r="C25" s="428"/>
      <c r="D25" s="414"/>
      <c r="E25" s="105" t="s">
        <v>85</v>
      </c>
      <c r="F25" s="414"/>
      <c r="G25" s="105" t="s">
        <v>85</v>
      </c>
      <c r="H25" s="414"/>
      <c r="I25" s="105" t="s">
        <v>85</v>
      </c>
      <c r="J25" s="414"/>
      <c r="K25" s="105" t="s">
        <v>85</v>
      </c>
    </row>
    <row r="26" spans="1:11" s="57" customFormat="1" ht="14.25" customHeight="1">
      <c r="A26" s="438"/>
      <c r="B26" s="438"/>
      <c r="C26" s="428"/>
      <c r="D26" s="421"/>
      <c r="E26" s="66" t="s">
        <v>84</v>
      </c>
      <c r="F26" s="421"/>
      <c r="G26" s="66" t="s">
        <v>84</v>
      </c>
      <c r="H26" s="421"/>
      <c r="I26" s="66" t="s">
        <v>84</v>
      </c>
      <c r="J26" s="421"/>
      <c r="K26" s="66" t="s">
        <v>84</v>
      </c>
    </row>
    <row r="27" spans="1:11" s="57" customFormat="1" ht="14.25" customHeight="1">
      <c r="A27" s="439"/>
      <c r="B27" s="439"/>
      <c r="C27" s="429"/>
      <c r="D27" s="414"/>
      <c r="E27" s="105" t="s">
        <v>85</v>
      </c>
      <c r="F27" s="414"/>
      <c r="G27" s="105" t="s">
        <v>85</v>
      </c>
      <c r="H27" s="414"/>
      <c r="I27" s="105" t="s">
        <v>85</v>
      </c>
      <c r="J27" s="414"/>
      <c r="K27" s="105" t="s">
        <v>85</v>
      </c>
    </row>
    <row r="28" ht="20.25" customHeight="1"/>
    <row r="29" spans="1:11" ht="12">
      <c r="A29" s="81" t="s">
        <v>80</v>
      </c>
      <c r="B29" s="51" t="s">
        <v>81</v>
      </c>
      <c r="C29" s="51" t="s">
        <v>82</v>
      </c>
      <c r="D29" s="453" t="s">
        <v>83</v>
      </c>
      <c r="E29" s="432"/>
      <c r="F29" s="432"/>
      <c r="G29" s="432"/>
      <c r="H29" s="432"/>
      <c r="I29" s="432"/>
      <c r="J29" s="432"/>
      <c r="K29" s="433"/>
    </row>
    <row r="30" spans="1:11" s="57" customFormat="1" ht="14.25" customHeight="1">
      <c r="A30" s="437"/>
      <c r="B30" s="437"/>
      <c r="C30" s="427"/>
      <c r="D30" s="421"/>
      <c r="E30" s="66" t="s">
        <v>84</v>
      </c>
      <c r="F30" s="421"/>
      <c r="G30" s="66" t="s">
        <v>84</v>
      </c>
      <c r="H30" s="421"/>
      <c r="I30" s="66" t="s">
        <v>84</v>
      </c>
      <c r="J30" s="421"/>
      <c r="K30" s="66" t="s">
        <v>84</v>
      </c>
    </row>
    <row r="31" spans="1:11" s="57" customFormat="1" ht="14.25" customHeight="1">
      <c r="A31" s="438"/>
      <c r="B31" s="438"/>
      <c r="C31" s="428"/>
      <c r="D31" s="414"/>
      <c r="E31" s="105" t="s">
        <v>85</v>
      </c>
      <c r="F31" s="414"/>
      <c r="G31" s="105" t="s">
        <v>85</v>
      </c>
      <c r="H31" s="414"/>
      <c r="I31" s="105" t="s">
        <v>85</v>
      </c>
      <c r="J31" s="414"/>
      <c r="K31" s="105" t="s">
        <v>85</v>
      </c>
    </row>
    <row r="32" spans="1:11" s="57" customFormat="1" ht="14.25" customHeight="1">
      <c r="A32" s="438"/>
      <c r="B32" s="438"/>
      <c r="C32" s="428"/>
      <c r="D32" s="421"/>
      <c r="E32" s="66" t="s">
        <v>84</v>
      </c>
      <c r="F32" s="421"/>
      <c r="G32" s="66" t="s">
        <v>84</v>
      </c>
      <c r="H32" s="421"/>
      <c r="I32" s="66" t="s">
        <v>84</v>
      </c>
      <c r="J32" s="421"/>
      <c r="K32" s="66" t="s">
        <v>84</v>
      </c>
    </row>
    <row r="33" spans="1:11" s="57" customFormat="1" ht="14.25" customHeight="1">
      <c r="A33" s="438"/>
      <c r="B33" s="438"/>
      <c r="C33" s="428"/>
      <c r="D33" s="414"/>
      <c r="E33" s="105" t="s">
        <v>85</v>
      </c>
      <c r="F33" s="414"/>
      <c r="G33" s="105" t="s">
        <v>85</v>
      </c>
      <c r="H33" s="414"/>
      <c r="I33" s="105" t="s">
        <v>85</v>
      </c>
      <c r="J33" s="414"/>
      <c r="K33" s="105" t="s">
        <v>85</v>
      </c>
    </row>
    <row r="34" spans="1:11" s="57" customFormat="1" ht="14.25" customHeight="1">
      <c r="A34" s="438"/>
      <c r="B34" s="438"/>
      <c r="C34" s="428"/>
      <c r="D34" s="421"/>
      <c r="E34" s="66" t="s">
        <v>84</v>
      </c>
      <c r="F34" s="421"/>
      <c r="G34" s="66" t="s">
        <v>84</v>
      </c>
      <c r="H34" s="421"/>
      <c r="I34" s="66" t="s">
        <v>84</v>
      </c>
      <c r="J34" s="421"/>
      <c r="K34" s="66" t="s">
        <v>84</v>
      </c>
    </row>
    <row r="35" spans="1:11" s="57" customFormat="1" ht="14.25" customHeight="1">
      <c r="A35" s="438"/>
      <c r="B35" s="438"/>
      <c r="C35" s="428"/>
      <c r="D35" s="414"/>
      <c r="E35" s="105" t="s">
        <v>85</v>
      </c>
      <c r="F35" s="414"/>
      <c r="G35" s="105" t="s">
        <v>85</v>
      </c>
      <c r="H35" s="414"/>
      <c r="I35" s="105" t="s">
        <v>85</v>
      </c>
      <c r="J35" s="414"/>
      <c r="K35" s="105" t="s">
        <v>85</v>
      </c>
    </row>
    <row r="36" spans="1:11" s="57" customFormat="1" ht="14.25" customHeight="1">
      <c r="A36" s="438"/>
      <c r="B36" s="438"/>
      <c r="C36" s="428"/>
      <c r="D36" s="421"/>
      <c r="E36" s="66" t="s">
        <v>84</v>
      </c>
      <c r="F36" s="421"/>
      <c r="G36" s="66" t="s">
        <v>84</v>
      </c>
      <c r="H36" s="421"/>
      <c r="I36" s="66" t="s">
        <v>84</v>
      </c>
      <c r="J36" s="421"/>
      <c r="K36" s="66" t="s">
        <v>84</v>
      </c>
    </row>
    <row r="37" spans="1:11" s="57" customFormat="1" ht="14.25" customHeight="1">
      <c r="A37" s="438"/>
      <c r="B37" s="438"/>
      <c r="C37" s="428"/>
      <c r="D37" s="414"/>
      <c r="E37" s="105" t="s">
        <v>85</v>
      </c>
      <c r="F37" s="414"/>
      <c r="G37" s="105" t="s">
        <v>85</v>
      </c>
      <c r="H37" s="414"/>
      <c r="I37" s="105" t="s">
        <v>85</v>
      </c>
      <c r="J37" s="414"/>
      <c r="K37" s="105" t="s">
        <v>85</v>
      </c>
    </row>
    <row r="38" spans="1:11" s="57" customFormat="1" ht="14.25" customHeight="1">
      <c r="A38" s="438"/>
      <c r="B38" s="438"/>
      <c r="C38" s="428"/>
      <c r="D38" s="421"/>
      <c r="E38" s="66" t="s">
        <v>84</v>
      </c>
      <c r="F38" s="421"/>
      <c r="G38" s="66" t="s">
        <v>84</v>
      </c>
      <c r="H38" s="421"/>
      <c r="I38" s="66" t="s">
        <v>84</v>
      </c>
      <c r="J38" s="421"/>
      <c r="K38" s="66" t="s">
        <v>84</v>
      </c>
    </row>
    <row r="39" spans="1:11" s="57" customFormat="1" ht="14.25" customHeight="1">
      <c r="A39" s="439"/>
      <c r="B39" s="439"/>
      <c r="C39" s="429"/>
      <c r="D39" s="414"/>
      <c r="E39" s="105" t="s">
        <v>85</v>
      </c>
      <c r="F39" s="414"/>
      <c r="G39" s="105" t="s">
        <v>85</v>
      </c>
      <c r="H39" s="414"/>
      <c r="I39" s="105" t="s">
        <v>85</v>
      </c>
      <c r="J39" s="414"/>
      <c r="K39" s="105" t="s">
        <v>85</v>
      </c>
    </row>
    <row r="40" ht="7.5" customHeight="1"/>
    <row r="41" spans="1:3" ht="18" customHeight="1">
      <c r="A41" s="453" t="s">
        <v>86</v>
      </c>
      <c r="B41" s="433"/>
      <c r="C41" s="82" t="s">
        <v>87</v>
      </c>
    </row>
    <row r="42" spans="1:3" ht="17.25" customHeight="1">
      <c r="A42" s="454"/>
      <c r="B42" s="455"/>
      <c r="C42" s="106">
        <f>ROUNDUP(A42*0.6,0)</f>
        <v>0</v>
      </c>
    </row>
    <row r="43" spans="1:3" s="107" customFormat="1" ht="16.5" customHeight="1">
      <c r="A43" s="107" t="s">
        <v>88</v>
      </c>
      <c r="B43" s="108"/>
      <c r="C43" s="108"/>
    </row>
  </sheetData>
  <sheetProtection/>
  <mergeCells count="77">
    <mergeCell ref="A42:B42"/>
    <mergeCell ref="D36:D37"/>
    <mergeCell ref="F36:F37"/>
    <mergeCell ref="H36:H37"/>
    <mergeCell ref="J36:J37"/>
    <mergeCell ref="D38:D39"/>
    <mergeCell ref="F38:F39"/>
    <mergeCell ref="H38:H39"/>
    <mergeCell ref="J38:J39"/>
    <mergeCell ref="A41:B41"/>
    <mergeCell ref="D32:D33"/>
    <mergeCell ref="F32:F33"/>
    <mergeCell ref="H32:H33"/>
    <mergeCell ref="J32:J33"/>
    <mergeCell ref="D34:D35"/>
    <mergeCell ref="F34:F35"/>
    <mergeCell ref="H34:H35"/>
    <mergeCell ref="J34:J35"/>
    <mergeCell ref="H26:H27"/>
    <mergeCell ref="J26:J27"/>
    <mergeCell ref="D29:K29"/>
    <mergeCell ref="A30:A39"/>
    <mergeCell ref="B30:B39"/>
    <mergeCell ref="C30:C39"/>
    <mergeCell ref="D30:D31"/>
    <mergeCell ref="F30:F31"/>
    <mergeCell ref="H30:H31"/>
    <mergeCell ref="J30:J31"/>
    <mergeCell ref="H22:H23"/>
    <mergeCell ref="J22:J23"/>
    <mergeCell ref="D24:D25"/>
    <mergeCell ref="F24:F25"/>
    <mergeCell ref="H24:H25"/>
    <mergeCell ref="J24:J25"/>
    <mergeCell ref="H18:H19"/>
    <mergeCell ref="J18:J19"/>
    <mergeCell ref="D20:D21"/>
    <mergeCell ref="F20:F21"/>
    <mergeCell ref="H20:H21"/>
    <mergeCell ref="J20:J21"/>
    <mergeCell ref="D17:K17"/>
    <mergeCell ref="A18:A27"/>
    <mergeCell ref="B18:B27"/>
    <mergeCell ref="C18:C27"/>
    <mergeCell ref="D18:D19"/>
    <mergeCell ref="F18:F19"/>
    <mergeCell ref="D22:D23"/>
    <mergeCell ref="F22:F23"/>
    <mergeCell ref="D26:D27"/>
    <mergeCell ref="F26:F27"/>
    <mergeCell ref="F12:F13"/>
    <mergeCell ref="H12:H13"/>
    <mergeCell ref="J12:J13"/>
    <mergeCell ref="D14:D15"/>
    <mergeCell ref="F14:F15"/>
    <mergeCell ref="H14:H15"/>
    <mergeCell ref="J14:J15"/>
    <mergeCell ref="C6:C15"/>
    <mergeCell ref="D6:D7"/>
    <mergeCell ref="F6:F7"/>
    <mergeCell ref="H6:H7"/>
    <mergeCell ref="J6:J7"/>
    <mergeCell ref="D8:D9"/>
    <mergeCell ref="F8:F9"/>
    <mergeCell ref="H8:H9"/>
    <mergeCell ref="J8:J9"/>
    <mergeCell ref="D12:D13"/>
    <mergeCell ref="B1:D1"/>
    <mergeCell ref="D10:D11"/>
    <mergeCell ref="F10:F11"/>
    <mergeCell ref="H10:H11"/>
    <mergeCell ref="J10:J11"/>
    <mergeCell ref="J1:K1"/>
    <mergeCell ref="A3:K3"/>
    <mergeCell ref="D5:K5"/>
    <mergeCell ref="A6:A15"/>
    <mergeCell ref="B6:B15"/>
  </mergeCells>
  <printOptions horizontalCentered="1" verticalCentered="1"/>
  <pageMargins left="0" right="0" top="0.5905511811023623" bottom="0" header="0" footer="0"/>
  <pageSetup firstPageNumber="1" useFirstPageNumber="1" fitToHeight="1" fitToWidth="1" horizontalDpi="300" verticalDpi="300" orientation="landscape" paperSize="9" scale="91" r:id="rId4"/>
  <drawing r:id="rId3"/>
  <legacyDrawing r:id="rId2"/>
</worksheet>
</file>

<file path=xl/worksheets/sheet11.xml><?xml version="1.0" encoding="utf-8"?>
<worksheet xmlns="http://schemas.openxmlformats.org/spreadsheetml/2006/main" xmlns:r="http://schemas.openxmlformats.org/officeDocument/2006/relationships">
  <sheetPr>
    <tabColor rgb="FFFFC000"/>
  </sheetPr>
  <dimension ref="A1:G14"/>
  <sheetViews>
    <sheetView showGridLines="0" zoomScaleSheetLayoutView="100" zoomScalePageLayoutView="0" workbookViewId="0" topLeftCell="A1">
      <selection activeCell="F1" sqref="F1:G1"/>
    </sheetView>
  </sheetViews>
  <sheetFormatPr defaultColWidth="6.57421875" defaultRowHeight="23.25" customHeight="1"/>
  <cols>
    <col min="1" max="1" width="16.28125" style="46" customWidth="1"/>
    <col min="2" max="2" width="19.421875" style="46" customWidth="1"/>
    <col min="3" max="3" width="20.57421875" style="46" customWidth="1"/>
    <col min="4" max="4" width="39.57421875" style="46" customWidth="1"/>
    <col min="5" max="5" width="16.421875" style="46" customWidth="1"/>
    <col min="6" max="6" width="12.57421875" style="46" customWidth="1"/>
    <col min="7" max="7" width="11.28125" style="46" customWidth="1"/>
    <col min="8" max="16384" width="6.57421875" style="46" customWidth="1"/>
  </cols>
  <sheetData>
    <row r="1" spans="1:7" s="48" customFormat="1" ht="21.75" customHeight="1" thickBot="1">
      <c r="A1" s="101"/>
      <c r="B1" s="101" t="s">
        <v>107</v>
      </c>
      <c r="C1" s="101"/>
      <c r="D1" s="101"/>
      <c r="E1" s="101"/>
      <c r="F1" s="430" t="s">
        <v>110</v>
      </c>
      <c r="G1" s="431"/>
    </row>
    <row r="2" spans="1:3" s="48" customFormat="1" ht="10.5" customHeight="1">
      <c r="A2" s="47"/>
      <c r="B2" s="47"/>
      <c r="C2" s="47"/>
    </row>
    <row r="3" ht="15.75" customHeight="1">
      <c r="A3" s="80"/>
    </row>
    <row r="4" spans="1:7" ht="30.75" customHeight="1">
      <c r="A4" s="51" t="s">
        <v>89</v>
      </c>
      <c r="B4" s="109" t="s">
        <v>90</v>
      </c>
      <c r="C4" s="110" t="s">
        <v>91</v>
      </c>
      <c r="D4" s="411" t="s">
        <v>92</v>
      </c>
      <c r="E4" s="412"/>
      <c r="F4" s="412"/>
      <c r="G4" s="111" t="s">
        <v>93</v>
      </c>
    </row>
    <row r="5" spans="1:7" ht="47.25" customHeight="1">
      <c r="A5" s="51"/>
      <c r="B5" s="109"/>
      <c r="C5" s="109"/>
      <c r="D5" s="407"/>
      <c r="E5" s="408"/>
      <c r="F5" s="408"/>
      <c r="G5" s="137"/>
    </row>
    <row r="6" spans="1:7" ht="47.25" customHeight="1">
      <c r="A6" s="51"/>
      <c r="B6" s="109"/>
      <c r="C6" s="109"/>
      <c r="D6" s="407"/>
      <c r="E6" s="408"/>
      <c r="F6" s="408"/>
      <c r="G6" s="137"/>
    </row>
    <row r="7" spans="1:7" ht="47.25" customHeight="1">
      <c r="A7" s="51"/>
      <c r="B7" s="109"/>
      <c r="C7" s="109"/>
      <c r="D7" s="407"/>
      <c r="E7" s="408"/>
      <c r="F7" s="408"/>
      <c r="G7" s="137"/>
    </row>
    <row r="8" spans="1:7" ht="47.25" customHeight="1">
      <c r="A8" s="51"/>
      <c r="B8" s="109"/>
      <c r="C8" s="109"/>
      <c r="D8" s="407"/>
      <c r="E8" s="408"/>
      <c r="F8" s="408"/>
      <c r="G8" s="137"/>
    </row>
    <row r="9" spans="1:7" ht="47.25" customHeight="1">
      <c r="A9" s="51"/>
      <c r="B9" s="109"/>
      <c r="C9" s="109"/>
      <c r="D9" s="407"/>
      <c r="E9" s="408"/>
      <c r="F9" s="408"/>
      <c r="G9" s="137"/>
    </row>
    <row r="10" spans="1:7" ht="47.25" customHeight="1">
      <c r="A10" s="51"/>
      <c r="B10" s="109"/>
      <c r="C10" s="109"/>
      <c r="D10" s="407"/>
      <c r="E10" s="408"/>
      <c r="F10" s="408"/>
      <c r="G10" s="137"/>
    </row>
    <row r="11" spans="1:7" ht="47.25" customHeight="1">
      <c r="A11" s="51"/>
      <c r="B11" s="109"/>
      <c r="C11" s="109"/>
      <c r="D11" s="407"/>
      <c r="E11" s="408"/>
      <c r="F11" s="408"/>
      <c r="G11" s="137"/>
    </row>
    <row r="12" spans="1:7" ht="47.25" customHeight="1">
      <c r="A12" s="51"/>
      <c r="B12" s="109"/>
      <c r="C12" s="109"/>
      <c r="D12" s="407"/>
      <c r="E12" s="408"/>
      <c r="F12" s="408"/>
      <c r="G12" s="137"/>
    </row>
    <row r="13" spans="1:7" ht="47.25" customHeight="1">
      <c r="A13" s="51"/>
      <c r="B13" s="109"/>
      <c r="C13" s="109"/>
      <c r="D13" s="407"/>
      <c r="E13" s="408"/>
      <c r="F13" s="408"/>
      <c r="G13" s="137"/>
    </row>
    <row r="14" spans="1:7" ht="47.25" customHeight="1">
      <c r="A14" s="51"/>
      <c r="B14" s="109"/>
      <c r="C14" s="109"/>
      <c r="D14" s="407"/>
      <c r="E14" s="408"/>
      <c r="F14" s="408"/>
      <c r="G14" s="137"/>
    </row>
  </sheetData>
  <sheetProtection/>
  <mergeCells count="12">
    <mergeCell ref="D8:F8"/>
    <mergeCell ref="D9:F9"/>
    <mergeCell ref="D10:F10"/>
    <mergeCell ref="D11:F11"/>
    <mergeCell ref="D12:F12"/>
    <mergeCell ref="D13:F13"/>
    <mergeCell ref="D14:F14"/>
    <mergeCell ref="F1:G1"/>
    <mergeCell ref="D4:F4"/>
    <mergeCell ref="D5:F5"/>
    <mergeCell ref="D6:F6"/>
    <mergeCell ref="D7:F7"/>
  </mergeCells>
  <printOptions/>
  <pageMargins left="0.5905511811023623" right="0" top="0.5905511811023623" bottom="0.3937007874015748" header="0.3937007874015748" footer="0"/>
  <pageSetup horizontalDpi="300" verticalDpi="3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rgb="FFFFC000"/>
    <pageSetUpPr fitToPage="1"/>
  </sheetPr>
  <dimension ref="B2:AC23"/>
  <sheetViews>
    <sheetView showGridLines="0" zoomScaleSheetLayoutView="85" zoomScalePageLayoutView="0" workbookViewId="0" topLeftCell="A1">
      <selection activeCell="B7" sqref="B7"/>
    </sheetView>
  </sheetViews>
  <sheetFormatPr defaultColWidth="6.57421875" defaultRowHeight="29.25" customHeight="1"/>
  <cols>
    <col min="1" max="1" width="0.5625" style="46" customWidth="1"/>
    <col min="2" max="2" width="9.00390625" style="46" customWidth="1"/>
    <col min="3" max="3" width="19.421875" style="46" customWidth="1"/>
    <col min="4" max="4" width="11.57421875" style="46" customWidth="1"/>
    <col min="5" max="5" width="3.421875" style="46" customWidth="1"/>
    <col min="6" max="6" width="13.421875" style="114" customWidth="1"/>
    <col min="7" max="7" width="3.7109375" style="114" customWidth="1"/>
    <col min="8" max="8" width="12.00390625" style="114" customWidth="1"/>
    <col min="9" max="9" width="3.8515625" style="114" customWidth="1"/>
    <col min="10" max="10" width="13.421875" style="114" customWidth="1"/>
    <col min="11" max="12" width="4.28125" style="114" customWidth="1"/>
    <col min="13" max="22" width="4.28125" style="46" customWidth="1"/>
    <col min="23" max="23" width="3.57421875" style="46" hidden="1" customWidth="1"/>
    <col min="24" max="24" width="9.57421875" style="46" hidden="1" customWidth="1"/>
    <col min="25" max="25" width="8.421875" style="46" customWidth="1"/>
    <col min="26" max="26" width="6.140625" style="46" hidden="1" customWidth="1"/>
    <col min="27" max="27" width="8.28125" style="46" customWidth="1"/>
    <col min="28" max="47" width="6.57421875" style="46" customWidth="1"/>
    <col min="48" max="48" width="7.421875" style="46" bestFit="1" customWidth="1"/>
    <col min="49" max="16384" width="6.57421875" style="46" customWidth="1"/>
  </cols>
  <sheetData>
    <row r="1" ht="3.75" customHeight="1" thickBot="1"/>
    <row r="2" spans="2:24" s="48" customFormat="1" ht="21.75" customHeight="1" thickBot="1">
      <c r="B2" s="71" t="s">
        <v>210</v>
      </c>
      <c r="C2" s="47" t="s">
        <v>134</v>
      </c>
      <c r="D2" s="47"/>
      <c r="F2" s="114"/>
      <c r="G2" s="114"/>
      <c r="H2" s="114"/>
      <c r="I2" s="114"/>
      <c r="J2" s="114"/>
      <c r="K2" s="114"/>
      <c r="L2" s="114"/>
      <c r="S2" s="152"/>
      <c r="T2" s="153"/>
      <c r="U2" s="201"/>
      <c r="V2" s="72" t="s">
        <v>153</v>
      </c>
      <c r="W2" s="49"/>
      <c r="X2" s="49"/>
    </row>
    <row r="3" spans="2:26" s="48" customFormat="1" ht="9" customHeight="1">
      <c r="B3" s="50"/>
      <c r="C3" s="47"/>
      <c r="D3" s="47"/>
      <c r="F3" s="114"/>
      <c r="G3" s="114"/>
      <c r="H3" s="114"/>
      <c r="I3" s="114"/>
      <c r="J3" s="464" t="s">
        <v>152</v>
      </c>
      <c r="K3" s="465"/>
      <c r="L3" s="465"/>
      <c r="M3" s="465"/>
      <c r="N3" s="465"/>
      <c r="O3" s="465"/>
      <c r="P3" s="465"/>
      <c r="Q3" s="465"/>
      <c r="R3" s="465"/>
      <c r="Y3" s="49"/>
      <c r="Z3" s="49"/>
    </row>
    <row r="4" spans="2:18" ht="15.75" customHeight="1">
      <c r="B4" s="46" t="s">
        <v>151</v>
      </c>
      <c r="F4" s="46"/>
      <c r="G4" s="46"/>
      <c r="H4" s="46"/>
      <c r="I4" s="46"/>
      <c r="J4" s="464"/>
      <c r="K4" s="466"/>
      <c r="L4" s="466"/>
      <c r="M4" s="466"/>
      <c r="N4" s="466"/>
      <c r="O4" s="466"/>
      <c r="P4" s="466"/>
      <c r="Q4" s="466"/>
      <c r="R4" s="466"/>
    </row>
    <row r="5" spans="2:12" ht="12" customHeight="1">
      <c r="B5" s="400"/>
      <c r="C5" s="401"/>
      <c r="D5" s="401"/>
      <c r="E5" s="401"/>
      <c r="F5" s="401"/>
      <c r="G5" s="401"/>
      <c r="H5" s="401"/>
      <c r="I5" s="401"/>
      <c r="J5" s="401"/>
      <c r="K5" s="212"/>
      <c r="L5" s="46"/>
    </row>
    <row r="6" spans="2:27" ht="16.5" customHeight="1">
      <c r="B6" s="73" t="s">
        <v>150</v>
      </c>
      <c r="C6" s="73"/>
      <c r="D6" s="73"/>
      <c r="E6" s="73"/>
      <c r="F6" s="73"/>
      <c r="G6" s="73"/>
      <c r="H6" s="57"/>
      <c r="I6" s="57"/>
      <c r="J6" s="217"/>
      <c r="K6" s="151"/>
      <c r="L6" s="151"/>
      <c r="M6" s="151"/>
      <c r="N6" s="151"/>
      <c r="O6" s="151"/>
      <c r="P6" s="151"/>
      <c r="Q6" s="151"/>
      <c r="R6" s="151"/>
      <c r="S6" s="151"/>
      <c r="T6" s="151"/>
      <c r="U6" s="151"/>
      <c r="V6" s="151"/>
      <c r="W6" s="151"/>
      <c r="X6" s="151"/>
      <c r="Y6" s="151"/>
      <c r="AA6" s="57"/>
    </row>
    <row r="7" spans="2:28" ht="23.25" customHeight="1">
      <c r="B7" s="57"/>
      <c r="C7" s="57"/>
      <c r="D7" s="57"/>
      <c r="E7" s="57"/>
      <c r="F7" s="57"/>
      <c r="J7" s="213"/>
      <c r="K7" s="109" t="s">
        <v>146</v>
      </c>
      <c r="L7" s="60" t="s">
        <v>145</v>
      </c>
      <c r="M7" s="60" t="s">
        <v>18</v>
      </c>
      <c r="N7" s="60" t="s">
        <v>27</v>
      </c>
      <c r="O7" s="60" t="s">
        <v>28</v>
      </c>
      <c r="P7" s="60" t="s">
        <v>19</v>
      </c>
      <c r="Q7" s="60" t="s">
        <v>20</v>
      </c>
      <c r="R7" s="60" t="s">
        <v>21</v>
      </c>
      <c r="S7" s="60" t="s">
        <v>22</v>
      </c>
      <c r="T7" s="60" t="s">
        <v>23</v>
      </c>
      <c r="U7" s="53" t="s">
        <v>24</v>
      </c>
      <c r="V7" s="200" t="s">
        <v>25</v>
      </c>
      <c r="W7" s="200" t="s">
        <v>190</v>
      </c>
      <c r="X7" s="200" t="s">
        <v>191</v>
      </c>
      <c r="Y7" s="221" t="s">
        <v>187</v>
      </c>
      <c r="Z7" s="215"/>
      <c r="AA7" s="456"/>
      <c r="AB7" s="457"/>
    </row>
    <row r="8" spans="2:29" ht="23.25" customHeight="1" thickBot="1">
      <c r="B8" s="57"/>
      <c r="C8" s="57"/>
      <c r="D8" s="57"/>
      <c r="E8" s="57"/>
      <c r="I8" s="240"/>
      <c r="J8" s="241" t="s">
        <v>194</v>
      </c>
      <c r="K8" s="236"/>
      <c r="L8" s="229"/>
      <c r="M8" s="232"/>
      <c r="N8" s="232"/>
      <c r="O8" s="232"/>
      <c r="P8" s="232"/>
      <c r="Q8" s="233"/>
      <c r="R8" s="229"/>
      <c r="S8" s="232"/>
      <c r="T8" s="232"/>
      <c r="U8" s="232"/>
      <c r="V8" s="230"/>
      <c r="W8" s="224">
        <f>SUMIF(K9:P9,"〇",K8:P8)</f>
        <v>0</v>
      </c>
      <c r="X8" s="224">
        <f>SUMIF(Q9:V9,"〇",Q8:V8)</f>
        <v>0</v>
      </c>
      <c r="Y8" s="214">
        <f>SUMIF(K9:V9,"〇",K8:V8)</f>
        <v>0</v>
      </c>
      <c r="Z8" s="216"/>
      <c r="AA8" s="458"/>
      <c r="AB8" s="459"/>
      <c r="AC8" s="57"/>
    </row>
    <row r="9" spans="3:29" ht="23.25" customHeight="1">
      <c r="C9" s="234" t="s">
        <v>192</v>
      </c>
      <c r="D9" s="460" t="s">
        <v>188</v>
      </c>
      <c r="E9" s="57"/>
      <c r="I9" s="238"/>
      <c r="J9" s="239" t="s">
        <v>195</v>
      </c>
      <c r="K9" s="237" t="str">
        <f>IF(K23&gt;0,"〇","　")</f>
        <v>　</v>
      </c>
      <c r="L9" s="231" t="str">
        <f aca="true" t="shared" si="0" ref="L9:V9">IF(L23&gt;0,"〇","　")</f>
        <v>　</v>
      </c>
      <c r="M9" s="231" t="str">
        <f t="shared" si="0"/>
        <v>　</v>
      </c>
      <c r="N9" s="231" t="str">
        <f t="shared" si="0"/>
        <v>　</v>
      </c>
      <c r="O9" s="231" t="str">
        <f t="shared" si="0"/>
        <v>　</v>
      </c>
      <c r="P9" s="231" t="str">
        <f t="shared" si="0"/>
        <v>　</v>
      </c>
      <c r="Q9" s="231" t="str">
        <f t="shared" si="0"/>
        <v>　</v>
      </c>
      <c r="R9" s="231" t="str">
        <f t="shared" si="0"/>
        <v>　</v>
      </c>
      <c r="S9" s="231" t="str">
        <f t="shared" si="0"/>
        <v>　</v>
      </c>
      <c r="T9" s="231" t="str">
        <f t="shared" si="0"/>
        <v>　</v>
      </c>
      <c r="U9" s="231" t="str">
        <f t="shared" si="0"/>
        <v>　</v>
      </c>
      <c r="V9" s="228" t="str">
        <f t="shared" si="0"/>
        <v>　</v>
      </c>
      <c r="W9" s="226"/>
      <c r="X9" s="227"/>
      <c r="Y9" s="214">
        <f>COUNTIF(K9:V9,"〇")</f>
        <v>0</v>
      </c>
      <c r="Z9" s="223"/>
      <c r="AA9" s="222"/>
      <c r="AB9" s="211"/>
      <c r="AC9" s="57"/>
    </row>
    <row r="10" spans="3:25" ht="23.25" customHeight="1" thickBot="1">
      <c r="C10" s="235" t="s">
        <v>193</v>
      </c>
      <c r="D10" s="461"/>
      <c r="E10" s="57"/>
      <c r="F10" s="57"/>
      <c r="G10" s="57"/>
      <c r="H10" s="217"/>
      <c r="I10" s="217"/>
      <c r="J10" s="217"/>
      <c r="K10" s="220"/>
      <c r="L10" s="220"/>
      <c r="M10" s="220"/>
      <c r="N10" s="220"/>
      <c r="O10" s="220"/>
      <c r="P10" s="220"/>
      <c r="Q10" s="220"/>
      <c r="R10" s="220"/>
      <c r="S10" s="220"/>
      <c r="T10" s="220"/>
      <c r="U10" s="220"/>
      <c r="V10" s="220"/>
      <c r="W10" s="225"/>
      <c r="X10" s="225"/>
      <c r="Y10" s="219"/>
    </row>
    <row r="11" spans="2:25" s="76" customFormat="1" ht="11.25" customHeight="1">
      <c r="B11" s="389"/>
      <c r="C11" s="389"/>
      <c r="D11" s="389"/>
      <c r="E11" s="389"/>
      <c r="F11" s="389"/>
      <c r="G11" s="389"/>
      <c r="H11" s="389"/>
      <c r="I11" s="74"/>
      <c r="J11" s="75"/>
      <c r="K11" s="75"/>
      <c r="L11" s="75"/>
      <c r="Q11" s="157"/>
      <c r="S11" s="157"/>
      <c r="U11" s="157"/>
      <c r="V11" s="157"/>
      <c r="W11" s="218"/>
      <c r="X11" s="218"/>
      <c r="Y11" s="218"/>
    </row>
    <row r="12" spans="2:24" ht="36.75" customHeight="1">
      <c r="B12" s="77"/>
      <c r="C12" s="51" t="s">
        <v>149</v>
      </c>
      <c r="D12" s="109" t="s">
        <v>148</v>
      </c>
      <c r="E12" s="373" t="s">
        <v>147</v>
      </c>
      <c r="F12" s="467"/>
      <c r="G12" s="467"/>
      <c r="H12" s="467"/>
      <c r="I12" s="467"/>
      <c r="J12" s="376"/>
      <c r="K12" s="52" t="s">
        <v>146</v>
      </c>
      <c r="L12" s="53" t="s">
        <v>145</v>
      </c>
      <c r="M12" s="53" t="s">
        <v>18</v>
      </c>
      <c r="N12" s="53" t="s">
        <v>27</v>
      </c>
      <c r="O12" s="53" t="s">
        <v>28</v>
      </c>
      <c r="P12" s="53" t="s">
        <v>19</v>
      </c>
      <c r="Q12" s="53" t="s">
        <v>144</v>
      </c>
      <c r="R12" s="53" t="s">
        <v>143</v>
      </c>
      <c r="S12" s="53" t="s">
        <v>142</v>
      </c>
      <c r="T12" s="53" t="s">
        <v>23</v>
      </c>
      <c r="U12" s="53" t="s">
        <v>24</v>
      </c>
      <c r="V12" s="54" t="s">
        <v>25</v>
      </c>
      <c r="W12" s="49"/>
      <c r="X12" s="49"/>
    </row>
    <row r="13" spans="2:26" ht="36.75" customHeight="1">
      <c r="B13" s="51">
        <v>1</v>
      </c>
      <c r="C13" s="162"/>
      <c r="D13" s="161"/>
      <c r="E13" s="135"/>
      <c r="F13" s="78" t="s">
        <v>138</v>
      </c>
      <c r="G13" s="135"/>
      <c r="H13" s="78" t="s">
        <v>137</v>
      </c>
      <c r="I13" s="135"/>
      <c r="J13" s="78" t="s">
        <v>136</v>
      </c>
      <c r="K13" s="242"/>
      <c r="L13" s="124"/>
      <c r="M13" s="124"/>
      <c r="N13" s="124"/>
      <c r="O13" s="124"/>
      <c r="P13" s="243"/>
      <c r="Q13" s="124"/>
      <c r="R13" s="124"/>
      <c r="S13" s="124"/>
      <c r="T13" s="124"/>
      <c r="U13" s="124"/>
      <c r="V13" s="125"/>
      <c r="W13" s="225"/>
      <c r="X13" s="225"/>
      <c r="Z13" s="46" t="s">
        <v>141</v>
      </c>
    </row>
    <row r="14" spans="2:26" ht="36.75" customHeight="1">
      <c r="B14" s="51">
        <v>2</v>
      </c>
      <c r="C14" s="162"/>
      <c r="D14" s="161"/>
      <c r="E14" s="135"/>
      <c r="F14" s="78" t="s">
        <v>138</v>
      </c>
      <c r="G14" s="135"/>
      <c r="H14" s="78" t="s">
        <v>137</v>
      </c>
      <c r="I14" s="135"/>
      <c r="J14" s="78" t="s">
        <v>136</v>
      </c>
      <c r="K14" s="123"/>
      <c r="L14" s="124"/>
      <c r="M14" s="124"/>
      <c r="N14" s="124"/>
      <c r="O14" s="124"/>
      <c r="P14" s="124"/>
      <c r="Q14" s="124"/>
      <c r="R14" s="124"/>
      <c r="S14" s="124"/>
      <c r="T14" s="124"/>
      <c r="U14" s="124"/>
      <c r="V14" s="125"/>
      <c r="W14" s="225"/>
      <c r="X14" s="225"/>
      <c r="Z14" s="46" t="s">
        <v>140</v>
      </c>
    </row>
    <row r="15" spans="2:26" ht="36.75" customHeight="1">
      <c r="B15" s="51">
        <v>3</v>
      </c>
      <c r="C15" s="162"/>
      <c r="D15" s="161"/>
      <c r="E15" s="135"/>
      <c r="F15" s="78" t="s">
        <v>138</v>
      </c>
      <c r="G15" s="135"/>
      <c r="H15" s="78" t="s">
        <v>137</v>
      </c>
      <c r="I15" s="135"/>
      <c r="J15" s="78" t="s">
        <v>136</v>
      </c>
      <c r="K15" s="123"/>
      <c r="L15" s="124"/>
      <c r="M15" s="124"/>
      <c r="N15" s="124"/>
      <c r="O15" s="124"/>
      <c r="P15" s="124"/>
      <c r="Q15" s="124"/>
      <c r="R15" s="124"/>
      <c r="S15" s="124"/>
      <c r="T15" s="124"/>
      <c r="U15" s="124"/>
      <c r="V15" s="125"/>
      <c r="W15" s="225"/>
      <c r="X15" s="225"/>
      <c r="Z15" s="46" t="s">
        <v>139</v>
      </c>
    </row>
    <row r="16" spans="2:24" ht="36.75" customHeight="1">
      <c r="B16" s="51">
        <v>4</v>
      </c>
      <c r="C16" s="162"/>
      <c r="D16" s="161"/>
      <c r="E16" s="135"/>
      <c r="F16" s="78" t="s">
        <v>138</v>
      </c>
      <c r="G16" s="135"/>
      <c r="H16" s="78" t="s">
        <v>137</v>
      </c>
      <c r="I16" s="135"/>
      <c r="J16" s="78" t="s">
        <v>136</v>
      </c>
      <c r="K16" s="123"/>
      <c r="L16" s="124"/>
      <c r="M16" s="124"/>
      <c r="N16" s="124"/>
      <c r="O16" s="124"/>
      <c r="P16" s="124"/>
      <c r="Q16" s="124"/>
      <c r="R16" s="124"/>
      <c r="S16" s="124"/>
      <c r="T16" s="124"/>
      <c r="U16" s="124"/>
      <c r="V16" s="125"/>
      <c r="W16" s="225"/>
      <c r="X16" s="225"/>
    </row>
    <row r="17" spans="2:24" ht="36.75" customHeight="1">
      <c r="B17" s="51">
        <v>5</v>
      </c>
      <c r="C17" s="162"/>
      <c r="D17" s="161"/>
      <c r="E17" s="135"/>
      <c r="F17" s="78" t="s">
        <v>138</v>
      </c>
      <c r="G17" s="135"/>
      <c r="H17" s="78" t="s">
        <v>137</v>
      </c>
      <c r="I17" s="135"/>
      <c r="J17" s="78" t="s">
        <v>136</v>
      </c>
      <c r="K17" s="123"/>
      <c r="L17" s="124"/>
      <c r="M17" s="124"/>
      <c r="N17" s="124"/>
      <c r="O17" s="124"/>
      <c r="P17" s="124"/>
      <c r="Q17" s="124"/>
      <c r="R17" s="124"/>
      <c r="S17" s="124"/>
      <c r="T17" s="124"/>
      <c r="U17" s="124"/>
      <c r="V17" s="125"/>
      <c r="W17" s="225"/>
      <c r="X17" s="225"/>
    </row>
    <row r="18" spans="2:24" ht="36.75" customHeight="1">
      <c r="B18" s="51">
        <v>6</v>
      </c>
      <c r="C18" s="162"/>
      <c r="D18" s="161"/>
      <c r="E18" s="135"/>
      <c r="F18" s="78" t="s">
        <v>138</v>
      </c>
      <c r="G18" s="135"/>
      <c r="H18" s="78" t="s">
        <v>137</v>
      </c>
      <c r="I18" s="135"/>
      <c r="J18" s="78" t="s">
        <v>136</v>
      </c>
      <c r="K18" s="123"/>
      <c r="L18" s="124"/>
      <c r="M18" s="124"/>
      <c r="N18" s="124"/>
      <c r="O18" s="124"/>
      <c r="P18" s="124"/>
      <c r="Q18" s="124"/>
      <c r="R18" s="124"/>
      <c r="S18" s="124"/>
      <c r="T18" s="124"/>
      <c r="U18" s="124"/>
      <c r="V18" s="125"/>
      <c r="W18" s="225"/>
      <c r="X18" s="225"/>
    </row>
    <row r="19" spans="2:24" ht="36.75" customHeight="1">
      <c r="B19" s="51">
        <v>7</v>
      </c>
      <c r="C19" s="162"/>
      <c r="D19" s="161"/>
      <c r="E19" s="135"/>
      <c r="F19" s="78" t="s">
        <v>138</v>
      </c>
      <c r="G19" s="135"/>
      <c r="H19" s="78" t="s">
        <v>137</v>
      </c>
      <c r="I19" s="135"/>
      <c r="J19" s="78" t="s">
        <v>136</v>
      </c>
      <c r="K19" s="123"/>
      <c r="L19" s="124"/>
      <c r="M19" s="124"/>
      <c r="N19" s="124"/>
      <c r="O19" s="124"/>
      <c r="P19" s="124"/>
      <c r="Q19" s="124"/>
      <c r="R19" s="124"/>
      <c r="S19" s="124"/>
      <c r="T19" s="124"/>
      <c r="U19" s="124"/>
      <c r="V19" s="125"/>
      <c r="W19" s="225"/>
      <c r="X19" s="225"/>
    </row>
    <row r="20" spans="2:24" ht="36.75" customHeight="1">
      <c r="B20" s="51">
        <v>8</v>
      </c>
      <c r="C20" s="162"/>
      <c r="D20" s="161"/>
      <c r="E20" s="135"/>
      <c r="F20" s="78" t="s">
        <v>138</v>
      </c>
      <c r="G20" s="135"/>
      <c r="H20" s="78" t="s">
        <v>137</v>
      </c>
      <c r="I20" s="135"/>
      <c r="J20" s="78" t="s">
        <v>136</v>
      </c>
      <c r="K20" s="123"/>
      <c r="L20" s="124"/>
      <c r="M20" s="124"/>
      <c r="N20" s="124"/>
      <c r="O20" s="124"/>
      <c r="P20" s="124"/>
      <c r="Q20" s="124"/>
      <c r="R20" s="124"/>
      <c r="S20" s="124"/>
      <c r="T20" s="124"/>
      <c r="U20" s="124"/>
      <c r="V20" s="125"/>
      <c r="W20" s="225"/>
      <c r="X20" s="225"/>
    </row>
    <row r="21" spans="2:24" ht="36.75" customHeight="1">
      <c r="B21" s="51">
        <v>9</v>
      </c>
      <c r="C21" s="162"/>
      <c r="D21" s="161"/>
      <c r="E21" s="135"/>
      <c r="F21" s="78" t="s">
        <v>138</v>
      </c>
      <c r="G21" s="135"/>
      <c r="H21" s="78" t="s">
        <v>137</v>
      </c>
      <c r="I21" s="135"/>
      <c r="J21" s="78" t="s">
        <v>136</v>
      </c>
      <c r="K21" s="123"/>
      <c r="L21" s="124"/>
      <c r="M21" s="124"/>
      <c r="N21" s="124"/>
      <c r="O21" s="124"/>
      <c r="P21" s="124"/>
      <c r="Q21" s="124"/>
      <c r="R21" s="124"/>
      <c r="S21" s="124"/>
      <c r="T21" s="124"/>
      <c r="U21" s="124"/>
      <c r="V21" s="125"/>
      <c r="W21" s="225"/>
      <c r="X21" s="225"/>
    </row>
    <row r="22" spans="2:24" ht="36.75" customHeight="1" thickBot="1">
      <c r="B22" s="56">
        <v>10</v>
      </c>
      <c r="C22" s="160"/>
      <c r="D22" s="159"/>
      <c r="E22" s="135"/>
      <c r="F22" s="78" t="s">
        <v>138</v>
      </c>
      <c r="G22" s="135"/>
      <c r="H22" s="78" t="s">
        <v>137</v>
      </c>
      <c r="I22" s="135"/>
      <c r="J22" s="78" t="s">
        <v>136</v>
      </c>
      <c r="K22" s="129"/>
      <c r="L22" s="130"/>
      <c r="M22" s="130"/>
      <c r="N22" s="130"/>
      <c r="O22" s="130"/>
      <c r="P22" s="130"/>
      <c r="Q22" s="130"/>
      <c r="R22" s="130"/>
      <c r="S22" s="130"/>
      <c r="T22" s="130"/>
      <c r="U22" s="130"/>
      <c r="V22" s="131"/>
      <c r="W22" s="259"/>
      <c r="X22" s="259"/>
    </row>
    <row r="23" spans="2:24" ht="36.75" customHeight="1" thickTop="1">
      <c r="B23" s="414" t="s">
        <v>135</v>
      </c>
      <c r="C23" s="388"/>
      <c r="D23" s="151"/>
      <c r="E23" s="394"/>
      <c r="F23" s="462"/>
      <c r="G23" s="462"/>
      <c r="H23" s="462"/>
      <c r="I23" s="462"/>
      <c r="J23" s="463"/>
      <c r="K23" s="68">
        <f aca="true" t="shared" si="1" ref="K23:V23">COUNTA(K13:K22)</f>
        <v>0</v>
      </c>
      <c r="L23" s="69">
        <f t="shared" si="1"/>
        <v>0</v>
      </c>
      <c r="M23" s="69">
        <f t="shared" si="1"/>
        <v>0</v>
      </c>
      <c r="N23" s="69">
        <f t="shared" si="1"/>
        <v>0</v>
      </c>
      <c r="O23" s="69">
        <f t="shared" si="1"/>
        <v>0</v>
      </c>
      <c r="P23" s="69">
        <f t="shared" si="1"/>
        <v>0</v>
      </c>
      <c r="Q23" s="69">
        <f t="shared" si="1"/>
        <v>0</v>
      </c>
      <c r="R23" s="69">
        <f t="shared" si="1"/>
        <v>0</v>
      </c>
      <c r="S23" s="69">
        <f t="shared" si="1"/>
        <v>0</v>
      </c>
      <c r="T23" s="69">
        <f t="shared" si="1"/>
        <v>0</v>
      </c>
      <c r="U23" s="69">
        <f t="shared" si="1"/>
        <v>0</v>
      </c>
      <c r="V23" s="70">
        <f t="shared" si="1"/>
        <v>0</v>
      </c>
      <c r="W23" s="225"/>
      <c r="X23" s="225"/>
    </row>
    <row r="24" ht="3" customHeight="1"/>
  </sheetData>
  <sheetProtection/>
  <mergeCells count="10">
    <mergeCell ref="AA7:AB7"/>
    <mergeCell ref="AA8:AB8"/>
    <mergeCell ref="D9:D10"/>
    <mergeCell ref="B23:C23"/>
    <mergeCell ref="E23:J23"/>
    <mergeCell ref="J3:J4"/>
    <mergeCell ref="K3:R4"/>
    <mergeCell ref="B5:J5"/>
    <mergeCell ref="B11:H11"/>
    <mergeCell ref="E12:J12"/>
  </mergeCells>
  <conditionalFormatting sqref="K23:X23">
    <cfRule type="cellIs" priority="1" dxfId="6" operator="equal" stopIfTrue="1">
      <formula>0</formula>
    </cfRule>
  </conditionalFormatting>
  <dataValidations count="3">
    <dataValidation type="list" allowBlank="1" showInputMessage="1" showErrorMessage="1" sqref="D13:D22">
      <formula1>$Z$13:$Z$15</formula1>
    </dataValidation>
    <dataValidation type="list" allowBlank="1" showInputMessage="1" showErrorMessage="1" sqref="D9">
      <formula1>"〇,×"</formula1>
    </dataValidation>
    <dataValidation type="list" allowBlank="1" showInputMessage="1" showErrorMessage="1" sqref="K13:V22">
      <formula1>"〇"</formula1>
    </dataValidation>
  </dataValidations>
  <printOptions horizontalCentered="1"/>
  <pageMargins left="0.5905511811023623" right="0.5905511811023623" top="0.7874015748031497" bottom="0.7874015748031497" header="0.3937007874015748" footer="0"/>
  <pageSetup fitToHeight="1" fitToWidth="1" horizontalDpi="600" verticalDpi="600" orientation="landscape" paperSize="9" scale="82"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CM66"/>
  <sheetViews>
    <sheetView showGridLines="0" view="pageBreakPreview" zoomScale="115" zoomScaleSheetLayoutView="115" zoomScalePageLayoutView="0" workbookViewId="0" topLeftCell="A1">
      <selection activeCell="A5" sqref="A5:AP6"/>
    </sheetView>
  </sheetViews>
  <sheetFormatPr defaultColWidth="9.140625" defaultRowHeight="15"/>
  <cols>
    <col min="1" max="1" width="7.00390625" style="3" customWidth="1"/>
    <col min="2" max="9" width="2.28125" style="3" customWidth="1"/>
    <col min="10" max="10" width="5.00390625" style="3" customWidth="1"/>
    <col min="11" max="14" width="2.28125" style="3" customWidth="1"/>
    <col min="15" max="15" width="4.7109375" style="3" customWidth="1"/>
    <col min="16" max="25" width="2.28125" style="3" customWidth="1"/>
    <col min="26" max="26" width="3.57421875" style="3" customWidth="1"/>
    <col min="27" max="28" width="2.28125" style="3" customWidth="1"/>
    <col min="29" max="29" width="3.7109375" style="3" customWidth="1"/>
    <col min="30" max="35" width="2.28125" style="3" customWidth="1"/>
    <col min="36" max="36" width="4.8515625" style="3" customWidth="1"/>
    <col min="37" max="41" width="2.28125" style="3" customWidth="1"/>
    <col min="42" max="42" width="2.57421875" style="3" customWidth="1"/>
    <col min="43" max="45" width="2.28125" style="3" hidden="1" customWidth="1"/>
    <col min="46" max="47" width="2.28125" style="3" customWidth="1"/>
    <col min="48" max="48" width="3.7109375" style="3" customWidth="1"/>
    <col min="49" max="53" width="2.28125" style="3" customWidth="1"/>
    <col min="54" max="54" width="4.28125" style="3" customWidth="1"/>
    <col min="55" max="76" width="2.28125" style="3" customWidth="1"/>
    <col min="77" max="16384" width="9.00390625" style="3" customWidth="1"/>
  </cols>
  <sheetData>
    <row r="1" spans="1:87" ht="14.25">
      <c r="A1" s="349" t="s">
        <v>197</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1"/>
      <c r="AR1" s="355"/>
      <c r="AS1" s="355"/>
      <c r="AT1" s="355"/>
      <c r="AU1" s="355"/>
      <c r="AV1" s="355"/>
      <c r="AW1" s="355"/>
      <c r="AX1" s="355"/>
      <c r="AY1" s="355"/>
      <c r="AZ1" s="355"/>
      <c r="BA1" s="355"/>
      <c r="BB1" s="355"/>
      <c r="BC1" s="355"/>
      <c r="BD1" s="355"/>
      <c r="BE1" s="355"/>
      <c r="BF1" s="355"/>
      <c r="BG1" s="355"/>
      <c r="BH1" s="355"/>
      <c r="BI1" s="355"/>
      <c r="BJ1" s="355"/>
      <c r="BK1" s="355"/>
      <c r="BL1" s="355"/>
      <c r="BM1" s="355"/>
      <c r="BN1" s="355"/>
      <c r="BO1" s="355"/>
      <c r="BP1" s="355"/>
      <c r="BQ1" s="355"/>
      <c r="BR1" s="355"/>
      <c r="BS1" s="355"/>
      <c r="BT1" s="355"/>
      <c r="BU1" s="355"/>
      <c r="BV1" s="355"/>
      <c r="BW1" s="355"/>
      <c r="BX1" s="355"/>
      <c r="BY1" s="355"/>
      <c r="BZ1" s="355"/>
      <c r="CA1" s="355"/>
      <c r="CB1" s="355"/>
      <c r="CC1" s="355"/>
      <c r="CD1" s="355"/>
      <c r="CE1" s="355"/>
      <c r="CF1" s="355"/>
      <c r="CG1" s="355"/>
      <c r="CH1" s="355"/>
      <c r="CI1" s="2"/>
    </row>
    <row r="2" spans="40:87" ht="14.25">
      <c r="AN2" s="4"/>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5"/>
      <c r="CF2" s="2"/>
      <c r="CG2" s="2"/>
      <c r="CH2" s="2"/>
      <c r="CI2" s="2"/>
    </row>
    <row r="3" spans="31:87" ht="14.25">
      <c r="AE3" s="356"/>
      <c r="AF3" s="356"/>
      <c r="AG3" s="354"/>
      <c r="AH3" s="354"/>
      <c r="AI3" s="6" t="s">
        <v>0</v>
      </c>
      <c r="AJ3" s="354"/>
      <c r="AK3" s="354"/>
      <c r="AL3" s="6" t="s">
        <v>1</v>
      </c>
      <c r="AM3" s="354"/>
      <c r="AN3" s="354"/>
      <c r="AO3" s="6" t="s">
        <v>2</v>
      </c>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351"/>
      <c r="BW3" s="351"/>
      <c r="BX3" s="354"/>
      <c r="BY3" s="354"/>
      <c r="BZ3" s="7"/>
      <c r="CA3" s="354"/>
      <c r="CB3" s="354"/>
      <c r="CC3" s="7"/>
      <c r="CD3" s="354"/>
      <c r="CE3" s="354"/>
      <c r="CF3" s="7"/>
      <c r="CG3" s="2"/>
      <c r="CH3" s="2"/>
      <c r="CI3" s="2"/>
    </row>
    <row r="4" spans="44:87" ht="14.25">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row>
    <row r="5" spans="1:87" ht="14.25">
      <c r="A5" s="357" t="s">
        <v>29</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8"/>
      <c r="AR5" s="358"/>
      <c r="AS5" s="358"/>
      <c r="AT5" s="358"/>
      <c r="AU5" s="358"/>
      <c r="AV5" s="358"/>
      <c r="AW5" s="358"/>
      <c r="AX5" s="358"/>
      <c r="AY5" s="358"/>
      <c r="AZ5" s="358"/>
      <c r="BA5" s="358"/>
      <c r="BB5" s="358"/>
      <c r="BC5" s="358"/>
      <c r="BD5" s="358"/>
      <c r="BE5" s="358"/>
      <c r="BF5" s="358"/>
      <c r="BG5" s="358"/>
      <c r="BH5" s="358"/>
      <c r="BI5" s="358"/>
      <c r="BJ5" s="358"/>
      <c r="BK5" s="358"/>
      <c r="BL5" s="358"/>
      <c r="BM5" s="358"/>
      <c r="BN5" s="358"/>
      <c r="BO5" s="358"/>
      <c r="BP5" s="358"/>
      <c r="BQ5" s="358"/>
      <c r="BR5" s="358"/>
      <c r="BS5" s="358"/>
      <c r="BT5" s="358"/>
      <c r="BU5" s="358"/>
      <c r="BV5" s="358"/>
      <c r="BW5" s="358"/>
      <c r="BX5" s="358"/>
      <c r="BY5" s="358"/>
      <c r="BZ5" s="358"/>
      <c r="CA5" s="358"/>
      <c r="CB5" s="358"/>
      <c r="CC5" s="358"/>
      <c r="CD5" s="358"/>
      <c r="CE5" s="358"/>
      <c r="CF5" s="358"/>
      <c r="CG5" s="358"/>
      <c r="CH5" s="358"/>
      <c r="CI5" s="358"/>
    </row>
    <row r="6" spans="1:87" ht="14.25">
      <c r="A6" s="357"/>
      <c r="B6" s="357"/>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357"/>
      <c r="AQ6" s="8"/>
      <c r="AR6" s="358"/>
      <c r="AS6" s="358"/>
      <c r="AT6" s="358"/>
      <c r="AU6" s="358"/>
      <c r="AV6" s="358"/>
      <c r="AW6" s="358"/>
      <c r="AX6" s="358"/>
      <c r="AY6" s="358"/>
      <c r="AZ6" s="358"/>
      <c r="BA6" s="358"/>
      <c r="BB6" s="358"/>
      <c r="BC6" s="358"/>
      <c r="BD6" s="358"/>
      <c r="BE6" s="358"/>
      <c r="BF6" s="358"/>
      <c r="BG6" s="358"/>
      <c r="BH6" s="358"/>
      <c r="BI6" s="358"/>
      <c r="BJ6" s="358"/>
      <c r="BK6" s="358"/>
      <c r="BL6" s="358"/>
      <c r="BM6" s="358"/>
      <c r="BN6" s="358"/>
      <c r="BO6" s="358"/>
      <c r="BP6" s="358"/>
      <c r="BQ6" s="358"/>
      <c r="BR6" s="358"/>
      <c r="BS6" s="358"/>
      <c r="BT6" s="358"/>
      <c r="BU6" s="358"/>
      <c r="BV6" s="358"/>
      <c r="BW6" s="358"/>
      <c r="BX6" s="358"/>
      <c r="BY6" s="358"/>
      <c r="BZ6" s="358"/>
      <c r="CA6" s="358"/>
      <c r="CB6" s="358"/>
      <c r="CC6" s="358"/>
      <c r="CD6" s="358"/>
      <c r="CE6" s="358"/>
      <c r="CF6" s="358"/>
      <c r="CG6" s="358"/>
      <c r="CH6" s="358"/>
      <c r="CI6" s="358"/>
    </row>
    <row r="7" spans="44:87" ht="14.25">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row>
    <row r="8" spans="4:87" ht="14.25">
      <c r="D8" s="1" t="s">
        <v>3</v>
      </c>
      <c r="E8" s="1"/>
      <c r="F8" s="1"/>
      <c r="G8" s="1"/>
      <c r="H8" s="1"/>
      <c r="I8" s="1"/>
      <c r="J8" s="1"/>
      <c r="K8" s="1"/>
      <c r="AR8" s="2"/>
      <c r="AS8" s="2"/>
      <c r="AT8" s="351"/>
      <c r="AU8" s="351"/>
      <c r="AV8" s="351"/>
      <c r="AW8" s="351"/>
      <c r="AX8" s="351"/>
      <c r="AY8" s="351"/>
      <c r="AZ8" s="351"/>
      <c r="BA8" s="351"/>
      <c r="BB8" s="351"/>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row>
    <row r="9" spans="20:87" ht="26.25" customHeight="1">
      <c r="T9" s="168"/>
      <c r="U9" s="169" t="s">
        <v>173</v>
      </c>
      <c r="V9" s="170"/>
      <c r="W9" s="169"/>
      <c r="X9" s="171"/>
      <c r="Y9" s="170" t="s">
        <v>174</v>
      </c>
      <c r="Z9" s="169"/>
      <c r="AA9" s="171"/>
      <c r="AB9" s="172"/>
      <c r="AC9" s="173"/>
      <c r="AD9" s="173"/>
      <c r="AE9" s="173"/>
      <c r="AF9" s="173"/>
      <c r="AG9" s="173"/>
      <c r="AH9" s="173"/>
      <c r="AI9" s="173"/>
      <c r="AJ9" s="173"/>
      <c r="AK9" s="182"/>
      <c r="AL9" s="182"/>
      <c r="AM9" s="182"/>
      <c r="AN9" s="167"/>
      <c r="AO9" s="167"/>
      <c r="AR9" s="2"/>
      <c r="AS9" s="2"/>
      <c r="AT9" s="2"/>
      <c r="AU9" s="2"/>
      <c r="AV9" s="2"/>
      <c r="AW9" s="2"/>
      <c r="AX9" s="2"/>
      <c r="AY9" s="2"/>
      <c r="AZ9" s="2"/>
      <c r="BA9" s="2"/>
      <c r="BB9" s="2"/>
      <c r="BC9" s="2"/>
      <c r="BD9" s="2"/>
      <c r="BE9" s="2"/>
      <c r="BF9" s="2"/>
      <c r="BG9" s="2"/>
      <c r="BH9" s="2"/>
      <c r="BI9" s="2"/>
      <c r="BJ9" s="2"/>
      <c r="BK9" s="2"/>
      <c r="BL9" s="2"/>
      <c r="BM9" s="347"/>
      <c r="BN9" s="347"/>
      <c r="BO9" s="347"/>
      <c r="BP9" s="348"/>
      <c r="BQ9" s="348"/>
      <c r="BR9" s="348"/>
      <c r="BS9" s="348"/>
      <c r="BT9" s="352"/>
      <c r="BU9" s="352"/>
      <c r="BV9" s="352"/>
      <c r="BW9" s="352"/>
      <c r="BX9" s="352"/>
      <c r="BY9" s="352"/>
      <c r="BZ9" s="352"/>
      <c r="CA9" s="352"/>
      <c r="CB9" s="352"/>
      <c r="CC9" s="352"/>
      <c r="CD9" s="352"/>
      <c r="CE9" s="352"/>
      <c r="CF9" s="352"/>
      <c r="CG9" s="352"/>
      <c r="CH9" s="2"/>
      <c r="CI9" s="2"/>
    </row>
    <row r="10" spans="20:87" ht="26.25" customHeight="1">
      <c r="T10" s="174"/>
      <c r="U10" s="174"/>
      <c r="V10" s="174"/>
      <c r="W10" s="174"/>
      <c r="X10" s="175" t="s">
        <v>175</v>
      </c>
      <c r="Y10" s="175"/>
      <c r="Z10" s="175"/>
      <c r="AA10" s="171"/>
      <c r="AB10" s="172"/>
      <c r="AC10" s="173"/>
      <c r="AD10" s="176"/>
      <c r="AE10" s="173"/>
      <c r="AF10" s="173"/>
      <c r="AG10" s="177"/>
      <c r="AH10" s="173"/>
      <c r="AI10" s="177"/>
      <c r="AJ10" s="177"/>
      <c r="AK10" s="182"/>
      <c r="AL10" s="182"/>
      <c r="AM10" s="182"/>
      <c r="AN10" s="167"/>
      <c r="AO10" s="167"/>
      <c r="AR10" s="2"/>
      <c r="AS10" s="2"/>
      <c r="AT10" s="2"/>
      <c r="AU10" s="2"/>
      <c r="AV10" s="2"/>
      <c r="AW10" s="2"/>
      <c r="AX10" s="2"/>
      <c r="AY10" s="2"/>
      <c r="AZ10" s="2"/>
      <c r="BA10" s="2"/>
      <c r="BB10" s="2"/>
      <c r="BC10" s="2"/>
      <c r="BD10" s="2"/>
      <c r="BE10" s="2"/>
      <c r="BF10" s="2"/>
      <c r="BG10" s="2"/>
      <c r="BH10" s="2"/>
      <c r="BI10" s="2"/>
      <c r="BJ10" s="2"/>
      <c r="BK10" s="2"/>
      <c r="BL10" s="2"/>
      <c r="BM10" s="347"/>
      <c r="BN10" s="347"/>
      <c r="BO10" s="347"/>
      <c r="BP10" s="348"/>
      <c r="BQ10" s="348"/>
      <c r="BR10" s="348"/>
      <c r="BS10" s="348"/>
      <c r="BT10" s="352"/>
      <c r="BU10" s="352"/>
      <c r="BV10" s="352"/>
      <c r="BW10" s="352"/>
      <c r="BX10" s="352"/>
      <c r="BY10" s="352"/>
      <c r="BZ10" s="352"/>
      <c r="CA10" s="352"/>
      <c r="CB10" s="352"/>
      <c r="CC10" s="352"/>
      <c r="CD10" s="352"/>
      <c r="CE10" s="352"/>
      <c r="CF10" s="352"/>
      <c r="CG10" s="352"/>
      <c r="CH10" s="2"/>
      <c r="CI10" s="2"/>
    </row>
    <row r="11" spans="1:87" ht="26.25" customHeight="1">
      <c r="A11" s="2"/>
      <c r="B11" s="2"/>
      <c r="C11" s="2"/>
      <c r="D11" s="2"/>
      <c r="E11" s="2"/>
      <c r="F11" s="2"/>
      <c r="G11" s="2"/>
      <c r="H11" s="2"/>
      <c r="I11" s="2"/>
      <c r="J11" s="2"/>
      <c r="K11" s="2"/>
      <c r="L11" s="2"/>
      <c r="M11" s="2"/>
      <c r="N11" s="2"/>
      <c r="O11" s="2"/>
      <c r="P11" s="2"/>
      <c r="Q11" s="2"/>
      <c r="R11" s="2"/>
      <c r="S11" s="2"/>
      <c r="T11" s="179"/>
      <c r="U11" s="174"/>
      <c r="V11" s="174"/>
      <c r="W11" s="175" t="s">
        <v>176</v>
      </c>
      <c r="X11" s="175"/>
      <c r="Y11" s="175"/>
      <c r="Z11" s="175"/>
      <c r="AA11" s="171"/>
      <c r="AB11" s="172"/>
      <c r="AC11" s="173"/>
      <c r="AD11" s="176"/>
      <c r="AE11" s="173"/>
      <c r="AF11" s="173"/>
      <c r="AG11" s="177"/>
      <c r="AH11" s="173"/>
      <c r="AI11" s="177"/>
      <c r="AJ11" s="183"/>
      <c r="AK11" s="184"/>
      <c r="AL11" s="184"/>
      <c r="AM11" s="184"/>
      <c r="AN11" s="9"/>
      <c r="AO11" s="178" t="s">
        <v>177</v>
      </c>
      <c r="AP11" s="10"/>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348"/>
      <c r="BQ11" s="348"/>
      <c r="BR11" s="348"/>
      <c r="BS11" s="348"/>
      <c r="BT11" s="352"/>
      <c r="BU11" s="352"/>
      <c r="BV11" s="352"/>
      <c r="BW11" s="352"/>
      <c r="BX11" s="352"/>
      <c r="BY11" s="352"/>
      <c r="BZ11" s="352"/>
      <c r="CA11" s="352"/>
      <c r="CB11" s="352"/>
      <c r="CC11" s="352"/>
      <c r="CD11" s="352"/>
      <c r="CE11" s="352"/>
      <c r="CF11" s="352"/>
      <c r="CG11" s="352"/>
      <c r="CH11" s="2"/>
      <c r="CI11" s="2"/>
    </row>
    <row r="12" spans="20:87" ht="26.25" customHeight="1">
      <c r="T12" s="180"/>
      <c r="U12" s="180"/>
      <c r="V12" s="180"/>
      <c r="W12" s="175" t="s">
        <v>178</v>
      </c>
      <c r="X12" s="175"/>
      <c r="Y12" s="175"/>
      <c r="Z12" s="175"/>
      <c r="AA12" s="171"/>
      <c r="AB12" s="172"/>
      <c r="AC12" s="181"/>
      <c r="AD12" s="176"/>
      <c r="AE12" s="173"/>
      <c r="AF12" s="173"/>
      <c r="AG12" s="177"/>
      <c r="AH12" s="173"/>
      <c r="AI12" s="177"/>
      <c r="AJ12" s="177"/>
      <c r="AK12" s="185"/>
      <c r="AL12" s="185"/>
      <c r="AM12" s="185"/>
      <c r="AN12" s="11"/>
      <c r="AO12" s="11"/>
      <c r="AR12" s="2"/>
      <c r="AS12" s="2"/>
      <c r="AT12" s="2"/>
      <c r="AU12" s="2"/>
      <c r="AV12" s="2"/>
      <c r="AW12" s="2"/>
      <c r="AX12" s="2"/>
      <c r="AY12" s="2"/>
      <c r="AZ12" s="2"/>
      <c r="BA12" s="2"/>
      <c r="BB12" s="2"/>
      <c r="BC12" s="2"/>
      <c r="BD12" s="2"/>
      <c r="BE12" s="2"/>
      <c r="BF12" s="2"/>
      <c r="BG12" s="2"/>
      <c r="BH12" s="2"/>
      <c r="BI12" s="2"/>
      <c r="BJ12" s="2"/>
      <c r="BK12" s="2"/>
      <c r="BL12" s="2"/>
      <c r="BM12" s="2"/>
      <c r="BN12" s="2"/>
      <c r="BO12" s="2"/>
      <c r="BP12" s="348"/>
      <c r="BQ12" s="348"/>
      <c r="BR12" s="348"/>
      <c r="BS12" s="348"/>
      <c r="BT12" s="352"/>
      <c r="BU12" s="352"/>
      <c r="BV12" s="352"/>
      <c r="BW12" s="352"/>
      <c r="BX12" s="352"/>
      <c r="BY12" s="352"/>
      <c r="BZ12" s="352"/>
      <c r="CA12" s="352"/>
      <c r="CB12" s="352"/>
      <c r="CC12" s="352"/>
      <c r="CD12" s="352"/>
      <c r="CE12" s="352"/>
      <c r="CF12" s="352"/>
      <c r="CG12" s="352"/>
      <c r="CH12" s="2"/>
      <c r="CI12" s="2"/>
    </row>
    <row r="13" spans="1:88" ht="11.25" customHeight="1">
      <c r="A13" s="2"/>
      <c r="B13" s="2"/>
      <c r="C13" s="2"/>
      <c r="D13" s="2"/>
      <c r="E13" s="2"/>
      <c r="F13" s="2"/>
      <c r="G13" s="2"/>
      <c r="H13" s="2"/>
      <c r="I13" s="2"/>
      <c r="J13" s="2"/>
      <c r="K13" s="2"/>
      <c r="L13" s="2"/>
      <c r="M13" s="2"/>
      <c r="N13" s="2"/>
      <c r="O13" s="2"/>
      <c r="P13" s="2"/>
      <c r="Q13" s="2"/>
      <c r="R13" s="2"/>
      <c r="S13" s="2"/>
      <c r="T13" s="2"/>
      <c r="U13" s="2"/>
      <c r="V13" s="2"/>
      <c r="W13" s="12"/>
      <c r="X13" s="12"/>
      <c r="Y13" s="12"/>
      <c r="Z13" s="12"/>
      <c r="AA13" s="12"/>
      <c r="AB13" s="9"/>
      <c r="AC13" s="9"/>
      <c r="AD13" s="9"/>
      <c r="AE13" s="9"/>
      <c r="AF13" s="9"/>
      <c r="AG13" s="9"/>
      <c r="AH13" s="9"/>
      <c r="AI13" s="9"/>
      <c r="AJ13" s="9"/>
      <c r="AK13" s="9"/>
      <c r="AL13" s="9"/>
      <c r="AM13" s="9"/>
      <c r="AN13" s="9"/>
      <c r="AO13" s="9"/>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348"/>
      <c r="BQ13" s="348"/>
      <c r="BR13" s="348"/>
      <c r="BS13" s="348"/>
      <c r="BT13" s="352"/>
      <c r="BU13" s="352"/>
      <c r="BV13" s="352"/>
      <c r="BW13" s="352"/>
      <c r="BX13" s="352"/>
      <c r="BY13" s="352"/>
      <c r="BZ13" s="352"/>
      <c r="CA13" s="352"/>
      <c r="CB13" s="352"/>
      <c r="CC13" s="352"/>
      <c r="CD13" s="352"/>
      <c r="CE13" s="352"/>
      <c r="CF13" s="352"/>
      <c r="CG13" s="352"/>
      <c r="CH13" s="2"/>
      <c r="CI13" s="2"/>
      <c r="CJ13" s="4"/>
    </row>
    <row r="14" spans="1:87" ht="14.25">
      <c r="A14" s="2"/>
      <c r="B14" s="2"/>
      <c r="C14" s="2"/>
      <c r="D14" s="2"/>
      <c r="E14" s="2"/>
      <c r="F14" s="2"/>
      <c r="G14" s="2"/>
      <c r="H14" s="2"/>
      <c r="I14" s="2"/>
      <c r="J14" s="2"/>
      <c r="K14" s="2"/>
      <c r="L14" s="2"/>
      <c r="M14" s="2"/>
      <c r="N14" s="2"/>
      <c r="O14" s="2"/>
      <c r="P14" s="2"/>
      <c r="Q14" s="2"/>
      <c r="R14" s="2"/>
      <c r="S14" s="2"/>
      <c r="T14" s="2"/>
      <c r="U14" s="2"/>
      <c r="V14" s="2"/>
      <c r="W14" s="13"/>
      <c r="X14" s="13"/>
      <c r="Y14" s="13"/>
      <c r="Z14" s="13"/>
      <c r="AA14" s="13"/>
      <c r="AB14" s="14"/>
      <c r="AC14" s="14"/>
      <c r="AD14" s="14"/>
      <c r="AE14" s="14"/>
      <c r="AF14" s="14"/>
      <c r="AG14" s="14"/>
      <c r="AH14" s="14"/>
      <c r="AI14" s="14"/>
      <c r="AJ14" s="14"/>
      <c r="AK14" s="14"/>
      <c r="AL14" s="14"/>
      <c r="AM14" s="14"/>
      <c r="AN14" s="14"/>
      <c r="AO14" s="14"/>
      <c r="AP14" s="10"/>
      <c r="AQ14" s="10"/>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row>
    <row r="15" spans="44:87" ht="14.25">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c r="CE15" s="351"/>
      <c r="CF15" s="351"/>
      <c r="CG15" s="351"/>
      <c r="CH15" s="351"/>
      <c r="CI15" s="2"/>
    </row>
    <row r="16" spans="1:87" ht="14.25">
      <c r="A16" s="15"/>
      <c r="B16" s="15"/>
      <c r="C16" s="16"/>
      <c r="D16" s="17"/>
      <c r="E16" s="17"/>
      <c r="F16" s="294"/>
      <c r="G16" s="294"/>
      <c r="H16" s="15" t="s">
        <v>0</v>
      </c>
      <c r="I16" s="294"/>
      <c r="J16" s="294"/>
      <c r="K16" s="15" t="s">
        <v>5</v>
      </c>
      <c r="L16" s="294"/>
      <c r="M16" s="294"/>
      <c r="N16" s="15" t="s">
        <v>2</v>
      </c>
      <c r="O16" s="15" t="s">
        <v>6</v>
      </c>
      <c r="P16" s="353"/>
      <c r="Q16" s="353"/>
      <c r="R16" s="15" t="s">
        <v>16</v>
      </c>
      <c r="S16" s="295" t="s">
        <v>108</v>
      </c>
      <c r="T16" s="295"/>
      <c r="U16" s="295"/>
      <c r="V16" s="44" t="s">
        <v>15</v>
      </c>
      <c r="W16" s="294"/>
      <c r="X16" s="294"/>
      <c r="Y16" s="294"/>
      <c r="Z16" s="15" t="s">
        <v>7</v>
      </c>
      <c r="AA16" s="15"/>
      <c r="AB16" s="15"/>
      <c r="AC16" s="15"/>
      <c r="AD16" s="15"/>
      <c r="AE16" s="15"/>
      <c r="AF16" s="15"/>
      <c r="AG16" s="15"/>
      <c r="AH16" s="15"/>
      <c r="AI16" s="15"/>
      <c r="AJ16" s="15"/>
      <c r="AK16" s="15"/>
      <c r="AL16" s="15"/>
      <c r="AM16" s="15"/>
      <c r="AN16" s="15"/>
      <c r="AO16" s="15"/>
      <c r="AP16" s="15"/>
      <c r="AQ16" s="15"/>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row>
    <row r="17" spans="1:87" ht="14.25">
      <c r="A17" s="18"/>
      <c r="B17" s="18"/>
      <c r="C17" s="18" t="s">
        <v>30</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row>
    <row r="18" spans="1:87" s="8" customFormat="1" ht="27"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19"/>
      <c r="AS18" s="19"/>
      <c r="AT18" s="19"/>
      <c r="AU18" s="19"/>
      <c r="AV18" s="349"/>
      <c r="AW18" s="349"/>
      <c r="AX18" s="349"/>
      <c r="AY18" s="349"/>
      <c r="AZ18" s="349"/>
      <c r="BA18" s="349"/>
      <c r="BB18" s="349"/>
      <c r="BC18" s="349"/>
      <c r="BD18" s="45"/>
      <c r="BE18" s="45"/>
      <c r="BF18" s="45"/>
      <c r="BG18" s="45"/>
      <c r="BH18" s="45"/>
      <c r="BI18" s="45"/>
      <c r="BJ18" s="45"/>
      <c r="BK18" s="45"/>
      <c r="BL18" s="45"/>
      <c r="BM18" s="45"/>
      <c r="BN18" s="346"/>
      <c r="BO18" s="346"/>
      <c r="BP18" s="346"/>
      <c r="BQ18" s="346"/>
      <c r="BR18" s="346"/>
      <c r="BS18" s="346"/>
      <c r="BT18" s="346"/>
      <c r="BU18" s="346"/>
      <c r="BV18" s="346"/>
      <c r="BW18" s="346"/>
      <c r="BX18" s="346"/>
      <c r="BY18" s="346"/>
      <c r="BZ18" s="346"/>
      <c r="CA18" s="19"/>
      <c r="CB18" s="19"/>
      <c r="CC18" s="19"/>
      <c r="CD18" s="19"/>
      <c r="CE18" s="19"/>
      <c r="CF18" s="19"/>
      <c r="CG18" s="19"/>
      <c r="CH18" s="19"/>
      <c r="CI18" s="19"/>
    </row>
    <row r="19" spans="1:87" s="8" customFormat="1" ht="14.25" customHeight="1">
      <c r="A19" s="350" t="s">
        <v>8</v>
      </c>
      <c r="B19" s="350"/>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c r="AM19" s="350"/>
      <c r="AN19" s="350"/>
      <c r="AO19" s="350"/>
      <c r="AP19" s="350"/>
      <c r="AQ19" s="350"/>
      <c r="AR19" s="19"/>
      <c r="AS19" s="19"/>
      <c r="AT19" s="19"/>
      <c r="AU19" s="19"/>
      <c r="AV19" s="19"/>
      <c r="AW19" s="19"/>
      <c r="AX19" s="19"/>
      <c r="AY19" s="19"/>
      <c r="AZ19" s="20"/>
      <c r="BA19" s="20"/>
      <c r="BB19" s="20"/>
      <c r="BC19" s="20"/>
      <c r="BD19" s="20"/>
      <c r="BE19" s="20"/>
      <c r="BF19" s="21"/>
      <c r="BG19" s="21"/>
      <c r="BH19" s="21"/>
      <c r="BI19" s="22"/>
      <c r="BJ19" s="22"/>
      <c r="BK19" s="22"/>
      <c r="BL19" s="22"/>
      <c r="BM19" s="22"/>
      <c r="BN19" s="23"/>
      <c r="BO19" s="23"/>
      <c r="BP19" s="23"/>
      <c r="BQ19" s="23"/>
      <c r="BR19" s="23"/>
      <c r="BS19" s="23"/>
      <c r="BT19" s="23"/>
      <c r="BU19" s="23"/>
      <c r="BV19" s="23"/>
      <c r="BW19" s="23"/>
      <c r="BX19" s="23"/>
      <c r="BY19" s="23"/>
      <c r="BZ19" s="23"/>
      <c r="CA19" s="19"/>
      <c r="CB19" s="19"/>
      <c r="CC19" s="19"/>
      <c r="CD19" s="19"/>
      <c r="CE19" s="19"/>
      <c r="CF19" s="19"/>
      <c r="CG19" s="19"/>
      <c r="CH19" s="19"/>
      <c r="CI19" s="19"/>
    </row>
    <row r="20" spans="1:87" s="8" customFormat="1" ht="14.2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19"/>
      <c r="AS20" s="19"/>
      <c r="AT20" s="19"/>
      <c r="AU20" s="19"/>
      <c r="AV20" s="19"/>
      <c r="AW20" s="19"/>
      <c r="AX20" s="19"/>
      <c r="AY20" s="19"/>
      <c r="AZ20" s="20"/>
      <c r="BA20" s="20"/>
      <c r="BB20" s="20"/>
      <c r="BC20" s="20"/>
      <c r="BD20" s="20"/>
      <c r="BE20" s="20"/>
      <c r="BF20" s="21"/>
      <c r="BG20" s="21"/>
      <c r="BH20" s="21"/>
      <c r="BI20" s="22"/>
      <c r="BJ20" s="22"/>
      <c r="BK20" s="22"/>
      <c r="BL20" s="22"/>
      <c r="BM20" s="22"/>
      <c r="BN20" s="23"/>
      <c r="BO20" s="23"/>
      <c r="BP20" s="23"/>
      <c r="BQ20" s="23"/>
      <c r="BR20" s="23"/>
      <c r="BS20" s="23"/>
      <c r="BT20" s="23"/>
      <c r="BU20" s="23"/>
      <c r="BV20" s="23"/>
      <c r="BW20" s="23"/>
      <c r="BX20" s="23"/>
      <c r="BY20" s="23"/>
      <c r="BZ20" s="23"/>
      <c r="CA20" s="19"/>
      <c r="CB20" s="19"/>
      <c r="CC20" s="19"/>
      <c r="CD20" s="19"/>
      <c r="CE20" s="19"/>
      <c r="CF20" s="19"/>
      <c r="CG20" s="19"/>
      <c r="CH20" s="19"/>
      <c r="CI20" s="19"/>
    </row>
    <row r="21" spans="18:91" ht="14.25">
      <c r="R21" s="1"/>
      <c r="S21" s="1"/>
      <c r="T21" s="1"/>
      <c r="U21" s="1"/>
      <c r="V21" s="1"/>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row>
    <row r="22" spans="1:91" ht="17.25">
      <c r="A22" s="8"/>
      <c r="B22" s="8"/>
      <c r="C22" s="8"/>
      <c r="D22" s="8"/>
      <c r="E22" s="8"/>
      <c r="F22" s="8"/>
      <c r="G22" s="8"/>
      <c r="H22" s="8"/>
      <c r="I22" s="29"/>
      <c r="J22" s="272" t="s">
        <v>196</v>
      </c>
      <c r="K22" s="273"/>
      <c r="L22" s="273"/>
      <c r="M22" s="273"/>
      <c r="N22" s="273"/>
      <c r="O22" s="274"/>
      <c r="P22" s="203" t="s">
        <v>182</v>
      </c>
      <c r="Q22" s="203"/>
      <c r="R22" s="344" t="s">
        <v>17</v>
      </c>
      <c r="S22" s="344"/>
      <c r="T22" s="344"/>
      <c r="U22" s="344"/>
      <c r="V22" s="344"/>
      <c r="W22" s="344"/>
      <c r="X22" s="345">
        <f>SUM(W28:AB34)</f>
        <v>0</v>
      </c>
      <c r="Y22" s="345"/>
      <c r="Z22" s="345"/>
      <c r="AA22" s="345"/>
      <c r="AB22" s="345"/>
      <c r="AC22" s="345"/>
      <c r="AD22" s="345"/>
      <c r="AE22" s="345"/>
      <c r="AF22" s="24" t="s">
        <v>9</v>
      </c>
      <c r="AG22" s="25"/>
      <c r="AH22" s="25"/>
      <c r="AI22" s="25"/>
      <c r="AJ22" s="25"/>
      <c r="AK22" s="8"/>
      <c r="AL22" s="8"/>
      <c r="AM22" s="8"/>
      <c r="AN22" s="8"/>
      <c r="AO22" s="8"/>
      <c r="AP22" s="8"/>
      <c r="AQ22" s="8"/>
      <c r="AR22" s="8"/>
      <c r="AS22" s="8"/>
      <c r="AT22" s="8"/>
      <c r="AU22" s="8"/>
      <c r="AV22" s="2"/>
      <c r="AW22" s="2"/>
      <c r="AX22" s="2"/>
      <c r="AY22" s="2"/>
      <c r="AZ22" s="2"/>
      <c r="BA22" s="2"/>
      <c r="BB22" s="2"/>
      <c r="BC22" s="116"/>
      <c r="BD22" s="116"/>
      <c r="BE22" s="116"/>
      <c r="BF22" s="116"/>
      <c r="BG22" s="116"/>
      <c r="BH22" s="116"/>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
      <c r="CJ22" s="2"/>
      <c r="CK22" s="2"/>
      <c r="CL22" s="2"/>
      <c r="CM22" s="2"/>
    </row>
    <row r="23" spans="1:87" ht="17.25">
      <c r="A23" s="19"/>
      <c r="B23" s="19"/>
      <c r="C23" s="19"/>
      <c r="D23" s="19"/>
      <c r="E23" s="19"/>
      <c r="F23" s="19"/>
      <c r="G23" s="19"/>
      <c r="H23" s="19"/>
      <c r="I23" s="19"/>
      <c r="J23" s="19"/>
      <c r="K23" s="19"/>
      <c r="L23" s="26"/>
      <c r="M23" s="26"/>
      <c r="N23" s="26"/>
      <c r="O23" s="20"/>
      <c r="P23" s="20"/>
      <c r="Q23" s="20"/>
      <c r="R23" s="20"/>
      <c r="S23" s="20"/>
      <c r="T23" s="27"/>
      <c r="U23" s="27"/>
      <c r="V23" s="27"/>
      <c r="W23" s="27"/>
      <c r="X23" s="27"/>
      <c r="Y23" s="27"/>
      <c r="Z23" s="27"/>
      <c r="AA23" s="27"/>
      <c r="AB23" s="27"/>
      <c r="AC23" s="27"/>
      <c r="AD23" s="27"/>
      <c r="AE23" s="27"/>
      <c r="AF23" s="28"/>
      <c r="AG23" s="19"/>
      <c r="AH23" s="19"/>
      <c r="AI23" s="19"/>
      <c r="AJ23" s="19"/>
      <c r="AK23" s="19"/>
      <c r="AL23" s="19"/>
      <c r="AM23" s="19"/>
      <c r="AN23" s="19"/>
      <c r="AO23" s="19"/>
      <c r="AP23" s="19"/>
      <c r="AQ23" s="19"/>
      <c r="AR23" s="2"/>
      <c r="AS23" s="2"/>
      <c r="AT23" s="2"/>
      <c r="AU23" s="2"/>
      <c r="AV23" s="2"/>
      <c r="AW23" s="2"/>
      <c r="AX23" s="2"/>
      <c r="AY23" s="321"/>
      <c r="AZ23" s="321"/>
      <c r="BA23" s="321"/>
      <c r="BB23" s="321"/>
      <c r="BC23" s="321"/>
      <c r="BD23" s="321"/>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
      <c r="CF23" s="2"/>
      <c r="CG23" s="2"/>
      <c r="CH23" s="2"/>
      <c r="CI23" s="2"/>
    </row>
    <row r="24" spans="44:87" ht="20.25" customHeight="1">
      <c r="AR24" s="2"/>
      <c r="AS24" s="2"/>
      <c r="AT24" s="2"/>
      <c r="AU24" s="2"/>
      <c r="AV24" s="2"/>
      <c r="AW24" s="2"/>
      <c r="AX24" s="2"/>
      <c r="AY24" s="298"/>
      <c r="AZ24" s="298"/>
      <c r="BA24" s="298"/>
      <c r="BB24" s="298"/>
      <c r="BC24" s="298"/>
      <c r="BD24" s="298"/>
      <c r="BE24" s="297"/>
      <c r="BF24" s="297"/>
      <c r="BG24" s="297"/>
      <c r="BH24" s="297"/>
      <c r="BI24" s="297"/>
      <c r="BJ24" s="30"/>
      <c r="BK24" s="343"/>
      <c r="BL24" s="343"/>
      <c r="BM24" s="343"/>
      <c r="BN24" s="343"/>
      <c r="BO24" s="343"/>
      <c r="BP24" s="30"/>
      <c r="BQ24" s="289"/>
      <c r="BR24" s="289"/>
      <c r="BS24" s="289"/>
      <c r="BT24" s="289"/>
      <c r="BU24" s="289"/>
      <c r="BV24" s="30"/>
      <c r="BW24" s="31"/>
      <c r="BX24" s="31"/>
      <c r="BY24" s="31"/>
      <c r="BZ24" s="31"/>
      <c r="CA24" s="31"/>
      <c r="CB24" s="31"/>
      <c r="CC24" s="31"/>
      <c r="CD24" s="32"/>
      <c r="CE24" s="2"/>
      <c r="CF24" s="2"/>
      <c r="CG24" s="2"/>
      <c r="CH24" s="2"/>
      <c r="CI24" s="2"/>
    </row>
    <row r="25" spans="5:87" ht="20.25" customHeight="1">
      <c r="E25" s="3" t="s">
        <v>10</v>
      </c>
      <c r="AR25" s="2"/>
      <c r="AS25" s="2"/>
      <c r="AT25" s="2"/>
      <c r="AU25" s="2"/>
      <c r="AV25" s="2" t="s">
        <v>183</v>
      </c>
      <c r="AW25" s="2"/>
      <c r="AX25" s="204" t="s">
        <v>184</v>
      </c>
      <c r="AZ25" s="204"/>
      <c r="BA25" s="204" t="s">
        <v>189</v>
      </c>
      <c r="BB25" s="20"/>
      <c r="BC25" s="20"/>
      <c r="BD25" s="20"/>
      <c r="BE25" s="297"/>
      <c r="BF25" s="297"/>
      <c r="BG25" s="297"/>
      <c r="BH25" s="297"/>
      <c r="BI25" s="297"/>
      <c r="BJ25" s="30"/>
      <c r="BK25" s="343"/>
      <c r="BL25" s="343"/>
      <c r="BM25" s="343"/>
      <c r="BN25" s="343"/>
      <c r="BO25" s="343"/>
      <c r="BP25" s="30"/>
      <c r="BQ25" s="289"/>
      <c r="BR25" s="289"/>
      <c r="BS25" s="289"/>
      <c r="BT25" s="289"/>
      <c r="BU25" s="289"/>
      <c r="BV25" s="30"/>
      <c r="BW25" s="31"/>
      <c r="BX25" s="31"/>
      <c r="BY25" s="31"/>
      <c r="BZ25" s="31"/>
      <c r="CA25" s="31"/>
      <c r="CB25" s="31"/>
      <c r="CC25" s="31"/>
      <c r="CD25" s="32"/>
      <c r="CE25" s="2"/>
      <c r="CF25" s="2"/>
      <c r="CG25" s="2"/>
      <c r="CH25" s="2"/>
      <c r="CI25" s="2"/>
    </row>
    <row r="26" spans="5:87" ht="20.25" customHeight="1">
      <c r="E26" s="322" t="s">
        <v>34</v>
      </c>
      <c r="F26" s="323"/>
      <c r="G26" s="323"/>
      <c r="H26" s="323"/>
      <c r="I26" s="323"/>
      <c r="J26" s="324"/>
      <c r="K26" s="328" t="s">
        <v>11</v>
      </c>
      <c r="L26" s="329"/>
      <c r="M26" s="329"/>
      <c r="N26" s="329"/>
      <c r="O26" s="329"/>
      <c r="P26" s="330"/>
      <c r="Q26" s="334" t="s">
        <v>186</v>
      </c>
      <c r="R26" s="335"/>
      <c r="S26" s="335"/>
      <c r="T26" s="335"/>
      <c r="U26" s="335"/>
      <c r="V26" s="336"/>
      <c r="W26" s="328" t="s">
        <v>12</v>
      </c>
      <c r="X26" s="329"/>
      <c r="Y26" s="329"/>
      <c r="Z26" s="329"/>
      <c r="AA26" s="329"/>
      <c r="AB26" s="329"/>
      <c r="AC26" s="330"/>
      <c r="AD26" s="328" t="s">
        <v>13</v>
      </c>
      <c r="AE26" s="329"/>
      <c r="AF26" s="329"/>
      <c r="AG26" s="329"/>
      <c r="AH26" s="329"/>
      <c r="AI26" s="329"/>
      <c r="AJ26" s="330"/>
      <c r="AR26" s="2"/>
      <c r="AS26" s="2"/>
      <c r="AT26" s="2"/>
      <c r="AU26" s="2"/>
      <c r="AV26" s="2"/>
      <c r="AW26" s="2"/>
      <c r="AX26" s="2"/>
      <c r="AY26" s="298"/>
      <c r="AZ26" s="298"/>
      <c r="BA26" s="298"/>
      <c r="BB26" s="298"/>
      <c r="BC26" s="298"/>
      <c r="BD26" s="298"/>
      <c r="BE26" s="297"/>
      <c r="BF26" s="297"/>
      <c r="BG26" s="297"/>
      <c r="BH26" s="297"/>
      <c r="BI26" s="297"/>
      <c r="BJ26" s="30"/>
      <c r="BK26" s="343"/>
      <c r="BL26" s="343"/>
      <c r="BM26" s="343"/>
      <c r="BN26" s="343"/>
      <c r="BO26" s="343"/>
      <c r="BP26" s="30"/>
      <c r="BQ26" s="289"/>
      <c r="BR26" s="289"/>
      <c r="BS26" s="289"/>
      <c r="BT26" s="289"/>
      <c r="BU26" s="289"/>
      <c r="BV26" s="30"/>
      <c r="BW26" s="31"/>
      <c r="BX26" s="31"/>
      <c r="BY26" s="31"/>
      <c r="BZ26" s="31"/>
      <c r="CA26" s="31"/>
      <c r="CB26" s="31"/>
      <c r="CC26" s="31"/>
      <c r="CD26" s="33"/>
      <c r="CE26" s="2"/>
      <c r="CF26" s="2"/>
      <c r="CG26" s="2"/>
      <c r="CH26" s="2"/>
      <c r="CI26" s="2"/>
    </row>
    <row r="27" spans="5:87" ht="14.25">
      <c r="E27" s="325"/>
      <c r="F27" s="326"/>
      <c r="G27" s="326"/>
      <c r="H27" s="326"/>
      <c r="I27" s="326"/>
      <c r="J27" s="327"/>
      <c r="K27" s="331"/>
      <c r="L27" s="332"/>
      <c r="M27" s="332"/>
      <c r="N27" s="332"/>
      <c r="O27" s="332"/>
      <c r="P27" s="333"/>
      <c r="Q27" s="337"/>
      <c r="R27" s="338"/>
      <c r="S27" s="338"/>
      <c r="T27" s="338"/>
      <c r="U27" s="338"/>
      <c r="V27" s="339"/>
      <c r="W27" s="331"/>
      <c r="X27" s="332"/>
      <c r="Y27" s="332"/>
      <c r="Z27" s="332"/>
      <c r="AA27" s="332"/>
      <c r="AB27" s="332"/>
      <c r="AC27" s="333"/>
      <c r="AD27" s="331"/>
      <c r="AE27" s="332"/>
      <c r="AF27" s="332"/>
      <c r="AG27" s="332"/>
      <c r="AH27" s="332"/>
      <c r="AI27" s="332"/>
      <c r="AJ27" s="333"/>
      <c r="AR27" s="2"/>
      <c r="AS27" s="2"/>
      <c r="AT27" s="2"/>
      <c r="AU27" s="2"/>
      <c r="AV27" s="2"/>
      <c r="AW27" s="2"/>
      <c r="AX27" s="2"/>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5"/>
      <c r="BX27" s="35"/>
      <c r="BY27" s="35"/>
      <c r="BZ27" s="35"/>
      <c r="CA27" s="35"/>
      <c r="CB27" s="35"/>
      <c r="CC27" s="35"/>
      <c r="CD27" s="35"/>
      <c r="CE27" s="2"/>
      <c r="CF27" s="2"/>
      <c r="CG27" s="2"/>
      <c r="CH27" s="2"/>
      <c r="CI27" s="2"/>
    </row>
    <row r="28" spans="1:87" ht="34.5" customHeight="1">
      <c r="A28" s="8"/>
      <c r="B28" s="8"/>
      <c r="C28" s="8"/>
      <c r="D28" s="8"/>
      <c r="E28" s="320" t="s">
        <v>31</v>
      </c>
      <c r="F28" s="285"/>
      <c r="G28" s="285"/>
      <c r="H28" s="285"/>
      <c r="I28" s="285"/>
      <c r="J28" s="286"/>
      <c r="K28" s="278">
        <v>22000</v>
      </c>
      <c r="L28" s="279"/>
      <c r="M28" s="279"/>
      <c r="N28" s="279"/>
      <c r="O28" s="279"/>
      <c r="P28" s="36" t="s">
        <v>9</v>
      </c>
      <c r="Q28" s="282">
        <f>IF($J$22="","",IF($J$22="前期（4～9月）",AV28,AX28))</f>
        <v>0</v>
      </c>
      <c r="R28" s="283"/>
      <c r="S28" s="283"/>
      <c r="T28" s="283"/>
      <c r="U28" s="283"/>
      <c r="V28" s="36" t="s">
        <v>14</v>
      </c>
      <c r="W28" s="280">
        <f>K28*Q28</f>
        <v>0</v>
      </c>
      <c r="X28" s="281"/>
      <c r="Y28" s="281"/>
      <c r="Z28" s="281"/>
      <c r="AA28" s="281"/>
      <c r="AB28" s="281"/>
      <c r="AC28" s="37" t="s">
        <v>9</v>
      </c>
      <c r="AD28" s="299">
        <f>SUM(W28:AA34)</f>
        <v>0</v>
      </c>
      <c r="AE28" s="300"/>
      <c r="AF28" s="300"/>
      <c r="AG28" s="300"/>
      <c r="AH28" s="300"/>
      <c r="AI28" s="301"/>
      <c r="AJ28" s="340" t="s">
        <v>9</v>
      </c>
      <c r="AK28" s="8"/>
      <c r="AL28" s="8"/>
      <c r="AM28" s="8"/>
      <c r="AN28" s="8"/>
      <c r="AO28" s="8"/>
      <c r="AP28" s="8"/>
      <c r="AQ28" s="8"/>
      <c r="AR28" s="2"/>
      <c r="AS28" s="2"/>
      <c r="AT28" s="2"/>
      <c r="AU28" s="2"/>
      <c r="AV28" s="205">
        <f>SUM('様式１ （アレルギー児）'!D11:I11)</f>
        <v>0</v>
      </c>
      <c r="AW28" s="2"/>
      <c r="AX28" s="205">
        <f>SUM('様式１ （アレルギー児）'!J11:O11)</f>
        <v>0</v>
      </c>
      <c r="AY28" s="116"/>
      <c r="AZ28" s="116"/>
      <c r="BA28" s="116"/>
      <c r="BB28" s="116"/>
      <c r="BC28" s="116"/>
      <c r="BD28" s="116"/>
      <c r="BE28" s="287"/>
      <c r="BF28" s="287"/>
      <c r="BG28" s="287"/>
      <c r="BH28" s="287"/>
      <c r="BI28" s="287"/>
      <c r="BJ28" s="287"/>
      <c r="BK28" s="287"/>
      <c r="BL28" s="287"/>
      <c r="BM28" s="287"/>
      <c r="BN28" s="287"/>
      <c r="BO28" s="287"/>
      <c r="BP28" s="287"/>
      <c r="BQ28" s="287"/>
      <c r="BR28" s="287"/>
      <c r="BS28" s="287"/>
      <c r="BT28" s="287"/>
      <c r="BU28" s="287"/>
      <c r="BV28" s="287"/>
      <c r="BW28" s="308"/>
      <c r="BX28" s="308"/>
      <c r="BY28" s="308"/>
      <c r="BZ28" s="308"/>
      <c r="CA28" s="308"/>
      <c r="CB28" s="308"/>
      <c r="CC28" s="308"/>
      <c r="CD28" s="308"/>
      <c r="CE28" s="2"/>
      <c r="CF28" s="2"/>
      <c r="CG28" s="2"/>
      <c r="CH28" s="2"/>
      <c r="CI28" s="2"/>
    </row>
    <row r="29" spans="1:87" ht="38.25" customHeight="1">
      <c r="A29" s="8"/>
      <c r="B29" s="8"/>
      <c r="C29" s="8"/>
      <c r="D29" s="8"/>
      <c r="E29" s="291" t="s">
        <v>172</v>
      </c>
      <c r="F29" s="292"/>
      <c r="G29" s="292"/>
      <c r="H29" s="292"/>
      <c r="I29" s="292"/>
      <c r="J29" s="293"/>
      <c r="K29" s="278">
        <v>30000</v>
      </c>
      <c r="L29" s="279"/>
      <c r="M29" s="279"/>
      <c r="N29" s="279"/>
      <c r="O29" s="279"/>
      <c r="P29" s="36" t="s">
        <v>9</v>
      </c>
      <c r="Q29" s="282">
        <f>IF($J$22="","",IF($J$22="前期（4～9月）",AV29,AX29))</f>
        <v>0</v>
      </c>
      <c r="R29" s="283"/>
      <c r="S29" s="283"/>
      <c r="T29" s="283"/>
      <c r="U29" s="283"/>
      <c r="V29" s="36" t="s">
        <v>14</v>
      </c>
      <c r="W29" s="280">
        <f>K29*Q29</f>
        <v>0</v>
      </c>
      <c r="X29" s="281"/>
      <c r="Y29" s="281"/>
      <c r="Z29" s="281"/>
      <c r="AA29" s="281"/>
      <c r="AB29" s="281"/>
      <c r="AC29" s="38" t="s">
        <v>9</v>
      </c>
      <c r="AD29" s="302"/>
      <c r="AE29" s="303"/>
      <c r="AF29" s="303"/>
      <c r="AG29" s="303"/>
      <c r="AH29" s="303"/>
      <c r="AI29" s="304"/>
      <c r="AJ29" s="341"/>
      <c r="AK29" s="8"/>
      <c r="AL29" s="8"/>
      <c r="AM29" s="8"/>
      <c r="AN29" s="8"/>
      <c r="AO29" s="8"/>
      <c r="AP29" s="8"/>
      <c r="AQ29" s="8"/>
      <c r="AR29" s="2"/>
      <c r="AS29" s="2"/>
      <c r="AT29" s="2"/>
      <c r="AU29" s="2"/>
      <c r="AV29" s="205">
        <f>SUM('様式２-１（育児困難家庭）'!D7:I7)</f>
        <v>0</v>
      </c>
      <c r="AW29" s="2"/>
      <c r="AX29" s="205">
        <f>SUM('様式２-１（育児困難家庭）'!J7:O7)</f>
        <v>0</v>
      </c>
      <c r="AY29" s="321"/>
      <c r="AZ29" s="321"/>
      <c r="BA29" s="321"/>
      <c r="BB29" s="321"/>
      <c r="BC29" s="321"/>
      <c r="BD29" s="321"/>
      <c r="BE29" s="287"/>
      <c r="BF29" s="287"/>
      <c r="BG29" s="287"/>
      <c r="BH29" s="287"/>
      <c r="BI29" s="287"/>
      <c r="BJ29" s="287"/>
      <c r="BK29" s="287"/>
      <c r="BL29" s="287"/>
      <c r="BM29" s="287"/>
      <c r="BN29" s="287"/>
      <c r="BO29" s="287"/>
      <c r="BP29" s="287"/>
      <c r="BQ29" s="287"/>
      <c r="BR29" s="287"/>
      <c r="BS29" s="287"/>
      <c r="BT29" s="287"/>
      <c r="BU29" s="287"/>
      <c r="BV29" s="287"/>
      <c r="BW29" s="308"/>
      <c r="BX29" s="308"/>
      <c r="BY29" s="308"/>
      <c r="BZ29" s="308"/>
      <c r="CA29" s="308"/>
      <c r="CB29" s="308"/>
      <c r="CC29" s="308"/>
      <c r="CD29" s="308"/>
      <c r="CE29" s="2"/>
      <c r="CF29" s="2"/>
      <c r="CG29" s="2"/>
      <c r="CH29" s="2"/>
      <c r="CI29" s="2"/>
    </row>
    <row r="30" spans="1:87" ht="32.25" customHeight="1">
      <c r="A30" s="8"/>
      <c r="B30" s="8"/>
      <c r="C30" s="8"/>
      <c r="D30" s="8"/>
      <c r="E30" s="320" t="s">
        <v>32</v>
      </c>
      <c r="F30" s="285"/>
      <c r="G30" s="285"/>
      <c r="H30" s="285"/>
      <c r="I30" s="285"/>
      <c r="J30" s="286"/>
      <c r="K30" s="278">
        <v>9000</v>
      </c>
      <c r="L30" s="279"/>
      <c r="M30" s="279"/>
      <c r="N30" s="279"/>
      <c r="O30" s="279"/>
      <c r="P30" s="36" t="s">
        <v>9</v>
      </c>
      <c r="Q30" s="282">
        <f>IF($J$22="","",IF($J$22="前期（4～9月）",AV30,AX30))</f>
        <v>0</v>
      </c>
      <c r="R30" s="283"/>
      <c r="S30" s="283"/>
      <c r="T30" s="283"/>
      <c r="U30" s="283"/>
      <c r="V30" s="207" t="s">
        <v>14</v>
      </c>
      <c r="W30" s="280">
        <f>K30*Q30</f>
        <v>0</v>
      </c>
      <c r="X30" s="281"/>
      <c r="Y30" s="281"/>
      <c r="Z30" s="281"/>
      <c r="AA30" s="281"/>
      <c r="AB30" s="281"/>
      <c r="AC30" s="38" t="s">
        <v>9</v>
      </c>
      <c r="AD30" s="302"/>
      <c r="AE30" s="303"/>
      <c r="AF30" s="303"/>
      <c r="AG30" s="303"/>
      <c r="AH30" s="303"/>
      <c r="AI30" s="304"/>
      <c r="AJ30" s="341"/>
      <c r="AK30" s="8"/>
      <c r="AL30" s="8"/>
      <c r="AM30" s="8"/>
      <c r="AN30" s="8"/>
      <c r="AO30" s="8"/>
      <c r="AP30" s="8"/>
      <c r="AQ30" s="8"/>
      <c r="AR30" s="2"/>
      <c r="AS30" s="2"/>
      <c r="AT30" s="2"/>
      <c r="AU30" s="2"/>
      <c r="AV30" s="205">
        <f>SUM('様式３（外国人児童）'!M7:R7)</f>
        <v>0</v>
      </c>
      <c r="AW30" s="2"/>
      <c r="AX30" s="205">
        <f>SUM('様式３（外国人児童）'!S7:X7)</f>
        <v>0</v>
      </c>
      <c r="AY30" s="199"/>
      <c r="AZ30" s="199"/>
      <c r="BA30" s="35"/>
      <c r="BB30" s="33"/>
      <c r="BC30" s="33"/>
      <c r="BD30" s="199"/>
      <c r="BE30" s="297"/>
      <c r="BF30" s="297"/>
      <c r="BG30" s="297"/>
      <c r="BH30" s="297"/>
      <c r="BI30" s="297"/>
      <c r="BJ30" s="30"/>
      <c r="BK30" s="317"/>
      <c r="BL30" s="317"/>
      <c r="BM30" s="317"/>
      <c r="BN30" s="317"/>
      <c r="BO30" s="317"/>
      <c r="BP30" s="30"/>
      <c r="BQ30" s="289"/>
      <c r="BR30" s="289"/>
      <c r="BS30" s="289"/>
      <c r="BT30" s="289"/>
      <c r="BU30" s="289"/>
      <c r="BV30" s="30"/>
      <c r="BW30" s="316"/>
      <c r="BX30" s="316"/>
      <c r="BY30" s="316"/>
      <c r="BZ30" s="316"/>
      <c r="CA30" s="316"/>
      <c r="CB30" s="316"/>
      <c r="CC30" s="316"/>
      <c r="CD30" s="309"/>
      <c r="CE30" s="2"/>
      <c r="CF30" s="2"/>
      <c r="CG30" s="2"/>
      <c r="CH30" s="2"/>
      <c r="CI30" s="2"/>
    </row>
    <row r="31" spans="1:87" ht="31.5" customHeight="1">
      <c r="A31" s="8"/>
      <c r="B31" s="8"/>
      <c r="C31" s="8"/>
      <c r="D31" s="8"/>
      <c r="E31" s="284" t="s">
        <v>35</v>
      </c>
      <c r="F31" s="318"/>
      <c r="G31" s="318"/>
      <c r="H31" s="318"/>
      <c r="I31" s="318"/>
      <c r="J31" s="319"/>
      <c r="K31" s="312">
        <f>IF($J$22="後期（10～3月）",100000,"-")</f>
        <v>100000</v>
      </c>
      <c r="L31" s="313"/>
      <c r="M31" s="313"/>
      <c r="N31" s="313"/>
      <c r="O31" s="313"/>
      <c r="P31" s="206" t="s">
        <v>9</v>
      </c>
      <c r="Q31" s="275"/>
      <c r="R31" s="276"/>
      <c r="S31" s="276"/>
      <c r="T31" s="276"/>
      <c r="U31" s="276"/>
      <c r="V31" s="209" t="s">
        <v>185</v>
      </c>
      <c r="W31" s="281">
        <f>IF(Q31&gt;=3,K31,0)</f>
        <v>0</v>
      </c>
      <c r="X31" s="281"/>
      <c r="Y31" s="281"/>
      <c r="Z31" s="281"/>
      <c r="AA31" s="281"/>
      <c r="AB31" s="281"/>
      <c r="AC31" s="38" t="s">
        <v>9</v>
      </c>
      <c r="AD31" s="302"/>
      <c r="AE31" s="303"/>
      <c r="AF31" s="303"/>
      <c r="AG31" s="303"/>
      <c r="AH31" s="303"/>
      <c r="AI31" s="304"/>
      <c r="AJ31" s="341"/>
      <c r="AK31" s="8"/>
      <c r="AL31" s="8"/>
      <c r="AM31" s="8"/>
      <c r="AN31" s="8"/>
      <c r="AO31" s="39"/>
      <c r="AP31" s="8"/>
      <c r="AQ31" s="196">
        <v>0</v>
      </c>
      <c r="AR31" s="196">
        <v>0</v>
      </c>
      <c r="AS31" s="197">
        <v>13930</v>
      </c>
      <c r="AT31" s="2"/>
      <c r="AU31" s="2"/>
      <c r="AV31" s="2"/>
      <c r="AW31" s="2"/>
      <c r="AX31" s="2"/>
      <c r="AY31" s="296"/>
      <c r="AZ31" s="296"/>
      <c r="BA31" s="296"/>
      <c r="BB31" s="296"/>
      <c r="BC31" s="296"/>
      <c r="BD31" s="296"/>
      <c r="BE31" s="297"/>
      <c r="BF31" s="297"/>
      <c r="BG31" s="297"/>
      <c r="BH31" s="297"/>
      <c r="BI31" s="297"/>
      <c r="BJ31" s="290"/>
      <c r="BK31" s="317"/>
      <c r="BL31" s="317"/>
      <c r="BM31" s="317"/>
      <c r="BN31" s="317"/>
      <c r="BO31" s="317"/>
      <c r="BP31" s="290"/>
      <c r="BQ31" s="289"/>
      <c r="BR31" s="289"/>
      <c r="BS31" s="289"/>
      <c r="BT31" s="289"/>
      <c r="BU31" s="289"/>
      <c r="BV31" s="290"/>
      <c r="BW31" s="316"/>
      <c r="BX31" s="316"/>
      <c r="BY31" s="316"/>
      <c r="BZ31" s="316"/>
      <c r="CA31" s="316"/>
      <c r="CB31" s="316"/>
      <c r="CC31" s="316"/>
      <c r="CD31" s="309"/>
      <c r="CE31" s="2"/>
      <c r="CF31" s="2"/>
      <c r="CG31" s="2"/>
      <c r="CH31" s="2"/>
      <c r="CI31" s="2"/>
    </row>
    <row r="32" spans="1:87" ht="31.5" customHeight="1">
      <c r="A32" s="2"/>
      <c r="B32" s="2"/>
      <c r="C32" s="2"/>
      <c r="D32" s="2"/>
      <c r="E32" s="284" t="s">
        <v>36</v>
      </c>
      <c r="F32" s="318"/>
      <c r="G32" s="318"/>
      <c r="H32" s="318"/>
      <c r="I32" s="318"/>
      <c r="J32" s="319"/>
      <c r="K32" s="312">
        <f>IF($J$22="後期（10～3月）",200000,"-")</f>
        <v>200000</v>
      </c>
      <c r="L32" s="313"/>
      <c r="M32" s="313"/>
      <c r="N32" s="313"/>
      <c r="O32" s="313"/>
      <c r="P32" s="206" t="s">
        <v>9</v>
      </c>
      <c r="Q32" s="275"/>
      <c r="R32" s="276"/>
      <c r="S32" s="276"/>
      <c r="T32" s="276"/>
      <c r="U32" s="276"/>
      <c r="V32" s="209" t="s">
        <v>185</v>
      </c>
      <c r="W32" s="281">
        <f>IF(Q32&gt;=6,K32,0)</f>
        <v>0</v>
      </c>
      <c r="X32" s="281"/>
      <c r="Y32" s="281"/>
      <c r="Z32" s="281"/>
      <c r="AA32" s="281"/>
      <c r="AB32" s="281"/>
      <c r="AC32" s="38" t="s">
        <v>9</v>
      </c>
      <c r="AD32" s="302"/>
      <c r="AE32" s="303"/>
      <c r="AF32" s="303"/>
      <c r="AG32" s="303"/>
      <c r="AH32" s="303"/>
      <c r="AI32" s="304"/>
      <c r="AJ32" s="341"/>
      <c r="AK32" s="2"/>
      <c r="AL32" s="2"/>
      <c r="AM32" s="2"/>
      <c r="AN32" s="2"/>
      <c r="AO32" s="2"/>
      <c r="AP32" s="2"/>
      <c r="AQ32" s="198">
        <v>100000</v>
      </c>
      <c r="AR32" s="197">
        <v>200000</v>
      </c>
      <c r="AS32" s="197">
        <v>7150</v>
      </c>
      <c r="AT32" s="2"/>
      <c r="AU32" s="2"/>
      <c r="AV32" s="2"/>
      <c r="AW32" s="2"/>
      <c r="AX32" s="2"/>
      <c r="AY32" s="296"/>
      <c r="AZ32" s="296"/>
      <c r="BA32" s="296"/>
      <c r="BB32" s="296"/>
      <c r="BC32" s="296"/>
      <c r="BD32" s="296"/>
      <c r="BE32" s="297"/>
      <c r="BF32" s="297"/>
      <c r="BG32" s="297"/>
      <c r="BH32" s="297"/>
      <c r="BI32" s="297"/>
      <c r="BJ32" s="290"/>
      <c r="BK32" s="317"/>
      <c r="BL32" s="317"/>
      <c r="BM32" s="317"/>
      <c r="BN32" s="317"/>
      <c r="BO32" s="317"/>
      <c r="BP32" s="290"/>
      <c r="BQ32" s="289"/>
      <c r="BR32" s="289"/>
      <c r="BS32" s="289"/>
      <c r="BT32" s="289"/>
      <c r="BU32" s="289"/>
      <c r="BV32" s="290"/>
      <c r="BW32" s="316"/>
      <c r="BX32" s="316"/>
      <c r="BY32" s="316"/>
      <c r="BZ32" s="316"/>
      <c r="CA32" s="316"/>
      <c r="CB32" s="316"/>
      <c r="CC32" s="316"/>
      <c r="CD32" s="33"/>
      <c r="CE32" s="2"/>
      <c r="CF32" s="2"/>
      <c r="CG32" s="2"/>
      <c r="CH32" s="2"/>
      <c r="CI32" s="2"/>
    </row>
    <row r="33" spans="5:87" ht="30.75" customHeight="1">
      <c r="E33" s="284" t="s">
        <v>37</v>
      </c>
      <c r="F33" s="285"/>
      <c r="G33" s="285"/>
      <c r="H33" s="285"/>
      <c r="I33" s="285"/>
      <c r="J33" s="286"/>
      <c r="K33" s="312">
        <f>IF($J$22="後期（10～3月）",100000,"-")</f>
        <v>100000</v>
      </c>
      <c r="L33" s="313"/>
      <c r="M33" s="313"/>
      <c r="N33" s="313"/>
      <c r="O33" s="313"/>
      <c r="P33" s="206" t="s">
        <v>9</v>
      </c>
      <c r="Q33" s="275"/>
      <c r="R33" s="276"/>
      <c r="S33" s="276"/>
      <c r="T33" s="276"/>
      <c r="U33" s="276"/>
      <c r="V33" s="210" t="s">
        <v>185</v>
      </c>
      <c r="W33" s="281">
        <f>IF(Q33&gt;=2,K33,0)</f>
        <v>0</v>
      </c>
      <c r="X33" s="281"/>
      <c r="Y33" s="281"/>
      <c r="Z33" s="281"/>
      <c r="AA33" s="281"/>
      <c r="AB33" s="281"/>
      <c r="AC33" s="38" t="s">
        <v>9</v>
      </c>
      <c r="AD33" s="302"/>
      <c r="AE33" s="303"/>
      <c r="AF33" s="303"/>
      <c r="AG33" s="303"/>
      <c r="AH33" s="303"/>
      <c r="AI33" s="304"/>
      <c r="AJ33" s="341"/>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row>
    <row r="34" spans="5:87" ht="31.5" customHeight="1">
      <c r="E34" s="284" t="s">
        <v>171</v>
      </c>
      <c r="F34" s="285"/>
      <c r="G34" s="285"/>
      <c r="H34" s="285"/>
      <c r="I34" s="285"/>
      <c r="J34" s="286"/>
      <c r="K34" s="312">
        <f>IF('様式７（看護職等配置 )'!D9="〇",13930,7150)</f>
        <v>13930</v>
      </c>
      <c r="L34" s="313"/>
      <c r="M34" s="313"/>
      <c r="N34" s="313"/>
      <c r="O34" s="313"/>
      <c r="P34" s="36" t="s">
        <v>9</v>
      </c>
      <c r="Q34" s="314">
        <f>IF($J$22="","",IF($J$22="前期（4～9月）",AV34,AX34))</f>
        <v>0</v>
      </c>
      <c r="R34" s="315"/>
      <c r="S34" s="315"/>
      <c r="T34" s="315"/>
      <c r="U34" s="315"/>
      <c r="V34" s="208" t="s">
        <v>14</v>
      </c>
      <c r="W34" s="280">
        <f>IF($J$22="前期（4～9月）",K34*Q34,ROUNDDOWN(K34*BB34,-3)-AV34*K34)</f>
        <v>0</v>
      </c>
      <c r="X34" s="281"/>
      <c r="Y34" s="281"/>
      <c r="Z34" s="281"/>
      <c r="AA34" s="281"/>
      <c r="AB34" s="281"/>
      <c r="AC34" s="38" t="s">
        <v>9</v>
      </c>
      <c r="AD34" s="305"/>
      <c r="AE34" s="306"/>
      <c r="AF34" s="306"/>
      <c r="AG34" s="306"/>
      <c r="AH34" s="306"/>
      <c r="AI34" s="307"/>
      <c r="AJ34" s="342"/>
      <c r="AR34" s="2"/>
      <c r="AS34" s="2"/>
      <c r="AT34" s="2"/>
      <c r="AU34" s="2"/>
      <c r="AV34" s="2">
        <f>'様式７（看護職等配置 )'!W8</f>
        <v>0</v>
      </c>
      <c r="AW34" s="2"/>
      <c r="AX34" s="2">
        <f>'様式７（看護職等配置 )'!X8</f>
        <v>0</v>
      </c>
      <c r="AY34" s="2"/>
      <c r="AZ34" s="2"/>
      <c r="BA34" s="2"/>
      <c r="BB34" s="2">
        <f>'様式７（看護職等配置 )'!Y8</f>
        <v>0</v>
      </c>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row>
    <row r="35" spans="30:87" ht="30.75" customHeight="1">
      <c r="AD35" s="165"/>
      <c r="AE35" s="112"/>
      <c r="AF35" s="112"/>
      <c r="AG35" s="112"/>
      <c r="AH35" s="112"/>
      <c r="AI35" s="165"/>
      <c r="AJ35" s="166"/>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row>
    <row r="36" spans="30:87" ht="19.5" customHeight="1">
      <c r="AD36" s="40"/>
      <c r="AE36" s="40"/>
      <c r="AF36" s="40"/>
      <c r="AG36" s="40"/>
      <c r="AH36" s="40"/>
      <c r="AI36" s="40"/>
      <c r="AJ36" s="40"/>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row>
    <row r="37" spans="44:87" ht="19.5" customHeight="1">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row>
    <row r="38" spans="5:87" ht="19.5" customHeight="1">
      <c r="E38" s="3" t="s">
        <v>33</v>
      </c>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row>
    <row r="39" spans="5:87" ht="14.25">
      <c r="E39" s="3" t="s">
        <v>206</v>
      </c>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row>
    <row r="40" spans="5:87" ht="18" customHeight="1">
      <c r="E40" s="3" t="s">
        <v>38</v>
      </c>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row>
    <row r="41" spans="44:87" ht="18" customHeight="1">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row>
    <row r="42" spans="5:87" ht="18" customHeight="1">
      <c r="E42" s="29"/>
      <c r="F42" s="29"/>
      <c r="G42" s="29"/>
      <c r="H42" s="29"/>
      <c r="I42" s="29"/>
      <c r="J42" s="288"/>
      <c r="K42" s="288"/>
      <c r="L42" s="288"/>
      <c r="M42" s="288"/>
      <c r="N42" s="288"/>
      <c r="O42" s="288"/>
      <c r="P42" s="288"/>
      <c r="Q42" s="288"/>
      <c r="R42" s="288"/>
      <c r="S42" s="288"/>
      <c r="T42" s="40"/>
      <c r="AR42" s="2"/>
      <c r="AS42" s="2"/>
      <c r="AT42" s="298"/>
      <c r="AU42" s="298"/>
      <c r="AV42" s="298"/>
      <c r="AW42" s="298"/>
      <c r="AX42" s="298"/>
      <c r="AY42" s="298"/>
      <c r="AZ42" s="297"/>
      <c r="BA42" s="297"/>
      <c r="BB42" s="297"/>
      <c r="BC42" s="297"/>
      <c r="BD42" s="297"/>
      <c r="BE42" s="297"/>
      <c r="BF42" s="297"/>
      <c r="BG42" s="297"/>
      <c r="BH42" s="297"/>
      <c r="BI42" s="297"/>
      <c r="BJ42" s="34"/>
      <c r="BK42" s="2"/>
      <c r="BL42" s="2"/>
      <c r="BM42" s="2"/>
      <c r="BN42" s="2"/>
      <c r="BO42" s="2"/>
      <c r="BP42" s="2"/>
      <c r="BQ42" s="2"/>
      <c r="BR42" s="2"/>
      <c r="BS42" s="2"/>
      <c r="BT42" s="2"/>
      <c r="BU42" s="2"/>
      <c r="BV42" s="2"/>
      <c r="BW42" s="2"/>
      <c r="BX42" s="2"/>
      <c r="BY42" s="2"/>
      <c r="BZ42" s="2"/>
      <c r="CA42" s="2"/>
      <c r="CB42" s="2"/>
      <c r="CC42" s="2"/>
      <c r="CD42" s="2"/>
      <c r="CE42" s="2"/>
      <c r="CF42" s="2"/>
      <c r="CG42" s="2"/>
      <c r="CH42" s="2"/>
      <c r="CI42" s="2"/>
    </row>
    <row r="43" spans="5:87" ht="18" customHeight="1">
      <c r="E43" s="29"/>
      <c r="F43" s="29"/>
      <c r="G43" s="29"/>
      <c r="H43" s="29"/>
      <c r="I43" s="29"/>
      <c r="J43" s="43"/>
      <c r="K43" s="43"/>
      <c r="L43" s="43"/>
      <c r="M43" s="43"/>
      <c r="N43" s="43"/>
      <c r="O43" s="43"/>
      <c r="P43" s="43"/>
      <c r="Q43" s="43"/>
      <c r="R43" s="43"/>
      <c r="S43" s="43"/>
      <c r="T43" s="40"/>
      <c r="AR43" s="2"/>
      <c r="AS43" s="2"/>
      <c r="AT43" s="298"/>
      <c r="AU43" s="298"/>
      <c r="AV43" s="298"/>
      <c r="AW43" s="298"/>
      <c r="AX43" s="298"/>
      <c r="AY43" s="298"/>
      <c r="AZ43" s="297"/>
      <c r="BA43" s="297"/>
      <c r="BB43" s="297"/>
      <c r="BC43" s="297"/>
      <c r="BD43" s="297"/>
      <c r="BE43" s="297"/>
      <c r="BF43" s="297"/>
      <c r="BG43" s="297"/>
      <c r="BH43" s="297"/>
      <c r="BI43" s="297"/>
      <c r="BJ43" s="34"/>
      <c r="BK43" s="2"/>
      <c r="BL43" s="2"/>
      <c r="BM43" s="2"/>
      <c r="BN43" s="2"/>
      <c r="BO43" s="2"/>
      <c r="BP43" s="2"/>
      <c r="BQ43" s="2"/>
      <c r="BR43" s="2"/>
      <c r="BS43" s="2"/>
      <c r="BT43" s="2"/>
      <c r="BU43" s="2"/>
      <c r="BV43" s="2"/>
      <c r="BW43" s="2"/>
      <c r="BX43" s="2"/>
      <c r="BY43" s="2"/>
      <c r="BZ43" s="2"/>
      <c r="CA43" s="2"/>
      <c r="CB43" s="2"/>
      <c r="CC43" s="2"/>
      <c r="CD43" s="2"/>
      <c r="CE43" s="2"/>
      <c r="CF43" s="2"/>
      <c r="CG43" s="2"/>
      <c r="CH43" s="2"/>
      <c r="CI43" s="2"/>
    </row>
    <row r="44" spans="4:87" ht="20.25" customHeight="1">
      <c r="D44" s="29"/>
      <c r="E44" s="29"/>
      <c r="F44" s="29"/>
      <c r="G44" s="29"/>
      <c r="H44" s="29"/>
      <c r="I44" s="29"/>
      <c r="J44" s="310"/>
      <c r="K44" s="310"/>
      <c r="L44" s="310"/>
      <c r="M44" s="310"/>
      <c r="N44" s="310"/>
      <c r="O44" s="310"/>
      <c r="P44" s="310"/>
      <c r="Q44" s="310"/>
      <c r="R44" s="310"/>
      <c r="S44" s="310"/>
      <c r="T44" s="40"/>
      <c r="Z44" s="311"/>
      <c r="AA44" s="311"/>
      <c r="AB44" s="311"/>
      <c r="AC44" s="311"/>
      <c r="AR44" s="2"/>
      <c r="AS44" s="2"/>
      <c r="AT44" s="298"/>
      <c r="AU44" s="298"/>
      <c r="AV44" s="298"/>
      <c r="AW44" s="298"/>
      <c r="AX44" s="298"/>
      <c r="AY44" s="298"/>
      <c r="AZ44" s="289"/>
      <c r="BA44" s="289"/>
      <c r="BB44" s="289"/>
      <c r="BC44" s="289"/>
      <c r="BD44" s="289"/>
      <c r="BE44" s="289"/>
      <c r="BF44" s="289"/>
      <c r="BG44" s="289"/>
      <c r="BH44" s="289"/>
      <c r="BI44" s="289"/>
      <c r="BJ44" s="34"/>
      <c r="BK44" s="2"/>
      <c r="BL44" s="2"/>
      <c r="BM44" s="2"/>
      <c r="BN44" s="2"/>
      <c r="BO44" s="2"/>
      <c r="BP44" s="2"/>
      <c r="BQ44" s="2"/>
      <c r="BR44" s="2"/>
      <c r="BS44" s="2"/>
      <c r="BT44" s="2"/>
      <c r="BU44" s="41"/>
      <c r="BV44" s="22"/>
      <c r="BW44" s="22"/>
      <c r="BX44" s="22"/>
      <c r="BY44" s="22"/>
      <c r="BZ44" s="22"/>
      <c r="CA44" s="22"/>
      <c r="CB44" s="22"/>
      <c r="CC44" s="22"/>
      <c r="CD44" s="22"/>
      <c r="CE44" s="22"/>
      <c r="CF44" s="22"/>
      <c r="CG44" s="2"/>
      <c r="CH44" s="2"/>
      <c r="CI44" s="2"/>
    </row>
    <row r="45" spans="4:87" ht="20.25" customHeight="1">
      <c r="D45" s="42"/>
      <c r="E45" s="29"/>
      <c r="F45" s="29"/>
      <c r="G45" s="29"/>
      <c r="H45" s="29"/>
      <c r="I45" s="29"/>
      <c r="J45" s="310"/>
      <c r="K45" s="310"/>
      <c r="L45" s="310"/>
      <c r="M45" s="310"/>
      <c r="N45" s="310"/>
      <c r="O45" s="310"/>
      <c r="P45" s="310"/>
      <c r="Q45" s="310"/>
      <c r="R45" s="310"/>
      <c r="S45" s="310"/>
      <c r="T45" s="40"/>
      <c r="Z45" s="277"/>
      <c r="AA45" s="277"/>
      <c r="AB45" s="277"/>
      <c r="AC45" s="277"/>
      <c r="AR45" s="2"/>
      <c r="AS45" s="2"/>
      <c r="AT45" s="298"/>
      <c r="AU45" s="298"/>
      <c r="AV45" s="298"/>
      <c r="AW45" s="298"/>
      <c r="AX45" s="298"/>
      <c r="AY45" s="298"/>
      <c r="AZ45" s="289"/>
      <c r="BA45" s="289"/>
      <c r="BB45" s="289"/>
      <c r="BC45" s="289"/>
      <c r="BD45" s="289"/>
      <c r="BE45" s="289"/>
      <c r="BF45" s="289"/>
      <c r="BG45" s="289"/>
      <c r="BH45" s="289"/>
      <c r="BI45" s="289"/>
      <c r="BJ45" s="34"/>
      <c r="BK45" s="2"/>
      <c r="BL45" s="2"/>
      <c r="BM45" s="2"/>
      <c r="BN45" s="2"/>
      <c r="BO45" s="2"/>
      <c r="BP45" s="2"/>
      <c r="BQ45" s="2"/>
      <c r="BR45" s="2"/>
      <c r="BS45" s="2"/>
      <c r="BT45" s="2"/>
      <c r="BU45" s="277"/>
      <c r="BV45" s="277"/>
      <c r="BW45" s="277"/>
      <c r="BX45" s="277"/>
      <c r="BY45" s="277"/>
      <c r="BZ45" s="277"/>
      <c r="CA45" s="277"/>
      <c r="CB45" s="277"/>
      <c r="CC45" s="277"/>
      <c r="CD45" s="277"/>
      <c r="CE45" s="277"/>
      <c r="CF45" s="277"/>
      <c r="CG45" s="2"/>
      <c r="CH45" s="2"/>
      <c r="CI45" s="2"/>
    </row>
    <row r="46" spans="4:87" ht="14.25">
      <c r="D46" s="29"/>
      <c r="E46" s="2"/>
      <c r="F46" s="2"/>
      <c r="G46" s="2"/>
      <c r="H46" s="2"/>
      <c r="I46" s="2"/>
      <c r="J46" s="2"/>
      <c r="K46" s="2"/>
      <c r="L46" s="2"/>
      <c r="M46" s="2"/>
      <c r="N46" s="2"/>
      <c r="O46" s="2"/>
      <c r="P46" s="2"/>
      <c r="Q46" s="2"/>
      <c r="R46" s="2"/>
      <c r="S46" s="2"/>
      <c r="T46" s="2"/>
      <c r="U46" s="2"/>
      <c r="V46" s="2"/>
      <c r="W46" s="2"/>
      <c r="X46" s="2"/>
      <c r="Y46" s="2"/>
      <c r="Z46" s="2"/>
      <c r="AA46" s="2"/>
      <c r="AB46" s="2"/>
      <c r="AC46" s="2"/>
      <c r="AD46" s="277"/>
      <c r="AE46" s="277"/>
      <c r="AF46" s="277"/>
      <c r="AG46" s="277"/>
      <c r="AH46" s="277"/>
      <c r="AI46" s="277"/>
      <c r="AJ46" s="45"/>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row>
    <row r="47" spans="4:87" ht="14.25">
      <c r="D47" s="29"/>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45"/>
      <c r="AL47" s="277"/>
      <c r="AM47" s="277"/>
      <c r="AN47" s="277"/>
      <c r="AO47" s="277"/>
      <c r="AR47" s="2"/>
      <c r="AS47" s="2"/>
      <c r="AT47" s="4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row>
    <row r="48" spans="1:44"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row>
    <row r="49" spans="1:44"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row>
    <row r="50" spans="1:44"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row>
    <row r="51" spans="1:44"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row>
    <row r="52" spans="1:44"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row>
    <row r="53" spans="1:44"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row>
    <row r="54" spans="1:44"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row>
    <row r="55" spans="1:44"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row>
    <row r="56" spans="1:44"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row>
    <row r="57" spans="1:44"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row>
    <row r="58" spans="1:44"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row>
    <row r="59" spans="1:44"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row>
    <row r="60" spans="1:44"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row>
    <row r="61" spans="1:44"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row>
    <row r="62" spans="1:44"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row>
    <row r="63" spans="1:44"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row>
    <row r="64" spans="1:44"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row>
    <row r="65" spans="1:44" ht="14.25">
      <c r="A65" s="2"/>
      <c r="B65" s="2"/>
      <c r="C65" s="2"/>
      <c r="D65" s="2"/>
      <c r="AD65" s="2"/>
      <c r="AE65" s="2"/>
      <c r="AF65" s="2"/>
      <c r="AG65" s="2"/>
      <c r="AH65" s="2"/>
      <c r="AI65" s="2"/>
      <c r="AJ65" s="2"/>
      <c r="AK65" s="2"/>
      <c r="AL65" s="2"/>
      <c r="AM65" s="2"/>
      <c r="AN65" s="2"/>
      <c r="AO65" s="2"/>
      <c r="AP65" s="2"/>
      <c r="AQ65" s="2"/>
      <c r="AR65" s="2"/>
    </row>
    <row r="66" spans="1:44" ht="14.25">
      <c r="A66" s="2"/>
      <c r="B66" s="2"/>
      <c r="C66" s="2"/>
      <c r="D66" s="2"/>
      <c r="AK66" s="2"/>
      <c r="AL66" s="2"/>
      <c r="AM66" s="2"/>
      <c r="AN66" s="2"/>
      <c r="AO66" s="2"/>
      <c r="AP66" s="2"/>
      <c r="AQ66" s="2"/>
      <c r="AR66" s="2"/>
    </row>
  </sheetData>
  <sheetProtection/>
  <mergeCells count="122">
    <mergeCell ref="A1:AP1"/>
    <mergeCell ref="AR1:CH1"/>
    <mergeCell ref="AE3:AF3"/>
    <mergeCell ref="AG3:AH3"/>
    <mergeCell ref="AJ3:AK3"/>
    <mergeCell ref="BP11:BS12"/>
    <mergeCell ref="A5:AP6"/>
    <mergeCell ref="AR5:CI6"/>
    <mergeCell ref="AT8:BB8"/>
    <mergeCell ref="AM3:AN3"/>
    <mergeCell ref="BV3:BW3"/>
    <mergeCell ref="BX3:BY3"/>
    <mergeCell ref="CA3:CB3"/>
    <mergeCell ref="CD3:CE3"/>
    <mergeCell ref="BP13:BS13"/>
    <mergeCell ref="BT9:CG10"/>
    <mergeCell ref="BT13:CG13"/>
    <mergeCell ref="BM9:BO10"/>
    <mergeCell ref="BP9:BS10"/>
    <mergeCell ref="AV18:BC18"/>
    <mergeCell ref="A19:AQ19"/>
    <mergeCell ref="F16:G16"/>
    <mergeCell ref="I16:J16"/>
    <mergeCell ref="L16:M16"/>
    <mergeCell ref="AR15:CH15"/>
    <mergeCell ref="BT11:CG12"/>
    <mergeCell ref="P16:Q16"/>
    <mergeCell ref="R22:W22"/>
    <mergeCell ref="X22:AE22"/>
    <mergeCell ref="AY24:BD24"/>
    <mergeCell ref="BE24:BI24"/>
    <mergeCell ref="BN18:BZ18"/>
    <mergeCell ref="BK24:BO24"/>
    <mergeCell ref="BQ24:BU24"/>
    <mergeCell ref="AY23:BD23"/>
    <mergeCell ref="BK26:BO26"/>
    <mergeCell ref="BQ26:BU26"/>
    <mergeCell ref="AY26:BD26"/>
    <mergeCell ref="BE25:BI25"/>
    <mergeCell ref="BK25:BO25"/>
    <mergeCell ref="BQ25:BU25"/>
    <mergeCell ref="BE26:BI26"/>
    <mergeCell ref="E26:J27"/>
    <mergeCell ref="K26:P27"/>
    <mergeCell ref="Q26:V27"/>
    <mergeCell ref="W26:AC27"/>
    <mergeCell ref="BK30:BO30"/>
    <mergeCell ref="E31:J31"/>
    <mergeCell ref="AD26:AJ27"/>
    <mergeCell ref="AJ28:AJ34"/>
    <mergeCell ref="K31:O31"/>
    <mergeCell ref="W31:AB31"/>
    <mergeCell ref="K33:O33"/>
    <mergeCell ref="W33:AB33"/>
    <mergeCell ref="E30:J30"/>
    <mergeCell ref="AY29:BD29"/>
    <mergeCell ref="E28:J28"/>
    <mergeCell ref="K28:O28"/>
    <mergeCell ref="BE30:BI30"/>
    <mergeCell ref="BW30:CC32"/>
    <mergeCell ref="Q30:U30"/>
    <mergeCell ref="BK31:BO32"/>
    <mergeCell ref="E32:J32"/>
    <mergeCell ref="K32:O32"/>
    <mergeCell ref="BV31:BV32"/>
    <mergeCell ref="BU45:BV45"/>
    <mergeCell ref="E34:J34"/>
    <mergeCell ref="AT45:AY45"/>
    <mergeCell ref="K34:O34"/>
    <mergeCell ref="W34:AB34"/>
    <mergeCell ref="AT44:AY44"/>
    <mergeCell ref="Q34:U34"/>
    <mergeCell ref="CE45:CF45"/>
    <mergeCell ref="J44:S44"/>
    <mergeCell ref="Z44:AC44"/>
    <mergeCell ref="J45:S45"/>
    <mergeCell ref="Z45:AA45"/>
    <mergeCell ref="AB45:AC45"/>
    <mergeCell ref="BW45:BX45"/>
    <mergeCell ref="BY45:BZ45"/>
    <mergeCell ref="CA45:CB45"/>
    <mergeCell ref="AZ45:BI45"/>
    <mergeCell ref="CC45:CD45"/>
    <mergeCell ref="AT42:AY42"/>
    <mergeCell ref="AZ42:BI42"/>
    <mergeCell ref="AT43:AY43"/>
    <mergeCell ref="AZ43:BI43"/>
    <mergeCell ref="AD28:AI34"/>
    <mergeCell ref="BW28:CD29"/>
    <mergeCell ref="BK28:BP29"/>
    <mergeCell ref="BQ28:BV29"/>
    <mergeCell ref="CD30:CD31"/>
    <mergeCell ref="AL47:AM47"/>
    <mergeCell ref="AN47:AO47"/>
    <mergeCell ref="BP31:BP32"/>
    <mergeCell ref="BQ31:BU32"/>
    <mergeCell ref="W16:Y16"/>
    <mergeCell ref="S16:U16"/>
    <mergeCell ref="W32:AB32"/>
    <mergeCell ref="AY31:BD32"/>
    <mergeCell ref="BE31:BI32"/>
    <mergeCell ref="BQ30:BU30"/>
    <mergeCell ref="AH46:AI46"/>
    <mergeCell ref="E33:J33"/>
    <mergeCell ref="BE28:BJ29"/>
    <mergeCell ref="J42:S42"/>
    <mergeCell ref="AZ44:BI44"/>
    <mergeCell ref="BJ31:BJ32"/>
    <mergeCell ref="E29:J29"/>
    <mergeCell ref="K29:O29"/>
    <mergeCell ref="Q29:U29"/>
    <mergeCell ref="W29:AB29"/>
    <mergeCell ref="J22:O22"/>
    <mergeCell ref="Q31:U31"/>
    <mergeCell ref="Q32:U32"/>
    <mergeCell ref="Q33:U33"/>
    <mergeCell ref="AD46:AE46"/>
    <mergeCell ref="AF46:AG46"/>
    <mergeCell ref="K30:O30"/>
    <mergeCell ref="W30:AB30"/>
    <mergeCell ref="W28:AB28"/>
    <mergeCell ref="Q28:U28"/>
  </mergeCells>
  <conditionalFormatting sqref="J45:S45">
    <cfRule type="cellIs" priority="1" dxfId="5" operator="lessThan" stopIfTrue="1">
      <formula>0</formula>
    </cfRule>
  </conditionalFormatting>
  <dataValidations count="2">
    <dataValidation type="list" allowBlank="1" showInputMessage="1" showErrorMessage="1" sqref="J22">
      <formula1>"前期（4～9月）,後期（10～3月）"</formula1>
    </dataValidation>
    <dataValidation allowBlank="1" showInputMessage="1" showErrorMessage="1" sqref="K31:O33"/>
  </dataValidations>
  <printOptions/>
  <pageMargins left="0.2362204724409449" right="0.2362204724409449" top="0.2755905511811024" bottom="0.2362204724409449" header="0.66929133858267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sheetPr>
    <tabColor rgb="FFFFC000"/>
  </sheetPr>
  <dimension ref="B2:X29"/>
  <sheetViews>
    <sheetView showGridLines="0" zoomScale="130" zoomScaleNormal="130" zoomScaleSheetLayoutView="100" zoomScalePageLayoutView="0" workbookViewId="0" topLeftCell="A1">
      <selection activeCell="Q32" sqref="Q32"/>
    </sheetView>
  </sheetViews>
  <sheetFormatPr defaultColWidth="6.57421875" defaultRowHeight="23.25" customHeight="1"/>
  <cols>
    <col min="1" max="1" width="0.5625" style="46" customWidth="1"/>
    <col min="2" max="2" width="5.421875" style="46" customWidth="1"/>
    <col min="3" max="3" width="13.8515625" style="46" customWidth="1"/>
    <col min="4" max="15" width="4.57421875" style="46" customWidth="1"/>
    <col min="16" max="16" width="4.00390625" style="46" customWidth="1"/>
    <col min="17" max="17" width="6.57421875" style="46" customWidth="1"/>
    <col min="18" max="18" width="3.421875" style="46" customWidth="1"/>
    <col min="19" max="19" width="8.140625" style="46" customWidth="1"/>
    <col min="20" max="21" width="9.00390625" style="46" customWidth="1"/>
    <col min="22" max="23" width="5.421875" style="46" customWidth="1"/>
    <col min="24" max="24" width="11.8515625" style="46" customWidth="1"/>
    <col min="25" max="16384" width="6.57421875" style="46" customWidth="1"/>
  </cols>
  <sheetData>
    <row r="1" ht="3.75" customHeight="1" thickBot="1"/>
    <row r="2" spans="2:24" s="48" customFormat="1" ht="21.75" customHeight="1" thickBot="1">
      <c r="B2" s="386" t="s">
        <v>207</v>
      </c>
      <c r="C2" s="387"/>
      <c r="D2" s="47" t="s">
        <v>96</v>
      </c>
      <c r="I2" s="117"/>
      <c r="M2" s="388" t="s">
        <v>97</v>
      </c>
      <c r="N2" s="388"/>
      <c r="O2" s="388"/>
      <c r="P2" s="388"/>
      <c r="Q2" s="388"/>
      <c r="R2" s="388"/>
      <c r="S2" s="388"/>
      <c r="T2" s="388"/>
      <c r="V2" s="57"/>
      <c r="W2" s="377" t="s">
        <v>43</v>
      </c>
      <c r="X2" s="378"/>
    </row>
    <row r="3" spans="2:21" s="48" customFormat="1" ht="10.5" customHeight="1">
      <c r="B3" s="50"/>
      <c r="C3" s="47"/>
      <c r="Q3" s="49"/>
      <c r="R3" s="49"/>
      <c r="S3" s="49"/>
      <c r="T3" s="49"/>
      <c r="U3" s="49"/>
    </row>
    <row r="4" ht="15.75" customHeight="1">
      <c r="B4" s="46" t="s">
        <v>44</v>
      </c>
    </row>
    <row r="5" ht="18" customHeight="1">
      <c r="B5" s="46" t="s">
        <v>45</v>
      </c>
    </row>
    <row r="6" ht="18" customHeight="1">
      <c r="B6" s="148" t="s">
        <v>126</v>
      </c>
    </row>
    <row r="7" spans="2:23" ht="32.25" customHeight="1">
      <c r="B7" s="379" t="s">
        <v>46</v>
      </c>
      <c r="C7" s="379"/>
      <c r="D7" s="379"/>
      <c r="E7" s="379"/>
      <c r="F7" s="379"/>
      <c r="G7" s="379"/>
      <c r="H7" s="379"/>
      <c r="I7" s="379"/>
      <c r="J7" s="379"/>
      <c r="K7" s="379"/>
      <c r="L7" s="379"/>
      <c r="M7" s="379"/>
      <c r="N7" s="379"/>
      <c r="O7" s="379"/>
      <c r="P7" s="379"/>
      <c r="Q7" s="379"/>
      <c r="R7" s="379"/>
      <c r="S7" s="379"/>
      <c r="T7" s="379"/>
      <c r="U7" s="114"/>
      <c r="V7" s="114"/>
      <c r="W7" s="58"/>
    </row>
    <row r="8" spans="2:23" ht="14.25" customHeight="1">
      <c r="B8" s="46" t="s">
        <v>47</v>
      </c>
      <c r="C8" s="114"/>
      <c r="D8" s="114"/>
      <c r="E8" s="114"/>
      <c r="F8" s="114"/>
      <c r="G8" s="114"/>
      <c r="H8" s="114"/>
      <c r="I8" s="114"/>
      <c r="J8" s="114"/>
      <c r="K8" s="114"/>
      <c r="L8" s="114"/>
      <c r="M8" s="114"/>
      <c r="N8" s="114"/>
      <c r="O8" s="114"/>
      <c r="P8" s="114"/>
      <c r="Q8" s="114"/>
      <c r="R8" s="114"/>
      <c r="S8" s="114"/>
      <c r="T8" s="114"/>
      <c r="U8" s="59"/>
      <c r="V8" s="59"/>
      <c r="W8" s="58"/>
    </row>
    <row r="9" spans="2:23" ht="12">
      <c r="B9" s="58"/>
      <c r="C9" s="58"/>
      <c r="D9" s="58"/>
      <c r="E9" s="58"/>
      <c r="F9" s="58"/>
      <c r="G9" s="58"/>
      <c r="H9" s="58"/>
      <c r="I9" s="58"/>
      <c r="J9" s="58"/>
      <c r="K9" s="58"/>
      <c r="L9" s="58"/>
      <c r="M9" s="58"/>
      <c r="N9" s="58"/>
      <c r="O9" s="58"/>
      <c r="P9" s="58"/>
      <c r="Q9" s="58"/>
      <c r="R9" s="58"/>
      <c r="S9" s="58"/>
      <c r="T9" s="58"/>
      <c r="U9" s="58"/>
      <c r="V9" s="58"/>
      <c r="W9" s="58"/>
    </row>
    <row r="10" spans="2:23" ht="24" customHeight="1">
      <c r="B10" s="380" t="s">
        <v>48</v>
      </c>
      <c r="C10" s="381"/>
      <c r="D10" s="52" t="s">
        <v>39</v>
      </c>
      <c r="E10" s="53" t="s">
        <v>40</v>
      </c>
      <c r="F10" s="53" t="s">
        <v>18</v>
      </c>
      <c r="G10" s="53" t="s">
        <v>27</v>
      </c>
      <c r="H10" s="53" t="s">
        <v>28</v>
      </c>
      <c r="I10" s="53" t="s">
        <v>19</v>
      </c>
      <c r="J10" s="53" t="s">
        <v>20</v>
      </c>
      <c r="K10" s="53" t="s">
        <v>21</v>
      </c>
      <c r="L10" s="53" t="s">
        <v>22</v>
      </c>
      <c r="M10" s="53" t="s">
        <v>23</v>
      </c>
      <c r="N10" s="53" t="s">
        <v>24</v>
      </c>
      <c r="O10" s="60" t="s">
        <v>25</v>
      </c>
      <c r="P10" s="384" t="s">
        <v>49</v>
      </c>
      <c r="Q10" s="385"/>
      <c r="R10" s="58"/>
      <c r="S10" s="58"/>
      <c r="T10" s="58"/>
      <c r="U10" s="58"/>
      <c r="V10" s="58"/>
      <c r="W10" s="58"/>
    </row>
    <row r="11" spans="2:23" ht="21" customHeight="1">
      <c r="B11" s="382"/>
      <c r="C11" s="383"/>
      <c r="D11" s="118">
        <f>D29</f>
        <v>0</v>
      </c>
      <c r="E11" s="119">
        <f aca="true" t="shared" si="0" ref="E11:O11">E29</f>
        <v>0</v>
      </c>
      <c r="F11" s="120">
        <f t="shared" si="0"/>
        <v>0</v>
      </c>
      <c r="G11" s="121">
        <f t="shared" si="0"/>
        <v>0</v>
      </c>
      <c r="H11" s="120">
        <f t="shared" si="0"/>
        <v>0</v>
      </c>
      <c r="I11" s="121">
        <f t="shared" si="0"/>
        <v>0</v>
      </c>
      <c r="J11" s="120">
        <f t="shared" si="0"/>
        <v>0</v>
      </c>
      <c r="K11" s="121">
        <f t="shared" si="0"/>
        <v>0</v>
      </c>
      <c r="L11" s="120">
        <f t="shared" si="0"/>
        <v>0</v>
      </c>
      <c r="M11" s="121">
        <f t="shared" si="0"/>
        <v>0</v>
      </c>
      <c r="N11" s="120">
        <f t="shared" si="0"/>
        <v>0</v>
      </c>
      <c r="O11" s="121">
        <f t="shared" si="0"/>
        <v>0</v>
      </c>
      <c r="P11" s="384">
        <f>SUM(D11:O11)</f>
        <v>0</v>
      </c>
      <c r="Q11" s="376"/>
      <c r="R11" s="58"/>
      <c r="S11" s="58"/>
      <c r="T11" s="58"/>
      <c r="U11" s="58"/>
      <c r="V11" s="58"/>
      <c r="W11" s="58"/>
    </row>
    <row r="12" spans="2:23" ht="12">
      <c r="B12" s="58"/>
      <c r="C12" s="58"/>
      <c r="D12" s="58"/>
      <c r="E12" s="58"/>
      <c r="F12" s="58"/>
      <c r="G12" s="58"/>
      <c r="H12" s="58"/>
      <c r="I12" s="58"/>
      <c r="J12" s="58"/>
      <c r="K12" s="58"/>
      <c r="L12" s="58"/>
      <c r="M12" s="58"/>
      <c r="N12" s="58"/>
      <c r="O12" s="58"/>
      <c r="P12" s="58"/>
      <c r="Q12" s="58"/>
      <c r="R12" s="58"/>
      <c r="S12" s="58"/>
      <c r="T12" s="58"/>
      <c r="U12" s="58"/>
      <c r="V12" s="58"/>
      <c r="W12" s="58"/>
    </row>
    <row r="13" spans="2:24" ht="30.75" customHeight="1">
      <c r="B13" s="51" t="s">
        <v>42</v>
      </c>
      <c r="C13" s="51" t="s">
        <v>4</v>
      </c>
      <c r="D13" s="52" t="s">
        <v>39</v>
      </c>
      <c r="E13" s="53" t="s">
        <v>40</v>
      </c>
      <c r="F13" s="53" t="s">
        <v>18</v>
      </c>
      <c r="G13" s="53" t="s">
        <v>27</v>
      </c>
      <c r="H13" s="53" t="s">
        <v>28</v>
      </c>
      <c r="I13" s="53" t="s">
        <v>19</v>
      </c>
      <c r="J13" s="53" t="s">
        <v>20</v>
      </c>
      <c r="K13" s="53" t="s">
        <v>21</v>
      </c>
      <c r="L13" s="53" t="s">
        <v>22</v>
      </c>
      <c r="M13" s="53" t="s">
        <v>23</v>
      </c>
      <c r="N13" s="53" t="s">
        <v>24</v>
      </c>
      <c r="O13" s="54" t="s">
        <v>25</v>
      </c>
      <c r="P13" s="373" t="s">
        <v>50</v>
      </c>
      <c r="Q13" s="374"/>
      <c r="R13" s="374"/>
      <c r="S13" s="375"/>
      <c r="T13" s="61" t="s">
        <v>51</v>
      </c>
      <c r="U13" s="61"/>
      <c r="V13" s="373" t="s">
        <v>52</v>
      </c>
      <c r="W13" s="376"/>
      <c r="X13" s="62" t="s">
        <v>53</v>
      </c>
    </row>
    <row r="14" spans="2:24" ht="22.5" customHeight="1">
      <c r="B14" s="51">
        <v>1</v>
      </c>
      <c r="C14" s="122"/>
      <c r="D14" s="242"/>
      <c r="E14" s="124"/>
      <c r="F14" s="124"/>
      <c r="G14" s="124"/>
      <c r="H14" s="124"/>
      <c r="I14" s="243"/>
      <c r="J14" s="124"/>
      <c r="K14" s="124"/>
      <c r="L14" s="124"/>
      <c r="M14" s="124"/>
      <c r="N14" s="124"/>
      <c r="O14" s="125"/>
      <c r="P14" s="126"/>
      <c r="Q14" s="63" t="s">
        <v>54</v>
      </c>
      <c r="R14" s="126"/>
      <c r="S14" s="64" t="s">
        <v>55</v>
      </c>
      <c r="T14" s="359"/>
      <c r="U14" s="360"/>
      <c r="V14" s="361"/>
      <c r="W14" s="362"/>
      <c r="X14" s="127"/>
    </row>
    <row r="15" spans="2:24" ht="22.5" customHeight="1">
      <c r="B15" s="51">
        <v>2</v>
      </c>
      <c r="C15" s="122"/>
      <c r="D15" s="123"/>
      <c r="E15" s="124"/>
      <c r="F15" s="124"/>
      <c r="G15" s="124"/>
      <c r="H15" s="124"/>
      <c r="I15" s="124"/>
      <c r="J15" s="124"/>
      <c r="K15" s="124"/>
      <c r="L15" s="124"/>
      <c r="M15" s="124"/>
      <c r="N15" s="124"/>
      <c r="O15" s="125"/>
      <c r="P15" s="126"/>
      <c r="Q15" s="63" t="s">
        <v>54</v>
      </c>
      <c r="R15" s="126"/>
      <c r="S15" s="64" t="s">
        <v>55</v>
      </c>
      <c r="T15" s="359"/>
      <c r="U15" s="360"/>
      <c r="V15" s="361"/>
      <c r="W15" s="362"/>
      <c r="X15" s="127"/>
    </row>
    <row r="16" spans="2:24" ht="22.5" customHeight="1">
      <c r="B16" s="51">
        <v>3</v>
      </c>
      <c r="C16" s="122"/>
      <c r="D16" s="123"/>
      <c r="E16" s="124"/>
      <c r="F16" s="124"/>
      <c r="G16" s="124"/>
      <c r="H16" s="124"/>
      <c r="I16" s="124"/>
      <c r="J16" s="124"/>
      <c r="K16" s="124"/>
      <c r="L16" s="124"/>
      <c r="M16" s="124"/>
      <c r="N16" s="124"/>
      <c r="O16" s="125"/>
      <c r="P16" s="126"/>
      <c r="Q16" s="63" t="s">
        <v>54</v>
      </c>
      <c r="R16" s="126"/>
      <c r="S16" s="64" t="s">
        <v>55</v>
      </c>
      <c r="T16" s="359"/>
      <c r="U16" s="360"/>
      <c r="V16" s="361"/>
      <c r="W16" s="362"/>
      <c r="X16" s="127"/>
    </row>
    <row r="17" spans="2:24" ht="22.5" customHeight="1">
      <c r="B17" s="51">
        <v>4</v>
      </c>
      <c r="C17" s="122"/>
      <c r="D17" s="123"/>
      <c r="E17" s="124"/>
      <c r="F17" s="124"/>
      <c r="G17" s="124"/>
      <c r="H17" s="124"/>
      <c r="I17" s="124"/>
      <c r="J17" s="124"/>
      <c r="K17" s="124"/>
      <c r="L17" s="124"/>
      <c r="M17" s="124"/>
      <c r="N17" s="124"/>
      <c r="O17" s="125"/>
      <c r="P17" s="126"/>
      <c r="Q17" s="63" t="s">
        <v>54</v>
      </c>
      <c r="R17" s="126"/>
      <c r="S17" s="64" t="s">
        <v>55</v>
      </c>
      <c r="T17" s="359"/>
      <c r="U17" s="360"/>
      <c r="V17" s="361"/>
      <c r="W17" s="362"/>
      <c r="X17" s="127"/>
    </row>
    <row r="18" spans="2:24" ht="22.5" customHeight="1">
      <c r="B18" s="51">
        <v>5</v>
      </c>
      <c r="C18" s="122"/>
      <c r="D18" s="123"/>
      <c r="E18" s="124"/>
      <c r="F18" s="124"/>
      <c r="G18" s="124"/>
      <c r="H18" s="124"/>
      <c r="I18" s="124"/>
      <c r="J18" s="124"/>
      <c r="K18" s="124"/>
      <c r="L18" s="124"/>
      <c r="M18" s="124"/>
      <c r="N18" s="124"/>
      <c r="O18" s="125"/>
      <c r="P18" s="126"/>
      <c r="Q18" s="63" t="s">
        <v>54</v>
      </c>
      <c r="R18" s="126"/>
      <c r="S18" s="64" t="s">
        <v>55</v>
      </c>
      <c r="T18" s="359"/>
      <c r="U18" s="360"/>
      <c r="V18" s="361"/>
      <c r="W18" s="362"/>
      <c r="X18" s="127"/>
    </row>
    <row r="19" spans="2:24" ht="22.5" customHeight="1">
      <c r="B19" s="51">
        <v>6</v>
      </c>
      <c r="C19" s="122"/>
      <c r="D19" s="123"/>
      <c r="E19" s="124"/>
      <c r="F19" s="124"/>
      <c r="G19" s="124"/>
      <c r="H19" s="124"/>
      <c r="I19" s="124"/>
      <c r="J19" s="124"/>
      <c r="K19" s="124"/>
      <c r="L19" s="124"/>
      <c r="M19" s="124"/>
      <c r="N19" s="124"/>
      <c r="O19" s="125"/>
      <c r="P19" s="126"/>
      <c r="Q19" s="63" t="s">
        <v>54</v>
      </c>
      <c r="R19" s="126"/>
      <c r="S19" s="64" t="s">
        <v>55</v>
      </c>
      <c r="T19" s="359"/>
      <c r="U19" s="360"/>
      <c r="V19" s="361"/>
      <c r="W19" s="362"/>
      <c r="X19" s="127"/>
    </row>
    <row r="20" spans="2:24" ht="22.5" customHeight="1">
      <c r="B20" s="51">
        <v>7</v>
      </c>
      <c r="C20" s="122"/>
      <c r="D20" s="123"/>
      <c r="E20" s="124"/>
      <c r="F20" s="124"/>
      <c r="G20" s="124"/>
      <c r="H20" s="124"/>
      <c r="I20" s="124"/>
      <c r="J20" s="124"/>
      <c r="K20" s="124"/>
      <c r="L20" s="124"/>
      <c r="M20" s="124"/>
      <c r="N20" s="124"/>
      <c r="O20" s="125"/>
      <c r="P20" s="126"/>
      <c r="Q20" s="63" t="s">
        <v>54</v>
      </c>
      <c r="R20" s="126"/>
      <c r="S20" s="64" t="s">
        <v>55</v>
      </c>
      <c r="T20" s="359"/>
      <c r="U20" s="360"/>
      <c r="V20" s="361"/>
      <c r="W20" s="362"/>
      <c r="X20" s="127"/>
    </row>
    <row r="21" spans="2:24" ht="22.5" customHeight="1">
      <c r="B21" s="51">
        <v>8</v>
      </c>
      <c r="C21" s="122"/>
      <c r="D21" s="123"/>
      <c r="E21" s="124"/>
      <c r="F21" s="124"/>
      <c r="G21" s="124"/>
      <c r="H21" s="124"/>
      <c r="I21" s="124"/>
      <c r="J21" s="124"/>
      <c r="K21" s="124"/>
      <c r="L21" s="124"/>
      <c r="M21" s="124"/>
      <c r="N21" s="124"/>
      <c r="O21" s="125"/>
      <c r="P21" s="126"/>
      <c r="Q21" s="63" t="s">
        <v>54</v>
      </c>
      <c r="R21" s="126"/>
      <c r="S21" s="64" t="s">
        <v>55</v>
      </c>
      <c r="T21" s="359"/>
      <c r="U21" s="360"/>
      <c r="V21" s="361"/>
      <c r="W21" s="362"/>
      <c r="X21" s="127"/>
    </row>
    <row r="22" spans="2:24" ht="22.5" customHeight="1">
      <c r="B22" s="51">
        <v>9</v>
      </c>
      <c r="C22" s="122"/>
      <c r="D22" s="123"/>
      <c r="E22" s="124"/>
      <c r="F22" s="124"/>
      <c r="G22" s="124"/>
      <c r="H22" s="124"/>
      <c r="I22" s="124"/>
      <c r="J22" s="124"/>
      <c r="K22" s="124"/>
      <c r="L22" s="124"/>
      <c r="M22" s="124"/>
      <c r="N22" s="124"/>
      <c r="O22" s="125"/>
      <c r="P22" s="126"/>
      <c r="Q22" s="63" t="s">
        <v>54</v>
      </c>
      <c r="R22" s="126"/>
      <c r="S22" s="64" t="s">
        <v>55</v>
      </c>
      <c r="T22" s="359"/>
      <c r="U22" s="360"/>
      <c r="V22" s="361"/>
      <c r="W22" s="362"/>
      <c r="X22" s="127"/>
    </row>
    <row r="23" spans="2:24" ht="22.5" customHeight="1">
      <c r="B23" s="51">
        <v>10</v>
      </c>
      <c r="C23" s="122"/>
      <c r="D23" s="123"/>
      <c r="E23" s="124"/>
      <c r="F23" s="124"/>
      <c r="G23" s="124"/>
      <c r="H23" s="124"/>
      <c r="I23" s="124"/>
      <c r="J23" s="124"/>
      <c r="K23" s="124"/>
      <c r="L23" s="124"/>
      <c r="M23" s="124"/>
      <c r="N23" s="124"/>
      <c r="O23" s="125"/>
      <c r="P23" s="126"/>
      <c r="Q23" s="63" t="s">
        <v>54</v>
      </c>
      <c r="R23" s="126"/>
      <c r="S23" s="64" t="s">
        <v>55</v>
      </c>
      <c r="T23" s="359"/>
      <c r="U23" s="360"/>
      <c r="V23" s="361"/>
      <c r="W23" s="362"/>
      <c r="X23" s="127"/>
    </row>
    <row r="24" spans="2:24" ht="22.5" customHeight="1">
      <c r="B24" s="51">
        <v>11</v>
      </c>
      <c r="C24" s="122"/>
      <c r="D24" s="123"/>
      <c r="E24" s="124"/>
      <c r="F24" s="124"/>
      <c r="G24" s="124"/>
      <c r="H24" s="124"/>
      <c r="I24" s="124"/>
      <c r="J24" s="124"/>
      <c r="K24" s="124"/>
      <c r="L24" s="124"/>
      <c r="M24" s="124"/>
      <c r="N24" s="124"/>
      <c r="O24" s="125"/>
      <c r="P24" s="126"/>
      <c r="Q24" s="63" t="s">
        <v>54</v>
      </c>
      <c r="R24" s="126"/>
      <c r="S24" s="64" t="s">
        <v>55</v>
      </c>
      <c r="T24" s="359"/>
      <c r="U24" s="360"/>
      <c r="V24" s="361"/>
      <c r="W24" s="362"/>
      <c r="X24" s="127"/>
    </row>
    <row r="25" spans="2:24" ht="22.5" customHeight="1">
      <c r="B25" s="51">
        <v>12</v>
      </c>
      <c r="C25" s="122"/>
      <c r="D25" s="123"/>
      <c r="E25" s="124"/>
      <c r="F25" s="124"/>
      <c r="G25" s="124"/>
      <c r="H25" s="124"/>
      <c r="I25" s="124"/>
      <c r="J25" s="124"/>
      <c r="K25" s="124"/>
      <c r="L25" s="124"/>
      <c r="M25" s="124"/>
      <c r="N25" s="124"/>
      <c r="O25" s="125"/>
      <c r="P25" s="126"/>
      <c r="Q25" s="63" t="s">
        <v>54</v>
      </c>
      <c r="R25" s="126"/>
      <c r="S25" s="64" t="s">
        <v>55</v>
      </c>
      <c r="T25" s="359"/>
      <c r="U25" s="360"/>
      <c r="V25" s="361"/>
      <c r="W25" s="362"/>
      <c r="X25" s="127"/>
    </row>
    <row r="26" spans="2:24" ht="22.5" customHeight="1">
      <c r="B26" s="51">
        <v>13</v>
      </c>
      <c r="C26" s="122"/>
      <c r="D26" s="123"/>
      <c r="E26" s="124"/>
      <c r="F26" s="124"/>
      <c r="G26" s="124"/>
      <c r="H26" s="124"/>
      <c r="I26" s="124"/>
      <c r="J26" s="124"/>
      <c r="K26" s="124"/>
      <c r="L26" s="124"/>
      <c r="M26" s="124"/>
      <c r="N26" s="124"/>
      <c r="O26" s="125"/>
      <c r="P26" s="126"/>
      <c r="Q26" s="63" t="s">
        <v>54</v>
      </c>
      <c r="R26" s="126"/>
      <c r="S26" s="64" t="s">
        <v>55</v>
      </c>
      <c r="T26" s="359"/>
      <c r="U26" s="360"/>
      <c r="V26" s="361"/>
      <c r="W26" s="362"/>
      <c r="X26" s="127"/>
    </row>
    <row r="27" spans="2:24" ht="22.5" customHeight="1">
      <c r="B27" s="51">
        <v>14</v>
      </c>
      <c r="C27" s="122"/>
      <c r="D27" s="123"/>
      <c r="E27" s="124"/>
      <c r="F27" s="124"/>
      <c r="G27" s="124"/>
      <c r="H27" s="124"/>
      <c r="I27" s="124"/>
      <c r="J27" s="124"/>
      <c r="K27" s="124"/>
      <c r="L27" s="124"/>
      <c r="M27" s="124"/>
      <c r="N27" s="124"/>
      <c r="O27" s="125"/>
      <c r="P27" s="126"/>
      <c r="Q27" s="63" t="s">
        <v>54</v>
      </c>
      <c r="R27" s="126"/>
      <c r="S27" s="64" t="s">
        <v>55</v>
      </c>
      <c r="T27" s="359"/>
      <c r="U27" s="360"/>
      <c r="V27" s="361"/>
      <c r="W27" s="362"/>
      <c r="X27" s="127"/>
    </row>
    <row r="28" spans="2:24" ht="22.5" customHeight="1" thickBot="1">
      <c r="B28" s="56">
        <v>15</v>
      </c>
      <c r="C28" s="128"/>
      <c r="D28" s="129"/>
      <c r="E28" s="130"/>
      <c r="F28" s="130"/>
      <c r="G28" s="130"/>
      <c r="H28" s="130"/>
      <c r="I28" s="130"/>
      <c r="J28" s="130"/>
      <c r="K28" s="130"/>
      <c r="L28" s="130"/>
      <c r="M28" s="130"/>
      <c r="N28" s="130"/>
      <c r="O28" s="131"/>
      <c r="P28" s="126"/>
      <c r="Q28" s="65" t="s">
        <v>54</v>
      </c>
      <c r="R28" s="126"/>
      <c r="S28" s="66" t="s">
        <v>55</v>
      </c>
      <c r="T28" s="363"/>
      <c r="U28" s="364"/>
      <c r="V28" s="365"/>
      <c r="W28" s="366"/>
      <c r="X28" s="132"/>
    </row>
    <row r="29" spans="2:24" ht="36.75" customHeight="1" thickTop="1">
      <c r="B29" s="115" t="s">
        <v>26</v>
      </c>
      <c r="C29" s="67"/>
      <c r="D29" s="68">
        <f>COUNTA(D14:D28)</f>
        <v>0</v>
      </c>
      <c r="E29" s="69">
        <f aca="true" t="shared" si="1" ref="E29:O29">COUNTA(E14:E28)</f>
        <v>0</v>
      </c>
      <c r="F29" s="69">
        <f t="shared" si="1"/>
        <v>0</v>
      </c>
      <c r="G29" s="69">
        <f t="shared" si="1"/>
        <v>0</v>
      </c>
      <c r="H29" s="69">
        <f t="shared" si="1"/>
        <v>0</v>
      </c>
      <c r="I29" s="69">
        <f t="shared" si="1"/>
        <v>0</v>
      </c>
      <c r="J29" s="69">
        <f t="shared" si="1"/>
        <v>0</v>
      </c>
      <c r="K29" s="69">
        <f t="shared" si="1"/>
        <v>0</v>
      </c>
      <c r="L29" s="69">
        <f t="shared" si="1"/>
        <v>0</v>
      </c>
      <c r="M29" s="69">
        <f t="shared" si="1"/>
        <v>0</v>
      </c>
      <c r="N29" s="69">
        <f t="shared" si="1"/>
        <v>0</v>
      </c>
      <c r="O29" s="70">
        <f t="shared" si="1"/>
        <v>0</v>
      </c>
      <c r="P29" s="367"/>
      <c r="Q29" s="368"/>
      <c r="R29" s="368"/>
      <c r="S29" s="368"/>
      <c r="T29" s="369"/>
      <c r="U29" s="370"/>
      <c r="V29" s="371"/>
      <c r="W29" s="372"/>
      <c r="X29" s="67"/>
    </row>
    <row r="30" ht="19.5" customHeight="1"/>
  </sheetData>
  <sheetProtection/>
  <mergeCells count="43">
    <mergeCell ref="W2:X2"/>
    <mergeCell ref="B7:T7"/>
    <mergeCell ref="B10:C11"/>
    <mergeCell ref="P10:Q10"/>
    <mergeCell ref="P11:Q11"/>
    <mergeCell ref="B2:C2"/>
    <mergeCell ref="M2:N2"/>
    <mergeCell ref="O2:T2"/>
    <mergeCell ref="T15:U15"/>
    <mergeCell ref="V15:W15"/>
    <mergeCell ref="P13:S13"/>
    <mergeCell ref="V13:W13"/>
    <mergeCell ref="T14:U14"/>
    <mergeCell ref="T16:U16"/>
    <mergeCell ref="V16:W16"/>
    <mergeCell ref="V14:W14"/>
    <mergeCell ref="T24:U24"/>
    <mergeCell ref="T17:U17"/>
    <mergeCell ref="V17:W17"/>
    <mergeCell ref="T18:U18"/>
    <mergeCell ref="V18:W18"/>
    <mergeCell ref="T19:U19"/>
    <mergeCell ref="V19:W19"/>
    <mergeCell ref="V26:W26"/>
    <mergeCell ref="T20:U20"/>
    <mergeCell ref="V20:W20"/>
    <mergeCell ref="T21:U21"/>
    <mergeCell ref="V21:W21"/>
    <mergeCell ref="V27:W27"/>
    <mergeCell ref="T22:U22"/>
    <mergeCell ref="V22:W22"/>
    <mergeCell ref="T23:U23"/>
    <mergeCell ref="V23:W23"/>
    <mergeCell ref="T27:U27"/>
    <mergeCell ref="V24:W24"/>
    <mergeCell ref="T28:U28"/>
    <mergeCell ref="V28:W28"/>
    <mergeCell ref="P29:S29"/>
    <mergeCell ref="T29:U29"/>
    <mergeCell ref="V29:W29"/>
    <mergeCell ref="T25:U25"/>
    <mergeCell ref="V25:W25"/>
    <mergeCell ref="T26:U26"/>
  </mergeCells>
  <conditionalFormatting sqref="D29:P29">
    <cfRule type="cellIs" priority="1" dxfId="6" operator="equal" stopIfTrue="1">
      <formula>0</formula>
    </cfRule>
  </conditionalFormatting>
  <dataValidations count="1">
    <dataValidation type="list" allowBlank="1" showInputMessage="1" showErrorMessage="1" sqref="D14:O28">
      <formula1>"〇"</formula1>
    </dataValidation>
  </dataValidations>
  <printOptions horizontalCentered="1"/>
  <pageMargins left="0.5905511811023623" right="0.5905511811023623" top="0.7086614173228347" bottom="0.3937007874015748" header="0.3937007874015748" footer="0"/>
  <pageSetup horizontalDpi="600" verticalDpi="600" orientation="landscape" paperSize="9" scale="90" r:id="rId2"/>
  <legacyDrawing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B2:CI60"/>
  <sheetViews>
    <sheetView showGridLines="0" view="pageBreakPreview" zoomScaleSheetLayoutView="100" zoomScalePageLayoutView="0" workbookViewId="0" topLeftCell="A1">
      <selection activeCell="D10" sqref="D10"/>
    </sheetView>
  </sheetViews>
  <sheetFormatPr defaultColWidth="6.57421875" defaultRowHeight="29.25" customHeight="1"/>
  <cols>
    <col min="1" max="1" width="1.421875" style="46" customWidth="1"/>
    <col min="2" max="2" width="12.140625" style="46" customWidth="1"/>
    <col min="3" max="3" width="21.421875" style="46" customWidth="1"/>
    <col min="4" max="4" width="6.8515625" style="46" customWidth="1"/>
    <col min="5" max="15" width="6.140625" style="46" customWidth="1"/>
    <col min="16" max="16" width="3.421875" style="46" customWidth="1"/>
    <col min="17" max="17" width="9.421875" style="114" customWidth="1"/>
    <col min="18" max="18" width="3.7109375" style="114" customWidth="1"/>
    <col min="19" max="19" width="10.421875" style="114" customWidth="1"/>
    <col min="20" max="20" width="3.8515625" style="114" customWidth="1"/>
    <col min="21" max="21" width="10.421875" style="114" customWidth="1"/>
    <col min="22" max="22" width="3.7109375" style="114" customWidth="1"/>
    <col min="23" max="23" width="10.7109375" style="114" customWidth="1"/>
    <col min="24" max="16384" width="6.57421875" style="46" customWidth="1"/>
  </cols>
  <sheetData>
    <row r="1" ht="3.75" customHeight="1" thickBot="1"/>
    <row r="2" spans="2:23" s="48" customFormat="1" ht="27" customHeight="1" thickBot="1">
      <c r="B2" s="186" t="s">
        <v>208</v>
      </c>
      <c r="C2" s="47" t="s">
        <v>154</v>
      </c>
      <c r="Q2" s="114"/>
      <c r="R2" s="114"/>
      <c r="S2" s="114"/>
      <c r="T2" s="57"/>
      <c r="U2" s="397" t="s">
        <v>179</v>
      </c>
      <c r="V2" s="398"/>
      <c r="W2" s="399"/>
    </row>
    <row r="3" spans="2:23" s="48" customFormat="1" ht="9" customHeight="1">
      <c r="B3" s="50"/>
      <c r="C3" s="47"/>
      <c r="N3" s="49"/>
      <c r="O3" s="49"/>
      <c r="Q3" s="114"/>
      <c r="R3" s="114"/>
      <c r="S3" s="114"/>
      <c r="T3" s="114"/>
      <c r="U3" s="114"/>
      <c r="V3" s="114"/>
      <c r="W3" s="114"/>
    </row>
    <row r="4" spans="2:23" ht="21.75" customHeight="1">
      <c r="B4" s="163" t="s">
        <v>155</v>
      </c>
      <c r="Q4" s="46"/>
      <c r="R4" s="46"/>
      <c r="S4" s="46"/>
      <c r="T4" s="46"/>
      <c r="U4" s="46"/>
      <c r="V4" s="46"/>
      <c r="W4" s="46"/>
    </row>
    <row r="5" spans="2:23" ht="32.25" customHeight="1">
      <c r="B5" s="400"/>
      <c r="C5" s="401"/>
      <c r="Q5" s="46"/>
      <c r="R5" s="46"/>
      <c r="S5" s="46"/>
      <c r="T5" s="46"/>
      <c r="U5" s="46"/>
      <c r="V5" s="46"/>
      <c r="W5" s="46"/>
    </row>
    <row r="6" spans="2:23" ht="16.5" customHeight="1">
      <c r="B6" s="73"/>
      <c r="C6" s="402" t="s">
        <v>156</v>
      </c>
      <c r="D6" s="52" t="s">
        <v>146</v>
      </c>
      <c r="E6" s="53" t="s">
        <v>145</v>
      </c>
      <c r="F6" s="53" t="s">
        <v>18</v>
      </c>
      <c r="G6" s="53" t="s">
        <v>27</v>
      </c>
      <c r="H6" s="53" t="s">
        <v>28</v>
      </c>
      <c r="I6" s="53" t="s">
        <v>19</v>
      </c>
      <c r="J6" s="53" t="s">
        <v>144</v>
      </c>
      <c r="K6" s="53" t="s">
        <v>143</v>
      </c>
      <c r="L6" s="53" t="s">
        <v>142</v>
      </c>
      <c r="M6" s="53" t="s">
        <v>23</v>
      </c>
      <c r="N6" s="53" t="s">
        <v>24</v>
      </c>
      <c r="O6" s="54" t="s">
        <v>25</v>
      </c>
      <c r="P6" s="384" t="s">
        <v>157</v>
      </c>
      <c r="Q6" s="376"/>
      <c r="R6" s="73"/>
      <c r="S6" s="73"/>
      <c r="T6" s="73"/>
      <c r="U6" s="403"/>
      <c r="V6" s="403"/>
      <c r="W6" s="404"/>
    </row>
    <row r="7" spans="2:23" ht="23.25" customHeight="1">
      <c r="B7" s="57"/>
      <c r="C7" s="402"/>
      <c r="D7" s="55">
        <f>D20</f>
      </c>
      <c r="E7" s="251">
        <f aca="true" t="shared" si="0" ref="E7:O7">E20</f>
      </c>
      <c r="F7" s="252">
        <f t="shared" si="0"/>
      </c>
      <c r="G7" s="251">
        <f t="shared" si="0"/>
      </c>
      <c r="H7" s="252">
        <f t="shared" si="0"/>
      </c>
      <c r="I7" s="253">
        <f t="shared" si="0"/>
      </c>
      <c r="J7" s="253">
        <f t="shared" si="0"/>
      </c>
      <c r="K7" s="251">
        <f t="shared" si="0"/>
      </c>
      <c r="L7" s="252">
        <f t="shared" si="0"/>
      </c>
      <c r="M7" s="251">
        <f t="shared" si="0"/>
      </c>
      <c r="N7" s="252">
        <f t="shared" si="0"/>
      </c>
      <c r="O7" s="254">
        <f t="shared" si="0"/>
      </c>
      <c r="P7" s="405">
        <f>SUM(D7:O7)</f>
        <v>0</v>
      </c>
      <c r="Q7" s="406"/>
      <c r="R7" s="57"/>
      <c r="S7" s="57"/>
      <c r="T7" s="57"/>
      <c r="U7" s="404"/>
      <c r="V7" s="404"/>
      <c r="W7" s="404"/>
    </row>
    <row r="8" spans="2:23" s="76" customFormat="1" ht="11.25" customHeight="1">
      <c r="B8" s="389"/>
      <c r="C8" s="390"/>
      <c r="T8" s="74"/>
      <c r="U8" s="75"/>
      <c r="V8" s="75"/>
      <c r="W8" s="75"/>
    </row>
    <row r="9" spans="2:23" ht="36.75" customHeight="1">
      <c r="B9" s="77"/>
      <c r="C9" s="51" t="s">
        <v>158</v>
      </c>
      <c r="D9" s="52" t="s">
        <v>146</v>
      </c>
      <c r="E9" s="53" t="s">
        <v>145</v>
      </c>
      <c r="F9" s="53" t="s">
        <v>18</v>
      </c>
      <c r="G9" s="249" t="s">
        <v>27</v>
      </c>
      <c r="H9" s="53" t="s">
        <v>28</v>
      </c>
      <c r="I9" s="53" t="s">
        <v>19</v>
      </c>
      <c r="J9" s="53" t="s">
        <v>144</v>
      </c>
      <c r="K9" s="249" t="s">
        <v>143</v>
      </c>
      <c r="L9" s="53" t="s">
        <v>142</v>
      </c>
      <c r="M9" s="53" t="s">
        <v>23</v>
      </c>
      <c r="N9" s="53" t="s">
        <v>24</v>
      </c>
      <c r="O9" s="54" t="s">
        <v>25</v>
      </c>
      <c r="P9" s="373" t="s">
        <v>159</v>
      </c>
      <c r="Q9" s="391"/>
      <c r="R9" s="391"/>
      <c r="S9" s="391"/>
      <c r="T9" s="391"/>
      <c r="U9" s="391"/>
      <c r="V9" s="391"/>
      <c r="W9" s="385"/>
    </row>
    <row r="10" spans="2:23" ht="36.75" customHeight="1">
      <c r="B10" s="51">
        <v>1</v>
      </c>
      <c r="C10" s="133"/>
      <c r="D10" s="245"/>
      <c r="E10" s="248"/>
      <c r="F10" s="248"/>
      <c r="G10" s="248"/>
      <c r="H10" s="248"/>
      <c r="I10" s="248"/>
      <c r="J10" s="248" t="s">
        <v>164</v>
      </c>
      <c r="K10" s="248" t="s">
        <v>164</v>
      </c>
      <c r="L10" s="248" t="s">
        <v>164</v>
      </c>
      <c r="M10" s="248" t="s">
        <v>164</v>
      </c>
      <c r="N10" s="248" t="s">
        <v>164</v>
      </c>
      <c r="O10" s="244" t="s">
        <v>164</v>
      </c>
      <c r="P10" s="135"/>
      <c r="Q10" s="164" t="s">
        <v>160</v>
      </c>
      <c r="R10" s="135"/>
      <c r="S10" s="164" t="s">
        <v>161</v>
      </c>
      <c r="T10" s="135"/>
      <c r="U10" s="164" t="s">
        <v>162</v>
      </c>
      <c r="V10" s="135"/>
      <c r="W10" s="164" t="s">
        <v>163</v>
      </c>
    </row>
    <row r="11" spans="2:23" ht="36.75" customHeight="1">
      <c r="B11" s="51">
        <v>2</v>
      </c>
      <c r="C11" s="133"/>
      <c r="D11" s="245" t="s">
        <v>164</v>
      </c>
      <c r="E11" s="248" t="s">
        <v>164</v>
      </c>
      <c r="F11" s="248" t="s">
        <v>164</v>
      </c>
      <c r="G11" s="248" t="s">
        <v>164</v>
      </c>
      <c r="H11" s="248" t="s">
        <v>164</v>
      </c>
      <c r="I11" s="248" t="s">
        <v>164</v>
      </c>
      <c r="J11" s="248" t="s">
        <v>164</v>
      </c>
      <c r="K11" s="248" t="s">
        <v>164</v>
      </c>
      <c r="L11" s="248" t="s">
        <v>164</v>
      </c>
      <c r="M11" s="248" t="s">
        <v>164</v>
      </c>
      <c r="N11" s="248" t="s">
        <v>164</v>
      </c>
      <c r="O11" s="244" t="s">
        <v>164</v>
      </c>
      <c r="P11" s="135"/>
      <c r="Q11" s="164" t="s">
        <v>160</v>
      </c>
      <c r="R11" s="135"/>
      <c r="S11" s="164" t="s">
        <v>161</v>
      </c>
      <c r="T11" s="135"/>
      <c r="U11" s="164" t="s">
        <v>162</v>
      </c>
      <c r="V11" s="135"/>
      <c r="W11" s="164" t="s">
        <v>163</v>
      </c>
    </row>
    <row r="12" spans="2:23" ht="36.75" customHeight="1">
      <c r="B12" s="51">
        <v>3</v>
      </c>
      <c r="C12" s="133"/>
      <c r="D12" s="245" t="s">
        <v>164</v>
      </c>
      <c r="E12" s="248" t="s">
        <v>164</v>
      </c>
      <c r="F12" s="248" t="s">
        <v>164</v>
      </c>
      <c r="G12" s="248" t="s">
        <v>164</v>
      </c>
      <c r="H12" s="248" t="s">
        <v>164</v>
      </c>
      <c r="I12" s="248" t="s">
        <v>164</v>
      </c>
      <c r="J12" s="248" t="s">
        <v>164</v>
      </c>
      <c r="K12" s="248" t="s">
        <v>164</v>
      </c>
      <c r="L12" s="248" t="s">
        <v>164</v>
      </c>
      <c r="M12" s="248" t="s">
        <v>164</v>
      </c>
      <c r="N12" s="248" t="s">
        <v>164</v>
      </c>
      <c r="O12" s="244" t="s">
        <v>164</v>
      </c>
      <c r="P12" s="135"/>
      <c r="Q12" s="164" t="s">
        <v>160</v>
      </c>
      <c r="R12" s="135"/>
      <c r="S12" s="164" t="s">
        <v>161</v>
      </c>
      <c r="T12" s="135"/>
      <c r="U12" s="164" t="s">
        <v>162</v>
      </c>
      <c r="V12" s="135"/>
      <c r="W12" s="164" t="s">
        <v>163</v>
      </c>
    </row>
    <row r="13" spans="2:23" ht="36.75" customHeight="1">
      <c r="B13" s="51">
        <v>4</v>
      </c>
      <c r="C13" s="133"/>
      <c r="D13" s="245" t="s">
        <v>164</v>
      </c>
      <c r="E13" s="248" t="s">
        <v>164</v>
      </c>
      <c r="F13" s="248" t="s">
        <v>164</v>
      </c>
      <c r="G13" s="248" t="s">
        <v>164</v>
      </c>
      <c r="H13" s="248" t="s">
        <v>164</v>
      </c>
      <c r="I13" s="248" t="s">
        <v>164</v>
      </c>
      <c r="J13" s="248" t="s">
        <v>164</v>
      </c>
      <c r="K13" s="248" t="s">
        <v>164</v>
      </c>
      <c r="L13" s="248" t="s">
        <v>164</v>
      </c>
      <c r="M13" s="248" t="s">
        <v>164</v>
      </c>
      <c r="N13" s="248" t="s">
        <v>164</v>
      </c>
      <c r="O13" s="244" t="s">
        <v>164</v>
      </c>
      <c r="P13" s="135"/>
      <c r="Q13" s="164" t="s">
        <v>160</v>
      </c>
      <c r="R13" s="135"/>
      <c r="S13" s="164" t="s">
        <v>161</v>
      </c>
      <c r="T13" s="135"/>
      <c r="U13" s="164" t="s">
        <v>162</v>
      </c>
      <c r="V13" s="135"/>
      <c r="W13" s="164" t="s">
        <v>163</v>
      </c>
    </row>
    <row r="14" spans="2:23" ht="36.75" customHeight="1">
      <c r="B14" s="51">
        <v>5</v>
      </c>
      <c r="C14" s="133"/>
      <c r="D14" s="245" t="s">
        <v>164</v>
      </c>
      <c r="E14" s="248"/>
      <c r="F14" s="248" t="s">
        <v>164</v>
      </c>
      <c r="G14" s="248" t="s">
        <v>164</v>
      </c>
      <c r="H14" s="248" t="s">
        <v>164</v>
      </c>
      <c r="I14" s="248" t="s">
        <v>164</v>
      </c>
      <c r="J14" s="248" t="s">
        <v>164</v>
      </c>
      <c r="K14" s="248" t="s">
        <v>164</v>
      </c>
      <c r="L14" s="248" t="s">
        <v>164</v>
      </c>
      <c r="M14" s="248" t="s">
        <v>164</v>
      </c>
      <c r="N14" s="248" t="s">
        <v>164</v>
      </c>
      <c r="O14" s="244" t="s">
        <v>164</v>
      </c>
      <c r="P14" s="135"/>
      <c r="Q14" s="164" t="s">
        <v>160</v>
      </c>
      <c r="R14" s="135"/>
      <c r="S14" s="164" t="s">
        <v>161</v>
      </c>
      <c r="T14" s="135"/>
      <c r="U14" s="164" t="s">
        <v>162</v>
      </c>
      <c r="V14" s="135"/>
      <c r="W14" s="164" t="s">
        <v>163</v>
      </c>
    </row>
    <row r="15" spans="2:23" ht="36.75" customHeight="1">
      <c r="B15" s="51">
        <v>6</v>
      </c>
      <c r="C15" s="122"/>
      <c r="D15" s="245" t="s">
        <v>164</v>
      </c>
      <c r="E15" s="248" t="s">
        <v>164</v>
      </c>
      <c r="F15" s="248" t="s">
        <v>164</v>
      </c>
      <c r="G15" s="248" t="s">
        <v>164</v>
      </c>
      <c r="H15" s="248" t="s">
        <v>164</v>
      </c>
      <c r="I15" s="248" t="s">
        <v>164</v>
      </c>
      <c r="J15" s="248" t="s">
        <v>164</v>
      </c>
      <c r="K15" s="248" t="s">
        <v>164</v>
      </c>
      <c r="L15" s="248" t="s">
        <v>164</v>
      </c>
      <c r="M15" s="248" t="s">
        <v>164</v>
      </c>
      <c r="N15" s="248" t="s">
        <v>164</v>
      </c>
      <c r="O15" s="244" t="s">
        <v>164</v>
      </c>
      <c r="P15" s="135"/>
      <c r="Q15" s="164" t="s">
        <v>160</v>
      </c>
      <c r="R15" s="135"/>
      <c r="S15" s="164" t="s">
        <v>161</v>
      </c>
      <c r="T15" s="135"/>
      <c r="U15" s="164" t="s">
        <v>162</v>
      </c>
      <c r="V15" s="135"/>
      <c r="W15" s="164" t="s">
        <v>163</v>
      </c>
    </row>
    <row r="16" spans="2:23" ht="36.75" customHeight="1">
      <c r="B16" s="51">
        <v>7</v>
      </c>
      <c r="C16" s="122"/>
      <c r="D16" s="245" t="s">
        <v>164</v>
      </c>
      <c r="E16" s="248" t="s">
        <v>164</v>
      </c>
      <c r="F16" s="248" t="s">
        <v>164</v>
      </c>
      <c r="G16" s="248" t="s">
        <v>164</v>
      </c>
      <c r="H16" s="248" t="s">
        <v>164</v>
      </c>
      <c r="I16" s="248" t="s">
        <v>164</v>
      </c>
      <c r="J16" s="248" t="s">
        <v>164</v>
      </c>
      <c r="K16" s="248" t="s">
        <v>164</v>
      </c>
      <c r="L16" s="248" t="s">
        <v>164</v>
      </c>
      <c r="M16" s="248" t="s">
        <v>164</v>
      </c>
      <c r="N16" s="248" t="s">
        <v>164</v>
      </c>
      <c r="O16" s="244" t="s">
        <v>164</v>
      </c>
      <c r="P16" s="135"/>
      <c r="Q16" s="164" t="s">
        <v>160</v>
      </c>
      <c r="R16" s="135"/>
      <c r="S16" s="164" t="s">
        <v>161</v>
      </c>
      <c r="T16" s="135"/>
      <c r="U16" s="164" t="s">
        <v>162</v>
      </c>
      <c r="V16" s="135"/>
      <c r="W16" s="164" t="s">
        <v>163</v>
      </c>
    </row>
    <row r="17" spans="2:23" ht="36.75" customHeight="1">
      <c r="B17" s="51">
        <v>8</v>
      </c>
      <c r="C17" s="122"/>
      <c r="D17" s="245" t="s">
        <v>164</v>
      </c>
      <c r="E17" s="248" t="s">
        <v>164</v>
      </c>
      <c r="F17" s="248" t="s">
        <v>164</v>
      </c>
      <c r="G17" s="248" t="s">
        <v>164</v>
      </c>
      <c r="H17" s="248" t="s">
        <v>164</v>
      </c>
      <c r="I17" s="248" t="s">
        <v>164</v>
      </c>
      <c r="J17" s="248" t="s">
        <v>164</v>
      </c>
      <c r="K17" s="248" t="s">
        <v>164</v>
      </c>
      <c r="L17" s="248" t="s">
        <v>164</v>
      </c>
      <c r="M17" s="248" t="s">
        <v>164</v>
      </c>
      <c r="N17" s="248" t="s">
        <v>164</v>
      </c>
      <c r="O17" s="244" t="s">
        <v>164</v>
      </c>
      <c r="P17" s="135"/>
      <c r="Q17" s="164" t="s">
        <v>160</v>
      </c>
      <c r="R17" s="135"/>
      <c r="S17" s="164" t="s">
        <v>161</v>
      </c>
      <c r="T17" s="135"/>
      <c r="U17" s="164" t="s">
        <v>162</v>
      </c>
      <c r="V17" s="135"/>
      <c r="W17" s="164" t="s">
        <v>163</v>
      </c>
    </row>
    <row r="18" spans="2:23" ht="36.75" customHeight="1">
      <c r="B18" s="51">
        <v>9</v>
      </c>
      <c r="C18" s="122"/>
      <c r="D18" s="245" t="s">
        <v>164</v>
      </c>
      <c r="E18" s="248" t="s">
        <v>164</v>
      </c>
      <c r="F18" s="248" t="s">
        <v>164</v>
      </c>
      <c r="G18" s="248" t="s">
        <v>164</v>
      </c>
      <c r="H18" s="248" t="s">
        <v>164</v>
      </c>
      <c r="I18" s="248" t="s">
        <v>164</v>
      </c>
      <c r="J18" s="248" t="s">
        <v>164</v>
      </c>
      <c r="K18" s="248" t="s">
        <v>164</v>
      </c>
      <c r="L18" s="248" t="s">
        <v>164</v>
      </c>
      <c r="M18" s="248" t="s">
        <v>164</v>
      </c>
      <c r="N18" s="248" t="s">
        <v>164</v>
      </c>
      <c r="O18" s="244" t="s">
        <v>164</v>
      </c>
      <c r="P18" s="135"/>
      <c r="Q18" s="164" t="s">
        <v>160</v>
      </c>
      <c r="R18" s="135"/>
      <c r="S18" s="164" t="s">
        <v>161</v>
      </c>
      <c r="T18" s="135"/>
      <c r="U18" s="164" t="s">
        <v>162</v>
      </c>
      <c r="V18" s="135"/>
      <c r="W18" s="164" t="s">
        <v>163</v>
      </c>
    </row>
    <row r="19" spans="2:23" ht="36.75" customHeight="1" thickBot="1">
      <c r="B19" s="82">
        <v>10</v>
      </c>
      <c r="C19" s="255"/>
      <c r="D19" s="256" t="s">
        <v>164</v>
      </c>
      <c r="E19" s="257" t="s">
        <v>164</v>
      </c>
      <c r="F19" s="257" t="s">
        <v>164</v>
      </c>
      <c r="G19" s="257" t="s">
        <v>164</v>
      </c>
      <c r="H19" s="257" t="s">
        <v>164</v>
      </c>
      <c r="I19" s="257" t="s">
        <v>164</v>
      </c>
      <c r="J19" s="257" t="s">
        <v>164</v>
      </c>
      <c r="K19" s="257" t="s">
        <v>164</v>
      </c>
      <c r="L19" s="257" t="s">
        <v>164</v>
      </c>
      <c r="M19" s="257" t="s">
        <v>164</v>
      </c>
      <c r="N19" s="257" t="s">
        <v>164</v>
      </c>
      <c r="O19" s="258" t="s">
        <v>164</v>
      </c>
      <c r="P19" s="135"/>
      <c r="Q19" s="164" t="s">
        <v>160</v>
      </c>
      <c r="R19" s="135"/>
      <c r="S19" s="164" t="s">
        <v>161</v>
      </c>
      <c r="T19" s="135"/>
      <c r="U19" s="164" t="s">
        <v>162</v>
      </c>
      <c r="V19" s="135"/>
      <c r="W19" s="164" t="s">
        <v>163</v>
      </c>
    </row>
    <row r="20" spans="2:23" ht="36.75" customHeight="1" thickTop="1">
      <c r="B20" s="392" t="s">
        <v>135</v>
      </c>
      <c r="C20" s="393"/>
      <c r="D20" s="246">
        <f>IF(COUNTIF(D10:D19,"○")=0,"",COUNTIF(D10:D19,"○"))</f>
      </c>
      <c r="E20" s="250">
        <f aca="true" t="shared" si="1" ref="E20:O20">IF(COUNTIF(E10:E19,"○")=0,"",COUNTIF(E10:E19,"○"))</f>
      </c>
      <c r="F20" s="250">
        <f t="shared" si="1"/>
      </c>
      <c r="G20" s="250">
        <f t="shared" si="1"/>
      </c>
      <c r="H20" s="250">
        <f t="shared" si="1"/>
      </c>
      <c r="I20" s="250">
        <f t="shared" si="1"/>
      </c>
      <c r="J20" s="250">
        <f t="shared" si="1"/>
      </c>
      <c r="K20" s="250">
        <f t="shared" si="1"/>
      </c>
      <c r="L20" s="250">
        <f t="shared" si="1"/>
      </c>
      <c r="M20" s="250">
        <f t="shared" si="1"/>
      </c>
      <c r="N20" s="250">
        <f t="shared" si="1"/>
      </c>
      <c r="O20" s="247">
        <f t="shared" si="1"/>
      </c>
      <c r="P20" s="394"/>
      <c r="Q20" s="395"/>
      <c r="R20" s="395"/>
      <c r="S20" s="395"/>
      <c r="T20" s="395"/>
      <c r="U20" s="395"/>
      <c r="V20" s="395"/>
      <c r="W20" s="396"/>
    </row>
    <row r="21" ht="3" customHeight="1"/>
    <row r="60" ht="29.25" customHeight="1">
      <c r="CI60" s="46" t="b">
        <v>0</v>
      </c>
    </row>
  </sheetData>
  <sheetProtection/>
  <mergeCells count="10">
    <mergeCell ref="B8:C8"/>
    <mergeCell ref="P9:W9"/>
    <mergeCell ref="B20:C20"/>
    <mergeCell ref="P20:W20"/>
    <mergeCell ref="U2:W2"/>
    <mergeCell ref="B5:C5"/>
    <mergeCell ref="C6:C7"/>
    <mergeCell ref="P6:Q6"/>
    <mergeCell ref="U6:W7"/>
    <mergeCell ref="P7:Q7"/>
  </mergeCells>
  <conditionalFormatting sqref="D20:O20">
    <cfRule type="cellIs" priority="1" dxfId="6" operator="equal" stopIfTrue="1">
      <formula>0</formula>
    </cfRule>
  </conditionalFormatting>
  <dataValidations count="1">
    <dataValidation type="list" allowBlank="1" showErrorMessage="1" sqref="D10:O19">
      <formula1>"　,○"</formula1>
    </dataValidation>
  </dataValidations>
  <printOptions horizontalCentered="1"/>
  <pageMargins left="0.5905511811023623" right="0.5905511811023623" top="0.7874015748031497" bottom="0.7874015748031497" header="0.3937007874015748" footer="0"/>
  <pageSetup fitToHeight="1" fitToWidth="1" horizontalDpi="300" verticalDpi="300" orientation="landscape" paperSize="9" scale="82" r:id="rId2"/>
  <legacyDrawing r:id="rId1"/>
</worksheet>
</file>

<file path=xl/worksheets/sheet5.xml><?xml version="1.0" encoding="utf-8"?>
<worksheet xmlns="http://schemas.openxmlformats.org/spreadsheetml/2006/main" xmlns:r="http://schemas.openxmlformats.org/officeDocument/2006/relationships">
  <sheetPr>
    <tabColor rgb="FFFFC000"/>
  </sheetPr>
  <dimension ref="A1:F16"/>
  <sheetViews>
    <sheetView showGridLines="0" view="pageBreakPreview" zoomScaleSheetLayoutView="100" zoomScalePageLayoutView="0" workbookViewId="0" topLeftCell="A1">
      <selection activeCell="B1" sqref="B1:C1"/>
    </sheetView>
  </sheetViews>
  <sheetFormatPr defaultColWidth="6.57421875" defaultRowHeight="23.25" customHeight="1"/>
  <cols>
    <col min="1" max="1" width="9.00390625" style="46" customWidth="1"/>
    <col min="2" max="2" width="23.00390625" style="46" customWidth="1"/>
    <col min="3" max="3" width="39.57421875" style="46" customWidth="1"/>
    <col min="4" max="4" width="51.7109375" style="46" customWidth="1"/>
    <col min="5" max="5" width="12.57421875" style="46" customWidth="1"/>
    <col min="6" max="16384" width="6.57421875" style="46" customWidth="1"/>
  </cols>
  <sheetData>
    <row r="1" spans="1:6" s="48" customFormat="1" ht="21.75" customHeight="1" thickBot="1">
      <c r="A1" s="101"/>
      <c r="B1" s="410" t="s">
        <v>180</v>
      </c>
      <c r="C1" s="410"/>
      <c r="D1" s="101"/>
      <c r="E1" s="156" t="s">
        <v>132</v>
      </c>
      <c r="F1" s="155"/>
    </row>
    <row r="2" spans="1:3" s="48" customFormat="1" ht="21.75" customHeight="1">
      <c r="A2" s="47"/>
      <c r="B2" s="47"/>
      <c r="C2" s="157" t="s">
        <v>133</v>
      </c>
    </row>
    <row r="3" ht="6.75" customHeight="1">
      <c r="A3" s="80"/>
    </row>
    <row r="4" spans="1:5" ht="16.5" customHeight="1">
      <c r="A4" s="51" t="s">
        <v>181</v>
      </c>
      <c r="B4" s="110" t="s">
        <v>131</v>
      </c>
      <c r="C4" s="411" t="s">
        <v>130</v>
      </c>
      <c r="D4" s="412"/>
      <c r="E4" s="413"/>
    </row>
    <row r="5" spans="1:5" ht="41.25" customHeight="1">
      <c r="A5" s="51"/>
      <c r="B5" s="154"/>
      <c r="C5" s="407"/>
      <c r="D5" s="408"/>
      <c r="E5" s="409"/>
    </row>
    <row r="6" spans="1:5" ht="41.25" customHeight="1">
      <c r="A6" s="51"/>
      <c r="B6" s="109"/>
      <c r="C6" s="407"/>
      <c r="D6" s="408"/>
      <c r="E6" s="409"/>
    </row>
    <row r="7" spans="1:5" ht="41.25" customHeight="1">
      <c r="A7" s="51"/>
      <c r="B7" s="109"/>
      <c r="C7" s="407"/>
      <c r="D7" s="408"/>
      <c r="E7" s="409"/>
    </row>
    <row r="8" spans="1:5" ht="41.25" customHeight="1">
      <c r="A8" s="51"/>
      <c r="B8" s="109"/>
      <c r="C8" s="407"/>
      <c r="D8" s="408"/>
      <c r="E8" s="409"/>
    </row>
    <row r="9" spans="1:5" ht="41.25" customHeight="1">
      <c r="A9" s="51"/>
      <c r="B9" s="109"/>
      <c r="C9" s="407"/>
      <c r="D9" s="408"/>
      <c r="E9" s="409"/>
    </row>
    <row r="10" spans="1:5" ht="41.25" customHeight="1">
      <c r="A10" s="51"/>
      <c r="B10" s="109"/>
      <c r="C10" s="407"/>
      <c r="D10" s="408"/>
      <c r="E10" s="409"/>
    </row>
    <row r="11" spans="1:5" ht="41.25" customHeight="1">
      <c r="A11" s="51"/>
      <c r="B11" s="109"/>
      <c r="C11" s="407"/>
      <c r="D11" s="408"/>
      <c r="E11" s="409"/>
    </row>
    <row r="12" spans="1:5" ht="41.25" customHeight="1">
      <c r="A12" s="51"/>
      <c r="B12" s="109"/>
      <c r="C12" s="407"/>
      <c r="D12" s="408"/>
      <c r="E12" s="409"/>
    </row>
    <row r="13" spans="1:5" ht="41.25" customHeight="1">
      <c r="A13" s="51"/>
      <c r="B13" s="109"/>
      <c r="C13" s="407"/>
      <c r="D13" s="408"/>
      <c r="E13" s="409"/>
    </row>
    <row r="14" spans="1:5" ht="41.25" customHeight="1">
      <c r="A14" s="51"/>
      <c r="B14" s="109"/>
      <c r="C14" s="407"/>
      <c r="D14" s="408"/>
      <c r="E14" s="409"/>
    </row>
    <row r="15" spans="1:5" ht="41.25" customHeight="1">
      <c r="A15" s="51"/>
      <c r="B15" s="109"/>
      <c r="C15" s="407"/>
      <c r="D15" s="408"/>
      <c r="E15" s="409"/>
    </row>
    <row r="16" spans="1:5" ht="41.25" customHeight="1">
      <c r="A16" s="51"/>
      <c r="B16" s="109"/>
      <c r="C16" s="407"/>
      <c r="D16" s="408"/>
      <c r="E16" s="409"/>
    </row>
  </sheetData>
  <sheetProtection/>
  <mergeCells count="14">
    <mergeCell ref="C5:E5"/>
    <mergeCell ref="C6:E6"/>
    <mergeCell ref="C7:E7"/>
    <mergeCell ref="C8:E8"/>
    <mergeCell ref="C16:E16"/>
    <mergeCell ref="C15:E15"/>
    <mergeCell ref="C9:E9"/>
    <mergeCell ref="C10:E10"/>
    <mergeCell ref="C11:E11"/>
    <mergeCell ref="B1:C1"/>
    <mergeCell ref="C12:E12"/>
    <mergeCell ref="C13:E13"/>
    <mergeCell ref="C14:E14"/>
    <mergeCell ref="C4:E4"/>
  </mergeCells>
  <printOptions/>
  <pageMargins left="0.5905511811023623" right="0" top="0.5905511811023623" bottom="0.3937007874015748" header="0.3937007874015748" footer="0"/>
  <pageSetup horizontalDpi="600" verticalDpi="600" orientation="landscape" paperSize="9" r:id="rId4"/>
  <drawing r:id="rId3"/>
  <legacyDrawing r:id="rId2"/>
</worksheet>
</file>

<file path=xl/worksheets/sheet6.xml><?xml version="1.0" encoding="utf-8"?>
<worksheet xmlns="http://schemas.openxmlformats.org/spreadsheetml/2006/main" xmlns:r="http://schemas.openxmlformats.org/officeDocument/2006/relationships">
  <sheetPr>
    <tabColor rgb="FFFFC000"/>
    <pageSetUpPr fitToPage="1"/>
  </sheetPr>
  <dimension ref="B2:Y20"/>
  <sheetViews>
    <sheetView showGridLines="0" zoomScaleSheetLayoutView="85" zoomScalePageLayoutView="0" workbookViewId="0" topLeftCell="A2">
      <selection activeCell="B3" sqref="B3"/>
    </sheetView>
  </sheetViews>
  <sheetFormatPr defaultColWidth="6.57421875" defaultRowHeight="29.25" customHeight="1"/>
  <cols>
    <col min="1" max="1" width="0.5625" style="46" customWidth="1"/>
    <col min="2" max="2" width="9.00390625" style="46" customWidth="1"/>
    <col min="3" max="3" width="15.57421875" style="46" customWidth="1"/>
    <col min="4" max="4" width="13.00390625" style="46" customWidth="1"/>
    <col min="5" max="5" width="3.421875" style="46" customWidth="1"/>
    <col min="6" max="6" width="7.8515625" style="114" customWidth="1"/>
    <col min="7" max="7" width="3.7109375" style="114" customWidth="1"/>
    <col min="8" max="8" width="9.00390625" style="114" customWidth="1"/>
    <col min="9" max="9" width="3.8515625" style="114" customWidth="1"/>
    <col min="10" max="10" width="9.00390625" style="114" customWidth="1"/>
    <col min="11" max="11" width="3.7109375" style="114" customWidth="1"/>
    <col min="12" max="12" width="9.00390625" style="114" customWidth="1"/>
    <col min="13" max="18" width="4.28125" style="46" bestFit="1" customWidth="1"/>
    <col min="19" max="21" width="4.8515625" style="46" customWidth="1"/>
    <col min="22" max="23" width="4.28125" style="46" bestFit="1" customWidth="1"/>
    <col min="24" max="24" width="4.7109375" style="46" bestFit="1" customWidth="1"/>
    <col min="25" max="25" width="8.28125" style="46" customWidth="1"/>
    <col min="26" max="16384" width="6.57421875" style="46" customWidth="1"/>
  </cols>
  <sheetData>
    <row r="1" ht="3.75" customHeight="1" thickBot="1"/>
    <row r="2" spans="2:24" s="48" customFormat="1" ht="21.75" customHeight="1" thickBot="1">
      <c r="B2" s="71" t="s">
        <v>209</v>
      </c>
      <c r="C2" s="47" t="s">
        <v>98</v>
      </c>
      <c r="F2" s="114"/>
      <c r="G2" s="114"/>
      <c r="H2" s="114"/>
      <c r="I2" s="114"/>
      <c r="J2" s="114"/>
      <c r="K2" s="114"/>
      <c r="L2" s="114"/>
      <c r="U2" s="416"/>
      <c r="V2" s="417"/>
      <c r="W2" s="417"/>
      <c r="X2" s="72" t="s">
        <v>56</v>
      </c>
    </row>
    <row r="3" spans="2:24" s="48" customFormat="1" ht="9" customHeight="1">
      <c r="B3" s="50"/>
      <c r="C3" s="47"/>
      <c r="F3" s="114"/>
      <c r="G3" s="114"/>
      <c r="H3" s="114"/>
      <c r="I3" s="114"/>
      <c r="J3" s="418" t="s">
        <v>97</v>
      </c>
      <c r="K3" s="419"/>
      <c r="L3" s="419"/>
      <c r="M3" s="419"/>
      <c r="N3" s="419"/>
      <c r="O3" s="419"/>
      <c r="P3" s="419"/>
      <c r="Q3" s="419"/>
      <c r="R3" s="419"/>
      <c r="W3" s="49"/>
      <c r="X3" s="49"/>
    </row>
    <row r="4" spans="2:18" ht="15.75" customHeight="1">
      <c r="B4" s="46" t="s">
        <v>57</v>
      </c>
      <c r="F4" s="46"/>
      <c r="G4" s="46"/>
      <c r="H4" s="46"/>
      <c r="I4" s="46"/>
      <c r="J4" s="418"/>
      <c r="K4" s="420"/>
      <c r="L4" s="420"/>
      <c r="M4" s="420"/>
      <c r="N4" s="420"/>
      <c r="O4" s="420"/>
      <c r="P4" s="420"/>
      <c r="Q4" s="420"/>
      <c r="R4" s="420"/>
    </row>
    <row r="5" spans="2:12" ht="32.25" customHeight="1">
      <c r="B5" s="400" t="s">
        <v>58</v>
      </c>
      <c r="C5" s="401"/>
      <c r="D5" s="401"/>
      <c r="E5" s="401"/>
      <c r="F5" s="401"/>
      <c r="G5" s="401"/>
      <c r="H5" s="401"/>
      <c r="I5" s="401"/>
      <c r="J5" s="401"/>
      <c r="K5" s="46"/>
      <c r="L5" s="46"/>
    </row>
    <row r="6" spans="2:25" ht="16.5" customHeight="1">
      <c r="B6" s="73" t="s">
        <v>99</v>
      </c>
      <c r="C6" s="73"/>
      <c r="D6" s="73"/>
      <c r="E6" s="73"/>
      <c r="F6" s="73"/>
      <c r="G6" s="73"/>
      <c r="H6" s="73"/>
      <c r="I6" s="73"/>
      <c r="J6" s="421" t="s">
        <v>48</v>
      </c>
      <c r="K6" s="422"/>
      <c r="L6" s="423"/>
      <c r="M6" s="52" t="s">
        <v>39</v>
      </c>
      <c r="N6" s="53" t="s">
        <v>40</v>
      </c>
      <c r="O6" s="53" t="s">
        <v>18</v>
      </c>
      <c r="P6" s="53" t="s">
        <v>27</v>
      </c>
      <c r="Q6" s="53" t="s">
        <v>28</v>
      </c>
      <c r="R6" s="53" t="s">
        <v>19</v>
      </c>
      <c r="S6" s="53" t="s">
        <v>100</v>
      </c>
      <c r="T6" s="53" t="s">
        <v>101</v>
      </c>
      <c r="U6" s="53" t="s">
        <v>102</v>
      </c>
      <c r="V6" s="53" t="s">
        <v>23</v>
      </c>
      <c r="W6" s="53" t="s">
        <v>24</v>
      </c>
      <c r="X6" s="54" t="s">
        <v>25</v>
      </c>
      <c r="Y6" s="51" t="s">
        <v>41</v>
      </c>
    </row>
    <row r="7" spans="2:25" ht="23.25" customHeight="1">
      <c r="B7" s="57"/>
      <c r="C7" s="57"/>
      <c r="D7" s="57"/>
      <c r="E7" s="57"/>
      <c r="F7" s="57"/>
      <c r="G7" s="57"/>
      <c r="H7" s="57"/>
      <c r="I7" s="57"/>
      <c r="J7" s="424"/>
      <c r="K7" s="425"/>
      <c r="L7" s="426"/>
      <c r="M7" s="55">
        <f>M20</f>
        <v>0</v>
      </c>
      <c r="N7" s="55">
        <f aca="true" t="shared" si="0" ref="N7:X7">N20</f>
        <v>0</v>
      </c>
      <c r="O7" s="55">
        <f t="shared" si="0"/>
        <v>0</v>
      </c>
      <c r="P7" s="55">
        <f t="shared" si="0"/>
        <v>0</v>
      </c>
      <c r="Q7" s="55">
        <f t="shared" si="0"/>
        <v>0</v>
      </c>
      <c r="R7" s="55">
        <f t="shared" si="0"/>
        <v>0</v>
      </c>
      <c r="S7" s="55">
        <f t="shared" si="0"/>
        <v>0</v>
      </c>
      <c r="T7" s="55">
        <f t="shared" si="0"/>
        <v>0</v>
      </c>
      <c r="U7" s="55">
        <f t="shared" si="0"/>
        <v>0</v>
      </c>
      <c r="V7" s="55">
        <f t="shared" si="0"/>
        <v>0</v>
      </c>
      <c r="W7" s="55">
        <f t="shared" si="0"/>
        <v>0</v>
      </c>
      <c r="X7" s="55">
        <f t="shared" si="0"/>
        <v>0</v>
      </c>
      <c r="Y7" s="113">
        <f>SUM(M7:X7)</f>
        <v>0</v>
      </c>
    </row>
    <row r="8" spans="2:12" s="76" customFormat="1" ht="11.25" customHeight="1">
      <c r="B8" s="389"/>
      <c r="C8" s="390"/>
      <c r="D8" s="390"/>
      <c r="E8" s="390"/>
      <c r="F8" s="390"/>
      <c r="G8" s="390"/>
      <c r="H8" s="390"/>
      <c r="I8" s="74"/>
      <c r="J8" s="75"/>
      <c r="K8" s="75"/>
      <c r="L8" s="75"/>
    </row>
    <row r="9" spans="2:24" ht="36.75" customHeight="1">
      <c r="B9" s="77"/>
      <c r="C9" s="51" t="s">
        <v>59</v>
      </c>
      <c r="D9" s="158" t="s">
        <v>124</v>
      </c>
      <c r="E9" s="373" t="s">
        <v>60</v>
      </c>
      <c r="F9" s="391"/>
      <c r="G9" s="391"/>
      <c r="H9" s="391"/>
      <c r="I9" s="391"/>
      <c r="J9" s="391"/>
      <c r="K9" s="391"/>
      <c r="L9" s="385"/>
      <c r="M9" s="52" t="s">
        <v>39</v>
      </c>
      <c r="N9" s="53" t="s">
        <v>40</v>
      </c>
      <c r="O9" s="53" t="s">
        <v>18</v>
      </c>
      <c r="P9" s="53" t="s">
        <v>27</v>
      </c>
      <c r="Q9" s="53" t="s">
        <v>28</v>
      </c>
      <c r="R9" s="53" t="s">
        <v>19</v>
      </c>
      <c r="S9" s="53" t="s">
        <v>100</v>
      </c>
      <c r="T9" s="53" t="s">
        <v>101</v>
      </c>
      <c r="U9" s="53" t="s">
        <v>102</v>
      </c>
      <c r="V9" s="53" t="s">
        <v>23</v>
      </c>
      <c r="W9" s="53" t="s">
        <v>24</v>
      </c>
      <c r="X9" s="54" t="s">
        <v>25</v>
      </c>
    </row>
    <row r="10" spans="2:24" ht="36.75" customHeight="1">
      <c r="B10" s="51">
        <v>1</v>
      </c>
      <c r="C10" s="138"/>
      <c r="D10" s="134" t="s">
        <v>103</v>
      </c>
      <c r="E10" s="135"/>
      <c r="F10" s="78" t="s">
        <v>61</v>
      </c>
      <c r="G10" s="135"/>
      <c r="H10" s="78" t="s">
        <v>62</v>
      </c>
      <c r="I10" s="135"/>
      <c r="J10" s="78" t="s">
        <v>63</v>
      </c>
      <c r="K10" s="135"/>
      <c r="L10" s="78" t="s">
        <v>64</v>
      </c>
      <c r="M10" s="242"/>
      <c r="N10" s="124"/>
      <c r="O10" s="124"/>
      <c r="P10" s="124"/>
      <c r="Q10" s="124"/>
      <c r="R10" s="243"/>
      <c r="S10" s="124"/>
      <c r="T10" s="124"/>
      <c r="U10" s="124"/>
      <c r="V10" s="124"/>
      <c r="W10" s="124"/>
      <c r="X10" s="125"/>
    </row>
    <row r="11" spans="2:24" ht="36.75" customHeight="1">
      <c r="B11" s="51">
        <v>2</v>
      </c>
      <c r="C11" s="138"/>
      <c r="D11" s="134" t="s">
        <v>103</v>
      </c>
      <c r="E11" s="135"/>
      <c r="F11" s="78" t="s">
        <v>61</v>
      </c>
      <c r="G11" s="135"/>
      <c r="H11" s="78" t="s">
        <v>62</v>
      </c>
      <c r="I11" s="135"/>
      <c r="J11" s="78" t="s">
        <v>63</v>
      </c>
      <c r="K11" s="135"/>
      <c r="L11" s="78" t="s">
        <v>64</v>
      </c>
      <c r="M11" s="123"/>
      <c r="N11" s="124"/>
      <c r="O11" s="124"/>
      <c r="P11" s="124"/>
      <c r="Q11" s="124"/>
      <c r="R11" s="124"/>
      <c r="S11" s="124"/>
      <c r="T11" s="124"/>
      <c r="U11" s="124"/>
      <c r="V11" s="124"/>
      <c r="W11" s="124"/>
      <c r="X11" s="125"/>
    </row>
    <row r="12" spans="2:24" ht="36.75" customHeight="1">
      <c r="B12" s="51">
        <v>3</v>
      </c>
      <c r="C12" s="138"/>
      <c r="D12" s="134" t="s">
        <v>103</v>
      </c>
      <c r="E12" s="135"/>
      <c r="F12" s="78" t="s">
        <v>61</v>
      </c>
      <c r="G12" s="135"/>
      <c r="H12" s="78" t="s">
        <v>62</v>
      </c>
      <c r="I12" s="135"/>
      <c r="J12" s="78" t="s">
        <v>63</v>
      </c>
      <c r="K12" s="135"/>
      <c r="L12" s="78" t="s">
        <v>64</v>
      </c>
      <c r="M12" s="123"/>
      <c r="N12" s="124"/>
      <c r="O12" s="124"/>
      <c r="P12" s="124"/>
      <c r="Q12" s="124"/>
      <c r="R12" s="124"/>
      <c r="S12" s="124"/>
      <c r="T12" s="124"/>
      <c r="U12" s="124"/>
      <c r="V12" s="124"/>
      <c r="W12" s="124"/>
      <c r="X12" s="125"/>
    </row>
    <row r="13" spans="2:24" ht="36.75" customHeight="1">
      <c r="B13" s="51">
        <v>4</v>
      </c>
      <c r="C13" s="138"/>
      <c r="D13" s="134" t="s">
        <v>103</v>
      </c>
      <c r="E13" s="135"/>
      <c r="F13" s="78" t="s">
        <v>61</v>
      </c>
      <c r="G13" s="135"/>
      <c r="H13" s="78" t="s">
        <v>62</v>
      </c>
      <c r="I13" s="135"/>
      <c r="J13" s="78" t="s">
        <v>63</v>
      </c>
      <c r="K13" s="135"/>
      <c r="L13" s="78" t="s">
        <v>64</v>
      </c>
      <c r="M13" s="123"/>
      <c r="N13" s="124"/>
      <c r="O13" s="124"/>
      <c r="P13" s="124"/>
      <c r="Q13" s="124"/>
      <c r="R13" s="124"/>
      <c r="S13" s="124"/>
      <c r="T13" s="124"/>
      <c r="U13" s="124"/>
      <c r="V13" s="124"/>
      <c r="W13" s="124"/>
      <c r="X13" s="125"/>
    </row>
    <row r="14" spans="2:24" ht="36.75" customHeight="1">
      <c r="B14" s="51">
        <v>5</v>
      </c>
      <c r="C14" s="133"/>
      <c r="D14" s="134" t="s">
        <v>103</v>
      </c>
      <c r="E14" s="135"/>
      <c r="F14" s="78" t="s">
        <v>61</v>
      </c>
      <c r="G14" s="135"/>
      <c r="H14" s="78" t="s">
        <v>62</v>
      </c>
      <c r="I14" s="135"/>
      <c r="J14" s="78" t="s">
        <v>63</v>
      </c>
      <c r="K14" s="135"/>
      <c r="L14" s="78" t="s">
        <v>64</v>
      </c>
      <c r="M14" s="123"/>
      <c r="N14" s="124"/>
      <c r="O14" s="124"/>
      <c r="P14" s="124"/>
      <c r="Q14" s="124"/>
      <c r="R14" s="124"/>
      <c r="S14" s="124"/>
      <c r="T14" s="124"/>
      <c r="U14" s="124"/>
      <c r="V14" s="124"/>
      <c r="W14" s="124"/>
      <c r="X14" s="125"/>
    </row>
    <row r="15" spans="2:24" ht="36.75" customHeight="1">
      <c r="B15" s="51">
        <v>6</v>
      </c>
      <c r="C15" s="122"/>
      <c r="D15" s="134" t="s">
        <v>103</v>
      </c>
      <c r="E15" s="135"/>
      <c r="F15" s="78" t="s">
        <v>61</v>
      </c>
      <c r="G15" s="135"/>
      <c r="H15" s="78" t="s">
        <v>62</v>
      </c>
      <c r="I15" s="135"/>
      <c r="J15" s="78" t="s">
        <v>63</v>
      </c>
      <c r="K15" s="135"/>
      <c r="L15" s="78" t="s">
        <v>64</v>
      </c>
      <c r="M15" s="123"/>
      <c r="N15" s="124"/>
      <c r="O15" s="124"/>
      <c r="P15" s="124"/>
      <c r="Q15" s="124"/>
      <c r="R15" s="124"/>
      <c r="S15" s="124"/>
      <c r="T15" s="124"/>
      <c r="U15" s="124"/>
      <c r="V15" s="124"/>
      <c r="W15" s="124"/>
      <c r="X15" s="125"/>
    </row>
    <row r="16" spans="2:24" ht="36.75" customHeight="1">
      <c r="B16" s="51">
        <v>7</v>
      </c>
      <c r="C16" s="122"/>
      <c r="D16" s="134" t="s">
        <v>103</v>
      </c>
      <c r="E16" s="135"/>
      <c r="F16" s="78" t="s">
        <v>61</v>
      </c>
      <c r="G16" s="135"/>
      <c r="H16" s="78" t="s">
        <v>62</v>
      </c>
      <c r="I16" s="135"/>
      <c r="J16" s="78" t="s">
        <v>63</v>
      </c>
      <c r="K16" s="135"/>
      <c r="L16" s="78" t="s">
        <v>64</v>
      </c>
      <c r="M16" s="123"/>
      <c r="N16" s="124"/>
      <c r="O16" s="124"/>
      <c r="P16" s="124"/>
      <c r="Q16" s="124"/>
      <c r="R16" s="124"/>
      <c r="S16" s="124"/>
      <c r="T16" s="124"/>
      <c r="U16" s="124"/>
      <c r="V16" s="124"/>
      <c r="W16" s="124"/>
      <c r="X16" s="125"/>
    </row>
    <row r="17" spans="2:24" ht="36.75" customHeight="1">
      <c r="B17" s="51">
        <v>8</v>
      </c>
      <c r="C17" s="122"/>
      <c r="D17" s="134" t="s">
        <v>103</v>
      </c>
      <c r="E17" s="135"/>
      <c r="F17" s="78" t="s">
        <v>61</v>
      </c>
      <c r="G17" s="135"/>
      <c r="H17" s="78" t="s">
        <v>62</v>
      </c>
      <c r="I17" s="135"/>
      <c r="J17" s="78" t="s">
        <v>63</v>
      </c>
      <c r="K17" s="135"/>
      <c r="L17" s="78" t="s">
        <v>64</v>
      </c>
      <c r="M17" s="123"/>
      <c r="N17" s="124"/>
      <c r="O17" s="124"/>
      <c r="P17" s="124"/>
      <c r="Q17" s="124"/>
      <c r="R17" s="124"/>
      <c r="S17" s="124"/>
      <c r="T17" s="124"/>
      <c r="U17" s="124"/>
      <c r="V17" s="124"/>
      <c r="W17" s="124"/>
      <c r="X17" s="125"/>
    </row>
    <row r="18" spans="2:24" ht="36.75" customHeight="1">
      <c r="B18" s="51">
        <v>9</v>
      </c>
      <c r="C18" s="122"/>
      <c r="D18" s="134" t="s">
        <v>103</v>
      </c>
      <c r="E18" s="135"/>
      <c r="F18" s="78" t="s">
        <v>61</v>
      </c>
      <c r="G18" s="135"/>
      <c r="H18" s="78" t="s">
        <v>62</v>
      </c>
      <c r="I18" s="135"/>
      <c r="J18" s="78" t="s">
        <v>63</v>
      </c>
      <c r="K18" s="135"/>
      <c r="L18" s="78" t="s">
        <v>64</v>
      </c>
      <c r="M18" s="123"/>
      <c r="N18" s="124"/>
      <c r="O18" s="124"/>
      <c r="P18" s="124"/>
      <c r="Q18" s="124"/>
      <c r="R18" s="124"/>
      <c r="S18" s="124"/>
      <c r="T18" s="124"/>
      <c r="U18" s="124"/>
      <c r="V18" s="124"/>
      <c r="W18" s="124"/>
      <c r="X18" s="125"/>
    </row>
    <row r="19" spans="2:24" ht="36.75" customHeight="1" thickBot="1">
      <c r="B19" s="56">
        <v>10</v>
      </c>
      <c r="C19" s="128"/>
      <c r="D19" s="136" t="s">
        <v>103</v>
      </c>
      <c r="E19" s="135"/>
      <c r="F19" s="78" t="s">
        <v>61</v>
      </c>
      <c r="G19" s="135"/>
      <c r="H19" s="78" t="s">
        <v>62</v>
      </c>
      <c r="I19" s="135"/>
      <c r="J19" s="78" t="s">
        <v>63</v>
      </c>
      <c r="K19" s="135"/>
      <c r="L19" s="78" t="s">
        <v>64</v>
      </c>
      <c r="M19" s="129"/>
      <c r="N19" s="130"/>
      <c r="O19" s="130"/>
      <c r="P19" s="130"/>
      <c r="Q19" s="130"/>
      <c r="R19" s="130"/>
      <c r="S19" s="130"/>
      <c r="T19" s="130"/>
      <c r="U19" s="130"/>
      <c r="V19" s="130"/>
      <c r="W19" s="130"/>
      <c r="X19" s="131"/>
    </row>
    <row r="20" spans="2:24" ht="36.75" customHeight="1" thickTop="1">
      <c r="B20" s="414" t="s">
        <v>26</v>
      </c>
      <c r="C20" s="388"/>
      <c r="D20" s="415"/>
      <c r="E20" s="394"/>
      <c r="F20" s="395"/>
      <c r="G20" s="395"/>
      <c r="H20" s="395"/>
      <c r="I20" s="395"/>
      <c r="J20" s="395"/>
      <c r="K20" s="395"/>
      <c r="L20" s="396"/>
      <c r="M20" s="68">
        <f>COUNTA(M10:M19)</f>
        <v>0</v>
      </c>
      <c r="N20" s="69">
        <f aca="true" t="shared" si="1" ref="N20:X20">COUNTA(N10:N19)</f>
        <v>0</v>
      </c>
      <c r="O20" s="69">
        <f t="shared" si="1"/>
        <v>0</v>
      </c>
      <c r="P20" s="69">
        <f t="shared" si="1"/>
        <v>0</v>
      </c>
      <c r="Q20" s="69">
        <f t="shared" si="1"/>
        <v>0</v>
      </c>
      <c r="R20" s="69">
        <f t="shared" si="1"/>
        <v>0</v>
      </c>
      <c r="S20" s="69">
        <f t="shared" si="1"/>
        <v>0</v>
      </c>
      <c r="T20" s="69">
        <f t="shared" si="1"/>
        <v>0</v>
      </c>
      <c r="U20" s="69">
        <f t="shared" si="1"/>
        <v>0</v>
      </c>
      <c r="V20" s="69">
        <f t="shared" si="1"/>
        <v>0</v>
      </c>
      <c r="W20" s="69">
        <f t="shared" si="1"/>
        <v>0</v>
      </c>
      <c r="X20" s="70">
        <f t="shared" si="1"/>
        <v>0</v>
      </c>
    </row>
    <row r="21" ht="3" customHeight="1"/>
  </sheetData>
  <sheetProtection/>
  <mergeCells count="9">
    <mergeCell ref="E9:L9"/>
    <mergeCell ref="B20:D20"/>
    <mergeCell ref="E20:L20"/>
    <mergeCell ref="U2:W2"/>
    <mergeCell ref="J3:J4"/>
    <mergeCell ref="K3:R4"/>
    <mergeCell ref="B5:J5"/>
    <mergeCell ref="J6:L7"/>
    <mergeCell ref="B8:H8"/>
  </mergeCells>
  <conditionalFormatting sqref="M20:X20">
    <cfRule type="cellIs" priority="1" dxfId="6" operator="equal" stopIfTrue="1">
      <formula>0</formula>
    </cfRule>
  </conditionalFormatting>
  <dataValidations count="1">
    <dataValidation type="list" allowBlank="1" showInputMessage="1" showErrorMessage="1" sqref="M10:X19">
      <formula1>"〇"</formula1>
    </dataValidation>
  </dataValidations>
  <printOptions horizontalCentered="1"/>
  <pageMargins left="0.5905511811023623" right="0.5905511811023623" top="0.7874015748031497" bottom="0.7874015748031497" header="0.3937007874015748" footer="0"/>
  <pageSetup fitToHeight="1" fitToWidth="1" horizontalDpi="300" verticalDpi="300" orientation="landscape" paperSize="9" scale="91" r:id="rId2"/>
  <legacyDrawing r:id="rId1"/>
</worksheet>
</file>

<file path=xl/worksheets/sheet7.xml><?xml version="1.0" encoding="utf-8"?>
<worksheet xmlns="http://schemas.openxmlformats.org/spreadsheetml/2006/main" xmlns:r="http://schemas.openxmlformats.org/officeDocument/2006/relationships">
  <sheetPr>
    <tabColor rgb="FFFFC000"/>
  </sheetPr>
  <dimension ref="A1:J24"/>
  <sheetViews>
    <sheetView showGridLines="0" zoomScaleSheetLayoutView="100" zoomScalePageLayoutView="0" workbookViewId="0" topLeftCell="A1">
      <selection activeCell="G14" sqref="G14"/>
    </sheetView>
  </sheetViews>
  <sheetFormatPr defaultColWidth="8.140625" defaultRowHeight="23.25" customHeight="1"/>
  <cols>
    <col min="1" max="1" width="3.421875" style="46" customWidth="1"/>
    <col min="2" max="2" width="8.8515625" style="46" customWidth="1"/>
    <col min="3" max="3" width="19.421875" style="46" customWidth="1"/>
    <col min="4" max="4" width="13.421875" style="46" customWidth="1"/>
    <col min="5" max="5" width="14.00390625" style="46" customWidth="1"/>
    <col min="6" max="9" width="18.00390625" style="46" customWidth="1"/>
    <col min="10" max="16384" width="8.140625" style="46" customWidth="1"/>
  </cols>
  <sheetData>
    <row r="1" spans="1:10" s="48" customFormat="1" ht="21.75" customHeight="1" thickBot="1">
      <c r="A1" s="50"/>
      <c r="C1" s="79" t="s">
        <v>125</v>
      </c>
      <c r="I1" s="430" t="s">
        <v>109</v>
      </c>
      <c r="J1" s="431"/>
    </row>
    <row r="2" ht="11.25" customHeight="1"/>
    <row r="3" ht="11.25" customHeight="1">
      <c r="A3" s="80"/>
    </row>
    <row r="4" spans="1:10" ht="29.25" customHeight="1">
      <c r="A4" s="427">
        <v>1</v>
      </c>
      <c r="B4" s="81" t="s">
        <v>65</v>
      </c>
      <c r="C4" s="82" t="s">
        <v>66</v>
      </c>
      <c r="D4" s="81" t="s">
        <v>67</v>
      </c>
      <c r="E4" s="83" t="s">
        <v>68</v>
      </c>
      <c r="F4" s="432" t="s">
        <v>69</v>
      </c>
      <c r="G4" s="432"/>
      <c r="H4" s="432"/>
      <c r="I4" s="433"/>
      <c r="J4" s="51" t="s">
        <v>70</v>
      </c>
    </row>
    <row r="5" spans="1:10" ht="21" customHeight="1">
      <c r="A5" s="428"/>
      <c r="B5" s="434"/>
      <c r="C5" s="437"/>
      <c r="D5" s="84"/>
      <c r="E5" s="440"/>
      <c r="F5" s="85"/>
      <c r="G5" s="86"/>
      <c r="H5" s="86"/>
      <c r="I5" s="87"/>
      <c r="J5" s="427"/>
    </row>
    <row r="6" spans="1:10" ht="23.25" customHeight="1">
      <c r="A6" s="428"/>
      <c r="B6" s="435"/>
      <c r="C6" s="438"/>
      <c r="D6" s="88"/>
      <c r="E6" s="441"/>
      <c r="F6" s="89"/>
      <c r="G6" s="90"/>
      <c r="H6" s="90"/>
      <c r="I6" s="91"/>
      <c r="J6" s="428"/>
    </row>
    <row r="7" spans="1:10" ht="21" customHeight="1">
      <c r="A7" s="428"/>
      <c r="B7" s="435"/>
      <c r="C7" s="438"/>
      <c r="D7" s="88"/>
      <c r="E7" s="441"/>
      <c r="F7" s="89"/>
      <c r="G7" s="90"/>
      <c r="H7" s="90"/>
      <c r="I7" s="91"/>
      <c r="J7" s="428"/>
    </row>
    <row r="8" spans="1:10" ht="21" customHeight="1">
      <c r="A8" s="428"/>
      <c r="B8" s="435"/>
      <c r="C8" s="438"/>
      <c r="D8" s="88"/>
      <c r="E8" s="441"/>
      <c r="F8" s="92"/>
      <c r="G8" s="93"/>
      <c r="H8" s="93"/>
      <c r="I8" s="94"/>
      <c r="J8" s="428"/>
    </row>
    <row r="9" spans="1:10" ht="23.25" customHeight="1">
      <c r="A9" s="428"/>
      <c r="B9" s="435"/>
      <c r="C9" s="438"/>
      <c r="D9" s="88"/>
      <c r="E9" s="441"/>
      <c r="F9" s="89"/>
      <c r="G9" s="90"/>
      <c r="H9" s="90"/>
      <c r="I9" s="91"/>
      <c r="J9" s="428"/>
    </row>
    <row r="10" spans="1:10" ht="21" customHeight="1">
      <c r="A10" s="429"/>
      <c r="B10" s="436"/>
      <c r="C10" s="439"/>
      <c r="D10" s="95"/>
      <c r="E10" s="442"/>
      <c r="F10" s="96"/>
      <c r="G10" s="97"/>
      <c r="H10" s="97"/>
      <c r="I10" s="98"/>
      <c r="J10" s="429"/>
    </row>
    <row r="11" spans="1:10" ht="29.25" customHeight="1">
      <c r="A11" s="427">
        <v>2</v>
      </c>
      <c r="B11" s="81" t="s">
        <v>65</v>
      </c>
      <c r="C11" s="82" t="s">
        <v>66</v>
      </c>
      <c r="D11" s="81" t="s">
        <v>67</v>
      </c>
      <c r="E11" s="83" t="s">
        <v>68</v>
      </c>
      <c r="F11" s="432" t="s">
        <v>69</v>
      </c>
      <c r="G11" s="432"/>
      <c r="H11" s="432"/>
      <c r="I11" s="433"/>
      <c r="J11" s="51" t="s">
        <v>70</v>
      </c>
    </row>
    <row r="12" spans="1:10" ht="21" customHeight="1">
      <c r="A12" s="428"/>
      <c r="B12" s="434"/>
      <c r="C12" s="437"/>
      <c r="D12" s="84"/>
      <c r="E12" s="440"/>
      <c r="F12" s="85"/>
      <c r="G12" s="86"/>
      <c r="H12" s="86"/>
      <c r="I12" s="87"/>
      <c r="J12" s="427"/>
    </row>
    <row r="13" spans="1:10" ht="23.25" customHeight="1">
      <c r="A13" s="428"/>
      <c r="B13" s="435"/>
      <c r="C13" s="438"/>
      <c r="D13" s="88"/>
      <c r="E13" s="441"/>
      <c r="F13" s="89"/>
      <c r="G13" s="90"/>
      <c r="H13" s="90"/>
      <c r="I13" s="91"/>
      <c r="J13" s="428"/>
    </row>
    <row r="14" spans="1:10" ht="21" customHeight="1">
      <c r="A14" s="428"/>
      <c r="B14" s="435"/>
      <c r="C14" s="438"/>
      <c r="D14" s="88"/>
      <c r="E14" s="441"/>
      <c r="F14" s="89"/>
      <c r="G14" s="90"/>
      <c r="H14" s="90"/>
      <c r="I14" s="91"/>
      <c r="J14" s="428"/>
    </row>
    <row r="15" spans="1:10" ht="21" customHeight="1">
      <c r="A15" s="428"/>
      <c r="B15" s="435"/>
      <c r="C15" s="438"/>
      <c r="D15" s="88"/>
      <c r="E15" s="441"/>
      <c r="F15" s="92"/>
      <c r="G15" s="93"/>
      <c r="H15" s="93"/>
      <c r="I15" s="94"/>
      <c r="J15" s="428"/>
    </row>
    <row r="16" spans="1:10" ht="23.25" customHeight="1">
      <c r="A16" s="428"/>
      <c r="B16" s="435"/>
      <c r="C16" s="438"/>
      <c r="D16" s="88"/>
      <c r="E16" s="441"/>
      <c r="F16" s="89"/>
      <c r="G16" s="90"/>
      <c r="H16" s="90"/>
      <c r="I16" s="91"/>
      <c r="J16" s="428"/>
    </row>
    <row r="17" spans="1:10" ht="21" customHeight="1">
      <c r="A17" s="429"/>
      <c r="B17" s="436"/>
      <c r="C17" s="439"/>
      <c r="D17" s="95"/>
      <c r="E17" s="442"/>
      <c r="F17" s="96"/>
      <c r="G17" s="97"/>
      <c r="H17" s="97"/>
      <c r="I17" s="98"/>
      <c r="J17" s="429"/>
    </row>
    <row r="18" spans="1:10" ht="29.25" customHeight="1">
      <c r="A18" s="427">
        <v>3</v>
      </c>
      <c r="B18" s="81" t="s">
        <v>65</v>
      </c>
      <c r="C18" s="82" t="s">
        <v>66</v>
      </c>
      <c r="D18" s="81" t="s">
        <v>67</v>
      </c>
      <c r="E18" s="83" t="s">
        <v>68</v>
      </c>
      <c r="F18" s="432" t="s">
        <v>69</v>
      </c>
      <c r="G18" s="432"/>
      <c r="H18" s="432"/>
      <c r="I18" s="433"/>
      <c r="J18" s="51" t="s">
        <v>70</v>
      </c>
    </row>
    <row r="19" spans="1:10" ht="21" customHeight="1">
      <c r="A19" s="428"/>
      <c r="B19" s="434"/>
      <c r="C19" s="437"/>
      <c r="D19" s="84"/>
      <c r="E19" s="440"/>
      <c r="F19" s="85"/>
      <c r="G19" s="86"/>
      <c r="H19" s="86"/>
      <c r="I19" s="87"/>
      <c r="J19" s="427"/>
    </row>
    <row r="20" spans="1:10" ht="23.25" customHeight="1">
      <c r="A20" s="428"/>
      <c r="B20" s="435"/>
      <c r="C20" s="438"/>
      <c r="D20" s="88"/>
      <c r="E20" s="441"/>
      <c r="F20" s="89"/>
      <c r="G20" s="90"/>
      <c r="H20" s="90"/>
      <c r="I20" s="91"/>
      <c r="J20" s="428"/>
    </row>
    <row r="21" spans="1:10" ht="21" customHeight="1">
      <c r="A21" s="428"/>
      <c r="B21" s="435"/>
      <c r="C21" s="438"/>
      <c r="D21" s="88"/>
      <c r="E21" s="441"/>
      <c r="F21" s="89"/>
      <c r="G21" s="90"/>
      <c r="H21" s="90"/>
      <c r="I21" s="91"/>
      <c r="J21" s="428"/>
    </row>
    <row r="22" spans="1:10" ht="21" customHeight="1">
      <c r="A22" s="428"/>
      <c r="B22" s="435"/>
      <c r="C22" s="438"/>
      <c r="D22" s="88"/>
      <c r="E22" s="441"/>
      <c r="F22" s="92"/>
      <c r="G22" s="93"/>
      <c r="H22" s="93"/>
      <c r="I22" s="94"/>
      <c r="J22" s="428"/>
    </row>
    <row r="23" spans="1:10" ht="23.25" customHeight="1">
      <c r="A23" s="428"/>
      <c r="B23" s="435"/>
      <c r="C23" s="438"/>
      <c r="D23" s="88"/>
      <c r="E23" s="441"/>
      <c r="F23" s="89"/>
      <c r="G23" s="90"/>
      <c r="H23" s="90"/>
      <c r="I23" s="91"/>
      <c r="J23" s="428"/>
    </row>
    <row r="24" spans="1:10" ht="21" customHeight="1">
      <c r="A24" s="429"/>
      <c r="B24" s="436"/>
      <c r="C24" s="439"/>
      <c r="D24" s="95"/>
      <c r="E24" s="442"/>
      <c r="F24" s="96"/>
      <c r="G24" s="97"/>
      <c r="H24" s="97"/>
      <c r="I24" s="98"/>
      <c r="J24" s="429"/>
    </row>
  </sheetData>
  <sheetProtection/>
  <mergeCells count="19">
    <mergeCell ref="F18:I18"/>
    <mergeCell ref="B19:B24"/>
    <mergeCell ref="A11:A17"/>
    <mergeCell ref="F11:I11"/>
    <mergeCell ref="B12:B17"/>
    <mergeCell ref="C12:C17"/>
    <mergeCell ref="E12:E17"/>
    <mergeCell ref="C19:C24"/>
    <mergeCell ref="E19:E24"/>
    <mergeCell ref="J19:J24"/>
    <mergeCell ref="J12:J17"/>
    <mergeCell ref="I1:J1"/>
    <mergeCell ref="A4:A10"/>
    <mergeCell ref="F4:I4"/>
    <mergeCell ref="B5:B10"/>
    <mergeCell ref="C5:C10"/>
    <mergeCell ref="E5:E10"/>
    <mergeCell ref="J5:J10"/>
    <mergeCell ref="A18:A24"/>
  </mergeCells>
  <printOptions/>
  <pageMargins left="0.5905511811023623" right="0.3937007874015748" top="0.5905511811023623" bottom="0.3937007874015748" header="0.5118110236220472" footer="0.31496062992125984"/>
  <pageSetup firstPageNumber="1" useFirstPageNumber="1"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sheetPr>
    <tabColor rgb="FFFFC000"/>
  </sheetPr>
  <dimension ref="A1:I17"/>
  <sheetViews>
    <sheetView showGridLines="0" view="pageBreakPreview" zoomScaleSheetLayoutView="100" zoomScalePageLayoutView="0" workbookViewId="0" topLeftCell="A1">
      <selection activeCell="H1" sqref="H1:I1"/>
    </sheetView>
  </sheetViews>
  <sheetFormatPr defaultColWidth="8.140625" defaultRowHeight="23.25" customHeight="1"/>
  <cols>
    <col min="1" max="1" width="4.421875" style="46" customWidth="1"/>
    <col min="2" max="3" width="9.8515625" style="46" customWidth="1"/>
    <col min="4" max="4" width="21.00390625" style="46" customWidth="1"/>
    <col min="5" max="5" width="27.421875" style="46" customWidth="1"/>
    <col min="6" max="6" width="15.8515625" style="46" customWidth="1"/>
    <col min="7" max="7" width="33.7109375" style="46" customWidth="1"/>
    <col min="8" max="8" width="7.8515625" style="46" customWidth="1"/>
    <col min="9" max="9" width="7.7109375" style="46" customWidth="1"/>
    <col min="10" max="16384" width="8.140625" style="46" customWidth="1"/>
  </cols>
  <sheetData>
    <row r="1" spans="1:9" s="48" customFormat="1" ht="21.75" customHeight="1" thickBot="1">
      <c r="A1" s="50"/>
      <c r="C1" s="101" t="s">
        <v>104</v>
      </c>
      <c r="D1" s="101"/>
      <c r="E1" s="47"/>
      <c r="H1" s="430" t="s">
        <v>110</v>
      </c>
      <c r="I1" s="431"/>
    </row>
    <row r="2" ht="11.25" customHeight="1"/>
    <row r="3" spans="1:9" ht="25.5" customHeight="1">
      <c r="A3" s="444"/>
      <c r="B3" s="444"/>
      <c r="C3" s="444"/>
      <c r="D3" s="444"/>
      <c r="E3" s="444"/>
      <c r="F3" s="444"/>
      <c r="G3" s="444"/>
      <c r="H3" s="444"/>
      <c r="I3" s="444"/>
    </row>
    <row r="4" spans="1:9" ht="29.25" customHeight="1">
      <c r="A4" s="427"/>
      <c r="B4" s="427" t="s">
        <v>65</v>
      </c>
      <c r="C4" s="427" t="s">
        <v>76</v>
      </c>
      <c r="D4" s="421" t="s">
        <v>75</v>
      </c>
      <c r="E4" s="422"/>
      <c r="F4" s="445"/>
      <c r="G4" s="380" t="s">
        <v>74</v>
      </c>
      <c r="H4" s="446"/>
      <c r="I4" s="449" t="s">
        <v>73</v>
      </c>
    </row>
    <row r="5" spans="1:9" ht="29.25" customHeight="1">
      <c r="A5" s="429"/>
      <c r="B5" s="429"/>
      <c r="C5" s="429"/>
      <c r="D5" s="81" t="s">
        <v>72</v>
      </c>
      <c r="E5" s="51" t="s">
        <v>4</v>
      </c>
      <c r="F5" s="51" t="s">
        <v>71</v>
      </c>
      <c r="G5" s="447"/>
      <c r="H5" s="448"/>
      <c r="I5" s="448"/>
    </row>
    <row r="6" spans="1:9" ht="38.25" customHeight="1">
      <c r="A6" s="51">
        <v>1</v>
      </c>
      <c r="B6" s="100"/>
      <c r="C6" s="100"/>
      <c r="D6" s="99"/>
      <c r="E6" s="99"/>
      <c r="F6" s="51" t="s">
        <v>71</v>
      </c>
      <c r="G6" s="443"/>
      <c r="H6" s="443"/>
      <c r="I6" s="77"/>
    </row>
    <row r="7" spans="1:9" ht="38.25" customHeight="1">
      <c r="A7" s="51">
        <v>2</v>
      </c>
      <c r="B7" s="100"/>
      <c r="C7" s="100"/>
      <c r="D7" s="99"/>
      <c r="E7" s="99"/>
      <c r="F7" s="51" t="s">
        <v>71</v>
      </c>
      <c r="G7" s="443"/>
      <c r="H7" s="443"/>
      <c r="I7" s="77"/>
    </row>
    <row r="8" spans="1:9" ht="38.25" customHeight="1">
      <c r="A8" s="51">
        <v>3</v>
      </c>
      <c r="B8" s="100"/>
      <c r="C8" s="100"/>
      <c r="D8" s="99"/>
      <c r="E8" s="99"/>
      <c r="F8" s="51" t="s">
        <v>71</v>
      </c>
      <c r="G8" s="443"/>
      <c r="H8" s="443"/>
      <c r="I8" s="77"/>
    </row>
    <row r="9" spans="1:9" ht="38.25" customHeight="1">
      <c r="A9" s="51">
        <v>4</v>
      </c>
      <c r="B9" s="100"/>
      <c r="C9" s="100"/>
      <c r="D9" s="99"/>
      <c r="E9" s="99"/>
      <c r="F9" s="51" t="s">
        <v>71</v>
      </c>
      <c r="G9" s="443"/>
      <c r="H9" s="443"/>
      <c r="I9" s="77"/>
    </row>
    <row r="10" spans="1:9" ht="38.25" customHeight="1">
      <c r="A10" s="51">
        <v>5</v>
      </c>
      <c r="B10" s="100"/>
      <c r="C10" s="100"/>
      <c r="D10" s="99"/>
      <c r="E10" s="99"/>
      <c r="F10" s="51" t="s">
        <v>71</v>
      </c>
      <c r="G10" s="443"/>
      <c r="H10" s="443"/>
      <c r="I10" s="77"/>
    </row>
    <row r="11" spans="1:9" ht="38.25" customHeight="1">
      <c r="A11" s="51">
        <v>6</v>
      </c>
      <c r="B11" s="100"/>
      <c r="C11" s="100"/>
      <c r="D11" s="99"/>
      <c r="E11" s="99"/>
      <c r="F11" s="51" t="s">
        <v>71</v>
      </c>
      <c r="G11" s="443"/>
      <c r="H11" s="443"/>
      <c r="I11" s="77"/>
    </row>
    <row r="12" spans="1:9" ht="38.25" customHeight="1">
      <c r="A12" s="51">
        <v>7</v>
      </c>
      <c r="B12" s="100"/>
      <c r="C12" s="100"/>
      <c r="D12" s="99"/>
      <c r="E12" s="99"/>
      <c r="F12" s="51" t="s">
        <v>71</v>
      </c>
      <c r="G12" s="443"/>
      <c r="H12" s="443"/>
      <c r="I12" s="77"/>
    </row>
    <row r="13" spans="1:9" ht="38.25" customHeight="1">
      <c r="A13" s="51">
        <v>8</v>
      </c>
      <c r="B13" s="100"/>
      <c r="C13" s="100"/>
      <c r="D13" s="99"/>
      <c r="E13" s="99"/>
      <c r="F13" s="51" t="s">
        <v>71</v>
      </c>
      <c r="G13" s="443"/>
      <c r="H13" s="443"/>
      <c r="I13" s="77"/>
    </row>
    <row r="14" spans="1:9" ht="38.25" customHeight="1">
      <c r="A14" s="51">
        <v>9</v>
      </c>
      <c r="B14" s="100"/>
      <c r="C14" s="100"/>
      <c r="D14" s="99"/>
      <c r="E14" s="99"/>
      <c r="F14" s="51" t="s">
        <v>71</v>
      </c>
      <c r="G14" s="443"/>
      <c r="H14" s="443"/>
      <c r="I14" s="77"/>
    </row>
    <row r="15" spans="1:9" ht="38.25" customHeight="1">
      <c r="A15" s="51">
        <v>10</v>
      </c>
      <c r="B15" s="100"/>
      <c r="C15" s="100"/>
      <c r="D15" s="99"/>
      <c r="E15" s="99"/>
      <c r="F15" s="51" t="s">
        <v>71</v>
      </c>
      <c r="G15" s="443"/>
      <c r="H15" s="443"/>
      <c r="I15" s="77"/>
    </row>
    <row r="16" spans="1:9" ht="38.25" customHeight="1">
      <c r="A16" s="51">
        <v>11</v>
      </c>
      <c r="B16" s="100"/>
      <c r="C16" s="100"/>
      <c r="D16" s="99"/>
      <c r="E16" s="99"/>
      <c r="F16" s="51" t="s">
        <v>71</v>
      </c>
      <c r="G16" s="443"/>
      <c r="H16" s="443"/>
      <c r="I16" s="77"/>
    </row>
    <row r="17" spans="1:9" ht="38.25" customHeight="1">
      <c r="A17" s="51">
        <v>12</v>
      </c>
      <c r="B17" s="100"/>
      <c r="C17" s="100"/>
      <c r="D17" s="99"/>
      <c r="E17" s="99"/>
      <c r="F17" s="51" t="s">
        <v>71</v>
      </c>
      <c r="G17" s="443"/>
      <c r="H17" s="443"/>
      <c r="I17" s="77"/>
    </row>
  </sheetData>
  <sheetProtection/>
  <mergeCells count="20">
    <mergeCell ref="G15:H15"/>
    <mergeCell ref="G16:H16"/>
    <mergeCell ref="G17:H17"/>
    <mergeCell ref="G6:H6"/>
    <mergeCell ref="G7:H7"/>
    <mergeCell ref="G8:H8"/>
    <mergeCell ref="G9:H9"/>
    <mergeCell ref="G10:H10"/>
    <mergeCell ref="G11:H11"/>
    <mergeCell ref="G12:H12"/>
    <mergeCell ref="G13:H13"/>
    <mergeCell ref="G14:H14"/>
    <mergeCell ref="H1:I1"/>
    <mergeCell ref="A3:I3"/>
    <mergeCell ref="A4:A5"/>
    <mergeCell ref="B4:B5"/>
    <mergeCell ref="C4:C5"/>
    <mergeCell ref="D4:F4"/>
    <mergeCell ref="G4:H5"/>
    <mergeCell ref="I4:I5"/>
  </mergeCells>
  <printOptions/>
  <pageMargins left="0.5905511811023623" right="0" top="0.5905511811023623" bottom="0.3937007874015748" header="0.5118110236220472" footer="0"/>
  <pageSetup firstPageNumber="1" useFirstPageNumber="1" horizontalDpi="300" verticalDpi="300" orientation="landscape" paperSize="9" scale="88" r:id="rId2"/>
  <drawing r:id="rId1"/>
</worksheet>
</file>

<file path=xl/worksheets/sheet9.xml><?xml version="1.0" encoding="utf-8"?>
<worksheet xmlns="http://schemas.openxmlformats.org/spreadsheetml/2006/main" xmlns:r="http://schemas.openxmlformats.org/officeDocument/2006/relationships">
  <sheetPr>
    <tabColor rgb="FFFFC000"/>
  </sheetPr>
  <dimension ref="A1:I11"/>
  <sheetViews>
    <sheetView showGridLines="0" zoomScaleSheetLayoutView="100" zoomScalePageLayoutView="0" workbookViewId="0" topLeftCell="A1">
      <selection activeCell="H1" sqref="H1:I1"/>
    </sheetView>
  </sheetViews>
  <sheetFormatPr defaultColWidth="8.140625" defaultRowHeight="23.25" customHeight="1"/>
  <cols>
    <col min="1" max="1" width="4.421875" style="46" customWidth="1"/>
    <col min="2" max="3" width="9.8515625" style="46" customWidth="1"/>
    <col min="4" max="4" width="21.00390625" style="46" customWidth="1"/>
    <col min="5" max="5" width="17.140625" style="46" customWidth="1"/>
    <col min="6" max="6" width="15.421875" style="46" customWidth="1"/>
    <col min="7" max="7" width="39.421875" style="46" customWidth="1"/>
    <col min="8" max="8" width="10.8515625" style="46" customWidth="1"/>
    <col min="9" max="16384" width="8.140625" style="46" customWidth="1"/>
  </cols>
  <sheetData>
    <row r="1" spans="1:9" s="48" customFormat="1" ht="21.75" customHeight="1" thickBot="1">
      <c r="A1" s="50"/>
      <c r="C1" s="47" t="s">
        <v>105</v>
      </c>
      <c r="D1" s="47"/>
      <c r="E1" s="47"/>
      <c r="F1" s="47"/>
      <c r="G1" s="47"/>
      <c r="H1" s="430" t="s">
        <v>110</v>
      </c>
      <c r="I1" s="431"/>
    </row>
    <row r="2" ht="11.25" customHeight="1"/>
    <row r="3" ht="11.25" customHeight="1">
      <c r="A3" s="80"/>
    </row>
    <row r="4" spans="1:9" ht="29.25" customHeight="1">
      <c r="A4" s="427"/>
      <c r="B4" s="427" t="s">
        <v>65</v>
      </c>
      <c r="C4" s="427" t="s">
        <v>76</v>
      </c>
      <c r="D4" s="421" t="s">
        <v>75</v>
      </c>
      <c r="E4" s="422"/>
      <c r="F4" s="445"/>
      <c r="G4" s="380" t="s">
        <v>74</v>
      </c>
      <c r="H4" s="446"/>
      <c r="I4" s="449" t="s">
        <v>73</v>
      </c>
    </row>
    <row r="5" spans="1:9" ht="29.25" customHeight="1">
      <c r="A5" s="429"/>
      <c r="B5" s="429"/>
      <c r="C5" s="429"/>
      <c r="D5" s="81" t="s">
        <v>51</v>
      </c>
      <c r="E5" s="51" t="s">
        <v>77</v>
      </c>
      <c r="F5" s="51" t="s">
        <v>78</v>
      </c>
      <c r="G5" s="447"/>
      <c r="H5" s="448"/>
      <c r="I5" s="448"/>
    </row>
    <row r="6" spans="1:9" ht="23.25" customHeight="1">
      <c r="A6" s="427">
        <v>1</v>
      </c>
      <c r="B6" s="437"/>
      <c r="C6" s="102"/>
      <c r="D6" s="437"/>
      <c r="E6" s="84"/>
      <c r="F6" s="437" t="s">
        <v>79</v>
      </c>
      <c r="G6" s="434"/>
      <c r="H6" s="450"/>
      <c r="I6" s="440"/>
    </row>
    <row r="7" spans="1:9" ht="23.25" customHeight="1">
      <c r="A7" s="429"/>
      <c r="B7" s="439"/>
      <c r="C7" s="103"/>
      <c r="D7" s="439"/>
      <c r="E7" s="88"/>
      <c r="F7" s="439"/>
      <c r="G7" s="436"/>
      <c r="H7" s="451"/>
      <c r="I7" s="442"/>
    </row>
    <row r="8" spans="1:9" ht="23.25" customHeight="1">
      <c r="A8" s="427">
        <v>2</v>
      </c>
      <c r="B8" s="437"/>
      <c r="C8" s="102"/>
      <c r="D8" s="437"/>
      <c r="E8" s="437"/>
      <c r="F8" s="437" t="s">
        <v>79</v>
      </c>
      <c r="G8" s="434"/>
      <c r="H8" s="450"/>
      <c r="I8" s="440"/>
    </row>
    <row r="9" spans="1:9" ht="23.25" customHeight="1">
      <c r="A9" s="429"/>
      <c r="B9" s="439"/>
      <c r="C9" s="104"/>
      <c r="D9" s="439"/>
      <c r="E9" s="439"/>
      <c r="F9" s="439"/>
      <c r="G9" s="436"/>
      <c r="H9" s="451"/>
      <c r="I9" s="442"/>
    </row>
    <row r="10" spans="1:9" ht="23.25" customHeight="1">
      <c r="A10" s="427">
        <v>3</v>
      </c>
      <c r="B10" s="437"/>
      <c r="C10" s="102"/>
      <c r="D10" s="437"/>
      <c r="E10" s="437"/>
      <c r="F10" s="437" t="s">
        <v>79</v>
      </c>
      <c r="G10" s="434"/>
      <c r="H10" s="450"/>
      <c r="I10" s="440"/>
    </row>
    <row r="11" spans="1:9" ht="23.25" customHeight="1">
      <c r="A11" s="429"/>
      <c r="B11" s="439"/>
      <c r="C11" s="104"/>
      <c r="D11" s="439"/>
      <c r="E11" s="439"/>
      <c r="F11" s="439"/>
      <c r="G11" s="436"/>
      <c r="H11" s="451"/>
      <c r="I11" s="442"/>
    </row>
  </sheetData>
  <sheetProtection/>
  <mergeCells count="27">
    <mergeCell ref="A10:A11"/>
    <mergeCell ref="F10:F11"/>
    <mergeCell ref="G10:H11"/>
    <mergeCell ref="I10:I11"/>
    <mergeCell ref="B10:B11"/>
    <mergeCell ref="D6:D7"/>
    <mergeCell ref="D8:D9"/>
    <mergeCell ref="E8:E9"/>
    <mergeCell ref="D10:D11"/>
    <mergeCell ref="E10:E11"/>
    <mergeCell ref="A6:A7"/>
    <mergeCell ref="F6:F7"/>
    <mergeCell ref="G6:H7"/>
    <mergeCell ref="I6:I7"/>
    <mergeCell ref="A8:A9"/>
    <mergeCell ref="F8:F9"/>
    <mergeCell ref="G8:H9"/>
    <mergeCell ref="I8:I9"/>
    <mergeCell ref="B6:B7"/>
    <mergeCell ref="B8:B9"/>
    <mergeCell ref="H1:I1"/>
    <mergeCell ref="A4:A5"/>
    <mergeCell ref="B4:B5"/>
    <mergeCell ref="C4:C5"/>
    <mergeCell ref="D4:F4"/>
    <mergeCell ref="G4:H5"/>
    <mergeCell ref="I4:I5"/>
  </mergeCells>
  <printOptions/>
  <pageMargins left="0.5905511811023623" right="0" top="0.5905511811023623" bottom="0.3937007874015748" header="0.5118110236220472" footer="0"/>
  <pageSetup firstPageNumber="1" useFirstPageNumber="1"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2023-10-05T07:14:39Z</dcterms:modified>
  <cp:category/>
  <cp:version/>
  <cp:contentType/>
  <cp:contentStatus/>
</cp:coreProperties>
</file>