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tagaya.local\files\files03xxx\sed03655\事業者指定指導(常用）\★一時保存フォルダ\【東京都福祉保健局】≪処遇改善加算等≫令和３年度処遇改善加算等実績報告書について\様式修正\"/>
    </mc:Choice>
  </mc:AlternateContent>
  <bookViews>
    <workbookView xWindow="0" yWindow="0" windowWidth="20490" windowHeight="7530" tabRatio="801"/>
  </bookViews>
  <sheets>
    <sheet name="①【全員最初に作成】基本情報入力シート" sheetId="16" r:id="rId1"/>
    <sheet name="②【次に作成】別紙様式3-2" sheetId="11" r:id="rId2"/>
    <sheet name="③【様式3-2の後に作成】別紙様式3-1" sheetId="15" r:id="rId3"/>
    <sheet name="基準額変更届出書" sheetId="19" r:id="rId4"/>
    <sheet name="【参考】サービス名一覧" sheetId="13" state="hidden" r:id="rId5"/>
  </sheets>
  <externalReferences>
    <externalReference r:id="rId6"/>
    <externalReference r:id="rId7"/>
    <externalReference r:id="rId8"/>
    <externalReference r:id="rId9"/>
  </externalReferences>
  <definedNames>
    <definedName name="_xlnm._FilterDatabase" localSheetId="1" hidden="1">'②【次に作成】別紙様式3-2'!$M$21:$AK$21</definedName>
    <definedName name="_new1">【参考】サービス名一覧!$A$4:$A$27</definedName>
    <definedName name="erea" localSheetId="4">【参考】サービス名一覧!$A$3:$A$27</definedName>
    <definedName name="erea" localSheetId="3">#REF!</definedName>
    <definedName name="erea">#REF!</definedName>
    <definedName name="new" localSheetId="4">【参考】サービス名一覧!$A$4:$A$27</definedName>
    <definedName name="new" localSheetId="3">#REF!</definedName>
    <definedName name="new">#REF!</definedName>
    <definedName name="_xlnm.Print_Area" localSheetId="0">①【全員最初に作成】基本情報入力シート!$A$1:$AB$52</definedName>
    <definedName name="_xlnm.Print_Area" localSheetId="1">'②【次に作成】別紙様式3-2'!$A$1:$AK$41</definedName>
    <definedName name="_xlnm.Print_Area" localSheetId="2">'③【様式3-2の後に作成】別紙様式3-1'!$A$1:$AJ$114</definedName>
    <definedName name="_xlnm.Print_Area" localSheetId="3">基準額変更届出書!$A$1:$AJ$40</definedName>
    <definedName name="www" localSheetId="3">#REF!</definedName>
    <definedName name="www">#REF!</definedName>
    <definedName name="サービス" localSheetId="2">#REF!</definedName>
    <definedName name="サービス" localSheetId="3">#REF!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2">#REF!</definedName>
    <definedName name="サービス名" localSheetId="3">#REF!</definedName>
    <definedName name="サービス名">#REF!</definedName>
    <definedName name="サービス名称" localSheetId="3">#REF!</definedName>
    <definedName name="サービス名称">#REF!</definedName>
    <definedName name="一覧">[3]加算率一覧!$A$4:$A$25</definedName>
    <definedName name="種類">[4]サービス種類一覧!$A$4:$A$20</definedName>
    <definedName name="特定" localSheetId="3">#REF!</definedName>
    <definedName name="特定">#REF!</definedName>
  </definedNames>
  <calcPr calcId="191029"/>
</workbook>
</file>

<file path=xl/calcChain.xml><?xml version="1.0" encoding="utf-8"?>
<calcChain xmlns="http://schemas.openxmlformats.org/spreadsheetml/2006/main">
  <c r="G14" i="19" l="1"/>
  <c r="G13" i="19"/>
  <c r="Q22" i="11" l="1"/>
  <c r="Q23" i="11"/>
  <c r="Q24" i="11"/>
  <c r="W26" i="19" l="1"/>
  <c r="W25" i="19"/>
  <c r="W24" i="19"/>
  <c r="W23" i="19"/>
  <c r="W113" i="15" l="1"/>
  <c r="W112" i="15"/>
  <c r="P22" i="11"/>
  <c r="AC33" i="16" l="1"/>
  <c r="AE3" i="11" l="1"/>
  <c r="S58" i="15" l="1"/>
  <c r="S57" i="15"/>
  <c r="S56" i="15"/>
  <c r="S10" i="11"/>
  <c r="AF8" i="11" l="1"/>
  <c r="AL61" i="15" s="1"/>
  <c r="AL57" i="15" l="1"/>
  <c r="R10" i="11" l="1"/>
  <c r="T10" i="11"/>
  <c r="S47" i="15" l="1"/>
  <c r="AB31" i="15"/>
  <c r="Q10" i="11"/>
  <c r="AB47" i="15" s="1"/>
  <c r="AE8" i="11" l="1"/>
  <c r="AF61" i="15" s="1"/>
  <c r="AD8" i="11"/>
  <c r="AC8" i="11"/>
  <c r="AB8" i="11"/>
  <c r="AA8" i="11"/>
  <c r="Z8" i="11"/>
  <c r="Y8" i="11"/>
  <c r="X7" i="11"/>
  <c r="AB30" i="15" l="1"/>
  <c r="AB29" i="15" s="1"/>
  <c r="AB28" i="15" s="1"/>
  <c r="S44" i="15"/>
  <c r="X8" i="11"/>
  <c r="AB44" i="15" s="1"/>
  <c r="AF3" i="11"/>
  <c r="AP23" i="11" l="1"/>
  <c r="AP24" i="11"/>
  <c r="AP25" i="11"/>
  <c r="AP26" i="11"/>
  <c r="AP27" i="11"/>
  <c r="AP28" i="11"/>
  <c r="AP29" i="11"/>
  <c r="AP30" i="11"/>
  <c r="AP31" i="11"/>
  <c r="AP32" i="11"/>
  <c r="AP33" i="11"/>
  <c r="AP34" i="11"/>
  <c r="AP35" i="11"/>
  <c r="AP36" i="11"/>
  <c r="AP37" i="11"/>
  <c r="AP38" i="11"/>
  <c r="AP39" i="11"/>
  <c r="AP40" i="11"/>
  <c r="AP41" i="11"/>
  <c r="AP42" i="11"/>
  <c r="AP43" i="11"/>
  <c r="AP44" i="11"/>
  <c r="AP45" i="11"/>
  <c r="AP46" i="11"/>
  <c r="AP47" i="11"/>
  <c r="AP48" i="11"/>
  <c r="AP49" i="11"/>
  <c r="AP50" i="11"/>
  <c r="AP51" i="11"/>
  <c r="AP52" i="11"/>
  <c r="AP53" i="11"/>
  <c r="AP54" i="11"/>
  <c r="AP55" i="11"/>
  <c r="AP56" i="11"/>
  <c r="AP57" i="11"/>
  <c r="AP58" i="11"/>
  <c r="AP59" i="11"/>
  <c r="AP60" i="11"/>
  <c r="AP61" i="11"/>
  <c r="AP62" i="11"/>
  <c r="AP63" i="11"/>
  <c r="AP64" i="11"/>
  <c r="AP65" i="11"/>
  <c r="AP66" i="11"/>
  <c r="AP67" i="11"/>
  <c r="AP68" i="11"/>
  <c r="AP69" i="11"/>
  <c r="AP70" i="11"/>
  <c r="AP71" i="11"/>
  <c r="AP72" i="11"/>
  <c r="AP73" i="11"/>
  <c r="AP74" i="11"/>
  <c r="AP75" i="11"/>
  <c r="AP76" i="11"/>
  <c r="AP77" i="11"/>
  <c r="AP78" i="11"/>
  <c r="AP79" i="11"/>
  <c r="AP80" i="11"/>
  <c r="AP81" i="11"/>
  <c r="AP82" i="11"/>
  <c r="AP83" i="11"/>
  <c r="AP84" i="11"/>
  <c r="AP85" i="11"/>
  <c r="AP86" i="11"/>
  <c r="AP87" i="11"/>
  <c r="AP88" i="11"/>
  <c r="AP89" i="11"/>
  <c r="AP90" i="11"/>
  <c r="AP91" i="11"/>
  <c r="AP92" i="11"/>
  <c r="AP93" i="11"/>
  <c r="AP94" i="11"/>
  <c r="AP95" i="11"/>
  <c r="AP96" i="11"/>
  <c r="AP97" i="11"/>
  <c r="AP98" i="11"/>
  <c r="AP99" i="11"/>
  <c r="AP100" i="11"/>
  <c r="AP101" i="11"/>
  <c r="AP102" i="11"/>
  <c r="AP103" i="11"/>
  <c r="AP104" i="11"/>
  <c r="AP105" i="11"/>
  <c r="AP106" i="11"/>
  <c r="AP107" i="11"/>
  <c r="AP108" i="11"/>
  <c r="AP109" i="11"/>
  <c r="AP110" i="11"/>
  <c r="AP111" i="11"/>
  <c r="AP112" i="11"/>
  <c r="AP113" i="11"/>
  <c r="AP114" i="11"/>
  <c r="AP115" i="11"/>
  <c r="AP116" i="11"/>
  <c r="AP117" i="11"/>
  <c r="AP118" i="11"/>
  <c r="AP119" i="11"/>
  <c r="AP120" i="11"/>
  <c r="AP121" i="11"/>
  <c r="AP22" i="11"/>
  <c r="AO22" i="11"/>
  <c r="AN22" i="11"/>
  <c r="AN23" i="11" l="1"/>
  <c r="AO23" i="11"/>
  <c r="AN24" i="11"/>
  <c r="AO24" i="11"/>
  <c r="AN25" i="11"/>
  <c r="AO25" i="11"/>
  <c r="AN26" i="11"/>
  <c r="AO26" i="11"/>
  <c r="AN27" i="11"/>
  <c r="AO27" i="11"/>
  <c r="AN28" i="11"/>
  <c r="AO28" i="11"/>
  <c r="AN29" i="11"/>
  <c r="AO29" i="11"/>
  <c r="AN30" i="11"/>
  <c r="AO30" i="11"/>
  <c r="AN31" i="11"/>
  <c r="AO31" i="11"/>
  <c r="AN32" i="11"/>
  <c r="AO32" i="11"/>
  <c r="AN33" i="11"/>
  <c r="AO33" i="11"/>
  <c r="AN34" i="11"/>
  <c r="AO34" i="11"/>
  <c r="AN35" i="11"/>
  <c r="AO35" i="11"/>
  <c r="AN36" i="11"/>
  <c r="AO36" i="11"/>
  <c r="AN37" i="11"/>
  <c r="AO37" i="11"/>
  <c r="AN38" i="11"/>
  <c r="AO38" i="11"/>
  <c r="AN39" i="11"/>
  <c r="AO39" i="11"/>
  <c r="AN40" i="11"/>
  <c r="AO40" i="11"/>
  <c r="AN41" i="11"/>
  <c r="AO41" i="11"/>
  <c r="AN42" i="11"/>
  <c r="AO42" i="11"/>
  <c r="AN43" i="11"/>
  <c r="AO43" i="11"/>
  <c r="AN44" i="11"/>
  <c r="AO44" i="11"/>
  <c r="AN45" i="11"/>
  <c r="AO45" i="11"/>
  <c r="AN46" i="11"/>
  <c r="AO46" i="11"/>
  <c r="AN47" i="11"/>
  <c r="AO47" i="11"/>
  <c r="AN48" i="11"/>
  <c r="AO48" i="11"/>
  <c r="AN49" i="11"/>
  <c r="AO49" i="11"/>
  <c r="AN50" i="11"/>
  <c r="AO50" i="11"/>
  <c r="AN51" i="11"/>
  <c r="AO51" i="11"/>
  <c r="AN52" i="11"/>
  <c r="AO52" i="11"/>
  <c r="AN53" i="11"/>
  <c r="AO53" i="11"/>
  <c r="AN54" i="11"/>
  <c r="AO54" i="11"/>
  <c r="AN55" i="11"/>
  <c r="AO55" i="11"/>
  <c r="AN56" i="11"/>
  <c r="AO56" i="11"/>
  <c r="AN57" i="11"/>
  <c r="AO57" i="11"/>
  <c r="AN58" i="11"/>
  <c r="AO58" i="11"/>
  <c r="AN59" i="11"/>
  <c r="AO59" i="11"/>
  <c r="AN60" i="11"/>
  <c r="AO60" i="11"/>
  <c r="AN61" i="11"/>
  <c r="AO61" i="11"/>
  <c r="AN62" i="11"/>
  <c r="AO62" i="11"/>
  <c r="AN63" i="11"/>
  <c r="AO63" i="11"/>
  <c r="AN64" i="11"/>
  <c r="AO64" i="11"/>
  <c r="AN65" i="11"/>
  <c r="AO65" i="11"/>
  <c r="AN66" i="11"/>
  <c r="AO66" i="11"/>
  <c r="AN67" i="11"/>
  <c r="AO67" i="11"/>
  <c r="AN68" i="11"/>
  <c r="AO68" i="11"/>
  <c r="AN69" i="11"/>
  <c r="AO69" i="11"/>
  <c r="AN70" i="11"/>
  <c r="AO70" i="11"/>
  <c r="AN71" i="11"/>
  <c r="AO71" i="11"/>
  <c r="AN72" i="11"/>
  <c r="AO72" i="11"/>
  <c r="AN73" i="11"/>
  <c r="AO73" i="11"/>
  <c r="AN74" i="11"/>
  <c r="AO74" i="11"/>
  <c r="AN75" i="11"/>
  <c r="AO75" i="11"/>
  <c r="AN76" i="11"/>
  <c r="AO76" i="11"/>
  <c r="AN77" i="11"/>
  <c r="AO77" i="11"/>
  <c r="AN78" i="11"/>
  <c r="AO78" i="11"/>
  <c r="AN79" i="11"/>
  <c r="AO79" i="11"/>
  <c r="AN80" i="11"/>
  <c r="AO80" i="11"/>
  <c r="AN81" i="11"/>
  <c r="AO81" i="11"/>
  <c r="AN82" i="11"/>
  <c r="AO82" i="11"/>
  <c r="AN83" i="11"/>
  <c r="AO83" i="11"/>
  <c r="AN84" i="11"/>
  <c r="AO84" i="11"/>
  <c r="AN85" i="11"/>
  <c r="AO85" i="11"/>
  <c r="AN86" i="11"/>
  <c r="AO86" i="11"/>
  <c r="AN87" i="11"/>
  <c r="AO87" i="11"/>
  <c r="AN88" i="11"/>
  <c r="AO88" i="11"/>
  <c r="AN89" i="11"/>
  <c r="AO89" i="11"/>
  <c r="AN90" i="11"/>
  <c r="AO90" i="11"/>
  <c r="AN91" i="11"/>
  <c r="AO91" i="11"/>
  <c r="AN92" i="11"/>
  <c r="AO92" i="11"/>
  <c r="AN93" i="11"/>
  <c r="AO93" i="11"/>
  <c r="AN94" i="11"/>
  <c r="AO94" i="11"/>
  <c r="AN95" i="11"/>
  <c r="AO95" i="11"/>
  <c r="AN96" i="11"/>
  <c r="AO96" i="11"/>
  <c r="AN97" i="11"/>
  <c r="AO97" i="11"/>
  <c r="AN98" i="11"/>
  <c r="AO98" i="11"/>
  <c r="AN99" i="11"/>
  <c r="AO99" i="11"/>
  <c r="AN100" i="11"/>
  <c r="AO100" i="11"/>
  <c r="AN101" i="11"/>
  <c r="AO101" i="11"/>
  <c r="AN102" i="11"/>
  <c r="AO102" i="11"/>
  <c r="AN103" i="11"/>
  <c r="AO103" i="11"/>
  <c r="AN104" i="11"/>
  <c r="AO104" i="11"/>
  <c r="AN105" i="11"/>
  <c r="AO105" i="11"/>
  <c r="AN106" i="11"/>
  <c r="AO106" i="11"/>
  <c r="AN107" i="11"/>
  <c r="AO107" i="11"/>
  <c r="AN108" i="11"/>
  <c r="AO108" i="11"/>
  <c r="AN109" i="11"/>
  <c r="AO109" i="11"/>
  <c r="AN110" i="11"/>
  <c r="AO110" i="11"/>
  <c r="AN111" i="11"/>
  <c r="AO111" i="11"/>
  <c r="AN112" i="11"/>
  <c r="AO112" i="11"/>
  <c r="AN113" i="11"/>
  <c r="AO113" i="11"/>
  <c r="AN114" i="11"/>
  <c r="AO114" i="11"/>
  <c r="AN115" i="11"/>
  <c r="AO115" i="11"/>
  <c r="AN116" i="11"/>
  <c r="AO116" i="11"/>
  <c r="AN117" i="11"/>
  <c r="AO117" i="11"/>
  <c r="AN118" i="11"/>
  <c r="AO118" i="11"/>
  <c r="AN119" i="11"/>
  <c r="AO119" i="11"/>
  <c r="AN120" i="11"/>
  <c r="AO120" i="11"/>
  <c r="AN121" i="11"/>
  <c r="AO121" i="11"/>
  <c r="D41" i="15" l="1"/>
  <c r="D27" i="15"/>
  <c r="Q7" i="11" l="1"/>
  <c r="AB45" i="15" s="1"/>
  <c r="AB27" i="15" l="1"/>
  <c r="AL28" i="15" s="1"/>
  <c r="AB43" i="15"/>
  <c r="AB42" i="15" s="1"/>
  <c r="S41" i="15"/>
  <c r="AL41" i="15" s="1"/>
  <c r="AO59" i="15"/>
  <c r="AO58" i="15"/>
  <c r="AC57" i="15"/>
  <c r="AB58" i="15" l="1"/>
  <c r="AB57" i="15"/>
  <c r="AB56" i="15"/>
  <c r="W58" i="15"/>
  <c r="W56" i="15"/>
  <c r="W57" i="15"/>
  <c r="R7" i="11" l="1"/>
  <c r="S7" i="11"/>
  <c r="O121" i="11"/>
  <c r="O120"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AC1" i="15" l="1"/>
  <c r="Q121" i="11"/>
  <c r="P121" i="11"/>
  <c r="N121" i="11"/>
  <c r="M121" i="11"/>
  <c r="K121" i="11"/>
  <c r="J121" i="11"/>
  <c r="I121" i="11"/>
  <c r="H121" i="11"/>
  <c r="G121" i="11"/>
  <c r="F121" i="11"/>
  <c r="E121" i="11"/>
  <c r="D121" i="11"/>
  <c r="C121" i="11"/>
  <c r="B121" i="11"/>
  <c r="Q120" i="11"/>
  <c r="P120" i="11"/>
  <c r="N120" i="11"/>
  <c r="M120" i="11"/>
  <c r="K120" i="11"/>
  <c r="J120" i="11"/>
  <c r="I120" i="11"/>
  <c r="H120" i="11"/>
  <c r="G120" i="11"/>
  <c r="F120" i="11"/>
  <c r="E120" i="11"/>
  <c r="D120" i="11"/>
  <c r="C120" i="11"/>
  <c r="B120" i="1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7" i="11"/>
  <c r="P27" i="11"/>
  <c r="N27" i="11"/>
  <c r="M27" i="11"/>
  <c r="K27" i="11"/>
  <c r="J27" i="11"/>
  <c r="I27" i="11"/>
  <c r="H27" i="11"/>
  <c r="G27" i="11"/>
  <c r="F27" i="11"/>
  <c r="E27" i="11"/>
  <c r="D27" i="11"/>
  <c r="C27" i="11"/>
  <c r="B27" i="11"/>
  <c r="D3" i="11"/>
  <c r="L81" i="11" l="1"/>
  <c r="L53" i="11"/>
  <c r="L101" i="11"/>
  <c r="L55" i="11"/>
  <c r="L103" i="11"/>
  <c r="L65" i="11"/>
  <c r="L113" i="11"/>
  <c r="L117" i="11"/>
  <c r="L42" i="11"/>
  <c r="L44" i="11"/>
  <c r="L46" i="11"/>
  <c r="L52" i="11"/>
  <c r="L74" i="11"/>
  <c r="L76" i="11"/>
  <c r="L78" i="11"/>
  <c r="L80" i="11"/>
  <c r="L116" i="11"/>
  <c r="L37" i="11"/>
  <c r="L56" i="11"/>
  <c r="L115" i="11"/>
  <c r="L75" i="11"/>
  <c r="L36" i="11"/>
  <c r="L68" i="11"/>
  <c r="L84" i="11"/>
  <c r="L90" i="11"/>
  <c r="L92" i="11"/>
  <c r="L94" i="11"/>
  <c r="L100" i="11"/>
  <c r="L106" i="11"/>
  <c r="L108" i="11"/>
  <c r="L110" i="11"/>
  <c r="L39" i="11"/>
  <c r="L49" i="11"/>
  <c r="L51" i="11"/>
  <c r="L28" i="11"/>
  <c r="L30" i="11"/>
  <c r="L32" i="11"/>
  <c r="L72" i="11"/>
  <c r="L96" i="11"/>
  <c r="L48" i="11"/>
  <c r="L59" i="11"/>
  <c r="L63" i="11"/>
  <c r="L69" i="11"/>
  <c r="L83" i="11"/>
  <c r="L88" i="11"/>
  <c r="L112" i="11"/>
  <c r="L33" i="11"/>
  <c r="L35" i="11"/>
  <c r="L40" i="11"/>
  <c r="L58" i="11"/>
  <c r="L60" i="11"/>
  <c r="L62" i="11"/>
  <c r="L64" i="11"/>
  <c r="L85" i="11"/>
  <c r="L87" i="11"/>
  <c r="L97" i="11"/>
  <c r="L99" i="11"/>
  <c r="L104" i="11"/>
  <c r="L120" i="11"/>
  <c r="L67" i="11"/>
  <c r="L119" i="11"/>
  <c r="L34" i="11"/>
  <c r="L41" i="11"/>
  <c r="L43" i="11"/>
  <c r="L50" i="11"/>
  <c r="L57" i="11"/>
  <c r="L66" i="11"/>
  <c r="L71" i="11"/>
  <c r="L73" i="11"/>
  <c r="L82" i="11"/>
  <c r="L89" i="11"/>
  <c r="L91" i="11"/>
  <c r="L98" i="11"/>
  <c r="L105" i="11"/>
  <c r="L107" i="11"/>
  <c r="L114" i="11"/>
  <c r="L121" i="11"/>
  <c r="L29" i="11"/>
  <c r="L31" i="11"/>
  <c r="L38" i="11"/>
  <c r="L45" i="11"/>
  <c r="L47" i="11"/>
  <c r="L54" i="11"/>
  <c r="L61" i="11"/>
  <c r="L70" i="11"/>
  <c r="L77" i="11"/>
  <c r="L79" i="11"/>
  <c r="L86" i="11"/>
  <c r="L93" i="11"/>
  <c r="L95" i="11"/>
  <c r="L102" i="11"/>
  <c r="L109" i="11"/>
  <c r="L111" i="11"/>
  <c r="L118" i="11"/>
  <c r="L27" i="11"/>
  <c r="C22" i="11" l="1"/>
  <c r="Q26" i="11" l="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P24" i="11"/>
  <c r="N24" i="11"/>
  <c r="M24" i="11"/>
  <c r="K24" i="11"/>
  <c r="J24" i="11"/>
  <c r="I24" i="11"/>
  <c r="H24" i="11"/>
  <c r="G24" i="11"/>
  <c r="F24" i="11"/>
  <c r="E24" i="11"/>
  <c r="D24" i="11"/>
  <c r="C24" i="11"/>
  <c r="B24" i="11"/>
  <c r="P23" i="11"/>
  <c r="N23" i="11"/>
  <c r="M23" i="11"/>
  <c r="K23" i="11"/>
  <c r="J23" i="11"/>
  <c r="I23" i="11"/>
  <c r="H23" i="11"/>
  <c r="G23" i="11"/>
  <c r="F23" i="11"/>
  <c r="E23" i="11"/>
  <c r="D23" i="11"/>
  <c r="C23" i="11"/>
  <c r="B23" i="11"/>
  <c r="N22" i="11"/>
  <c r="M22" i="11"/>
  <c r="K22" i="11"/>
  <c r="J22" i="11"/>
  <c r="I22" i="11"/>
  <c r="H22" i="11"/>
  <c r="G22" i="11"/>
  <c r="F22" i="11"/>
  <c r="E22" i="11"/>
  <c r="D22" i="11"/>
  <c r="B22" i="11"/>
  <c r="AC15" i="15"/>
  <c r="AC17" i="19" s="1"/>
  <c r="T15" i="15"/>
  <c r="T17" i="19" s="1"/>
  <c r="K15" i="15"/>
  <c r="K17" i="19" s="1"/>
  <c r="G14" i="15"/>
  <c r="G16" i="19" s="1"/>
  <c r="G13" i="15"/>
  <c r="G15" i="19" s="1"/>
  <c r="G11" i="15"/>
  <c r="G11" i="19" s="1"/>
  <c r="G12" i="15"/>
  <c r="G12" i="19" s="1"/>
  <c r="G8" i="15"/>
  <c r="G8" i="19" s="1"/>
  <c r="G9" i="15"/>
  <c r="G9" i="19" s="1"/>
  <c r="AD17" i="16"/>
  <c r="H10" i="15" s="1"/>
  <c r="H10" i="19" s="1"/>
  <c r="L23" i="11" l="1"/>
  <c r="L24" i="11"/>
  <c r="L26" i="11"/>
  <c r="L25" i="11"/>
  <c r="S8" i="11"/>
  <c r="R8" i="11"/>
  <c r="T8" i="11" l="1"/>
  <c r="L22" i="11" l="1"/>
  <c r="A23" i="1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Q8" i="11"/>
  <c r="S46" i="15" s="1"/>
  <c r="S43" i="15" l="1"/>
  <c r="S42" i="15" s="1"/>
  <c r="AB41" i="15"/>
  <c r="AL42" i="15" s="1"/>
  <c r="X58" i="15"/>
  <c r="X57" i="15"/>
  <c r="X56" i="15"/>
  <c r="AC58" i="15" l="1"/>
  <c r="AC56" i="15"/>
  <c r="AL56" i="15" s="1"/>
</calcChain>
</file>

<file path=xl/comments1.xml><?xml version="1.0" encoding="utf-8"?>
<comments xmlns="http://schemas.openxmlformats.org/spreadsheetml/2006/main">
  <authors>
    <author>東京都</author>
  </authors>
  <commentList>
    <comment ref="B13" authorId="0" shapeId="0">
      <text>
        <r>
          <rPr>
            <b/>
            <sz val="11"/>
            <color indexed="81"/>
            <rFont val="MS P ゴシック"/>
            <family val="3"/>
            <charset val="128"/>
          </rPr>
          <t>法人名は法人格（社会福祉法人等）を記入してください。
英数字は半角で入力してください。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小城 亮(kojou-akira.z55)</author>
    <author>厚生労働省ネットワークシステム</author>
    <author>東京都</author>
  </authors>
  <commentList>
    <comment ref="AI16" authorId="0" shapeId="0">
      <text>
        <r>
          <rPr>
            <sz val="9"/>
            <color indexed="81"/>
            <rFont val="MS P ゴシック"/>
            <family val="3"/>
            <charset val="128"/>
          </rPr>
          <t>処遇改善臨時特例交付金により2022年2月および3月分として賃金改善を行った実績を記載</t>
        </r>
      </text>
    </comment>
    <comment ref="S17" authorId="1" shapeId="0">
      <text>
        <r>
          <rPr>
            <sz val="9"/>
            <color indexed="81"/>
            <rFont val="MS P ゴシック"/>
            <family val="3"/>
            <charset val="128"/>
          </rPr>
          <t>【処遇：本年度の加算の総額［円］】
本年度の実績、つまり「加算総額のお知らせ」の令和３年５月受付分から令和４年４月受付分までを記入　改善額ではなく、加算の総額を記入してください。
【重要】加算の届出を提出したが、結果として加算を受けなかったという場合であっても届出した事業所等を記載し、加算額（ゼロ）を記入してください。</t>
        </r>
      </text>
    </comment>
    <comment ref="V17" authorId="1" shapeId="0">
      <text>
        <r>
          <rPr>
            <sz val="9"/>
            <color indexed="81"/>
            <rFont val="MS P ゴシック"/>
            <family val="3"/>
            <charset val="128"/>
          </rPr>
          <t>本年度（４月～３月）の実績を記載【処遇：本年度の賃金の総額［円］】
本年度の実績を記載
※計画書で記載した賃金改善実施期間の総額を記載してください。</t>
        </r>
      </text>
    </comment>
    <comment ref="X17" authorId="1" shapeId="0">
      <text>
        <r>
          <rPr>
            <sz val="9"/>
            <color indexed="81"/>
            <rFont val="MS P ゴシック"/>
            <family val="3"/>
            <charset val="128"/>
          </rPr>
          <t>【特定：本年度の加算の総額［円］】
本年度の実績、つまり「加算総額のお知らせ」の令和３年５月受付分から令和４年４月受付分までを記入　改善額ではなく、加算の総額を記入してください。
【重要】加算の届出を提出したが、結果として加算を受けなかったという場合であっても届出した事業所等を記載し、加算額（ゼロ）を記入してください。</t>
        </r>
      </text>
    </comment>
    <comment ref="AB17" authorId="1" shapeId="0">
      <text>
        <r>
          <rPr>
            <sz val="9"/>
            <color indexed="81"/>
            <rFont val="MS P ゴシック"/>
            <family val="3"/>
            <charset val="128"/>
          </rPr>
          <t>【特定：本年度の賃金の総額［円］】
本年度の実績を記載
※計画書で記載した賃金改善実施期間の総額を記載してください。</t>
        </r>
      </text>
    </comment>
    <comment ref="AE17" authorId="1" shapeId="0">
      <text>
        <r>
          <rPr>
            <sz val="9"/>
            <color indexed="81"/>
            <rFont val="MS P ゴシック"/>
            <family val="3"/>
            <charset val="128"/>
          </rPr>
          <t>本年度の実績を記載
※計画書で記載した賃金改善実施期間の総数を記載してください。</t>
        </r>
      </text>
    </comment>
    <comment ref="AH17" authorId="1" shapeId="0">
      <text>
        <r>
          <rPr>
            <sz val="9"/>
            <color indexed="81"/>
            <rFont val="MS P ゴシック"/>
            <family val="3"/>
            <charset val="128"/>
          </rPr>
          <t xml:space="preserve">・当該事業所に従事する経験・技能のある障害福祉人材のうち月平均８万円以上の賃金改善又は年額440万円以上となった者の実人数を記載してください。（該当者がいなかった場合は、空欄としてください。）
</t>
        </r>
        <r>
          <rPr>
            <b/>
            <u/>
            <sz val="9"/>
            <color indexed="81"/>
            <rFont val="MS P ゴシック"/>
            <family val="3"/>
            <charset val="128"/>
          </rPr>
          <t>・複数の事業所に兼務している場合には、いずれか１か所に計上して下さい。
（複数の事業所に兼務している場合、同一職員の重複計上は不可）</t>
        </r>
        <r>
          <rPr>
            <sz val="9"/>
            <color indexed="81"/>
            <rFont val="MS P ゴシック"/>
            <family val="3"/>
            <charset val="128"/>
          </rPr>
          <t xml:space="preserve">
（例）A事業所とB事業所に「経験・技能のある障害福祉人材のうち月平均8万円以上又は年額440万円以上」の者が１名兼務している。（Xさん）
→本シートで、A事業所で１行、B事業所で１行を記載する場合は、AH欄（経験・技能のある障害福祉人材のうち月平均8万円以上又は年額440万円以上［人］）には、A・Bいずれかの事業所の欄に「１」と記載し、もう一方の事業所の欄は、空欄としてください。
</t>
        </r>
        <r>
          <rPr>
            <b/>
            <u/>
            <sz val="9"/>
            <color indexed="81"/>
            <rFont val="MS P ゴシック"/>
            <family val="3"/>
            <charset val="128"/>
          </rPr>
          <t>・１事業所で複数サービスを運営している場合には、サービスごとに計上いただいて差し支えありません。（同一事業所であれば、各サービスの行に、同一職員の重複計上は可）
その場合、様式３－１の２（２）④の「いずれかに該当する人数」の下の「いずれかに該当する人数(実人数)」に、重複計上前の実人数を記載してください。</t>
        </r>
        <r>
          <rPr>
            <sz val="9"/>
            <color indexed="81"/>
            <rFont val="MS P ゴシック"/>
            <family val="3"/>
            <charset val="128"/>
          </rPr>
          <t xml:space="preserve">
（例）居宅介護と同行援護を運営するA事業所に、「経験・技能のある障害福祉人材のうち月平均8万円以上又は年額440万円以上」の者が１名いる（Xさん）。このXさんは、居宅介護でも同行援護でもサービスを提供している。
→本シートで、居宅介護で１行、同行援護で１行を記載する場合は、AH欄（経験・技能のある障害福祉人材のうち月平均8万円以上又は年額440万円以上［人］）には、それぞれ「１」と記載して差し支えありません。</t>
        </r>
      </text>
    </comment>
    <comment ref="AG19" authorId="1" shapeId="0">
      <text>
        <r>
          <rPr>
            <sz val="9"/>
            <color indexed="81"/>
            <rFont val="MS P ゴシック"/>
            <family val="3"/>
            <charset val="128"/>
          </rPr>
          <t>その他の職種については、実人数を記載することも可能です。</t>
        </r>
      </text>
    </comment>
    <comment ref="AN19" authorId="2" shapeId="0">
      <text>
        <r>
          <rPr>
            <b/>
            <sz val="9"/>
            <color indexed="81"/>
            <rFont val="MS P ゴシック"/>
            <family val="3"/>
            <charset val="128"/>
          </rPr>
          <t>行ごとに合計が一致していない場合は×が表示されますが、列の合計で一致していれば結構です。</t>
        </r>
        <r>
          <rPr>
            <sz val="9"/>
            <color indexed="81"/>
            <rFont val="MS P ゴシック"/>
            <family val="3"/>
            <charset val="128"/>
          </rPr>
          <t xml:space="preserve">
</t>
        </r>
      </text>
    </comment>
    <comment ref="U22" authorId="2" shapeId="0">
      <text>
        <r>
          <rPr>
            <b/>
            <sz val="9"/>
            <color indexed="81"/>
            <rFont val="MS P ゴシック"/>
            <family val="3"/>
            <charset val="128"/>
          </rPr>
          <t>Ｔ列＋Ｕ列＝Ｓ列です。
処遇加算のみの場合はＴ列・Ｕ列
の記入は不要です。</t>
        </r>
      </text>
    </comment>
    <comment ref="V22" authorId="2" shapeId="0">
      <text>
        <r>
          <rPr>
            <b/>
            <sz val="9"/>
            <color indexed="81"/>
            <rFont val="MS P ゴシック"/>
            <family val="3"/>
            <charset val="128"/>
          </rPr>
          <t>Ｖ列＝ＡＢ列＋ＡＣ列です。</t>
        </r>
        <r>
          <rPr>
            <sz val="9"/>
            <color indexed="81"/>
            <rFont val="MS P ゴシック"/>
            <family val="3"/>
            <charset val="128"/>
          </rPr>
          <t xml:space="preserve">
</t>
        </r>
      </text>
    </comment>
    <comment ref="W22" authorId="2" shapeId="0">
      <text>
        <r>
          <rPr>
            <b/>
            <sz val="9"/>
            <color indexed="81"/>
            <rFont val="ＭＳ Ｐゴシック"/>
            <family val="3"/>
            <charset val="128"/>
          </rPr>
          <t>ドロップダウンリストで選択できます。</t>
        </r>
      </text>
    </comment>
    <comment ref="AA22" authorId="2" shapeId="0">
      <text>
        <r>
          <rPr>
            <b/>
            <sz val="9"/>
            <color indexed="81"/>
            <rFont val="MS P ゴシック"/>
            <family val="3"/>
            <charset val="128"/>
          </rPr>
          <t>Ｙ列＋Ｚ列＋ＡＡ列＝Ｘ列です。</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author>
    <author>東京都</author>
  </authors>
  <commentList>
    <comment ref="AL15" authorId="0" shapeId="0">
      <text>
        <r>
          <rPr>
            <b/>
            <sz val="10"/>
            <color indexed="81"/>
            <rFont val="MS P ゴシック"/>
            <family val="3"/>
            <charset val="128"/>
          </rPr>
          <t>本様式3-1を完成させるには、「基本情報入力シート」「様式3-2」から転記される情報が必要です。まずは「基本情報入力シート」「様式3-2」の順番に、ワークシートを完成させてください。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Q48" authorId="1" shapeId="0">
      <text>
        <r>
          <rPr>
            <b/>
            <sz val="9"/>
            <color indexed="81"/>
            <rFont val="MS P ゴシック"/>
            <family val="3"/>
            <charset val="128"/>
          </rPr>
          <t>基準額１：令和２年度のＡＢグループの賃金総額の合計から処遇と特定を引いた金額
基準額２：令和２年度のＡＢＣグループの賃金総額の合計から処遇と特定を引いた金額</t>
        </r>
      </text>
    </comment>
    <comment ref="L53" authorId="1" shapeId="0">
      <text>
        <r>
          <rPr>
            <b/>
            <sz val="9"/>
            <color indexed="81"/>
            <rFont val="MS P ゴシック"/>
            <family val="3"/>
            <charset val="128"/>
          </rPr>
          <t>「基準額３」と「本年度の平均賃金月額」は「常勤換算１に対しての月額」のため、
１００万以上や１０万以下にはなりえない。</t>
        </r>
      </text>
    </comment>
    <comment ref="N55" authorId="1" shapeId="0">
      <text>
        <r>
          <rPr>
            <b/>
            <sz val="9"/>
            <color indexed="81"/>
            <rFont val="MS P ゴシック"/>
            <family val="3"/>
            <charset val="128"/>
          </rPr>
          <t xml:space="preserve">基準額３：令和２年度のグループごとの賃金総額から処遇と特定を引いた金額をグループごとの１２か月間の常勤換算数の合計で割った金額
</t>
        </r>
      </text>
    </comment>
    <comment ref="AM63" authorId="1" shapeId="0">
      <text>
        <r>
          <rPr>
            <b/>
            <sz val="9"/>
            <color indexed="81"/>
            <rFont val="MS P ゴシック"/>
            <family val="3"/>
            <charset val="128"/>
          </rPr>
          <t>上記がすべて「○」になっていても、金額欄にマイナスの金額がある場合は、修正が必要です。</t>
        </r>
      </text>
    </comment>
    <comment ref="I75" authorId="1" shapeId="0">
      <text>
        <r>
          <rPr>
            <b/>
            <sz val="9"/>
            <color indexed="81"/>
            <rFont val="MS P ゴシック"/>
            <family val="3"/>
            <charset val="128"/>
          </rPr>
          <t>「今年度」とは「令和３年度」を指します。</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東京都</author>
  </authors>
  <commentList>
    <comment ref="K21" authorId="0" shapeId="0">
      <text>
        <r>
          <rPr>
            <b/>
            <sz val="9"/>
            <color indexed="81"/>
            <rFont val="MS P ゴシック"/>
            <family val="3"/>
            <charset val="128"/>
          </rPr>
          <t xml:space="preserve">令和３年度計画書に記載した金額を記入
</t>
        </r>
      </text>
    </comment>
  </commentList>
</comments>
</file>

<file path=xl/sharedStrings.xml><?xml version="1.0" encoding="utf-8"?>
<sst xmlns="http://schemas.openxmlformats.org/spreadsheetml/2006/main" count="357" uniqueCount="279">
  <si>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</si>
  <si>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</si>
  <si>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</si>
  <si>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</si>
  <si>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</si>
  <si>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</si>
  <si>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</si>
  <si>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</si>
  <si>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</si>
  <si>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</si>
  <si>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</si>
  <si>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</si>
  <si>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</si>
  <si>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</si>
  <si>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</si>
  <si>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</si>
  <si>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</si>
  <si>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</si>
  <si>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</si>
  <si>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</si>
  <si>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</si>
  <si>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</si>
  <si>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</si>
  <si>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</si>
  <si>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</si>
  <si>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</si>
  <si>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※詳細は別紙様式３－２に記載</t>
    <rPh sb="1" eb="3">
      <t>ショウサイ</t>
    </rPh>
    <rPh sb="4" eb="6">
      <t>ベッシ</t>
    </rPh>
    <rPh sb="6" eb="8">
      <t>ヨウシキ</t>
    </rPh>
    <rPh sb="12" eb="14">
      <t>キサイ</t>
    </rPh>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</si>
  <si>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</si>
  <si>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</si>
  <si>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</si>
  <si>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</si>
  <si>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</si>
  <si>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</si>
  <si>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</si>
  <si>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</si>
  <si>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</si>
  <si>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</si>
  <si>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</si>
  <si>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</si>
  <si>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</si>
  <si>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</si>
  <si>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</si>
  <si>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</si>
  <si>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</si>
  <si>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</si>
  <si>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</si>
  <si>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</si>
  <si>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</si>
  <si>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</si>
  <si>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</si>
  <si>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</si>
  <si>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</si>
  <si>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</si>
  <si>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</si>
  <si>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</si>
  <si>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</si>
  <si>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</si>
  <si>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</si>
  <si>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</si>
  <si>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</si>
  <si>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</si>
  <si>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</si>
  <si>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</si>
  <si>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</si>
  <si>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</si>
  <si>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</si>
  <si>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</si>
  <si>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</si>
  <si>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</si>
  <si>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</si>
  <si>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</si>
  <si>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</si>
  <si>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</si>
  <si>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</si>
  <si>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</si>
  <si>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</si>
  <si>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</si>
  <si>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</si>
  <si>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グループ別内訳</t>
    <phoneticPr fontId="3"/>
  </si>
  <si>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</si>
  <si>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</si>
  <si>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</si>
  <si>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</si>
  <si>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</si>
  <si>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</si>
  <si>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</si>
  <si>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</si>
  <si>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</si>
  <si>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</si>
  <si>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</si>
  <si>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</si>
  <si>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</si>
  <si>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</si>
  <si>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</si>
  <si>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</si>
  <si>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</si>
  <si>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</si>
  <si>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</si>
  <si>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</si>
  <si>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</si>
  <si>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</si>
  <si>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</si>
  <si>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</si>
  <si>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</si>
  <si>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</si>
  <si>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</si>
  <si>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</si>
  <si>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</si>
  <si>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</si>
  <si>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</si>
  <si>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</si>
  <si>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</si>
  <si>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</si>
  <si>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</si>
  <si>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</si>
  <si>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</si>
  <si>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</si>
  <si>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</si>
  <si>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</si>
  <si>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</si>
  <si>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</si>
  <si>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</si>
  <si>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</si>
  <si>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3"/>
  </si>
  <si>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</si>
  <si>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</si>
  <si>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rFont val="ＭＳ Ｐゴシック"/>
        <family val="3"/>
        <charset val="128"/>
      </rPr>
      <t>（ⅰ－ⅱ）</t>
    </r>
    <rPh sb="0" eb="2">
      <t>チンギン</t>
    </rPh>
    <rPh sb="2" eb="4">
      <t>カイゼン</t>
    </rPh>
    <rPh sb="4" eb="7">
      <t>ショヨウガク</t>
    </rPh>
    <phoneticPr fontId="3"/>
  </si>
  <si>
    <t>障害福祉サービス等処遇改善実績報告書（令和</t>
    <phoneticPr fontId="3"/>
  </si>
  <si>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</si>
  <si>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</si>
  <si>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</si>
  <si>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処遇改善加算</t>
    <rPh sb="0" eb="2">
      <t>ショグウ</t>
    </rPh>
    <rPh sb="2" eb="4">
      <t>カイゼン</t>
    </rPh>
    <rPh sb="4" eb="6">
      <t>カサン</t>
    </rPh>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</si>
  <si>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</si>
  <si>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</si>
  <si>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</si>
  <si>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</si>
  <si>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</si>
  <si>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</si>
  <si>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</si>
  <si>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</si>
  <si>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</si>
  <si>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</si>
  <si>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</si>
  <si>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</si>
  <si>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</si>
  <si>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</si>
  <si>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</si>
  <si>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</si>
  <si>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年度分の処遇改善加算の総額</t>
    <rPh sb="0" eb="2">
      <t>ネンド</t>
    </rPh>
    <rPh sb="2" eb="3">
      <t>ブン</t>
    </rPh>
    <rPh sb="4" eb="6">
      <t>ショグウ</t>
    </rPh>
    <rPh sb="6" eb="8">
      <t>カイゼン</t>
    </rPh>
    <rPh sb="8" eb="10">
      <t>カサン</t>
    </rPh>
    <rPh sb="11" eb="13">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</si>
  <si>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</si>
  <si>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</si>
  <si>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t>※②ⅰ）には、賃金改善に伴う法定福利費等の事業主負担の増加分を含めることができる。</t>
    <phoneticPr fontId="3"/>
  </si>
  <si>
    <t>処遇</t>
    <rPh sb="0" eb="2">
      <t>ショグウ</t>
    </rPh>
    <phoneticPr fontId="3"/>
  </si>
  <si>
    <t>特定</t>
    <rPh sb="0" eb="2">
      <t>トクテイ</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</si>
  <si>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</si>
  <si>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</si>
  <si>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</si>
  <si>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</si>
  <si>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</si>
  <si>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</si>
  <si>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3"/>
  </si>
  <si>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</si>
  <si>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※②ⅱ）には、計画書の（１）④ⅱ）の額を記載すること</t>
    <phoneticPr fontId="3"/>
  </si>
  <si>
    <t>※「前年度の賃金の総額」には、計画書の（２）④ⅱ）及び（３）⑤ⅱ）の額を記載すること</t>
    <rPh sb="25" eb="26">
      <t>オヨ</t>
    </rPh>
    <phoneticPr fontId="3"/>
  </si>
  <si>
    <t>※「前年度の平均賃金額（月額）」には、計画書（３）⑥ⅳ）の額を記載すること。</t>
    <rPh sb="2" eb="5">
      <t>ゼンネンド</t>
    </rPh>
    <rPh sb="6" eb="8">
      <t>ヘイキン</t>
    </rPh>
    <rPh sb="8" eb="11">
      <t>チンギンガク</t>
    </rPh>
    <rPh sb="12" eb="14">
      <t>ゲツガク</t>
    </rPh>
    <phoneticPr fontId="3"/>
  </si>
  <si>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</si>
  <si>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</si>
  <si>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</si>
  <si>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</si>
  <si>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</si>
  <si>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</si>
  <si>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</si>
  <si>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</si>
  <si>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</si>
  <si>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</si>
  <si>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</si>
  <si>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</si>
  <si>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</si>
  <si>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</si>
  <si>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</si>
  <si>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</si>
  <si>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</si>
  <si>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</si>
  <si>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</si>
  <si>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</si>
  <si>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</si>
  <si>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</si>
  <si>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</si>
  <si>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</si>
  <si>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</si>
  <si>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</si>
  <si>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</si>
  <si>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</si>
  <si>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</si>
  <si>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</si>
  <si>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</si>
  <si>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</si>
  <si>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</si>
  <si>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</si>
  <si>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</si>
  <si>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</si>
  <si>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</si>
  <si>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</si>
  <si>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</si>
  <si>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</si>
  <si>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</si>
  <si>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</si>
  <si>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</si>
  <si>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</si>
  <si>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</si>
  <si>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（３）職場環境等要件に基づいて実施した取組について＜全体＞</t>
    <phoneticPr fontId="3"/>
  </si>
  <si>
    <t>※今年度に提出した計画書の記載内容から変更がない場合は「変更なし」にチェック（✔）</t>
    <rPh sb="1" eb="2">
      <t>イマ</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</si>
  <si>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</si>
  <si>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</si>
  <si>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</si>
  <si>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</si>
  <si>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(右欄の額は①欄の額以上となること)</t>
    <rPh sb="1" eb="2">
      <t>ミギ</t>
    </rPh>
    <rPh sb="2" eb="3">
      <t>ラン</t>
    </rPh>
    <rPh sb="4" eb="5">
      <t>ガク</t>
    </rPh>
    <rPh sb="7" eb="8">
      <t>ラン</t>
    </rPh>
    <rPh sb="9" eb="10">
      <t>ガク</t>
    </rPh>
    <rPh sb="10" eb="12">
      <t>イジョウ</t>
    </rPh>
    <phoneticPr fontId="3"/>
  </si>
  <si>
    <t>※右欄の額は①欄の額以上となること</t>
    <rPh sb="1" eb="3">
      <t>ウラン</t>
    </rPh>
    <rPh sb="4" eb="5">
      <t>ガク</t>
    </rPh>
    <rPh sb="7" eb="8">
      <t>ラン</t>
    </rPh>
    <rPh sb="9" eb="10">
      <t>ガク</t>
    </rPh>
    <rPh sb="10" eb="12">
      <t>イジョウ</t>
    </rPh>
    <phoneticPr fontId="3"/>
  </si>
  <si>
    <t>別紙様式３－２</t>
    <rPh sb="0" eb="2">
      <t>ベッシ</t>
    </rPh>
    <rPh sb="2" eb="4">
      <t>ヨウシキ</t>
    </rPh>
    <phoneticPr fontId="3"/>
  </si>
  <si>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</si>
  <si>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</si>
  <si>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やりがい・働きがいの醸成</t>
    <rPh sb="5" eb="6">
      <t>ハタラ</t>
    </rPh>
    <rPh sb="10" eb="12">
      <t>ジョウセイ</t>
    </rPh>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</si>
  <si>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1" eb="53">
      <t>トクテイ</t>
    </rPh>
    <rPh sb="53" eb="55">
      <t>カサン</t>
    </rPh>
    <rPh sb="57" eb="59">
      <t>トドケデ</t>
    </rPh>
    <rPh sb="60" eb="61">
      <t>カカ</t>
    </rPh>
    <rPh sb="62" eb="64">
      <t>ケイカク</t>
    </rPh>
    <rPh sb="65" eb="67">
      <t>キカン</t>
    </rPh>
    <rPh sb="67" eb="68">
      <t>チュウ</t>
    </rPh>
    <rPh sb="168" eb="170">
      <t>ジョウセイ</t>
    </rPh>
    <rPh sb="175" eb="177">
      <t>クブン</t>
    </rPh>
    <rPh sb="179" eb="181">
      <t>ニンイ</t>
    </rPh>
    <rPh sb="185" eb="187">
      <t>クブン</t>
    </rPh>
    <rPh sb="192" eb="194">
      <t>センタク</t>
    </rPh>
    <rPh sb="196" eb="198">
      <t>クブン</t>
    </rPh>
    <rPh sb="216" eb="218">
      <t>ヒツヨウ</t>
    </rPh>
    <rPh sb="226" eb="228">
      <t>ショグウ</t>
    </rPh>
    <rPh sb="228" eb="230">
      <t>カイゼン</t>
    </rPh>
    <rPh sb="230" eb="232">
      <t>カサン</t>
    </rPh>
    <rPh sb="233" eb="235">
      <t>トクテイ</t>
    </rPh>
    <rPh sb="235" eb="237">
      <t>カサン</t>
    </rPh>
    <rPh sb="240" eb="241">
      <t>ベツ</t>
    </rPh>
    <rPh sb="242" eb="244">
      <t>トリクミ</t>
    </rPh>
    <rPh sb="245" eb="246">
      <t>オコナ</t>
    </rPh>
    <rPh sb="250" eb="251">
      <t>ヨウ</t>
    </rPh>
    <rPh sb="258" eb="261">
      <t>ゼンネンド</t>
    </rPh>
    <rPh sb="263" eb="264">
      <t>ヒ</t>
    </rPh>
    <rPh sb="265" eb="266">
      <t>ツヅ</t>
    </rPh>
    <rPh sb="267" eb="269">
      <t>カサン</t>
    </rPh>
    <rPh sb="270" eb="272">
      <t>サンテイ</t>
    </rPh>
    <rPh sb="280" eb="283">
      <t>ゼンネンド</t>
    </rPh>
    <rPh sb="284" eb="286">
      <t>ショクバ</t>
    </rPh>
    <rPh sb="286" eb="288">
      <t>カンキョウ</t>
    </rPh>
    <rPh sb="288" eb="289">
      <t>トウ</t>
    </rPh>
    <rPh sb="289" eb="291">
      <t>ヨウケン</t>
    </rPh>
    <rPh sb="292" eb="293">
      <t>ミ</t>
    </rPh>
    <rPh sb="295" eb="297">
      <t>トリクミ</t>
    </rPh>
    <rPh sb="297" eb="299">
      <t>ジッセキ</t>
    </rPh>
    <rPh sb="302" eb="305">
      <t>ジギョウショ</t>
    </rPh>
    <rPh sb="310" eb="313">
      <t>ゴウリテキ</t>
    </rPh>
    <rPh sb="321" eb="324">
      <t>キカンチュウ</t>
    </rPh>
    <rPh sb="333" eb="335">
      <t>バアイ</t>
    </rPh>
    <rPh sb="337" eb="339">
      <t>トウガイ</t>
    </rPh>
    <rPh sb="339" eb="341">
      <t>リユウ</t>
    </rPh>
    <rPh sb="342" eb="344">
      <t>メイキ</t>
    </rPh>
    <rPh sb="350" eb="352">
      <t>ショグウ</t>
    </rPh>
    <rPh sb="352" eb="354">
      <t>カイゼン</t>
    </rPh>
    <rPh sb="354" eb="356">
      <t>カサン</t>
    </rPh>
    <rPh sb="357" eb="359">
      <t>トクテイ</t>
    </rPh>
    <rPh sb="359" eb="361">
      <t>カサン</t>
    </rPh>
    <rPh sb="361" eb="363">
      <t>キョウツウ</t>
    </rPh>
    <phoneticPr fontId="3"/>
  </si>
  <si>
    <t>福祉・介護職員処遇改善加算の対象者</t>
    <rPh sb="14" eb="17">
      <t>タイショウシャ</t>
    </rPh>
    <phoneticPr fontId="3"/>
  </si>
  <si>
    <t>福祉・介護職員特定処遇改善加算の対象者</t>
    <phoneticPr fontId="3"/>
  </si>
  <si>
    <t>※本表に記載する事業所は、計画書の別紙様式２－２に記載した事業所と一致しなければならない。事業所の数が多く、１枚に記載しきれない場合は、適宜、行を追加すること。</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</si>
  <si>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※福祉・介護職員処遇改善加算のみの場合は、グループ別内訳の入力は不要である。</t>
    <phoneticPr fontId="3"/>
  </si>
  <si>
    <t>※下表の「本年度の賃金の総額」の欄には、処遇改善加算・特定加算・処遇改善臨時特例交付金を取得し実施される賃金の改善額を含むこと。</t>
    <rPh sb="1" eb="2">
      <t>シタ</t>
    </rPh>
    <rPh sb="2" eb="3">
      <t>ヒョウ</t>
    </rPh>
    <rPh sb="5" eb="8">
      <t>ホンネンド</t>
    </rPh>
    <rPh sb="9" eb="11">
      <t>チンギン</t>
    </rPh>
    <rPh sb="12" eb="14">
      <t>ソウガク</t>
    </rPh>
    <rPh sb="16" eb="17">
      <t>ラン</t>
    </rPh>
    <rPh sb="20" eb="22">
      <t>ショグウ</t>
    </rPh>
    <rPh sb="22" eb="24">
      <t>カイゼン</t>
    </rPh>
    <rPh sb="24" eb="26">
      <t>カサン</t>
    </rPh>
    <rPh sb="27" eb="29">
      <t>トクテイ</t>
    </rPh>
    <rPh sb="29" eb="31">
      <t>カサン</t>
    </rPh>
    <rPh sb="32" eb="34">
      <t>ショグウ</t>
    </rPh>
    <rPh sb="34" eb="36">
      <t>カイゼン</t>
    </rPh>
    <rPh sb="36" eb="38">
      <t>リンジ</t>
    </rPh>
    <rPh sb="38" eb="40">
      <t>トクレイ</t>
    </rPh>
    <rPh sb="40" eb="43">
      <t>コウフキン</t>
    </rPh>
    <rPh sb="44" eb="46">
      <t>シュトク</t>
    </rPh>
    <rPh sb="47" eb="49">
      <t>ジッシ</t>
    </rPh>
    <rPh sb="52" eb="54">
      <t>チンギン</t>
    </rPh>
    <rPh sb="55" eb="57">
      <t>カイゼン</t>
    </rPh>
    <rPh sb="57" eb="58">
      <t>ガク</t>
    </rPh>
    <rPh sb="59" eb="60">
      <t>フク</t>
    </rPh>
    <phoneticPr fontId="3"/>
  </si>
  <si>
    <t>その他の職種</t>
    <rPh sb="2" eb="3">
      <t>タ</t>
    </rPh>
    <rPh sb="4" eb="6">
      <t>ショクシュ</t>
    </rPh>
    <phoneticPr fontId="3"/>
  </si>
  <si>
    <t>本年度の賃金の総額［円］</t>
    <rPh sb="0" eb="3">
      <t>ホンネンド</t>
    </rPh>
    <rPh sb="4" eb="6">
      <t>チンギン</t>
    </rPh>
    <rPh sb="7" eb="9">
      <t>ソウガク</t>
    </rPh>
    <rPh sb="10" eb="11">
      <t>エン</t>
    </rPh>
    <phoneticPr fontId="3"/>
  </si>
  <si>
    <t>その他の職員</t>
    <rPh sb="2" eb="3">
      <t>タ</t>
    </rPh>
    <rPh sb="4" eb="6">
      <t>ショクイン</t>
    </rPh>
    <phoneticPr fontId="3"/>
  </si>
  <si>
    <t>他の
障害福祉人材
(B)</t>
    <rPh sb="0" eb="1">
      <t>タ</t>
    </rPh>
    <phoneticPr fontId="3"/>
  </si>
  <si>
    <t>ⅰ）処遇改善加算及び処遇改善交付金の算定により賃金改善を行った福祉・介護職員の賃金の総額</t>
    <rPh sb="2" eb="4">
      <t>ショグウ</t>
    </rPh>
    <rPh sb="4" eb="6">
      <t>カイゼン</t>
    </rPh>
    <rPh sb="6" eb="8">
      <t>カサン</t>
    </rPh>
    <rPh sb="8" eb="9">
      <t>オヨ</t>
    </rPh>
    <rPh sb="10" eb="12">
      <t>ショグウ</t>
    </rPh>
    <rPh sb="12" eb="14">
      <t>カイゼン</t>
    </rPh>
    <rPh sb="14" eb="17">
      <t>コウフキン</t>
    </rPh>
    <rPh sb="18" eb="20">
      <t>サンテイ</t>
    </rPh>
    <rPh sb="23" eb="25">
      <t>チンギン</t>
    </rPh>
    <rPh sb="25" eb="27">
      <t>カイゼン</t>
    </rPh>
    <rPh sb="28" eb="29">
      <t>オコナ</t>
    </rPh>
    <rPh sb="31" eb="33">
      <t>フクシ</t>
    </rPh>
    <rPh sb="34" eb="36">
      <t>カイゴ</t>
    </rPh>
    <rPh sb="36" eb="38">
      <t>ショクイン</t>
    </rPh>
    <rPh sb="39" eb="41">
      <t>チンギン</t>
    </rPh>
    <rPh sb="42" eb="44">
      <t>ソウガク</t>
    </rPh>
    <phoneticPr fontId="3"/>
  </si>
  <si>
    <t>円</t>
    <rPh sb="0" eb="1">
      <t>エン</t>
    </rPh>
    <phoneticPr fontId="3"/>
  </si>
  <si>
    <t xml:space="preserve"> (a)本年度の賃金の総額</t>
    <rPh sb="4" eb="7">
      <t>ホンネンド</t>
    </rPh>
    <rPh sb="8" eb="10">
      <t>チンギン</t>
    </rPh>
    <rPh sb="11" eb="13">
      <t>ソウガク</t>
    </rPh>
    <phoneticPr fontId="3"/>
  </si>
  <si>
    <t xml:space="preserve"> (b)処遇改善加算の総額</t>
    <rPh sb="4" eb="6">
      <t>ショグウ</t>
    </rPh>
    <rPh sb="6" eb="10">
      <t>カイゼンカサン</t>
    </rPh>
    <rPh sb="11" eb="13">
      <t>ソウガク</t>
    </rPh>
    <phoneticPr fontId="3"/>
  </si>
  <si>
    <r>
      <t xml:space="preserve"> (c)特定加算の総額</t>
    </r>
    <r>
      <rPr>
        <sz val="8"/>
        <rFont val="ＭＳ Ｐゴシック"/>
        <family val="3"/>
        <charset val="128"/>
      </rPr>
      <t>　※その他の職種への支給分を除く</t>
    </r>
    <rPh sb="4" eb="6">
      <t>トクテイ</t>
    </rPh>
    <rPh sb="6" eb="8">
      <t>カサン</t>
    </rPh>
    <rPh sb="9" eb="11">
      <t>ソウガク</t>
    </rPh>
    <rPh sb="10" eb="11">
      <t>ガク</t>
    </rPh>
    <rPh sb="17" eb="19">
      <t>ショクシュ</t>
    </rPh>
    <phoneticPr fontId="3"/>
  </si>
  <si>
    <r>
      <rPr>
        <sz val="10"/>
        <rFont val="ＭＳ Ｐゴシック"/>
        <family val="3"/>
        <charset val="128"/>
      </rPr>
      <t>（Ａ）</t>
    </r>
    <r>
      <rPr>
        <sz val="9"/>
        <rFont val="ＭＳ Ｐゴシック"/>
        <family val="3"/>
        <charset val="128"/>
      </rPr>
      <t>経験・技能のある障害福祉人材</t>
    </r>
    <rPh sb="3" eb="5">
      <t>ケイケン</t>
    </rPh>
    <rPh sb="11" eb="13">
      <t>ショウガイ</t>
    </rPh>
    <rPh sb="13" eb="15">
      <t>フクシ</t>
    </rPh>
    <rPh sb="15" eb="17">
      <t>ジンザイ</t>
    </rPh>
    <phoneticPr fontId="3"/>
  </si>
  <si>
    <t>本年度の賃金改善の総額［円］</t>
    <rPh sb="4" eb="6">
      <t>チンギン</t>
    </rPh>
    <rPh sb="6" eb="8">
      <t>カイゼン</t>
    </rPh>
    <phoneticPr fontId="3"/>
  </si>
  <si>
    <t>福祉・介護職員処遇改善臨時特例交付金による賃金改善の総額</t>
    <rPh sb="21" eb="23">
      <t>チンギン</t>
    </rPh>
    <rPh sb="23" eb="25">
      <t>カイゼン</t>
    </rPh>
    <rPh sb="26" eb="28">
      <t>ソウガク</t>
    </rPh>
    <phoneticPr fontId="3"/>
  </si>
  <si>
    <r>
      <t xml:space="preserve"> (d)処遇改善交付金の総額 </t>
    </r>
    <r>
      <rPr>
        <sz val="5"/>
        <rFont val="ＭＳ Ｐゴシック"/>
        <family val="3"/>
        <charset val="128"/>
      </rPr>
      <t>※処遇改善加算についてはその他の職種への支給分を除く</t>
    </r>
    <rPh sb="16" eb="18">
      <t>ショグウ</t>
    </rPh>
    <rPh sb="18" eb="20">
      <t>カイゼン</t>
    </rPh>
    <rPh sb="20" eb="22">
      <t>カサン</t>
    </rPh>
    <rPh sb="29" eb="30">
      <t>タ</t>
    </rPh>
    <rPh sb="31" eb="33">
      <t>ショクシュ</t>
    </rPh>
    <rPh sb="35" eb="38">
      <t>シキュウブン</t>
    </rPh>
    <rPh sb="39" eb="40">
      <t>ノゾ</t>
    </rPh>
    <phoneticPr fontId="3"/>
  </si>
  <si>
    <r>
      <t xml:space="preserve"> (d)処遇改善交付金の総額 </t>
    </r>
    <r>
      <rPr>
        <sz val="8"/>
        <rFont val="ＭＳ Ｐゴシック"/>
        <family val="3"/>
        <charset val="128"/>
      </rPr>
      <t>※その他の職種への支給分を除く</t>
    </r>
    <rPh sb="4" eb="6">
      <t>ショグウ</t>
    </rPh>
    <rPh sb="6" eb="8">
      <t>カイゼン</t>
    </rPh>
    <rPh sb="8" eb="11">
      <t>コウフキン</t>
    </rPh>
    <rPh sb="12" eb="13">
      <t>ソウ</t>
    </rPh>
    <phoneticPr fontId="3"/>
  </si>
  <si>
    <t>&lt;-</t>
  </si>
  <si>
    <t>&lt;-</t>
    <phoneticPr fontId="3"/>
  </si>
  <si>
    <t>処遇加算</t>
    <rPh sb="0" eb="2">
      <t>ショグウ</t>
    </rPh>
    <rPh sb="2" eb="4">
      <t>カサン</t>
    </rPh>
    <phoneticPr fontId="3"/>
  </si>
  <si>
    <t>特定加算</t>
    <rPh sb="0" eb="2">
      <t>トクテイ</t>
    </rPh>
    <rPh sb="2" eb="4">
      <t>カサン</t>
    </rPh>
    <phoneticPr fontId="3"/>
  </si>
  <si>
    <t>A&gt;BかつA&gt;2C</t>
    <phoneticPr fontId="3"/>
  </si>
  <si>
    <t>B≧２C</t>
    <phoneticPr fontId="3"/>
  </si>
  <si>
    <t>要件Ⅰ</t>
    <rPh sb="0" eb="2">
      <t>ヨウケン</t>
    </rPh>
    <phoneticPr fontId="3"/>
  </si>
  <si>
    <t>要件Ⅱ</t>
    <rPh sb="0" eb="2">
      <t>ヨウケン</t>
    </rPh>
    <phoneticPr fontId="3"/>
  </si>
  <si>
    <t>要件Ⅲ</t>
    <rPh sb="0" eb="2">
      <t>ヨウケン</t>
    </rPh>
    <phoneticPr fontId="3"/>
  </si>
  <si>
    <t>Aのうち１人以上が該当</t>
    <rPh sb="5" eb="6">
      <t>ヒト</t>
    </rPh>
    <rPh sb="6" eb="8">
      <t>イジョウ</t>
    </rPh>
    <rPh sb="9" eb="11">
      <t>ガイトウ</t>
    </rPh>
    <phoneticPr fontId="3"/>
  </si>
  <si>
    <t xml:space="preserve"> 福祉・介護職員処遇改善臨時特例交付金による賃金改善の総額</t>
    <rPh sb="1" eb="3">
      <t>フクシ</t>
    </rPh>
    <rPh sb="4" eb="6">
      <t>カイゴ</t>
    </rPh>
    <rPh sb="6" eb="8">
      <t>ショクイン</t>
    </rPh>
    <rPh sb="8" eb="10">
      <t>ショグウ</t>
    </rPh>
    <rPh sb="10" eb="12">
      <t>カイゼン</t>
    </rPh>
    <rPh sb="12" eb="14">
      <t>リンジ</t>
    </rPh>
    <rPh sb="14" eb="16">
      <t>トクレイ</t>
    </rPh>
    <rPh sb="16" eb="19">
      <t>コウフキン</t>
    </rPh>
    <rPh sb="22" eb="24">
      <t>チンギン</t>
    </rPh>
    <rPh sb="24" eb="26">
      <t>カイゼン</t>
    </rPh>
    <rPh sb="27" eb="29">
      <t>ソウガク</t>
    </rPh>
    <phoneticPr fontId="3"/>
  </si>
  <si>
    <t>他の
障害福祉人材(B)</t>
    <phoneticPr fontId="3"/>
  </si>
  <si>
    <t>経験・技能の
ある障害福祉人材(A)</t>
    <phoneticPr fontId="3"/>
  </si>
  <si>
    <t>本年度の総額［円］</t>
    <rPh sb="0" eb="3">
      <t>ホンネンド</t>
    </rPh>
    <rPh sb="4" eb="6">
      <t>ソウガク</t>
    </rPh>
    <phoneticPr fontId="3"/>
  </si>
  <si>
    <t>経験・技能のある障害福祉人材(A)</t>
    <rPh sb="0" eb="2">
      <t>ケイケン</t>
    </rPh>
    <rPh sb="3" eb="5">
      <t>ギノウ</t>
    </rPh>
    <rPh sb="8" eb="10">
      <t>ショウガイ</t>
    </rPh>
    <rPh sb="10" eb="12">
      <t>フクシ</t>
    </rPh>
    <rPh sb="12" eb="14">
      <t>ジンザイ</t>
    </rPh>
    <phoneticPr fontId="3"/>
  </si>
  <si>
    <t>　↳その他の場合、具体的に記載</t>
    <rPh sb="4" eb="5">
      <t>タ</t>
    </rPh>
    <rPh sb="6" eb="8">
      <t>バアイ</t>
    </rPh>
    <rPh sb="9" eb="12">
      <t>グタイテキ</t>
    </rPh>
    <rPh sb="13" eb="15">
      <t>キサイ</t>
    </rPh>
    <phoneticPr fontId="3"/>
  </si>
  <si>
    <t>　その他</t>
    <rPh sb="3" eb="4">
      <t>タ</t>
    </rPh>
    <phoneticPr fontId="3"/>
  </si>
  <si>
    <t>　職員の勤続年数や年齢構成の変化により、賃金額が変更となった。</t>
    <rPh sb="1" eb="3">
      <t>ショクイン</t>
    </rPh>
    <rPh sb="4" eb="6">
      <t>キンゾク</t>
    </rPh>
    <rPh sb="6" eb="8">
      <t>ネンスウ</t>
    </rPh>
    <rPh sb="9" eb="11">
      <t>ネンレイ</t>
    </rPh>
    <rPh sb="11" eb="13">
      <t>コウセイ</t>
    </rPh>
    <rPh sb="14" eb="16">
      <t>ヘンカ</t>
    </rPh>
    <rPh sb="20" eb="22">
      <t>チンギン</t>
    </rPh>
    <rPh sb="22" eb="23">
      <t>ガク</t>
    </rPh>
    <rPh sb="24" eb="26">
      <t>ヘンコウ</t>
    </rPh>
    <phoneticPr fontId="3"/>
  </si>
  <si>
    <t>　職員数に増減が生じ、賃金額が変更となった。</t>
    <rPh sb="1" eb="3">
      <t>ショクイン</t>
    </rPh>
    <rPh sb="3" eb="4">
      <t>スウ</t>
    </rPh>
    <rPh sb="5" eb="7">
      <t>ゾウゲン</t>
    </rPh>
    <rPh sb="8" eb="9">
      <t>ショウ</t>
    </rPh>
    <rPh sb="11" eb="13">
      <t>チンギン</t>
    </rPh>
    <rPh sb="13" eb="14">
      <t>ガク</t>
    </rPh>
    <rPh sb="15" eb="17">
      <t>ヘンコウ</t>
    </rPh>
    <phoneticPr fontId="3"/>
  </si>
  <si>
    <t>※「その他」を選択した場合、具体的な理由を１番下の欄に記載してください。</t>
    <rPh sb="4" eb="5">
      <t>タ</t>
    </rPh>
    <rPh sb="7" eb="9">
      <t>センタク</t>
    </rPh>
    <rPh sb="11" eb="13">
      <t>バアイ</t>
    </rPh>
    <rPh sb="14" eb="17">
      <t>グタイテキ</t>
    </rPh>
    <rPh sb="18" eb="20">
      <t>リユウ</t>
    </rPh>
    <rPh sb="22" eb="23">
      <t>バン</t>
    </rPh>
    <rPh sb="23" eb="24">
      <t>シタ</t>
    </rPh>
    <rPh sb="25" eb="26">
      <t>ラン</t>
    </rPh>
    <rPh sb="27" eb="29">
      <t>キサイ</t>
    </rPh>
    <phoneticPr fontId="3"/>
  </si>
  <si>
    <t>※該当する理由にレ点を入れてください。（複数回答可）</t>
    <rPh sb="1" eb="3">
      <t>ガイトウ</t>
    </rPh>
    <rPh sb="5" eb="7">
      <t>リユウ</t>
    </rPh>
    <rPh sb="9" eb="10">
      <t>テン</t>
    </rPh>
    <rPh sb="11" eb="12">
      <t>イ</t>
    </rPh>
    <rPh sb="20" eb="22">
      <t>フクスウ</t>
    </rPh>
    <rPh sb="22" eb="24">
      <t>カイトウ</t>
    </rPh>
    <rPh sb="24" eb="25">
      <t>カ</t>
    </rPh>
    <phoneticPr fontId="3"/>
  </si>
  <si>
    <t>３　変更が必要な理由</t>
    <rPh sb="2" eb="4">
      <t>ヘンコウ</t>
    </rPh>
    <rPh sb="5" eb="7">
      <t>ヒツヨウ</t>
    </rPh>
    <rPh sb="8" eb="10">
      <t>リユウ</t>
    </rPh>
    <phoneticPr fontId="3"/>
  </si>
  <si>
    <t>(C)</t>
    <phoneticPr fontId="3"/>
  </si>
  <si>
    <t>(B)</t>
    <phoneticPr fontId="3"/>
  </si>
  <si>
    <t>(A)</t>
    <phoneticPr fontId="3"/>
  </si>
  <si>
    <t>【基準額３】特定処遇改善加算</t>
    <rPh sb="1" eb="3">
      <t>キジュン</t>
    </rPh>
    <rPh sb="3" eb="4">
      <t>ガク</t>
    </rPh>
    <rPh sb="6" eb="8">
      <t>トクテイ</t>
    </rPh>
    <rPh sb="8" eb="10">
      <t>ショグウ</t>
    </rPh>
    <rPh sb="10" eb="12">
      <t>カイゼン</t>
    </rPh>
    <rPh sb="12" eb="14">
      <t>カサン</t>
    </rPh>
    <phoneticPr fontId="3"/>
  </si>
  <si>
    <t>【基準額２】特定処遇改善加算</t>
    <rPh sb="1" eb="3">
      <t>キジュン</t>
    </rPh>
    <rPh sb="3" eb="4">
      <t>ガク</t>
    </rPh>
    <rPh sb="6" eb="8">
      <t>トクテイ</t>
    </rPh>
    <rPh sb="8" eb="10">
      <t>ショグウ</t>
    </rPh>
    <rPh sb="10" eb="12">
      <t>カイゼン</t>
    </rPh>
    <rPh sb="12" eb="14">
      <t>カサン</t>
    </rPh>
    <phoneticPr fontId="3"/>
  </si>
  <si>
    <t>【基準額１】処遇改善加算</t>
    <rPh sb="1" eb="3">
      <t>キジュン</t>
    </rPh>
    <rPh sb="3" eb="4">
      <t>ガク</t>
    </rPh>
    <rPh sb="6" eb="8">
      <t>ショグウ</t>
    </rPh>
    <rPh sb="8" eb="10">
      <t>カイゼン</t>
    </rPh>
    <rPh sb="10" eb="12">
      <t>カサン</t>
    </rPh>
    <phoneticPr fontId="3"/>
  </si>
  <si>
    <t>変更後</t>
    <rPh sb="0" eb="2">
      <t>ヘンコウ</t>
    </rPh>
    <rPh sb="2" eb="3">
      <t>アト</t>
    </rPh>
    <phoneticPr fontId="3"/>
  </si>
  <si>
    <t>変更前</t>
    <rPh sb="0" eb="2">
      <t>ヘンコウ</t>
    </rPh>
    <rPh sb="2" eb="3">
      <t>マエ</t>
    </rPh>
    <phoneticPr fontId="3"/>
  </si>
  <si>
    <t>（単位：円）</t>
    <rPh sb="1" eb="3">
      <t>タンイ</t>
    </rPh>
    <rPh sb="4" eb="5">
      <t>エン</t>
    </rPh>
    <phoneticPr fontId="3"/>
  </si>
  <si>
    <t>２　変更内容</t>
    <rPh sb="2" eb="4">
      <t>ヘンコウ</t>
    </rPh>
    <rPh sb="4" eb="6">
      <t>ナイヨウ</t>
    </rPh>
    <phoneticPr fontId="3"/>
  </si>
  <si>
    <t>法人代表者</t>
    <rPh sb="0" eb="2">
      <t>ホウジン</t>
    </rPh>
    <rPh sb="2" eb="4">
      <t>ダイヒョウ</t>
    </rPh>
    <rPh sb="4" eb="5">
      <t>シャ</t>
    </rPh>
    <phoneticPr fontId="3"/>
  </si>
  <si>
    <t>基準額変更届出書（令和</t>
    <rPh sb="0" eb="2">
      <t>キジュン</t>
    </rPh>
    <rPh sb="2" eb="3">
      <t>ガク</t>
    </rPh>
    <rPh sb="3" eb="5">
      <t>ヘンコウ</t>
    </rPh>
    <rPh sb="5" eb="8">
      <t>トドケデショ</t>
    </rPh>
    <rPh sb="9" eb="11">
      <t>レイワ</t>
    </rPh>
    <phoneticPr fontId="3"/>
  </si>
  <si>
    <t>参考様式</t>
    <rPh sb="0" eb="2">
      <t>サンコウ</t>
    </rPh>
    <rPh sb="2" eb="4">
      <t>ヨウシキ</t>
    </rPh>
    <phoneticPr fontId="3"/>
  </si>
  <si>
    <t>事業所番号</t>
    <rPh sb="0" eb="3">
      <t>ジギョウショ</t>
    </rPh>
    <rPh sb="3" eb="5">
      <t>バンゴウ</t>
    </rPh>
    <phoneticPr fontId="3"/>
  </si>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</sst>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4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b/>
      <sz val="10.5"/>
      <color theme="1"/>
      <name val="ＭＳ Ｐゴシック"/>
      <family val="3"/>
      <charset val="128"/>
    </font>
    <font>
      <sz val="5"/>
      <name val="ＭＳ Ｐゴシック"/>
      <family val="3"/>
      <charset val="128"/>
    </font>
    <font>
      <b/>
      <sz val="9"/>
      <color indexed="81"/>
      <name val="MS P ゴシック"/>
      <family val="3"/>
      <charset val="128"/>
    </font>
    <font>
      <b/>
      <sz val="11"/>
      <color indexed="81"/>
      <name val="MS P ゴシック"/>
      <family val="3"/>
      <charset val="128"/>
    </font>
    <font>
      <sz val="9"/>
      <color indexed="81"/>
      <name val="MS P ゴシック"/>
      <family val="3"/>
      <charset val="128"/>
    </font>
    <font>
      <b/>
      <u/>
      <sz val="9"/>
      <color indexed="81"/>
      <name val="MS P ゴシック"/>
      <family val="3"/>
      <charset val="128"/>
    </font>
    <font>
      <b/>
      <sz val="9"/>
      <color indexed="81"/>
      <name val="ＭＳ Ｐゴシック"/>
      <family val="3"/>
      <charset val="128"/>
    </font>
    <font>
      <b/>
      <sz val="10"/>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style="hair">
        <color indexed="64"/>
      </right>
      <top/>
      <bottom style="hair">
        <color auto="1"/>
      </bottom>
      <diagonal/>
    </border>
    <border>
      <left style="thin">
        <color indexed="64"/>
      </left>
      <right/>
      <top style="hair">
        <color indexed="64"/>
      </top>
      <bottom style="medium">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749">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2"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8"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88" xfId="0" applyFont="1" applyFill="1" applyBorder="1" applyAlignment="1">
      <alignment horizontal="center" vertical="center"/>
    </xf>
    <xf numFmtId="0" fontId="0" fillId="8" borderId="89" xfId="0" applyFont="1" applyFill="1" applyBorder="1" applyAlignment="1">
      <alignment horizontal="center" vertical="center"/>
    </xf>
    <xf numFmtId="0" fontId="0" fillId="8" borderId="90" xfId="0" applyFont="1" applyFill="1" applyBorder="1" applyAlignment="1">
      <alignment horizontal="center" vertical="center"/>
    </xf>
    <xf numFmtId="0" fontId="0" fillId="8" borderId="68" xfId="0" applyFont="1" applyFill="1" applyBorder="1" applyAlignment="1">
      <alignment vertical="center"/>
    </xf>
    <xf numFmtId="0" fontId="0" fillId="8" borderId="68" xfId="0" applyFont="1" applyFill="1" applyBorder="1" applyAlignment="1">
      <alignment vertical="center" wrapText="1"/>
    </xf>
    <xf numFmtId="0" fontId="0" fillId="8" borderId="69"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2"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3" xfId="0" applyFont="1" applyFill="1" applyBorder="1" applyAlignment="1">
      <alignment vertical="center" wrapText="1"/>
    </xf>
    <xf numFmtId="0" fontId="0" fillId="8" borderId="74" xfId="0" applyFont="1" applyFill="1" applyBorder="1" applyAlignment="1">
      <alignment vertical="center" wrapText="1"/>
    </xf>
    <xf numFmtId="0" fontId="0" fillId="8" borderId="91" xfId="0" applyFont="1" applyFill="1" applyBorder="1" applyAlignment="1">
      <alignment horizontal="center" vertical="center"/>
    </xf>
    <xf numFmtId="0" fontId="0" fillId="8" borderId="92" xfId="0" applyFont="1" applyFill="1" applyBorder="1" applyAlignment="1">
      <alignment horizontal="center" vertical="center"/>
    </xf>
    <xf numFmtId="0" fontId="0" fillId="8" borderId="93" xfId="0" applyFont="1" applyFill="1" applyBorder="1" applyAlignment="1">
      <alignment horizontal="center" vertical="center"/>
    </xf>
    <xf numFmtId="0" fontId="0" fillId="8" borderId="78" xfId="0" applyFont="1" applyFill="1" applyBorder="1" applyAlignment="1">
      <alignment vertical="center"/>
    </xf>
    <xf numFmtId="0" fontId="0" fillId="8" borderId="78"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0" fillId="0" borderId="0" xfId="0" applyFont="1" applyFill="1">
      <alignment vertical="center"/>
    </xf>
    <xf numFmtId="0" fontId="10" fillId="0" borderId="3" xfId="0" applyFont="1" applyFill="1" applyBorder="1">
      <alignment vertical="center"/>
    </xf>
    <xf numFmtId="0" fontId="10" fillId="0" borderId="4" xfId="0" applyFont="1" applyFill="1" applyBorder="1">
      <alignment vertical="center"/>
    </xf>
    <xf numFmtId="0" fontId="11" fillId="0" borderId="0" xfId="0" applyFont="1" applyFill="1">
      <alignment vertical="center"/>
    </xf>
    <xf numFmtId="0" fontId="10" fillId="0" borderId="0" xfId="0" applyFont="1" applyFill="1" applyBorder="1" applyAlignment="1">
      <alignment horizontal="center" vertical="center"/>
    </xf>
    <xf numFmtId="0" fontId="10" fillId="0" borderId="0" xfId="0" applyFont="1" applyFill="1" applyBorder="1" applyAlignment="1" applyProtection="1">
      <alignment vertical="center" shrinkToFit="1"/>
      <protection locked="0"/>
    </xf>
    <xf numFmtId="0" fontId="10" fillId="0" borderId="2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4" fillId="0" borderId="0" xfId="0" applyFont="1" applyFill="1">
      <alignment vertical="center"/>
    </xf>
    <xf numFmtId="0" fontId="0" fillId="0" borderId="38" xfId="0" applyFont="1" applyFill="1" applyBorder="1">
      <alignment vertical="center"/>
    </xf>
    <xf numFmtId="0" fontId="13" fillId="0" borderId="0" xfId="0" applyFont="1" applyFill="1" applyBorder="1">
      <alignment vertical="center"/>
    </xf>
    <xf numFmtId="0" fontId="0" fillId="0" borderId="35" xfId="0" applyFont="1" applyFill="1" applyBorder="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10" fillId="0" borderId="0" xfId="0" applyFont="1" applyFill="1" applyBorder="1" applyAlignment="1">
      <alignment horizontal="left" vertical="center"/>
    </xf>
    <xf numFmtId="0" fontId="15" fillId="0" borderId="0" xfId="0" applyFont="1" applyFill="1" applyBorder="1" applyAlignment="1">
      <alignment horizontal="left"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3" xfId="0" applyFont="1" applyFill="1" applyBorder="1" applyAlignment="1" applyProtection="1">
      <alignment vertical="center" shrinkToFit="1"/>
      <protection locked="0"/>
    </xf>
    <xf numFmtId="0" fontId="10" fillId="3" borderId="4" xfId="0" applyFont="1" applyFill="1" applyBorder="1" applyAlignment="1" applyProtection="1">
      <alignment vertical="center" shrinkToFit="1"/>
      <protection locked="0"/>
    </xf>
    <xf numFmtId="0" fontId="10" fillId="0" borderId="2" xfId="0" applyFont="1" applyFill="1" applyBorder="1" applyAlignment="1">
      <alignment horizontal="center" vertical="center"/>
    </xf>
    <xf numFmtId="0" fontId="10" fillId="0" borderId="15" xfId="0" applyFont="1" applyFill="1" applyBorder="1" applyAlignment="1">
      <alignment vertical="center"/>
    </xf>
    <xf numFmtId="0" fontId="10" fillId="0" borderId="3" xfId="0" applyFont="1" applyFill="1" applyBorder="1" applyAlignment="1">
      <alignment vertical="center"/>
    </xf>
    <xf numFmtId="0" fontId="10" fillId="0" borderId="3" xfId="0" applyFont="1" applyFill="1" applyBorder="1" applyAlignment="1" applyProtection="1">
      <alignment vertical="center" shrinkToFit="1"/>
      <protection locked="0"/>
    </xf>
    <xf numFmtId="0" fontId="6" fillId="9" borderId="34" xfId="0" applyFont="1" applyFill="1" applyBorder="1" applyAlignment="1">
      <alignment horizontal="center" vertical="center"/>
    </xf>
    <xf numFmtId="0" fontId="6" fillId="10" borderId="27" xfId="0" applyFont="1" applyFill="1" applyBorder="1">
      <alignment vertical="center"/>
    </xf>
    <xf numFmtId="0" fontId="6" fillId="10" borderId="28" xfId="0" applyFont="1" applyFill="1" applyBorder="1">
      <alignment vertical="center"/>
    </xf>
    <xf numFmtId="0" fontId="16" fillId="10" borderId="59" xfId="0" applyFont="1" applyFill="1" applyBorder="1">
      <alignment vertical="center"/>
    </xf>
    <xf numFmtId="0" fontId="10" fillId="0" borderId="5" xfId="0" applyFont="1" applyFill="1" applyBorder="1" applyAlignment="1">
      <alignment horizontal="center" vertical="center"/>
    </xf>
    <xf numFmtId="0" fontId="10" fillId="0" borderId="6" xfId="0" applyFont="1" applyFill="1" applyBorder="1" applyAlignment="1">
      <alignment vertical="center"/>
    </xf>
    <xf numFmtId="0" fontId="10" fillId="0" borderId="6" xfId="0" applyFont="1" applyFill="1" applyBorder="1" applyAlignment="1">
      <alignment horizontal="center" vertical="center"/>
    </xf>
    <xf numFmtId="0" fontId="10" fillId="0" borderId="6" xfId="0" applyFont="1" applyFill="1" applyBorder="1" applyAlignment="1" applyProtection="1">
      <alignment vertical="center" shrinkToFit="1"/>
      <protection locked="0"/>
    </xf>
    <xf numFmtId="0" fontId="10" fillId="0" borderId="22" xfId="0" applyFont="1" applyFill="1" applyBorder="1" applyAlignment="1">
      <alignment horizontal="center" vertical="center"/>
    </xf>
    <xf numFmtId="0" fontId="10" fillId="0" borderId="39" xfId="0" applyFont="1" applyFill="1" applyBorder="1" applyAlignment="1">
      <alignment vertical="center"/>
    </xf>
    <xf numFmtId="0" fontId="10" fillId="0" borderId="10" xfId="0" applyFont="1" applyFill="1" applyBorder="1" applyAlignment="1">
      <alignment horizontal="center" vertical="center"/>
    </xf>
    <xf numFmtId="0" fontId="10" fillId="0" borderId="10" xfId="0" applyFont="1" applyFill="1" applyBorder="1" applyAlignment="1" applyProtection="1">
      <alignment vertical="center" shrinkToFit="1"/>
      <protection locked="0"/>
    </xf>
    <xf numFmtId="0" fontId="10" fillId="0" borderId="50" xfId="0" applyFont="1" applyFill="1" applyBorder="1" applyAlignment="1">
      <alignment vertical="center"/>
    </xf>
    <xf numFmtId="0" fontId="10" fillId="0" borderId="9" xfId="0" applyFont="1" applyFill="1" applyBorder="1" applyAlignment="1">
      <alignment horizontal="left" vertical="center"/>
    </xf>
    <xf numFmtId="0" fontId="10" fillId="0" borderId="19" xfId="0" applyFont="1" applyFill="1" applyBorder="1" applyAlignment="1">
      <alignment vertical="center"/>
    </xf>
    <xf numFmtId="0" fontId="10" fillId="0" borderId="21" xfId="0" applyFont="1" applyFill="1" applyBorder="1" applyAlignment="1">
      <alignment horizontal="center" vertical="center"/>
    </xf>
    <xf numFmtId="0" fontId="10" fillId="0" borderId="21" xfId="0" applyFont="1" applyFill="1" applyBorder="1" applyAlignment="1" applyProtection="1">
      <alignment vertical="center" shrinkToFit="1"/>
      <protection locked="0"/>
    </xf>
    <xf numFmtId="0" fontId="15" fillId="0" borderId="6" xfId="0" applyFont="1" applyFill="1" applyBorder="1" applyAlignment="1">
      <alignment vertical="center"/>
    </xf>
    <xf numFmtId="0" fontId="10" fillId="0" borderId="6" xfId="0" applyFont="1" applyFill="1" applyBorder="1" applyAlignment="1">
      <alignment horizontal="left" vertical="center"/>
    </xf>
    <xf numFmtId="176" fontId="18" fillId="0" borderId="0" xfId="0" applyNumberFormat="1" applyFont="1" applyFill="1" applyBorder="1" applyAlignment="1" applyProtection="1">
      <alignment horizontal="right" vertical="center"/>
      <protection locked="0"/>
    </xf>
    <xf numFmtId="0" fontId="18" fillId="0" borderId="0" xfId="0" applyFont="1" applyFill="1" applyBorder="1" applyAlignment="1" applyProtection="1">
      <alignment horizontal="right" vertical="center"/>
      <protection locked="0"/>
    </xf>
    <xf numFmtId="0" fontId="15" fillId="0" borderId="0" xfId="0" applyFont="1" applyFill="1" applyBorder="1" applyAlignment="1">
      <alignment horizontal="center" vertical="center"/>
    </xf>
    <xf numFmtId="0" fontId="10" fillId="0" borderId="0" xfId="0" applyFont="1" applyFill="1" applyBorder="1" applyAlignment="1">
      <alignment vertical="center"/>
    </xf>
    <xf numFmtId="0" fontId="15" fillId="0" borderId="0" xfId="0" applyFont="1" applyFill="1" applyBorder="1" applyAlignment="1">
      <alignment vertical="center"/>
    </xf>
    <xf numFmtId="182" fontId="10" fillId="0" borderId="0" xfId="0" applyNumberFormat="1" applyFont="1" applyFill="1">
      <alignment vertical="center"/>
    </xf>
    <xf numFmtId="176" fontId="13" fillId="2" borderId="7" xfId="0" applyNumberFormat="1" applyFont="1" applyFill="1" applyBorder="1" applyAlignment="1" applyProtection="1">
      <alignment vertical="center"/>
      <protection locked="0"/>
    </xf>
    <xf numFmtId="0" fontId="10" fillId="0" borderId="22" xfId="0" applyFont="1" applyFill="1" applyBorder="1" applyAlignment="1" applyProtection="1">
      <alignment vertical="center" shrinkToFit="1"/>
      <protection locked="0"/>
    </xf>
    <xf numFmtId="0" fontId="10" fillId="0" borderId="0" xfId="0" applyFont="1" applyFill="1" applyBorder="1">
      <alignment vertical="center"/>
    </xf>
    <xf numFmtId="176" fontId="10" fillId="0" borderId="0" xfId="0" applyNumberFormat="1" applyFont="1" applyFill="1" applyBorder="1" applyAlignment="1" applyProtection="1">
      <alignment vertical="center"/>
      <protection locked="0"/>
    </xf>
    <xf numFmtId="0" fontId="13" fillId="0" borderId="23" xfId="0" applyFont="1" applyFill="1" applyBorder="1" applyAlignment="1">
      <alignment vertical="center"/>
    </xf>
    <xf numFmtId="0" fontId="10" fillId="0" borderId="12" xfId="0" applyFont="1" applyFill="1" applyBorder="1" applyAlignment="1">
      <alignment vertical="center"/>
    </xf>
    <xf numFmtId="176" fontId="13" fillId="2" borderId="11" xfId="0" applyNumberFormat="1" applyFont="1" applyFill="1" applyBorder="1" applyAlignment="1" applyProtection="1">
      <alignment vertical="center"/>
      <protection locked="0"/>
    </xf>
    <xf numFmtId="0" fontId="10" fillId="0" borderId="26" xfId="0" applyFont="1" applyFill="1" applyBorder="1">
      <alignment vertical="center"/>
    </xf>
    <xf numFmtId="0" fontId="10" fillId="0" borderId="53" xfId="0" applyFont="1" applyFill="1" applyBorder="1" applyAlignment="1">
      <alignment vertical="center"/>
    </xf>
    <xf numFmtId="0" fontId="10" fillId="0" borderId="14" xfId="0" applyFont="1" applyFill="1" applyBorder="1" applyAlignment="1">
      <alignment horizontal="center" vertical="center"/>
    </xf>
    <xf numFmtId="176" fontId="13" fillId="0" borderId="25" xfId="0" applyNumberFormat="1" applyFont="1" applyFill="1" applyBorder="1" applyAlignment="1" applyProtection="1">
      <alignment vertical="center"/>
      <protection locked="0"/>
    </xf>
    <xf numFmtId="0" fontId="13" fillId="0" borderId="25" xfId="0" applyFont="1" applyFill="1" applyBorder="1" applyAlignment="1">
      <alignment vertical="center"/>
    </xf>
    <xf numFmtId="176" fontId="13" fillId="0" borderId="0" xfId="0" applyNumberFormat="1" applyFont="1" applyFill="1" applyBorder="1" applyAlignment="1" applyProtection="1">
      <alignment vertical="center"/>
      <protection locked="0"/>
    </xf>
    <xf numFmtId="0" fontId="13" fillId="0" borderId="0" xfId="0" applyFont="1" applyFill="1" applyBorder="1" applyAlignment="1">
      <alignment horizontal="center" vertical="center"/>
    </xf>
    <xf numFmtId="178" fontId="15" fillId="0" borderId="0" xfId="0" applyNumberFormat="1" applyFont="1" applyFill="1" applyBorder="1" applyAlignment="1">
      <alignment horizontal="center" vertical="center"/>
    </xf>
    <xf numFmtId="0" fontId="19" fillId="0" borderId="39" xfId="0" applyFont="1" applyFill="1" applyBorder="1" applyAlignment="1">
      <alignment horizontal="left" vertical="center"/>
    </xf>
    <xf numFmtId="0" fontId="10" fillId="0" borderId="40" xfId="0" applyFont="1" applyFill="1" applyBorder="1" applyAlignment="1" applyProtection="1">
      <alignment vertical="center" shrinkToFit="1"/>
      <protection locked="0"/>
    </xf>
    <xf numFmtId="0" fontId="10" fillId="0" borderId="0" xfId="0" applyFont="1" applyFill="1" applyBorder="1" applyAlignment="1">
      <alignment vertical="center" wrapText="1"/>
    </xf>
    <xf numFmtId="176" fontId="10" fillId="0" borderId="0" xfId="0" applyNumberFormat="1" applyFont="1" applyFill="1">
      <alignment vertical="center"/>
    </xf>
    <xf numFmtId="0" fontId="10" fillId="0" borderId="19" xfId="0" applyFont="1" applyFill="1" applyBorder="1" applyAlignment="1" applyProtection="1">
      <alignment vertical="center" shrinkToFit="1"/>
      <protection locked="0"/>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20" fillId="0" borderId="38" xfId="0" applyFont="1" applyFill="1" applyBorder="1" applyAlignment="1">
      <alignment vertical="center" wrapText="1"/>
    </xf>
    <xf numFmtId="0" fontId="20" fillId="0" borderId="35" xfId="0" applyFont="1" applyFill="1" applyBorder="1" applyAlignment="1">
      <alignment vertical="center" wrapText="1"/>
    </xf>
    <xf numFmtId="0" fontId="13" fillId="0" borderId="0" xfId="0" applyFont="1" applyFill="1" applyBorder="1" applyAlignment="1">
      <alignment vertical="center"/>
    </xf>
    <xf numFmtId="0" fontId="20" fillId="0" borderId="0" xfId="0" applyFont="1" applyFill="1" applyBorder="1" applyAlignment="1">
      <alignment vertical="center" wrapText="1"/>
    </xf>
    <xf numFmtId="0" fontId="20" fillId="0" borderId="38" xfId="0" applyFont="1" applyFill="1" applyBorder="1">
      <alignment vertical="center"/>
    </xf>
    <xf numFmtId="0" fontId="20" fillId="0" borderId="0" xfId="0" applyFont="1" applyFill="1" applyBorder="1">
      <alignment vertical="center"/>
    </xf>
    <xf numFmtId="0" fontId="22" fillId="0" borderId="0" xfId="0" applyFont="1" applyFill="1" applyBorder="1">
      <alignment vertical="center"/>
    </xf>
    <xf numFmtId="0" fontId="20" fillId="0" borderId="0" xfId="0" applyFont="1" applyFill="1" applyBorder="1" applyAlignment="1">
      <alignment vertical="center"/>
    </xf>
    <xf numFmtId="0" fontId="21" fillId="0" borderId="0" xfId="0" applyFont="1" applyFill="1" applyBorder="1" applyAlignment="1">
      <alignment horizontal="left" vertical="center"/>
    </xf>
    <xf numFmtId="0" fontId="22" fillId="0" borderId="35" xfId="0" applyFont="1" applyFill="1" applyBorder="1">
      <alignment vertical="center"/>
    </xf>
    <xf numFmtId="0" fontId="22" fillId="0" borderId="0" xfId="0" applyFont="1" applyFill="1">
      <alignment vertical="center"/>
    </xf>
    <xf numFmtId="0" fontId="22" fillId="0" borderId="0" xfId="0" applyFont="1" applyFill="1" applyBorder="1" applyAlignment="1">
      <alignment horizontal="center" vertical="center"/>
    </xf>
    <xf numFmtId="0" fontId="20"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12" fillId="0" borderId="0" xfId="0" applyFont="1" applyFill="1" applyBorder="1">
      <alignment vertical="center"/>
    </xf>
    <xf numFmtId="0" fontId="0" fillId="0" borderId="0" xfId="0" applyFont="1" applyFill="1" applyProtection="1">
      <alignment vertical="center"/>
      <protection locked="0"/>
    </xf>
    <xf numFmtId="176" fontId="13" fillId="0" borderId="0" xfId="0" applyNumberFormat="1" applyFont="1" applyBorder="1" applyAlignment="1" applyProtection="1">
      <alignment vertical="center" shrinkToFit="1"/>
    </xf>
    <xf numFmtId="0" fontId="13" fillId="7" borderId="17" xfId="0" applyFont="1" applyFill="1" applyBorder="1" applyAlignment="1" applyProtection="1">
      <alignment horizontal="center" vertical="center"/>
      <protection locked="0"/>
    </xf>
    <xf numFmtId="0" fontId="13" fillId="5" borderId="17" xfId="0"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15" fillId="0" borderId="0" xfId="0" applyFont="1" applyFill="1" applyBorder="1" applyAlignment="1" applyProtection="1">
      <alignment vertical="center" shrinkToFit="1"/>
      <protection locked="0"/>
    </xf>
    <xf numFmtId="0" fontId="15" fillId="0" borderId="41" xfId="0" applyFont="1" applyFill="1" applyBorder="1" applyAlignment="1" applyProtection="1">
      <alignment vertical="center" shrinkToFit="1"/>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0" fillId="0" borderId="10" xfId="0" applyFont="1" applyFill="1" applyBorder="1">
      <alignment vertical="center"/>
    </xf>
    <xf numFmtId="0" fontId="10" fillId="0" borderId="6" xfId="0" applyFont="1" applyFill="1" applyBorder="1">
      <alignment vertical="center"/>
    </xf>
    <xf numFmtId="0" fontId="17" fillId="0" borderId="7" xfId="0" applyFont="1" applyFill="1" applyBorder="1" applyAlignment="1" applyProtection="1">
      <alignment horizontal="right" vertical="center"/>
      <protection locked="0"/>
    </xf>
    <xf numFmtId="0" fontId="10" fillId="0" borderId="11" xfId="0" applyFont="1" applyFill="1" applyBorder="1">
      <alignment vertical="center"/>
    </xf>
    <xf numFmtId="0" fontId="10" fillId="0" borderId="24" xfId="0" applyFont="1" applyFill="1" applyBorder="1" applyAlignment="1">
      <alignment horizontal="center" vertical="center"/>
    </xf>
    <xf numFmtId="0" fontId="10" fillId="0" borderId="94" xfId="0" applyFont="1" applyFill="1" applyBorder="1" applyAlignment="1">
      <alignment vertical="center"/>
    </xf>
    <xf numFmtId="0" fontId="10" fillId="0" borderId="14" xfId="0" applyFont="1" applyFill="1" applyBorder="1" applyAlignment="1" applyProtection="1">
      <alignment vertical="center" shrinkToFit="1"/>
      <protection locked="0"/>
    </xf>
    <xf numFmtId="0" fontId="10" fillId="0" borderId="14" xfId="0" applyFont="1" applyFill="1" applyBorder="1">
      <alignment vertical="center"/>
    </xf>
    <xf numFmtId="0" fontId="27" fillId="0" borderId="6" xfId="0" applyFont="1" applyFill="1" applyBorder="1" applyAlignment="1" applyProtection="1">
      <alignment horizontal="right" vertical="center"/>
      <protection locked="0"/>
    </xf>
    <xf numFmtId="0" fontId="6" fillId="0" borderId="0" xfId="0" applyFont="1" applyFill="1" applyBorder="1" applyAlignment="1">
      <alignment horizontal="center" vertical="center"/>
    </xf>
    <xf numFmtId="0" fontId="6" fillId="0" borderId="0" xfId="0" applyFont="1" applyFill="1" applyBorder="1">
      <alignment vertical="center"/>
    </xf>
    <xf numFmtId="0" fontId="16" fillId="0" borderId="0" xfId="0" applyFont="1" applyFill="1" applyBorder="1">
      <alignment vertical="center"/>
    </xf>
    <xf numFmtId="0" fontId="11" fillId="0" borderId="0" xfId="0" applyFont="1" applyFill="1" applyBorder="1">
      <alignmen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28" fillId="0" borderId="0" xfId="0" applyFont="1" applyFill="1" applyBorder="1">
      <alignment vertical="center"/>
    </xf>
    <xf numFmtId="0" fontId="0" fillId="0" borderId="1" xfId="0" applyFont="1" applyBorder="1">
      <alignment vertical="center"/>
    </xf>
    <xf numFmtId="0" fontId="4" fillId="0" borderId="1" xfId="0" applyFont="1" applyBorder="1">
      <alignment vertical="center"/>
    </xf>
    <xf numFmtId="0" fontId="0" fillId="0" borderId="1" xfId="0" applyBorder="1">
      <alignment vertical="center"/>
    </xf>
    <xf numFmtId="0" fontId="0" fillId="8" borderId="96" xfId="0" applyFont="1" applyFill="1" applyBorder="1" applyAlignment="1">
      <alignment vertical="center" wrapText="1"/>
    </xf>
    <xf numFmtId="0" fontId="10" fillId="0" borderId="0" xfId="0" applyFont="1" applyBorder="1">
      <alignment vertical="center"/>
    </xf>
    <xf numFmtId="49" fontId="13" fillId="0" borderId="6" xfId="0" applyNumberFormat="1" applyFont="1" applyFill="1" applyBorder="1" applyAlignment="1">
      <alignment horizontal="left" vertical="center" wrapText="1"/>
    </xf>
    <xf numFmtId="49" fontId="13" fillId="0" borderId="6" xfId="0" applyNumberFormat="1" applyFont="1" applyBorder="1" applyAlignment="1">
      <alignment horizontal="left" vertical="center" wrapText="1"/>
    </xf>
    <xf numFmtId="0" fontId="10" fillId="0" borderId="0" xfId="0" applyFont="1" applyFill="1" applyAlignment="1">
      <alignment vertical="top"/>
    </xf>
    <xf numFmtId="0" fontId="10" fillId="0" borderId="0" xfId="0" applyFont="1" applyBorder="1" applyAlignment="1">
      <alignment vertical="top"/>
    </xf>
    <xf numFmtId="0" fontId="13"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49" fontId="32" fillId="0" borderId="0" xfId="0" applyNumberFormat="1" applyFont="1" applyFill="1">
      <alignment vertical="center"/>
    </xf>
    <xf numFmtId="0" fontId="33" fillId="0" borderId="0" xfId="0" applyFont="1" applyFill="1">
      <alignment vertical="center"/>
    </xf>
    <xf numFmtId="0" fontId="33" fillId="0" borderId="0" xfId="0" applyFont="1" applyFill="1" applyAlignment="1">
      <alignment vertical="center"/>
    </xf>
    <xf numFmtId="0" fontId="35" fillId="0" borderId="0" xfId="0" applyFont="1" applyFill="1" applyBorder="1" applyAlignment="1">
      <alignment horizontal="right" vertical="center"/>
    </xf>
    <xf numFmtId="0" fontId="15" fillId="0" borderId="0" xfId="0" applyFont="1" applyFill="1" applyBorder="1" applyAlignment="1">
      <alignment vertical="top" wrapText="1"/>
    </xf>
    <xf numFmtId="0" fontId="10" fillId="0" borderId="21" xfId="0" applyFont="1" applyFill="1" applyBorder="1" applyAlignment="1">
      <alignment horizontal="center" vertical="center"/>
    </xf>
    <xf numFmtId="0" fontId="10" fillId="0" borderId="11" xfId="0" applyFont="1" applyFill="1" applyBorder="1" applyAlignment="1">
      <alignment vertical="center"/>
    </xf>
    <xf numFmtId="0" fontId="10" fillId="0" borderId="10" xfId="0" applyFont="1" applyFill="1" applyBorder="1" applyAlignment="1">
      <alignment horizontal="center" vertical="center"/>
    </xf>
    <xf numFmtId="179" fontId="13" fillId="0" borderId="0" xfId="0" applyNumberFormat="1" applyFont="1" applyBorder="1" applyAlignment="1" applyProtection="1">
      <alignment vertical="center" shrinkToFit="1"/>
    </xf>
    <xf numFmtId="183" fontId="13" fillId="0" borderId="0" xfId="0" applyNumberFormat="1" applyFont="1" applyBorder="1" applyAlignment="1" applyProtection="1">
      <alignment vertical="center" shrinkToFit="1"/>
    </xf>
    <xf numFmtId="176" fontId="13" fillId="0" borderId="1" xfId="0" applyNumberFormat="1" applyFont="1" applyBorder="1" applyAlignment="1" applyProtection="1">
      <alignment vertical="center" shrinkToFit="1"/>
    </xf>
    <xf numFmtId="176" fontId="13" fillId="0" borderId="78" xfId="0" applyNumberFormat="1" applyFont="1" applyBorder="1" applyAlignment="1" applyProtection="1">
      <alignment vertical="center" shrinkToFit="1"/>
    </xf>
    <xf numFmtId="176" fontId="13" fillId="0" borderId="79" xfId="0" applyNumberFormat="1" applyFont="1" applyBorder="1" applyAlignment="1" applyProtection="1">
      <alignment vertical="center" shrinkToFit="1"/>
    </xf>
    <xf numFmtId="176" fontId="13" fillId="0" borderId="69" xfId="0" applyNumberFormat="1" applyFont="1" applyBorder="1" applyAlignment="1" applyProtection="1">
      <alignment horizontal="center" vertical="center" shrinkToFit="1"/>
    </xf>
    <xf numFmtId="179" fontId="13" fillId="0" borderId="78" xfId="0" applyNumberFormat="1" applyFont="1" applyBorder="1" applyAlignment="1" applyProtection="1">
      <alignment vertical="center" shrinkToFit="1"/>
    </xf>
    <xf numFmtId="176" fontId="13" fillId="0" borderId="68" xfId="0" applyNumberFormat="1" applyFont="1" applyBorder="1" applyAlignment="1" applyProtection="1">
      <alignment horizontal="center" vertical="center" shrinkToFit="1"/>
    </xf>
    <xf numFmtId="0" fontId="10" fillId="0" borderId="21" xfId="0" applyFont="1" applyFill="1" applyBorder="1">
      <alignment vertical="center"/>
    </xf>
    <xf numFmtId="0" fontId="10" fillId="0" borderId="49" xfId="0" applyFont="1" applyFill="1" applyBorder="1">
      <alignment vertical="center"/>
    </xf>
    <xf numFmtId="0" fontId="10" fillId="0" borderId="21" xfId="0" applyFont="1" applyFill="1" applyBorder="1" applyAlignment="1">
      <alignment vertical="center" wrapText="1"/>
    </xf>
    <xf numFmtId="0" fontId="10" fillId="0" borderId="21" xfId="0" applyFont="1" applyFill="1" applyBorder="1" applyAlignment="1">
      <alignment vertical="center"/>
    </xf>
    <xf numFmtId="0" fontId="10" fillId="0" borderId="114" xfId="0" applyFont="1" applyFill="1" applyBorder="1" applyAlignment="1">
      <alignment vertical="center"/>
    </xf>
    <xf numFmtId="0" fontId="13" fillId="0" borderId="5" xfId="0" applyFont="1" applyFill="1" applyBorder="1" applyAlignment="1">
      <alignment vertical="center"/>
    </xf>
    <xf numFmtId="0" fontId="13" fillId="0" borderId="9" xfId="0" applyFont="1" applyFill="1" applyBorder="1" applyAlignment="1">
      <alignment vertical="center"/>
    </xf>
    <xf numFmtId="0" fontId="10" fillId="0" borderId="21" xfId="0" applyFont="1" applyFill="1" applyBorder="1" applyAlignment="1">
      <alignment horizontal="left" vertical="center"/>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5" fillId="0" borderId="0" xfId="0" applyFont="1" applyFill="1" applyBorder="1" applyAlignment="1">
      <alignment horizontal="left" vertical="center" wrapText="1"/>
    </xf>
    <xf numFmtId="0" fontId="10" fillId="2" borderId="0" xfId="0" applyFont="1" applyFill="1" applyBorder="1" applyAlignment="1">
      <alignment horizontal="center" vertical="center"/>
    </xf>
    <xf numFmtId="176" fontId="10" fillId="0" borderId="0" xfId="0" applyNumberFormat="1" applyFont="1" applyFill="1" applyBorder="1" applyAlignment="1" applyProtection="1">
      <alignment horizontal="center" vertical="center"/>
      <protection locked="0"/>
    </xf>
    <xf numFmtId="49" fontId="15" fillId="0" borderId="0" xfId="0" applyNumberFormat="1" applyFont="1" applyFill="1" applyBorder="1" applyAlignment="1">
      <alignment horizontal="left" vertical="top" wrapText="1"/>
    </xf>
    <xf numFmtId="49" fontId="15" fillId="0" borderId="0" xfId="0" applyNumberFormat="1" applyFont="1" applyFill="1" applyBorder="1" applyAlignment="1">
      <alignment vertical="center" wrapText="1"/>
    </xf>
    <xf numFmtId="49" fontId="13" fillId="0" borderId="0" xfId="0" applyNumberFormat="1" applyFont="1" applyBorder="1" applyAlignment="1">
      <alignment horizontal="left" vertical="center" wrapText="1"/>
    </xf>
    <xf numFmtId="49" fontId="13" fillId="0" borderId="0" xfId="0" applyNumberFormat="1" applyFont="1" applyFill="1" applyBorder="1" applyAlignment="1">
      <alignment horizontal="center" vertical="center" wrapText="1"/>
    </xf>
    <xf numFmtId="0" fontId="13" fillId="0" borderId="0" xfId="0" applyFont="1" applyFill="1" applyBorder="1" applyAlignment="1" applyProtection="1">
      <alignment horizontal="center" vertical="center" shrinkToFit="1"/>
      <protection locked="0"/>
    </xf>
    <xf numFmtId="0" fontId="15" fillId="0" borderId="0" xfId="0" applyFont="1" applyFill="1" applyBorder="1" applyAlignment="1" applyProtection="1">
      <alignment horizontal="center" vertical="center" wrapText="1" shrinkToFit="1"/>
      <protection locked="0"/>
    </xf>
    <xf numFmtId="0" fontId="6" fillId="10" borderId="27" xfId="0" applyFont="1" applyFill="1" applyBorder="1" applyAlignment="1">
      <alignment vertical="center"/>
    </xf>
    <xf numFmtId="0" fontId="6" fillId="10" borderId="28" xfId="0" applyFont="1" applyFill="1" applyBorder="1" applyAlignment="1">
      <alignment vertical="center"/>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vertical="center" wrapText="1"/>
      <protection locked="0"/>
    </xf>
    <xf numFmtId="0" fontId="10" fillId="0" borderId="0" xfId="0" applyFont="1" applyFill="1" applyBorder="1" applyAlignment="1" applyProtection="1">
      <alignment horizontal="left" vertical="center"/>
      <protection locked="0"/>
    </xf>
    <xf numFmtId="0" fontId="34" fillId="0" borderId="0" xfId="0" applyFont="1" applyFill="1" applyAlignment="1">
      <alignment vertical="center" wrapText="1"/>
    </xf>
    <xf numFmtId="0" fontId="10" fillId="0" borderId="4" xfId="0" applyFont="1" applyFill="1" applyBorder="1" applyAlignment="1">
      <alignment vertical="center" shrinkToFit="1"/>
    </xf>
    <xf numFmtId="0" fontId="10" fillId="9" borderId="34" xfId="0" applyFont="1" applyFill="1" applyBorder="1" applyAlignment="1">
      <alignment vertical="center"/>
    </xf>
    <xf numFmtId="0" fontId="10" fillId="0" borderId="4" xfId="0" applyFont="1" applyFill="1" applyBorder="1" applyAlignment="1">
      <alignment horizontal="center" vertical="center" shrinkToFit="1"/>
    </xf>
    <xf numFmtId="0" fontId="10" fillId="9" borderId="34" xfId="0" applyFont="1" applyFill="1" applyBorder="1" applyAlignment="1">
      <alignment horizontal="center" vertical="center"/>
    </xf>
    <xf numFmtId="0" fontId="13" fillId="0" borderId="4" xfId="0" applyFont="1" applyFill="1" applyBorder="1" applyAlignment="1">
      <alignment vertical="center" shrinkToFit="1"/>
    </xf>
    <xf numFmtId="0" fontId="13" fillId="0" borderId="4" xfId="0" applyFont="1" applyFill="1" applyBorder="1" applyAlignment="1">
      <alignment vertical="center"/>
    </xf>
    <xf numFmtId="0" fontId="3" fillId="0" borderId="25" xfId="0" applyFont="1" applyFill="1" applyBorder="1" applyAlignment="1">
      <alignment horizontal="center" vertical="center" wrapText="1"/>
    </xf>
    <xf numFmtId="0" fontId="10" fillId="0" borderId="20" xfId="0" applyFont="1" applyFill="1" applyBorder="1">
      <alignment vertical="center"/>
    </xf>
    <xf numFmtId="178" fontId="10" fillId="0" borderId="20" xfId="0" applyNumberFormat="1" applyFont="1" applyFill="1" applyBorder="1" applyAlignment="1">
      <alignment vertical="center"/>
    </xf>
    <xf numFmtId="178" fontId="15" fillId="0" borderId="23" xfId="0" applyNumberFormat="1" applyFont="1" applyFill="1" applyBorder="1" applyAlignment="1">
      <alignment horizontal="center" vertical="center"/>
    </xf>
    <xf numFmtId="181" fontId="13" fillId="0" borderId="79" xfId="0" applyNumberFormat="1" applyFont="1" applyBorder="1" applyAlignment="1" applyProtection="1">
      <alignment vertical="center" shrinkToFit="1"/>
    </xf>
    <xf numFmtId="181" fontId="13" fillId="6" borderId="0" xfId="0" applyNumberFormat="1" applyFont="1" applyFill="1" applyBorder="1" applyAlignment="1" applyProtection="1">
      <alignment vertical="center" shrinkToFit="1"/>
    </xf>
    <xf numFmtId="176" fontId="15" fillId="0" borderId="68" xfId="0" applyNumberFormat="1" applyFont="1" applyBorder="1" applyAlignment="1" applyProtection="1">
      <alignment vertical="center" wrapText="1" shrinkToFit="1"/>
    </xf>
    <xf numFmtId="0" fontId="10" fillId="0" borderId="118" xfId="0" applyFont="1" applyFill="1" applyBorder="1" applyAlignment="1">
      <alignment vertical="top"/>
    </xf>
    <xf numFmtId="0" fontId="10" fillId="0" borderId="119" xfId="0" applyFont="1" applyFill="1" applyBorder="1" applyAlignment="1">
      <alignment vertical="top"/>
    </xf>
    <xf numFmtId="0" fontId="10" fillId="0" borderId="120" xfId="0" applyFont="1" applyFill="1" applyBorder="1" applyAlignment="1">
      <alignment vertical="top"/>
    </xf>
    <xf numFmtId="0" fontId="10" fillId="0" borderId="0" xfId="0" applyFont="1" applyFill="1" applyBorder="1" applyAlignment="1" applyProtection="1">
      <alignment horizontal="right" vertical="center"/>
      <protection locked="0"/>
    </xf>
    <xf numFmtId="0" fontId="10" fillId="0" borderId="0" xfId="0" applyFont="1" applyProtection="1">
      <alignment vertical="center"/>
      <protection locked="0"/>
    </xf>
    <xf numFmtId="176" fontId="13" fillId="7" borderId="7" xfId="0" applyNumberFormat="1" applyFont="1" applyFill="1" applyBorder="1" applyAlignment="1" applyProtection="1">
      <alignment vertical="center" shrinkToFit="1"/>
      <protection locked="0"/>
    </xf>
    <xf numFmtId="176" fontId="13" fillId="5" borderId="17" xfId="0" applyNumberFormat="1" applyFont="1" applyFill="1" applyBorder="1" applyAlignment="1" applyProtection="1">
      <alignment vertical="center" shrinkToFit="1"/>
      <protection locked="0"/>
    </xf>
    <xf numFmtId="176" fontId="13" fillId="7" borderId="17" xfId="0" applyNumberFormat="1" applyFont="1" applyFill="1" applyBorder="1" applyAlignment="1" applyProtection="1">
      <alignment vertical="center" shrinkToFit="1"/>
      <protection locked="0"/>
    </xf>
    <xf numFmtId="179" fontId="13" fillId="5" borderId="17" xfId="0" applyNumberFormat="1" applyFont="1" applyFill="1" applyBorder="1" applyAlignment="1" applyProtection="1">
      <alignment vertical="center" shrinkToFit="1"/>
      <protection locked="0"/>
    </xf>
    <xf numFmtId="181" fontId="13" fillId="5" borderId="7" xfId="0" applyNumberFormat="1" applyFont="1" applyFill="1" applyBorder="1" applyAlignment="1" applyProtection="1">
      <alignment vertical="center" shrinkToFit="1"/>
      <protection locked="0"/>
    </xf>
    <xf numFmtId="181" fontId="13" fillId="6" borderId="18" xfId="0" applyNumberFormat="1" applyFont="1" applyFill="1" applyBorder="1" applyAlignment="1" applyProtection="1">
      <alignment vertical="center" shrinkToFit="1"/>
      <protection locked="0"/>
    </xf>
    <xf numFmtId="181" fontId="13" fillId="6" borderId="1" xfId="0" applyNumberFormat="1" applyFont="1" applyFill="1" applyBorder="1" applyAlignment="1" applyProtection="1">
      <alignment vertical="center" shrinkToFit="1"/>
      <protection locked="0"/>
    </xf>
    <xf numFmtId="176" fontId="13" fillId="7" borderId="1" xfId="0" applyNumberFormat="1" applyFont="1" applyFill="1" applyBorder="1" applyAlignment="1" applyProtection="1">
      <alignment vertical="center" shrinkToFit="1"/>
      <protection locked="0"/>
    </xf>
    <xf numFmtId="176" fontId="13" fillId="5" borderId="1" xfId="0" applyNumberFormat="1" applyFont="1" applyFill="1" applyBorder="1" applyAlignment="1" applyProtection="1">
      <alignment vertical="center" shrinkToFit="1"/>
      <protection locked="0"/>
    </xf>
    <xf numFmtId="176" fontId="13" fillId="5" borderId="4" xfId="0" applyNumberFormat="1" applyFont="1" applyFill="1" applyBorder="1" applyAlignment="1" applyProtection="1">
      <alignment vertical="center" shrinkToFit="1"/>
      <protection locked="0"/>
    </xf>
    <xf numFmtId="179" fontId="13" fillId="5" borderId="4" xfId="0" applyNumberFormat="1" applyFont="1" applyFill="1" applyBorder="1" applyAlignment="1" applyProtection="1">
      <alignment vertical="center" shrinkToFit="1"/>
      <protection locked="0"/>
    </xf>
    <xf numFmtId="181" fontId="13" fillId="5" borderId="1" xfId="0" applyNumberFormat="1" applyFont="1" applyFill="1" applyBorder="1" applyAlignment="1" applyProtection="1">
      <alignment vertical="center" shrinkToFit="1"/>
      <protection locked="0"/>
    </xf>
    <xf numFmtId="176" fontId="13" fillId="5" borderId="7" xfId="0" applyNumberFormat="1" applyFont="1" applyFill="1" applyBorder="1" applyAlignment="1" applyProtection="1">
      <alignment vertical="center" shrinkToFit="1"/>
      <protection locked="0"/>
    </xf>
    <xf numFmtId="179" fontId="13" fillId="5" borderId="7" xfId="0" applyNumberFormat="1" applyFont="1" applyFill="1" applyBorder="1" applyAlignment="1" applyProtection="1">
      <alignment vertical="center" shrinkToFit="1"/>
      <protection locked="0"/>
    </xf>
    <xf numFmtId="181" fontId="13" fillId="5" borderId="17" xfId="0" applyNumberFormat="1" applyFont="1" applyFill="1" applyBorder="1" applyAlignment="1" applyProtection="1">
      <alignment vertical="center" shrinkToFit="1"/>
      <protection locked="0"/>
    </xf>
    <xf numFmtId="179" fontId="13" fillId="5" borderId="1" xfId="0" applyNumberFormat="1" applyFont="1" applyFill="1" applyBorder="1" applyAlignment="1" applyProtection="1">
      <alignment vertical="center" shrinkToFit="1"/>
      <protection locked="0"/>
    </xf>
    <xf numFmtId="176" fontId="13" fillId="7" borderId="4" xfId="0" applyNumberFormat="1" applyFont="1" applyFill="1" applyBorder="1" applyAlignment="1" applyProtection="1">
      <alignment vertical="center" shrinkToFit="1"/>
      <protection locked="0"/>
    </xf>
    <xf numFmtId="0" fontId="23" fillId="0" borderId="0" xfId="0" applyFont="1" applyProtection="1">
      <alignment vertical="center"/>
    </xf>
    <xf numFmtId="0" fontId="0" fillId="0" borderId="0" xfId="0" applyFont="1" applyProtection="1">
      <alignment vertical="center"/>
    </xf>
    <xf numFmtId="0" fontId="15" fillId="0" borderId="0" xfId="0" applyFont="1" applyProtection="1">
      <alignment vertical="center"/>
    </xf>
    <xf numFmtId="0" fontId="29" fillId="9" borderId="34" xfId="0" applyFont="1" applyFill="1" applyBorder="1" applyAlignment="1" applyProtection="1">
      <alignment horizontal="center" vertical="center"/>
    </xf>
    <xf numFmtId="0" fontId="29" fillId="10" borderId="27" xfId="0" applyFont="1" applyFill="1" applyBorder="1" applyProtection="1">
      <alignment vertical="center"/>
    </xf>
    <xf numFmtId="0" fontId="29" fillId="10" borderId="28" xfId="0" applyFont="1" applyFill="1" applyBorder="1" applyProtection="1">
      <alignment vertical="center"/>
    </xf>
    <xf numFmtId="0" fontId="29" fillId="10" borderId="59" xfId="0" applyFont="1" applyFill="1" applyBorder="1" applyProtection="1">
      <alignment vertical="center"/>
    </xf>
    <xf numFmtId="0" fontId="29" fillId="0" borderId="0" xfId="0" applyFont="1" applyFill="1" applyBorder="1" applyProtection="1">
      <alignment vertical="center"/>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vertical="center"/>
    </xf>
    <xf numFmtId="0" fontId="0" fillId="0" borderId="0" xfId="0" applyFont="1" applyFill="1" applyProtection="1">
      <alignment vertical="center"/>
    </xf>
    <xf numFmtId="0" fontId="0" fillId="0" borderId="0" xfId="0" applyBorder="1" applyProtection="1">
      <alignment vertical="center"/>
    </xf>
    <xf numFmtId="0" fontId="13" fillId="0" borderId="82" xfId="0" applyFont="1" applyBorder="1" applyAlignment="1" applyProtection="1">
      <alignment vertical="center"/>
    </xf>
    <xf numFmtId="0" fontId="13" fillId="0" borderId="110" xfId="0" applyFont="1" applyBorder="1" applyAlignment="1" applyProtection="1">
      <alignment vertical="center"/>
    </xf>
    <xf numFmtId="0" fontId="13" fillId="0" borderId="111" xfId="0" applyFont="1" applyBorder="1" applyAlignment="1" applyProtection="1">
      <alignment vertical="center"/>
    </xf>
    <xf numFmtId="0" fontId="13" fillId="0" borderId="112" xfId="0" applyFont="1" applyFill="1" applyBorder="1" applyAlignment="1" applyProtection="1">
      <alignment vertical="center" shrinkToFit="1"/>
    </xf>
    <xf numFmtId="0" fontId="13" fillId="0" borderId="1" xfId="0" applyFont="1" applyBorder="1" applyAlignment="1" applyProtection="1">
      <alignment horizontal="center" vertical="center" wrapText="1"/>
    </xf>
    <xf numFmtId="0" fontId="13" fillId="0" borderId="74" xfId="0" applyFont="1" applyBorder="1" applyAlignment="1" applyProtection="1">
      <alignment horizontal="center" vertical="center" wrapText="1"/>
    </xf>
    <xf numFmtId="0" fontId="13" fillId="0" borderId="48"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71" xfId="0" applyFont="1" applyFill="1" applyBorder="1" applyAlignment="1" applyProtection="1">
      <alignment horizontal="center" vertical="center" wrapText="1"/>
    </xf>
    <xf numFmtId="176" fontId="13" fillId="0" borderId="1" xfId="0" applyNumberFormat="1" applyFont="1" applyBorder="1" applyProtection="1">
      <alignment vertical="center"/>
    </xf>
    <xf numFmtId="0" fontId="13" fillId="2" borderId="106" xfId="0" applyFont="1" applyFill="1" applyBorder="1" applyAlignment="1" applyProtection="1">
      <alignment vertical="center" wrapText="1"/>
    </xf>
    <xf numFmtId="0" fontId="13" fillId="0" borderId="104" xfId="0" applyFont="1" applyBorder="1" applyProtection="1">
      <alignment vertical="center"/>
    </xf>
    <xf numFmtId="0" fontId="13" fillId="0" borderId="106" xfId="0" applyFont="1" applyBorder="1" applyProtection="1">
      <alignment vertical="center"/>
    </xf>
    <xf numFmtId="0" fontId="0" fillId="0" borderId="0" xfId="0" applyFill="1" applyBorder="1" applyProtection="1">
      <alignment vertical="center"/>
    </xf>
    <xf numFmtId="176" fontId="13" fillId="0" borderId="78" xfId="0" applyNumberFormat="1" applyFont="1" applyBorder="1" applyProtection="1">
      <alignment vertical="center"/>
    </xf>
    <xf numFmtId="0" fontId="0" fillId="0" borderId="0" xfId="0" applyProtection="1">
      <alignment vertical="center"/>
    </xf>
    <xf numFmtId="0" fontId="0" fillId="0" borderId="0" xfId="0" applyFill="1" applyBorder="1" applyAlignment="1" applyProtection="1">
      <alignment horizontal="center" vertical="center" shrinkToFit="1"/>
    </xf>
    <xf numFmtId="176" fontId="13" fillId="0" borderId="0" xfId="0" applyNumberFormat="1" applyFont="1" applyBorder="1" applyProtection="1">
      <alignment vertical="center"/>
    </xf>
    <xf numFmtId="0" fontId="13" fillId="0" borderId="0" xfId="0" applyFont="1" applyFill="1" applyBorder="1" applyAlignment="1" applyProtection="1">
      <alignment vertical="center" wrapText="1"/>
    </xf>
    <xf numFmtId="0" fontId="10" fillId="0" borderId="0" xfId="0" applyFont="1" applyProtection="1">
      <alignment vertical="center"/>
    </xf>
    <xf numFmtId="0" fontId="25" fillId="0" borderId="0" xfId="0" applyFont="1" applyAlignment="1" applyProtection="1">
      <alignment vertical="center"/>
    </xf>
    <xf numFmtId="0" fontId="26" fillId="0" borderId="0" xfId="0" applyFont="1" applyProtection="1">
      <alignment vertical="center"/>
    </xf>
    <xf numFmtId="176" fontId="0" fillId="0" borderId="0" xfId="0" applyNumberFormat="1" applyFont="1" applyProtection="1">
      <alignment vertical="center"/>
    </xf>
    <xf numFmtId="0" fontId="10" fillId="0" borderId="0" xfId="0" applyFont="1" applyAlignment="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right" vertical="center"/>
    </xf>
    <xf numFmtId="0" fontId="0" fillId="2" borderId="1" xfId="0" applyFont="1" applyFill="1" applyBorder="1" applyAlignment="1" applyProtection="1">
      <alignment horizontal="center" vertical="center"/>
    </xf>
    <xf numFmtId="0" fontId="13" fillId="7" borderId="2" xfId="0" applyFont="1" applyFill="1" applyBorder="1" applyProtection="1">
      <alignment vertical="center"/>
    </xf>
    <xf numFmtId="0" fontId="0" fillId="7" borderId="3" xfId="0" applyFont="1" applyFill="1" applyBorder="1" applyProtection="1">
      <alignment vertical="center"/>
    </xf>
    <xf numFmtId="0" fontId="13" fillId="5" borderId="2" xfId="0" applyFont="1" applyFill="1" applyBorder="1" applyProtection="1">
      <alignment vertical="center"/>
    </xf>
    <xf numFmtId="0" fontId="0" fillId="5" borderId="3" xfId="0" applyFont="1" applyFill="1" applyBorder="1" applyProtection="1">
      <alignment vertical="center"/>
    </xf>
    <xf numFmtId="0" fontId="0" fillId="5" borderId="4" xfId="0" applyFont="1" applyFill="1" applyBorder="1" applyProtection="1">
      <alignment vertical="center"/>
    </xf>
    <xf numFmtId="0" fontId="31" fillId="6" borderId="0" xfId="0" applyFont="1" applyFill="1" applyBorder="1" applyAlignment="1" applyProtection="1">
      <alignment horizontal="center" vertical="center" wrapText="1"/>
    </xf>
    <xf numFmtId="0" fontId="0" fillId="2" borderId="1" xfId="0" applyFont="1" applyFill="1" applyBorder="1" applyAlignment="1" applyProtection="1">
      <alignment vertical="center"/>
    </xf>
    <xf numFmtId="0" fontId="13" fillId="2" borderId="3"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0" borderId="22" xfId="0" applyFont="1" applyBorder="1" applyAlignment="1" applyProtection="1">
      <alignment vertical="center"/>
    </xf>
    <xf numFmtId="0" fontId="15" fillId="2" borderId="48" xfId="0" applyFont="1" applyFill="1" applyBorder="1" applyAlignment="1" applyProtection="1">
      <alignment horizontal="center" vertical="center" wrapText="1"/>
    </xf>
    <xf numFmtId="0" fontId="0" fillId="2" borderId="17" xfId="0" applyFont="1" applyFill="1" applyBorder="1" applyAlignment="1" applyProtection="1">
      <alignment vertical="center"/>
    </xf>
    <xf numFmtId="0" fontId="15" fillId="2" borderId="18"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0" fontId="10" fillId="2" borderId="25" xfId="0" applyFont="1" applyFill="1" applyBorder="1" applyAlignment="1" applyProtection="1">
      <alignment horizontal="center" vertical="center"/>
    </xf>
    <xf numFmtId="0" fontId="0" fillId="2" borderId="18" xfId="0" applyFont="1" applyFill="1" applyBorder="1" applyAlignment="1" applyProtection="1">
      <alignment vertical="center"/>
    </xf>
    <xf numFmtId="0" fontId="13" fillId="2" borderId="24" xfId="0" applyFont="1" applyFill="1" applyBorder="1" applyAlignment="1" applyProtection="1">
      <alignment horizontal="center" vertical="center" wrapText="1"/>
    </xf>
    <xf numFmtId="0" fontId="13" fillId="2" borderId="18" xfId="0" applyFont="1" applyFill="1" applyBorder="1" applyAlignment="1" applyProtection="1">
      <alignment vertical="center"/>
    </xf>
    <xf numFmtId="0" fontId="13" fillId="2" borderId="25"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13" fillId="2" borderId="18" xfId="0" applyFont="1" applyFill="1" applyBorder="1" applyAlignment="1" applyProtection="1">
      <alignment horizontal="center" vertical="center" wrapText="1"/>
    </xf>
    <xf numFmtId="0" fontId="13" fillId="2" borderId="25" xfId="0" applyFont="1" applyFill="1" applyBorder="1" applyAlignment="1" applyProtection="1">
      <alignment horizontal="center" vertical="center" wrapText="1"/>
    </xf>
    <xf numFmtId="0" fontId="15" fillId="2" borderId="24" xfId="0" applyFont="1" applyFill="1" applyBorder="1" applyAlignment="1" applyProtection="1">
      <alignment horizontal="center" vertical="center" wrapText="1"/>
    </xf>
    <xf numFmtId="0" fontId="15" fillId="2" borderId="25" xfId="0" applyFont="1" applyFill="1" applyBorder="1" applyAlignment="1" applyProtection="1">
      <alignment horizontal="center" vertical="center" wrapText="1"/>
    </xf>
    <xf numFmtId="0" fontId="15" fillId="2" borderId="18" xfId="0" applyFont="1" applyFill="1" applyBorder="1" applyAlignment="1" applyProtection="1">
      <alignment vertical="center" wrapText="1"/>
    </xf>
    <xf numFmtId="0" fontId="15" fillId="2" borderId="2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3" fillId="0" borderId="17" xfId="0" applyNumberFormat="1" applyFont="1" applyFill="1" applyBorder="1" applyAlignment="1" applyProtection="1">
      <alignment horizontal="center" vertical="center"/>
    </xf>
    <xf numFmtId="0" fontId="13" fillId="2" borderId="45" xfId="0" applyNumberFormat="1" applyFont="1" applyFill="1" applyBorder="1" applyAlignment="1" applyProtection="1">
      <alignment vertical="center"/>
    </xf>
    <xf numFmtId="0" fontId="13" fillId="2" borderId="46" xfId="0" applyNumberFormat="1" applyFont="1" applyFill="1" applyBorder="1" applyAlignment="1" applyProtection="1">
      <alignment vertical="center"/>
    </xf>
    <xf numFmtId="0" fontId="13" fillId="2" borderId="47" xfId="0" applyNumberFormat="1"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2" borderId="17" xfId="0" applyNumberFormat="1" applyFont="1" applyFill="1" applyBorder="1" applyAlignment="1" applyProtection="1">
      <alignment vertical="center"/>
    </xf>
    <xf numFmtId="0" fontId="13" fillId="2" borderId="48" xfId="0" applyNumberFormat="1" applyFont="1" applyFill="1" applyBorder="1" applyAlignment="1" applyProtection="1">
      <alignment vertical="center"/>
    </xf>
    <xf numFmtId="0" fontId="13" fillId="2" borderId="17" xfId="0" applyNumberFormat="1" applyFont="1" applyFill="1" applyBorder="1" applyAlignment="1" applyProtection="1">
      <alignment vertical="center" shrinkToFit="1"/>
    </xf>
    <xf numFmtId="49" fontId="13" fillId="0" borderId="0" xfId="0" applyNumberFormat="1" applyFont="1" applyProtection="1">
      <alignment vertical="center"/>
    </xf>
    <xf numFmtId="38" fontId="4" fillId="0" borderId="1" xfId="5" applyFont="1" applyBorder="1" applyAlignment="1" applyProtection="1">
      <alignment horizontal="center" vertical="center"/>
    </xf>
    <xf numFmtId="38" fontId="4" fillId="0" borderId="22" xfId="5" applyFont="1" applyBorder="1" applyAlignment="1" applyProtection="1">
      <alignment horizontal="center" vertical="center"/>
    </xf>
    <xf numFmtId="0" fontId="13" fillId="0" borderId="0" xfId="0" applyFont="1" applyProtection="1">
      <alignment vertical="center"/>
    </xf>
    <xf numFmtId="177" fontId="10" fillId="0" borderId="1" xfId="0" applyNumberFormat="1" applyFont="1" applyFill="1" applyBorder="1" applyAlignment="1" applyProtection="1">
      <alignment horizontal="center" vertical="center"/>
    </xf>
    <xf numFmtId="0" fontId="13" fillId="2" borderId="16" xfId="0" applyNumberFormat="1" applyFont="1" applyFill="1" applyBorder="1" applyAlignment="1" applyProtection="1">
      <alignment horizontal="center" vertical="center"/>
    </xf>
    <xf numFmtId="0" fontId="13" fillId="2" borderId="32" xfId="0" applyNumberFormat="1" applyFont="1" applyFill="1" applyBorder="1" applyAlignment="1" applyProtection="1">
      <alignment horizontal="center" vertical="center"/>
    </xf>
    <xf numFmtId="0" fontId="13" fillId="2" borderId="33" xfId="0" applyNumberFormat="1" applyFont="1" applyFill="1" applyBorder="1" applyAlignment="1" applyProtection="1">
      <alignment horizontal="center" vertical="center"/>
    </xf>
    <xf numFmtId="0" fontId="13" fillId="2" borderId="1" xfId="0" applyNumberFormat="1" applyFont="1" applyFill="1" applyBorder="1" applyAlignment="1" applyProtection="1">
      <alignment vertical="center"/>
    </xf>
    <xf numFmtId="0" fontId="13" fillId="2" borderId="3" xfId="0" applyNumberFormat="1" applyFont="1" applyFill="1" applyBorder="1" applyAlignment="1" applyProtection="1">
      <alignment vertical="center"/>
    </xf>
    <xf numFmtId="0" fontId="13" fillId="2" borderId="1" xfId="0" applyNumberFormat="1" applyFont="1" applyFill="1" applyBorder="1" applyAlignment="1" applyProtection="1">
      <alignment horizontal="left" vertical="center" shrinkToFit="1"/>
    </xf>
    <xf numFmtId="0" fontId="13" fillId="2" borderId="1" xfId="0" applyNumberFormat="1" applyFont="1" applyFill="1" applyBorder="1" applyAlignment="1" applyProtection="1">
      <alignment horizontal="left" vertical="center" wrapText="1"/>
    </xf>
    <xf numFmtId="0" fontId="13" fillId="2" borderId="17" xfId="0" applyNumberFormat="1" applyFont="1" applyFill="1" applyBorder="1" applyAlignment="1" applyProtection="1">
      <alignment horizontal="left" vertical="center" wrapText="1"/>
    </xf>
    <xf numFmtId="0" fontId="10" fillId="0" borderId="0"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0" xfId="0" applyFont="1" applyBorder="1" applyAlignment="1" applyProtection="1">
      <alignment vertical="center"/>
    </xf>
    <xf numFmtId="0" fontId="0"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0" fillId="0" borderId="0" xfId="0" applyFont="1" applyAlignment="1" applyProtection="1">
      <alignment vertical="center"/>
    </xf>
    <xf numFmtId="0" fontId="12" fillId="0" borderId="38" xfId="0" applyFont="1" applyFill="1" applyBorder="1" applyProtection="1">
      <alignment vertical="center"/>
      <protection locked="0"/>
    </xf>
    <xf numFmtId="0" fontId="10" fillId="0" borderId="0" xfId="0" applyFont="1" applyFill="1" applyBorder="1" applyAlignment="1" applyProtection="1">
      <alignment horizontal="left" vertical="center" wrapText="1"/>
      <protection locked="0"/>
    </xf>
    <xf numFmtId="0" fontId="10" fillId="0" borderId="35"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center" vertical="center"/>
      <protection locked="0"/>
    </xf>
    <xf numFmtId="0" fontId="14" fillId="0" borderId="0" xfId="0" applyFont="1" applyFill="1" applyProtection="1">
      <alignment vertical="center"/>
      <protection locked="0"/>
    </xf>
    <xf numFmtId="0" fontId="0" fillId="0" borderId="38" xfId="0" applyFont="1" applyFill="1" applyBorder="1" applyProtection="1">
      <alignment vertical="center"/>
      <protection locked="0"/>
    </xf>
    <xf numFmtId="0" fontId="0" fillId="7" borderId="9" xfId="0" applyFont="1" applyFill="1" applyBorder="1" applyProtection="1">
      <alignment vertical="center"/>
      <protection locked="0"/>
    </xf>
    <xf numFmtId="0" fontId="12" fillId="7" borderId="10" xfId="0" applyFont="1" applyFill="1" applyBorder="1" applyProtection="1">
      <alignment vertical="center"/>
      <protection locked="0"/>
    </xf>
    <xf numFmtId="0" fontId="0" fillId="7" borderId="10" xfId="0" applyFont="1" applyFill="1" applyBorder="1" applyProtection="1">
      <alignment vertical="center"/>
      <protection locked="0"/>
    </xf>
    <xf numFmtId="0" fontId="13" fillId="7" borderId="10" xfId="0" applyFont="1" applyFill="1" applyBorder="1" applyAlignment="1" applyProtection="1">
      <alignment horizontal="center" vertical="center"/>
      <protection locked="0"/>
    </xf>
    <xf numFmtId="0" fontId="13" fillId="7" borderId="10" xfId="0" applyFont="1" applyFill="1" applyBorder="1" applyProtection="1">
      <alignment vertical="center"/>
      <protection locked="0"/>
    </xf>
    <xf numFmtId="0" fontId="13" fillId="7" borderId="55" xfId="0" applyFont="1" applyFill="1" applyBorder="1" applyProtection="1">
      <alignment vertical="center"/>
      <protection locked="0"/>
    </xf>
    <xf numFmtId="0" fontId="0" fillId="4" borderId="9" xfId="0" applyFont="1" applyFill="1" applyBorder="1" applyProtection="1">
      <alignment vertical="center"/>
      <protection locked="0"/>
    </xf>
    <xf numFmtId="0" fontId="12" fillId="4" borderId="10" xfId="0" applyFont="1" applyFill="1" applyBorder="1" applyProtection="1">
      <alignment vertical="center"/>
      <protection locked="0"/>
    </xf>
    <xf numFmtId="0" fontId="0" fillId="4" borderId="10" xfId="0" applyFont="1" applyFill="1" applyBorder="1" applyProtection="1">
      <alignment vertical="center"/>
      <protection locked="0"/>
    </xf>
    <xf numFmtId="0" fontId="13" fillId="4" borderId="10" xfId="0" applyFont="1" applyFill="1" applyBorder="1" applyProtection="1">
      <alignment vertical="center"/>
      <protection locked="0"/>
    </xf>
    <xf numFmtId="0" fontId="0" fillId="4" borderId="55" xfId="0" applyFont="1" applyFill="1" applyBorder="1" applyProtection="1">
      <alignment vertical="center"/>
      <protection locked="0"/>
    </xf>
    <xf numFmtId="0" fontId="0" fillId="0" borderId="35" xfId="0" applyFont="1" applyFill="1" applyBorder="1" applyProtection="1">
      <alignment vertical="center"/>
      <protection locked="0"/>
    </xf>
    <xf numFmtId="0" fontId="10" fillId="0" borderId="19" xfId="0" applyFont="1" applyFill="1" applyBorder="1" applyAlignment="1" applyProtection="1">
      <alignment horizontal="center" vertical="center"/>
      <protection locked="0"/>
    </xf>
    <xf numFmtId="0" fontId="11" fillId="5" borderId="0" xfId="0" applyFont="1" applyFill="1" applyBorder="1" applyAlignment="1" applyProtection="1">
      <alignment horizontal="center" vertical="center"/>
      <protection locked="0"/>
    </xf>
    <xf numFmtId="0" fontId="15" fillId="0" borderId="0" xfId="0" applyFont="1" applyFill="1" applyBorder="1" applyAlignment="1" applyProtection="1">
      <alignment vertical="center"/>
      <protection locked="0"/>
    </xf>
    <xf numFmtId="0" fontId="15" fillId="0" borderId="0" xfId="0" applyFont="1" applyFill="1" applyBorder="1" applyAlignment="1" applyProtection="1">
      <alignment horizontal="center" vertical="center"/>
      <protection locked="0"/>
    </xf>
    <xf numFmtId="0" fontId="15" fillId="0" borderId="41" xfId="0" applyFont="1" applyFill="1" applyBorder="1" applyAlignment="1" applyProtection="1">
      <alignment vertical="center"/>
      <protection locked="0"/>
    </xf>
    <xf numFmtId="0" fontId="10" fillId="0" borderId="42"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0" fontId="10" fillId="0" borderId="13" xfId="0" applyFont="1" applyFill="1" applyBorder="1" applyAlignment="1" applyProtection="1">
      <alignment vertical="center"/>
      <protection locked="0"/>
    </xf>
    <xf numFmtId="0" fontId="10" fillId="0" borderId="8" xfId="0" applyFont="1" applyFill="1" applyBorder="1" applyAlignment="1" applyProtection="1">
      <alignment vertical="center"/>
      <protection locked="0"/>
    </xf>
    <xf numFmtId="0" fontId="34" fillId="6" borderId="0" xfId="0" applyFont="1" applyFill="1" applyBorder="1" applyAlignment="1" applyProtection="1">
      <alignment vertical="center" wrapText="1"/>
      <protection locked="0"/>
    </xf>
    <xf numFmtId="0" fontId="35" fillId="6" borderId="0" xfId="0" applyFont="1" applyFill="1" applyBorder="1" applyAlignment="1" applyProtection="1">
      <alignment vertical="center"/>
      <protection locked="0"/>
    </xf>
    <xf numFmtId="0" fontId="34" fillId="6" borderId="0" xfId="0" applyFont="1" applyFill="1" applyAlignment="1" applyProtection="1">
      <alignment vertical="center" wrapText="1"/>
      <protection locked="0"/>
    </xf>
    <xf numFmtId="0" fontId="15" fillId="0" borderId="99" xfId="0" applyFont="1" applyFill="1" applyBorder="1" applyAlignment="1" applyProtection="1">
      <alignment horizontal="center" vertical="center" wrapText="1"/>
      <protection locked="0"/>
    </xf>
    <xf numFmtId="0" fontId="15" fillId="0" borderId="62" xfId="0" applyFont="1" applyFill="1" applyBorder="1" applyAlignment="1" applyProtection="1">
      <alignment horizontal="center" vertical="center" wrapText="1"/>
      <protection locked="0"/>
    </xf>
    <xf numFmtId="0" fontId="15" fillId="0" borderId="95" xfId="0" applyFont="1" applyFill="1" applyBorder="1" applyAlignment="1" applyProtection="1">
      <alignment horizontal="center" vertical="center" wrapText="1"/>
      <protection locked="0"/>
    </xf>
    <xf numFmtId="0" fontId="15" fillId="0" borderId="64" xfId="0" applyFont="1" applyFill="1" applyBorder="1" applyAlignment="1" applyProtection="1">
      <alignment horizontal="center" vertical="center" wrapText="1"/>
      <protection locked="0"/>
    </xf>
    <xf numFmtId="0" fontId="10" fillId="0" borderId="5" xfId="0" applyFont="1" applyFill="1" applyBorder="1" applyProtection="1">
      <alignment vertical="center"/>
    </xf>
    <xf numFmtId="0" fontId="10" fillId="0" borderId="2" xfId="0" applyFont="1" applyFill="1" applyBorder="1" applyProtection="1">
      <alignment vertical="center"/>
    </xf>
    <xf numFmtId="0" fontId="10" fillId="0" borderId="3" xfId="0" applyFont="1" applyFill="1" applyBorder="1" applyProtection="1">
      <alignment vertical="center"/>
    </xf>
    <xf numFmtId="0" fontId="10" fillId="0" borderId="4" xfId="0" applyFont="1" applyFill="1" applyBorder="1" applyProtection="1">
      <alignment vertical="center"/>
    </xf>
    <xf numFmtId="0" fontId="13" fillId="9" borderId="34" xfId="0" applyFont="1" applyFill="1" applyBorder="1" applyAlignment="1" applyProtection="1">
      <alignment vertical="center"/>
    </xf>
    <xf numFmtId="176" fontId="13" fillId="0" borderId="7" xfId="0" applyNumberFormat="1" applyFont="1" applyFill="1" applyBorder="1" applyAlignment="1" applyProtection="1">
      <alignment vertical="center"/>
    </xf>
    <xf numFmtId="0" fontId="13" fillId="0" borderId="6" xfId="0" applyFont="1" applyFill="1" applyBorder="1" applyAlignment="1" applyProtection="1">
      <alignment vertical="center"/>
    </xf>
    <xf numFmtId="176" fontId="13" fillId="0" borderId="11" xfId="0" applyNumberFormat="1" applyFont="1" applyFill="1" applyBorder="1" applyAlignment="1" applyProtection="1">
      <alignment vertical="center"/>
    </xf>
    <xf numFmtId="0" fontId="13" fillId="0" borderId="10" xfId="0" applyFont="1" applyFill="1" applyBorder="1" applyAlignment="1" applyProtection="1">
      <alignment vertical="center"/>
    </xf>
    <xf numFmtId="176" fontId="13" fillId="0" borderId="25" xfId="0" applyNumberFormat="1" applyFont="1" applyFill="1" applyBorder="1" applyAlignment="1" applyProtection="1">
      <alignment vertical="center"/>
    </xf>
    <xf numFmtId="0" fontId="13" fillId="0" borderId="20" xfId="0" applyFont="1" applyFill="1" applyBorder="1" applyAlignment="1" applyProtection="1">
      <alignment vertical="center"/>
    </xf>
    <xf numFmtId="0" fontId="10" fillId="0" borderId="0" xfId="0" applyFont="1" applyFill="1" applyProtection="1">
      <alignment vertical="center"/>
      <protection locked="0"/>
    </xf>
    <xf numFmtId="0" fontId="10" fillId="6" borderId="2" xfId="0" applyFont="1" applyFill="1" applyBorder="1" applyAlignment="1" applyProtection="1">
      <alignment vertical="center"/>
      <protection locked="0"/>
    </xf>
    <xf numFmtId="0" fontId="10" fillId="6" borderId="3" xfId="0" applyFont="1" applyFill="1" applyBorder="1" applyAlignment="1" applyProtection="1">
      <alignment vertical="center"/>
      <protection locked="0"/>
    </xf>
    <xf numFmtId="0" fontId="0" fillId="8" borderId="1" xfId="0" applyFont="1" applyFill="1" applyBorder="1" applyAlignment="1">
      <alignment vertical="center"/>
    </xf>
    <xf numFmtId="0" fontId="0" fillId="0" borderId="0" xfId="0" applyFont="1" applyAlignment="1">
      <alignment horizontal="left" vertical="top" wrapText="1"/>
    </xf>
    <xf numFmtId="0" fontId="0" fillId="8" borderId="78"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7" xfId="0" applyFont="1" applyBorder="1" applyAlignment="1">
      <alignment horizontal="center" vertical="center" wrapText="1"/>
    </xf>
    <xf numFmtId="0" fontId="0" fillId="0" borderId="17" xfId="0" applyFont="1" applyBorder="1" applyAlignment="1">
      <alignment horizontal="center" vertical="center"/>
    </xf>
    <xf numFmtId="0" fontId="0" fillId="8" borderId="68"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0" xfId="0"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74" xfId="0" applyFont="1" applyFill="1" applyBorder="1" applyAlignment="1">
      <alignment horizontal="left" vertical="center"/>
    </xf>
    <xf numFmtId="0" fontId="0" fillId="0" borderId="1" xfId="0" applyFont="1" applyBorder="1" applyAlignment="1">
      <alignment vertical="center"/>
    </xf>
    <xf numFmtId="176" fontId="0" fillId="0" borderId="38"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3" xfId="0" applyFont="1" applyFill="1" applyBorder="1" applyAlignment="1">
      <alignment horizontal="left" vertical="center"/>
    </xf>
    <xf numFmtId="0" fontId="0" fillId="8" borderId="66"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0" fillId="8" borderId="67" xfId="0" applyFont="1" applyFill="1" applyBorder="1" applyAlignment="1">
      <alignment horizontal="left" vertical="center"/>
    </xf>
    <xf numFmtId="0" fontId="0" fillId="8" borderId="68" xfId="0" applyFont="1" applyFill="1" applyBorder="1" applyAlignment="1">
      <alignment horizontal="left" vertical="center"/>
    </xf>
    <xf numFmtId="0" fontId="0" fillId="8" borderId="82" xfId="0" applyFont="1" applyFill="1" applyBorder="1" applyAlignment="1">
      <alignment horizontal="left" vertical="center"/>
    </xf>
    <xf numFmtId="0" fontId="0" fillId="8" borderId="69"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1" xfId="0" applyFont="1" applyFill="1" applyBorder="1" applyAlignment="1">
      <alignment horizontal="left" vertical="center"/>
    </xf>
    <xf numFmtId="0" fontId="0" fillId="8" borderId="76" xfId="0" applyFont="1" applyFill="1" applyBorder="1" applyAlignment="1">
      <alignment horizontal="left" vertical="center"/>
    </xf>
    <xf numFmtId="0" fontId="8" fillId="8" borderId="77" xfId="4" applyFont="1" applyFill="1" applyBorder="1" applyAlignment="1">
      <alignment horizontal="left" vertical="center"/>
    </xf>
    <xf numFmtId="0" fontId="0" fillId="8" borderId="78" xfId="0" applyFont="1" applyFill="1" applyBorder="1" applyAlignment="1">
      <alignment horizontal="left" vertical="center"/>
    </xf>
    <xf numFmtId="0" fontId="0" fillId="8" borderId="83" xfId="0" applyFont="1" applyFill="1" applyBorder="1" applyAlignment="1">
      <alignment horizontal="left" vertical="center"/>
    </xf>
    <xf numFmtId="0" fontId="0" fillId="8" borderId="79" xfId="0" applyFont="1" applyFill="1" applyBorder="1" applyAlignment="1">
      <alignment horizontal="left" vertical="center"/>
    </xf>
    <xf numFmtId="0" fontId="0" fillId="8" borderId="75" xfId="0" applyFont="1" applyFill="1" applyBorder="1" applyAlignment="1">
      <alignment horizontal="left" vertical="center"/>
    </xf>
    <xf numFmtId="0" fontId="24" fillId="0" borderId="98" xfId="0" applyFont="1" applyBorder="1" applyAlignment="1" applyProtection="1">
      <alignment horizontal="center" vertical="center" wrapText="1"/>
    </xf>
    <xf numFmtId="0" fontId="24" fillId="0" borderId="22" xfId="0" applyFont="1" applyBorder="1" applyAlignment="1" applyProtection="1">
      <alignment horizontal="center" vertical="center" wrapText="1"/>
    </xf>
    <xf numFmtId="0" fontId="13" fillId="0" borderId="110" xfId="0" applyFont="1" applyBorder="1" applyAlignment="1" applyProtection="1">
      <alignment horizontal="center" vertical="center"/>
    </xf>
    <xf numFmtId="0" fontId="13" fillId="0" borderId="111" xfId="0" applyFont="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48" xfId="0" applyFont="1" applyFill="1" applyBorder="1" applyAlignment="1" applyProtection="1">
      <alignment horizontal="center" vertical="center"/>
    </xf>
    <xf numFmtId="0" fontId="13" fillId="0" borderId="67" xfId="0" applyFont="1" applyFill="1" applyBorder="1" applyAlignment="1" applyProtection="1">
      <alignment horizontal="center" vertical="center"/>
    </xf>
    <xf numFmtId="0" fontId="13" fillId="0" borderId="68" xfId="0" applyFont="1" applyFill="1" applyBorder="1" applyAlignment="1" applyProtection="1">
      <alignment horizontal="center" vertical="center"/>
    </xf>
    <xf numFmtId="0" fontId="13" fillId="6" borderId="77" xfId="0" applyFont="1" applyFill="1" applyBorder="1" applyAlignment="1" applyProtection="1">
      <alignment horizontal="center" vertical="center"/>
    </xf>
    <xf numFmtId="0" fontId="13" fillId="6" borderId="78" xfId="0" applyFont="1" applyFill="1" applyBorder="1" applyAlignment="1" applyProtection="1">
      <alignment horizontal="center" vertical="center"/>
    </xf>
    <xf numFmtId="0" fontId="13" fillId="2" borderId="110"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0" fillId="0" borderId="67" xfId="0" applyBorder="1" applyAlignment="1" applyProtection="1">
      <alignment horizontal="center" vertical="center"/>
    </xf>
    <xf numFmtId="0" fontId="0" fillId="0" borderId="68" xfId="0" applyBorder="1" applyAlignment="1" applyProtection="1">
      <alignment horizontal="center" vertical="center"/>
    </xf>
    <xf numFmtId="0" fontId="0" fillId="0" borderId="70" xfId="0" applyBorder="1" applyAlignment="1" applyProtection="1">
      <alignment horizontal="center" vertical="center"/>
    </xf>
    <xf numFmtId="0" fontId="0" fillId="0" borderId="1" xfId="0" applyBorder="1" applyAlignment="1" applyProtection="1">
      <alignment horizontal="center" vertical="center"/>
    </xf>
    <xf numFmtId="0" fontId="0" fillId="7" borderId="70" xfId="0" applyFill="1" applyBorder="1" applyAlignment="1" applyProtection="1">
      <alignment horizontal="center" vertical="center" shrinkToFit="1"/>
    </xf>
    <xf numFmtId="0" fontId="0" fillId="7" borderId="1" xfId="0" applyFill="1" applyBorder="1" applyAlignment="1" applyProtection="1">
      <alignment horizontal="center" vertical="center" shrinkToFit="1"/>
    </xf>
    <xf numFmtId="0" fontId="0" fillId="5" borderId="77" xfId="0" applyFill="1" applyBorder="1" applyAlignment="1" applyProtection="1">
      <alignment horizontal="center" vertical="center" shrinkToFit="1"/>
    </xf>
    <xf numFmtId="0" fontId="0" fillId="5" borderId="78" xfId="0" applyFill="1" applyBorder="1" applyAlignment="1" applyProtection="1">
      <alignment horizontal="center" vertical="center" shrinkToFit="1"/>
    </xf>
    <xf numFmtId="0" fontId="15" fillId="2" borderId="17" xfId="0" applyFont="1" applyFill="1" applyBorder="1" applyAlignment="1" applyProtection="1">
      <alignment horizontal="center" vertical="center" wrapText="1"/>
    </xf>
    <xf numFmtId="0" fontId="15" fillId="2" borderId="48"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15" fillId="2" borderId="23" xfId="0" applyFont="1" applyFill="1" applyBorder="1" applyAlignment="1" applyProtection="1">
      <alignment horizontal="center" vertical="center" wrapText="1"/>
    </xf>
    <xf numFmtId="0" fontId="15" fillId="2" borderId="5"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5" fillId="0" borderId="22" xfId="0" applyFont="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15" fillId="2" borderId="24" xfId="0" applyFont="1" applyFill="1" applyBorder="1" applyAlignment="1" applyProtection="1">
      <alignment horizontal="center" vertical="center" wrapText="1"/>
    </xf>
    <xf numFmtId="0" fontId="15" fillId="2" borderId="20" xfId="0" applyFont="1" applyFill="1" applyBorder="1" applyAlignment="1" applyProtection="1">
      <alignment horizontal="center" vertical="center" wrapText="1"/>
    </xf>
    <xf numFmtId="0" fontId="15" fillId="2" borderId="25" xfId="0" applyFont="1" applyFill="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15" fillId="0" borderId="1" xfId="0" applyFont="1" applyBorder="1" applyAlignment="1" applyProtection="1">
      <alignment horizontal="center" vertical="center"/>
    </xf>
    <xf numFmtId="0" fontId="31" fillId="6" borderId="5" xfId="0" applyFont="1" applyFill="1" applyBorder="1" applyAlignment="1" applyProtection="1">
      <alignment horizontal="center" vertical="center" wrapText="1"/>
    </xf>
    <xf numFmtId="0" fontId="31" fillId="6" borderId="6" xfId="0" applyFont="1" applyFill="1" applyBorder="1" applyAlignment="1" applyProtection="1">
      <alignment horizontal="center" vertical="center" wrapText="1"/>
    </xf>
    <xf numFmtId="0" fontId="31" fillId="6" borderId="7" xfId="0" applyFont="1" applyFill="1" applyBorder="1" applyAlignment="1" applyProtection="1">
      <alignment horizontal="center" vertical="center" wrapText="1"/>
    </xf>
    <xf numFmtId="0" fontId="31" fillId="6" borderId="24" xfId="0" applyFont="1" applyFill="1" applyBorder="1" applyAlignment="1" applyProtection="1">
      <alignment horizontal="center" vertical="center" wrapText="1"/>
    </xf>
    <xf numFmtId="0" fontId="31" fillId="6" borderId="20" xfId="0" applyFont="1" applyFill="1" applyBorder="1" applyAlignment="1" applyProtection="1">
      <alignment horizontal="center" vertical="center" wrapText="1"/>
    </xf>
    <xf numFmtId="0" fontId="31" fillId="6" borderId="25"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24" xfId="0" applyFont="1" applyFill="1" applyBorder="1" applyAlignment="1" applyProtection="1">
      <alignment horizontal="center" vertical="center"/>
    </xf>
    <xf numFmtId="0" fontId="13" fillId="2" borderId="25" xfId="0" applyFont="1" applyFill="1" applyBorder="1" applyAlignment="1" applyProtection="1">
      <alignment horizontal="center" vertical="center"/>
    </xf>
    <xf numFmtId="0" fontId="13" fillId="2" borderId="17" xfId="0" applyFont="1" applyFill="1" applyBorder="1" applyAlignment="1" applyProtection="1">
      <alignment horizontal="center" vertical="center" wrapText="1"/>
    </xf>
    <xf numFmtId="0" fontId="13" fillId="2" borderId="48"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3" fillId="2" borderId="22" xfId="0" applyFont="1" applyFill="1" applyBorder="1" applyAlignment="1" applyProtection="1">
      <alignment horizontal="center" vertical="center" wrapText="1"/>
    </xf>
    <xf numFmtId="0" fontId="13" fillId="2" borderId="24" xfId="0" applyFont="1" applyFill="1" applyBorder="1" applyAlignment="1" applyProtection="1">
      <alignment horizontal="center" vertical="center" wrapText="1"/>
    </xf>
    <xf numFmtId="0" fontId="13" fillId="2" borderId="25" xfId="0" applyFont="1" applyFill="1" applyBorder="1" applyAlignment="1" applyProtection="1">
      <alignment horizontal="center" vertical="center" wrapText="1"/>
    </xf>
    <xf numFmtId="0" fontId="13" fillId="5" borderId="107" xfId="0" applyFont="1" applyFill="1" applyBorder="1" applyAlignment="1" applyProtection="1">
      <alignment horizontal="center" vertical="center"/>
    </xf>
    <xf numFmtId="0" fontId="13" fillId="5" borderId="108" xfId="0" applyFont="1" applyFill="1" applyBorder="1" applyAlignment="1" applyProtection="1">
      <alignment horizontal="center" vertical="center"/>
    </xf>
    <xf numFmtId="0" fontId="13" fillId="5" borderId="109" xfId="0" applyFont="1" applyFill="1" applyBorder="1" applyAlignment="1" applyProtection="1">
      <alignment horizontal="center" vertical="center"/>
    </xf>
    <xf numFmtId="0" fontId="18" fillId="0" borderId="27" xfId="0" applyFont="1" applyFill="1" applyBorder="1" applyAlignment="1" applyProtection="1">
      <alignment vertical="center"/>
    </xf>
    <xf numFmtId="0" fontId="18" fillId="0" borderId="28" xfId="0" applyFont="1" applyFill="1" applyBorder="1" applyAlignment="1" applyProtection="1">
      <alignment vertical="center"/>
    </xf>
    <xf numFmtId="0" fontId="18" fillId="0" borderId="59" xfId="0" applyFont="1" applyFill="1" applyBorder="1" applyAlignment="1" applyProtection="1">
      <alignment vertical="center"/>
    </xf>
    <xf numFmtId="0" fontId="18" fillId="0" borderId="1" xfId="0"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13" fillId="0" borderId="68"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3" fillId="0" borderId="68" xfId="0" applyFont="1" applyBorder="1" applyAlignment="1" applyProtection="1">
      <alignment horizontal="center" vertical="center"/>
    </xf>
    <xf numFmtId="0" fontId="13" fillId="0" borderId="69" xfId="0" applyFont="1" applyBorder="1" applyAlignment="1" applyProtection="1">
      <alignment horizontal="center" vertical="center"/>
    </xf>
    <xf numFmtId="0" fontId="13" fillId="2" borderId="6" xfId="0"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23" xfId="0" applyFont="1" applyFill="1" applyBorder="1" applyAlignment="1" applyProtection="1">
      <alignment horizontal="center" vertical="center"/>
    </xf>
    <xf numFmtId="0" fontId="10" fillId="0" borderId="67" xfId="0" applyFont="1" applyBorder="1" applyAlignment="1" applyProtection="1">
      <alignment horizontal="center" vertical="center"/>
    </xf>
    <xf numFmtId="0" fontId="10" fillId="0" borderId="68" xfId="0" applyFont="1" applyBorder="1" applyAlignment="1" applyProtection="1">
      <alignment horizontal="center" vertical="center"/>
    </xf>
    <xf numFmtId="0" fontId="10" fillId="0" borderId="70" xfId="0" applyFont="1" applyBorder="1" applyAlignment="1" applyProtection="1">
      <alignment horizontal="center" vertical="center"/>
    </xf>
    <xf numFmtId="0" fontId="10" fillId="0" borderId="1" xfId="0" applyFont="1" applyBorder="1" applyAlignment="1" applyProtection="1">
      <alignment horizontal="center" vertical="center"/>
    </xf>
    <xf numFmtId="0" fontId="13" fillId="7" borderId="105" xfId="0" applyFont="1" applyFill="1" applyBorder="1" applyAlignment="1" applyProtection="1">
      <alignment horizontal="center" vertical="center"/>
    </xf>
    <xf numFmtId="0" fontId="13" fillId="7" borderId="3" xfId="0" applyFont="1" applyFill="1" applyBorder="1" applyAlignment="1" applyProtection="1">
      <alignment horizontal="center" vertical="center"/>
    </xf>
    <xf numFmtId="0" fontId="13" fillId="7" borderId="4" xfId="0" applyFont="1" applyFill="1" applyBorder="1" applyAlignment="1" applyProtection="1">
      <alignment horizontal="center" vertical="center"/>
    </xf>
    <xf numFmtId="0" fontId="10" fillId="0" borderId="21" xfId="0" applyFont="1" applyFill="1" applyBorder="1" applyAlignment="1">
      <alignment horizontal="center" vertical="center"/>
    </xf>
    <xf numFmtId="0" fontId="10" fillId="0" borderId="49" xfId="0" applyFont="1" applyFill="1" applyBorder="1" applyAlignment="1">
      <alignment horizontal="center" vertical="center"/>
    </xf>
    <xf numFmtId="176" fontId="10" fillId="7" borderId="27" xfId="0" applyNumberFormat="1" applyFont="1" applyFill="1" applyBorder="1" applyAlignment="1" applyProtection="1">
      <alignment horizontal="right" vertical="center"/>
      <protection locked="0"/>
    </xf>
    <xf numFmtId="0" fontId="10" fillId="7" borderId="28" xfId="0" applyFont="1" applyFill="1" applyBorder="1" applyAlignment="1" applyProtection="1">
      <alignment horizontal="right" vertical="center"/>
      <protection locked="0"/>
    </xf>
    <xf numFmtId="0" fontId="10" fillId="7" borderId="59" xfId="0" applyFont="1" applyFill="1" applyBorder="1" applyAlignment="1" applyProtection="1">
      <alignment horizontal="right" vertical="center"/>
      <protection locked="0"/>
    </xf>
    <xf numFmtId="176" fontId="10" fillId="5" borderId="27" xfId="0" applyNumberFormat="1" applyFont="1" applyFill="1" applyBorder="1" applyAlignment="1" applyProtection="1">
      <alignment horizontal="right" vertical="center"/>
      <protection locked="0"/>
    </xf>
    <xf numFmtId="0" fontId="10" fillId="5" borderId="28" xfId="0" applyFont="1" applyFill="1" applyBorder="1" applyAlignment="1" applyProtection="1">
      <alignment horizontal="right" vertical="center"/>
      <protection locked="0"/>
    </xf>
    <xf numFmtId="0" fontId="10" fillId="5" borderId="59" xfId="0" applyFont="1" applyFill="1" applyBorder="1" applyAlignment="1" applyProtection="1">
      <alignment horizontal="right" vertical="center"/>
      <protection locked="0"/>
    </xf>
    <xf numFmtId="49" fontId="15" fillId="0" borderId="2" xfId="0" applyNumberFormat="1" applyFont="1" applyFill="1" applyBorder="1" applyAlignment="1" applyProtection="1">
      <alignment horizontal="left" vertical="top" wrapText="1"/>
      <protection locked="0"/>
    </xf>
    <xf numFmtId="49" fontId="15" fillId="0" borderId="3" xfId="0" applyNumberFormat="1" applyFont="1" applyFill="1" applyBorder="1" applyAlignment="1" applyProtection="1">
      <alignment horizontal="left" vertical="top" wrapText="1"/>
      <protection locked="0"/>
    </xf>
    <xf numFmtId="49" fontId="15" fillId="0" borderId="4" xfId="0" applyNumberFormat="1" applyFont="1" applyFill="1" applyBorder="1" applyAlignment="1" applyProtection="1">
      <alignment horizontal="left" vertical="top" wrapText="1"/>
      <protection locked="0"/>
    </xf>
    <xf numFmtId="0" fontId="15" fillId="0" borderId="14" xfId="0" applyFont="1" applyFill="1" applyBorder="1" applyAlignment="1" applyProtection="1">
      <alignment horizontal="left" vertical="center" wrapText="1"/>
      <protection locked="0"/>
    </xf>
    <xf numFmtId="0" fontId="15" fillId="0" borderId="87" xfId="0" applyFont="1" applyFill="1" applyBorder="1" applyAlignment="1" applyProtection="1">
      <alignment horizontal="left" vertical="center" wrapText="1"/>
      <protection locked="0"/>
    </xf>
    <xf numFmtId="0" fontId="15" fillId="3" borderId="2" xfId="0" applyFont="1" applyFill="1" applyBorder="1" applyAlignment="1" applyProtection="1">
      <alignment horizontal="center" vertical="center" wrapText="1" shrinkToFit="1"/>
      <protection locked="0"/>
    </xf>
    <xf numFmtId="0" fontId="15" fillId="3" borderId="3" xfId="0" applyFont="1" applyFill="1" applyBorder="1" applyAlignment="1" applyProtection="1">
      <alignment horizontal="center" vertical="center" wrapText="1" shrinkToFit="1"/>
      <protection locked="0"/>
    </xf>
    <xf numFmtId="0" fontId="15" fillId="3" borderId="4" xfId="0" applyFont="1" applyFill="1" applyBorder="1" applyAlignment="1" applyProtection="1">
      <alignment horizontal="center" vertical="center" wrapText="1" shrinkToFit="1"/>
      <protection locked="0"/>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176" fontId="10" fillId="0" borderId="51" xfId="0" applyNumberFormat="1" applyFont="1" applyFill="1" applyBorder="1" applyAlignment="1" applyProtection="1">
      <alignment vertical="center"/>
    </xf>
    <xf numFmtId="176" fontId="10" fillId="0" borderId="52" xfId="0" applyNumberFormat="1" applyFont="1" applyFill="1" applyBorder="1" applyAlignment="1" applyProtection="1">
      <alignment vertical="center"/>
    </xf>
    <xf numFmtId="182" fontId="10" fillId="0" borderId="52" xfId="0" applyNumberFormat="1" applyFont="1" applyFill="1" applyBorder="1" applyAlignment="1" applyProtection="1">
      <alignment horizontal="center" vertical="center"/>
    </xf>
    <xf numFmtId="182" fontId="10" fillId="0" borderId="80" xfId="0" applyNumberFormat="1" applyFont="1" applyFill="1" applyBorder="1" applyAlignment="1" applyProtection="1">
      <alignment horizontal="center" vertical="center"/>
    </xf>
    <xf numFmtId="176" fontId="10" fillId="5" borderId="84" xfId="0" applyNumberFormat="1" applyFont="1" applyFill="1" applyBorder="1" applyAlignment="1" applyProtection="1">
      <alignment vertical="center"/>
      <protection locked="0"/>
    </xf>
    <xf numFmtId="176" fontId="10" fillId="5" borderId="85" xfId="0" applyNumberFormat="1" applyFont="1" applyFill="1" applyBorder="1" applyAlignment="1" applyProtection="1">
      <alignment vertical="center"/>
      <protection locked="0"/>
    </xf>
    <xf numFmtId="176" fontId="10" fillId="5" borderId="86" xfId="0" applyNumberFormat="1" applyFont="1" applyFill="1" applyBorder="1" applyAlignment="1" applyProtection="1">
      <alignment vertical="center"/>
      <protection locked="0"/>
    </xf>
    <xf numFmtId="176" fontId="10" fillId="2" borderId="51" xfId="0" applyNumberFormat="1" applyFont="1" applyFill="1" applyBorder="1" applyAlignment="1" applyProtection="1">
      <alignment vertical="center"/>
    </xf>
    <xf numFmtId="176" fontId="10" fillId="2" borderId="52" xfId="0" applyNumberFormat="1" applyFont="1" applyFill="1" applyBorder="1" applyAlignment="1" applyProtection="1">
      <alignment vertical="center"/>
    </xf>
    <xf numFmtId="176" fontId="10" fillId="5" borderId="62" xfId="0" applyNumberFormat="1" applyFont="1" applyFill="1" applyBorder="1" applyAlignment="1" applyProtection="1">
      <alignment vertical="center"/>
      <protection locked="0"/>
    </xf>
    <xf numFmtId="176" fontId="10" fillId="5" borderId="10" xfId="0" applyNumberFormat="1" applyFont="1" applyFill="1" applyBorder="1" applyAlignment="1" applyProtection="1">
      <alignment vertical="center"/>
      <protection locked="0"/>
    </xf>
    <xf numFmtId="176" fontId="10" fillId="5" borderId="63" xfId="0" applyNumberFormat="1" applyFont="1" applyFill="1" applyBorder="1" applyAlignment="1" applyProtection="1">
      <alignment vertical="center"/>
      <protection locked="0"/>
    </xf>
    <xf numFmtId="176" fontId="10" fillId="5" borderId="84" xfId="0" applyNumberFormat="1" applyFont="1" applyFill="1" applyBorder="1" applyAlignment="1" applyProtection="1">
      <alignment horizontal="center" vertical="center"/>
      <protection locked="0"/>
    </xf>
    <xf numFmtId="176" fontId="10" fillId="5" borderId="85" xfId="0" applyNumberFormat="1" applyFont="1" applyFill="1" applyBorder="1" applyAlignment="1" applyProtection="1">
      <alignment horizontal="center" vertical="center"/>
      <protection locked="0"/>
    </xf>
    <xf numFmtId="176" fontId="10" fillId="5" borderId="86" xfId="0" applyNumberFormat="1" applyFont="1" applyFill="1" applyBorder="1" applyAlignment="1" applyProtection="1">
      <alignment horizontal="center" vertical="center"/>
      <protection locked="0"/>
    </xf>
    <xf numFmtId="176" fontId="10" fillId="5" borderId="62" xfId="0" applyNumberFormat="1" applyFont="1" applyFill="1" applyBorder="1" applyAlignment="1" applyProtection="1">
      <alignment horizontal="center" vertical="center"/>
      <protection locked="0"/>
    </xf>
    <xf numFmtId="176" fontId="10" fillId="5" borderId="10" xfId="0" applyNumberFormat="1" applyFont="1" applyFill="1" applyBorder="1" applyAlignment="1" applyProtection="1">
      <alignment horizontal="center" vertical="center"/>
      <protection locked="0"/>
    </xf>
    <xf numFmtId="176" fontId="10" fillId="5" borderId="63" xfId="0" applyNumberFormat="1" applyFont="1" applyFill="1" applyBorder="1" applyAlignment="1" applyProtection="1">
      <alignment horizontal="center" vertical="center"/>
      <protection locked="0"/>
    </xf>
    <xf numFmtId="176" fontId="10" fillId="5" borderId="64" xfId="0" applyNumberFormat="1" applyFont="1" applyFill="1" applyBorder="1" applyAlignment="1" applyProtection="1">
      <alignment horizontal="center" vertical="center"/>
      <protection locked="0"/>
    </xf>
    <xf numFmtId="176" fontId="10" fillId="5" borderId="54" xfId="0" applyNumberFormat="1" applyFont="1" applyFill="1" applyBorder="1" applyAlignment="1" applyProtection="1">
      <alignment horizontal="center" vertical="center"/>
      <protection locked="0"/>
    </xf>
    <xf numFmtId="176" fontId="10" fillId="5" borderId="65" xfId="0" applyNumberFormat="1" applyFont="1" applyFill="1" applyBorder="1" applyAlignment="1" applyProtection="1">
      <alignment horizontal="center" vertical="center"/>
      <protection locked="0"/>
    </xf>
    <xf numFmtId="0" fontId="13" fillId="0" borderId="43" xfId="0" applyFont="1" applyFill="1" applyBorder="1" applyAlignment="1" applyProtection="1">
      <alignment vertical="center" wrapText="1"/>
      <protection locked="0"/>
    </xf>
    <xf numFmtId="0" fontId="13" fillId="0" borderId="26" xfId="0" applyFont="1" applyFill="1" applyBorder="1" applyAlignment="1" applyProtection="1">
      <alignment vertical="center" wrapText="1"/>
      <protection locked="0"/>
    </xf>
    <xf numFmtId="0" fontId="13" fillId="0" borderId="101" xfId="0" applyFont="1" applyFill="1" applyBorder="1" applyAlignment="1" applyProtection="1">
      <alignment vertical="center" wrapText="1"/>
      <protection locked="0"/>
    </xf>
    <xf numFmtId="0" fontId="13" fillId="0" borderId="102" xfId="0" applyFont="1" applyFill="1" applyBorder="1" applyAlignment="1" applyProtection="1">
      <alignment horizontal="center" vertical="center" wrapText="1"/>
      <protection locked="0"/>
    </xf>
    <xf numFmtId="0" fontId="15" fillId="0" borderId="102" xfId="0" applyFont="1" applyFill="1" applyBorder="1" applyAlignment="1" applyProtection="1">
      <alignment horizontal="center" vertical="center" wrapText="1"/>
      <protection locked="0"/>
    </xf>
    <xf numFmtId="0" fontId="13" fillId="0" borderId="99" xfId="0" applyFont="1" applyFill="1" applyBorder="1" applyAlignment="1" applyProtection="1">
      <alignment horizontal="center" vertical="center" wrapText="1"/>
      <protection locked="0"/>
    </xf>
    <xf numFmtId="0" fontId="13" fillId="0" borderId="52" xfId="0" applyFont="1" applyFill="1" applyBorder="1" applyAlignment="1" applyProtection="1">
      <alignment horizontal="center" vertical="center" wrapText="1"/>
      <protection locked="0"/>
    </xf>
    <xf numFmtId="0" fontId="13" fillId="0" borderId="100" xfId="0" applyFont="1" applyFill="1" applyBorder="1" applyAlignment="1" applyProtection="1">
      <alignment horizontal="center" vertical="center" wrapText="1"/>
      <protection locked="0"/>
    </xf>
    <xf numFmtId="0" fontId="13" fillId="0" borderId="62"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wrapText="1"/>
      <protection locked="0"/>
    </xf>
    <xf numFmtId="0" fontId="13" fillId="0" borderId="63" xfId="0" applyFont="1" applyFill="1" applyBorder="1" applyAlignment="1" applyProtection="1">
      <alignment horizontal="center" vertical="center" wrapText="1"/>
      <protection locked="0"/>
    </xf>
    <xf numFmtId="0" fontId="13" fillId="0" borderId="95" xfId="0" applyFont="1" applyFill="1" applyBorder="1" applyAlignment="1" applyProtection="1">
      <alignment horizontal="center" vertical="center" wrapText="1"/>
      <protection locked="0"/>
    </xf>
    <xf numFmtId="0" fontId="13" fillId="0" borderId="14" xfId="0" applyFont="1" applyFill="1" applyBorder="1" applyAlignment="1" applyProtection="1">
      <alignment horizontal="center" vertical="center" wrapText="1"/>
      <protection locked="0"/>
    </xf>
    <xf numFmtId="0" fontId="13" fillId="0" borderId="87" xfId="0" applyFont="1" applyFill="1" applyBorder="1" applyAlignment="1" applyProtection="1">
      <alignment horizontal="center" vertical="center" wrapText="1"/>
      <protection locked="0"/>
    </xf>
    <xf numFmtId="0" fontId="15" fillId="0" borderId="52" xfId="0" applyFont="1" applyFill="1" applyBorder="1" applyAlignment="1" applyProtection="1">
      <alignment horizontal="left" vertical="center" wrapText="1"/>
      <protection locked="0"/>
    </xf>
    <xf numFmtId="0" fontId="15" fillId="0" borderId="100" xfId="0" applyFont="1" applyFill="1" applyBorder="1" applyAlignment="1" applyProtection="1">
      <alignment horizontal="left" vertical="center" wrapText="1"/>
      <protection locked="0"/>
    </xf>
    <xf numFmtId="0" fontId="15" fillId="0" borderId="10" xfId="0" applyFont="1" applyFill="1" applyBorder="1" applyAlignment="1" applyProtection="1">
      <alignment horizontal="left" vertical="center" wrapText="1"/>
      <protection locked="0"/>
    </xf>
    <xf numFmtId="0" fontId="15" fillId="0" borderId="63" xfId="0" applyFont="1" applyFill="1" applyBorder="1" applyAlignment="1" applyProtection="1">
      <alignment horizontal="left" vertical="center" wrapText="1"/>
      <protection locked="0"/>
    </xf>
    <xf numFmtId="0" fontId="13" fillId="0" borderId="64" xfId="0" applyFont="1" applyFill="1" applyBorder="1" applyAlignment="1" applyProtection="1">
      <alignment horizontal="center" vertical="center" wrapText="1"/>
      <protection locked="0"/>
    </xf>
    <xf numFmtId="0" fontId="13" fillId="0" borderId="54" xfId="0" applyFont="1" applyFill="1" applyBorder="1" applyAlignment="1" applyProtection="1">
      <alignment horizontal="center" vertical="center" wrapText="1"/>
      <protection locked="0"/>
    </xf>
    <xf numFmtId="0" fontId="13" fillId="0" borderId="65" xfId="0" applyFont="1" applyFill="1" applyBorder="1" applyAlignment="1" applyProtection="1">
      <alignment horizontal="center" vertical="center" wrapText="1"/>
      <protection locked="0"/>
    </xf>
    <xf numFmtId="0" fontId="15" fillId="0" borderId="54" xfId="0" applyFont="1" applyFill="1" applyBorder="1" applyAlignment="1" applyProtection="1">
      <alignment horizontal="left" vertical="center" wrapText="1"/>
      <protection locked="0"/>
    </xf>
    <xf numFmtId="0" fontId="15" fillId="0" borderId="65" xfId="0" applyFont="1" applyFill="1" applyBorder="1" applyAlignment="1" applyProtection="1">
      <alignment horizontal="left" vertical="center" wrapText="1"/>
      <protection locked="0"/>
    </xf>
    <xf numFmtId="0" fontId="15" fillId="0" borderId="103" xfId="0" applyFont="1" applyFill="1" applyBorder="1" applyAlignment="1" applyProtection="1">
      <alignment horizontal="left" vertical="center" wrapText="1"/>
      <protection locked="0"/>
    </xf>
    <xf numFmtId="0" fontId="15" fillId="0" borderId="28" xfId="0" applyFont="1" applyFill="1" applyBorder="1" applyAlignment="1" applyProtection="1">
      <alignment horizontal="left" vertical="center" wrapText="1"/>
      <protection locked="0"/>
    </xf>
    <xf numFmtId="0" fontId="15" fillId="0" borderId="59"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15" fillId="0" borderId="41" xfId="0" applyFont="1" applyFill="1" applyBorder="1" applyAlignment="1" applyProtection="1">
      <alignment horizontal="left" vertical="center" wrapText="1"/>
      <protection locked="0"/>
    </xf>
    <xf numFmtId="0" fontId="15" fillId="5" borderId="0" xfId="0" applyFont="1" applyFill="1" applyBorder="1" applyAlignment="1" applyProtection="1">
      <alignment vertical="center"/>
      <protection locked="0"/>
    </xf>
    <xf numFmtId="176" fontId="10" fillId="0" borderId="2" xfId="0" applyNumberFormat="1" applyFont="1" applyFill="1" applyBorder="1" applyAlignment="1" applyProtection="1">
      <alignment vertical="center"/>
    </xf>
    <xf numFmtId="176" fontId="10" fillId="0" borderId="3" xfId="0" applyNumberFormat="1" applyFont="1" applyFill="1" applyBorder="1" applyAlignment="1" applyProtection="1">
      <alignment vertical="center"/>
    </xf>
    <xf numFmtId="0" fontId="15" fillId="0" borderId="0" xfId="0" applyFont="1" applyFill="1" applyAlignment="1">
      <alignment horizontal="center" vertical="center"/>
    </xf>
    <xf numFmtId="0" fontId="13" fillId="3" borderId="2"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176" fontId="10" fillId="0" borderId="2" xfId="0" applyNumberFormat="1" applyFont="1" applyFill="1" applyBorder="1" applyAlignment="1" applyProtection="1">
      <alignment horizontal="right" vertical="center"/>
    </xf>
    <xf numFmtId="0" fontId="10" fillId="0" borderId="3" xfId="0" applyFont="1" applyFill="1" applyBorder="1" applyAlignment="1" applyProtection="1">
      <alignment horizontal="right" vertical="center"/>
    </xf>
    <xf numFmtId="0" fontId="10" fillId="3" borderId="1" xfId="0" applyFont="1" applyFill="1" applyBorder="1" applyAlignment="1">
      <alignment horizontal="center" vertical="center"/>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51" xfId="0" applyFont="1" applyFill="1" applyBorder="1" applyAlignment="1" applyProtection="1">
      <alignment horizontal="center" vertical="center" wrapText="1"/>
    </xf>
    <xf numFmtId="0" fontId="10" fillId="0" borderId="52"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2" borderId="1" xfId="0" applyFont="1" applyFill="1" applyBorder="1" applyAlignment="1" applyProtection="1">
      <alignment vertical="center"/>
    </xf>
    <xf numFmtId="0" fontId="10" fillId="2" borderId="1" xfId="0" applyFont="1" applyFill="1" applyBorder="1" applyAlignment="1" applyProtection="1">
      <alignment horizontal="left" vertical="center"/>
    </xf>
    <xf numFmtId="0" fontId="10" fillId="0" borderId="1" xfId="0" applyFont="1" applyFill="1" applyBorder="1" applyAlignment="1" applyProtection="1">
      <alignment horizontal="center" vertical="center"/>
    </xf>
    <xf numFmtId="176" fontId="10" fillId="0" borderId="12" xfId="0" applyNumberFormat="1" applyFont="1" applyFill="1" applyBorder="1" applyAlignment="1" applyProtection="1">
      <alignment vertical="center"/>
    </xf>
    <xf numFmtId="176" fontId="10" fillId="0" borderId="10" xfId="0" applyNumberFormat="1" applyFont="1" applyFill="1" applyBorder="1" applyAlignment="1" applyProtection="1">
      <alignment vertical="center"/>
    </xf>
    <xf numFmtId="176" fontId="10" fillId="0" borderId="113" xfId="0" applyNumberFormat="1" applyFont="1" applyFill="1" applyBorder="1" applyAlignment="1" applyProtection="1">
      <alignment horizontal="right" vertical="center"/>
    </xf>
    <xf numFmtId="176" fontId="10" fillId="0" borderId="26" xfId="0" applyNumberFormat="1" applyFont="1" applyFill="1" applyBorder="1" applyAlignment="1" applyProtection="1">
      <alignment horizontal="right"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176" fontId="10" fillId="0" borderId="54" xfId="0" applyNumberFormat="1" applyFont="1" applyFill="1" applyBorder="1" applyAlignment="1" applyProtection="1">
      <alignment horizontal="right" vertical="center"/>
    </xf>
    <xf numFmtId="176" fontId="10" fillId="0" borderId="115" xfId="0" applyNumberFormat="1" applyFont="1" applyFill="1" applyBorder="1" applyAlignment="1" applyProtection="1">
      <alignment horizontal="right"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20" fillId="0" borderId="0" xfId="0" applyFont="1" applyFill="1" applyBorder="1" applyAlignment="1">
      <alignment horizontal="center" vertical="center"/>
    </xf>
    <xf numFmtId="176" fontId="36" fillId="0" borderId="0" xfId="0" applyNumberFormat="1" applyFont="1" applyFill="1" applyBorder="1" applyAlignment="1" applyProtection="1">
      <alignment vertical="center" shrinkToFit="1"/>
    </xf>
    <xf numFmtId="0" fontId="36" fillId="0" borderId="0" xfId="0" applyFont="1" applyFill="1" applyBorder="1" applyAlignment="1" applyProtection="1">
      <alignment vertical="center" shrinkToFit="1"/>
    </xf>
    <xf numFmtId="0" fontId="10" fillId="0" borderId="10" xfId="0" applyFont="1" applyFill="1" applyBorder="1" applyAlignment="1" applyProtection="1">
      <alignment vertical="center"/>
    </xf>
    <xf numFmtId="0" fontId="10" fillId="0" borderId="7"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176" fontId="10" fillId="0" borderId="5" xfId="0" applyNumberFormat="1" applyFont="1" applyFill="1" applyBorder="1" applyAlignment="1" applyProtection="1">
      <alignment horizontal="right" vertical="center"/>
    </xf>
    <xf numFmtId="0" fontId="10" fillId="0" borderId="6" xfId="0" applyFont="1" applyFill="1" applyBorder="1" applyAlignment="1" applyProtection="1">
      <alignment horizontal="right" vertical="center"/>
    </xf>
    <xf numFmtId="0" fontId="10" fillId="0" borderId="95" xfId="0" applyFont="1" applyFill="1" applyBorder="1" applyAlignment="1">
      <alignment horizontal="center" vertical="center"/>
    </xf>
    <xf numFmtId="0" fontId="10" fillId="0" borderId="81" xfId="0" applyFont="1" applyFill="1" applyBorder="1" applyAlignment="1">
      <alignment horizontal="center" vertical="center"/>
    </xf>
    <xf numFmtId="0" fontId="36"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20" fillId="0" borderId="0" xfId="0" applyFont="1" applyFill="1" applyBorder="1" applyAlignment="1">
      <alignment horizontal="left" vertical="center" wrapText="1"/>
    </xf>
    <xf numFmtId="49" fontId="15" fillId="0" borderId="2" xfId="0" applyNumberFormat="1" applyFont="1" applyFill="1" applyBorder="1" applyAlignment="1">
      <alignment vertical="center" wrapText="1"/>
    </xf>
    <xf numFmtId="49" fontId="15" fillId="0" borderId="3" xfId="0" applyNumberFormat="1" applyFont="1" applyFill="1" applyBorder="1" applyAlignment="1">
      <alignment vertical="center" wrapText="1"/>
    </xf>
    <xf numFmtId="49" fontId="15" fillId="0" borderId="4" xfId="0" applyNumberFormat="1" applyFont="1" applyFill="1" applyBorder="1" applyAlignment="1">
      <alignment vertical="center" wrapText="1"/>
    </xf>
    <xf numFmtId="49" fontId="13" fillId="0" borderId="29" xfId="0" applyNumberFormat="1" applyFont="1" applyFill="1" applyBorder="1" applyAlignment="1">
      <alignment horizontal="center" vertical="center" wrapText="1"/>
    </xf>
    <xf numFmtId="49" fontId="13" fillId="0" borderId="30" xfId="0" applyNumberFormat="1" applyFont="1" applyFill="1" applyBorder="1" applyAlignment="1">
      <alignment horizontal="center" vertical="center" wrapText="1"/>
    </xf>
    <xf numFmtId="49" fontId="13" fillId="0" borderId="97" xfId="0" applyNumberFormat="1" applyFont="1" applyFill="1" applyBorder="1" applyAlignment="1">
      <alignment horizontal="center" vertical="center" wrapText="1"/>
    </xf>
    <xf numFmtId="49" fontId="13" fillId="0" borderId="98" xfId="0" applyNumberFormat="1" applyFont="1" applyFill="1" applyBorder="1" applyAlignment="1">
      <alignment horizontal="center" vertical="center" wrapText="1"/>
    </xf>
    <xf numFmtId="49" fontId="13" fillId="0" borderId="31"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0" fillId="2" borderId="1" xfId="0" applyFont="1" applyFill="1" applyBorder="1" applyAlignment="1">
      <alignment horizontal="center" vertical="center"/>
    </xf>
    <xf numFmtId="176" fontId="10" fillId="0" borderId="56" xfId="0" applyNumberFormat="1" applyFont="1" applyFill="1" applyBorder="1" applyAlignment="1" applyProtection="1">
      <alignment horizontal="center" vertical="center"/>
    </xf>
    <xf numFmtId="176" fontId="10" fillId="0" borderId="57" xfId="0" applyNumberFormat="1" applyFont="1" applyFill="1" applyBorder="1" applyAlignment="1" applyProtection="1">
      <alignment horizontal="center" vertical="center"/>
    </xf>
    <xf numFmtId="176" fontId="10" fillId="0" borderId="58" xfId="0" applyNumberFormat="1" applyFont="1" applyFill="1" applyBorder="1" applyAlignment="1" applyProtection="1">
      <alignment horizontal="center" vertical="center"/>
    </xf>
    <xf numFmtId="176" fontId="10" fillId="0" borderId="60" xfId="0" applyNumberFormat="1" applyFont="1" applyFill="1" applyBorder="1" applyAlignment="1" applyProtection="1">
      <alignment horizontal="center" vertical="center"/>
    </xf>
    <xf numFmtId="176" fontId="10" fillId="0" borderId="61" xfId="0" applyNumberFormat="1" applyFont="1" applyFill="1" applyBorder="1" applyAlignment="1" applyProtection="1">
      <alignment horizontal="center" vertical="center"/>
    </xf>
    <xf numFmtId="176" fontId="10" fillId="0" borderId="12" xfId="0" applyNumberFormat="1" applyFont="1" applyFill="1" applyBorder="1" applyAlignment="1" applyProtection="1">
      <alignment horizontal="right" vertical="center"/>
    </xf>
    <xf numFmtId="0" fontId="10" fillId="0" borderId="10" xfId="0" applyFont="1" applyFill="1" applyBorder="1" applyAlignment="1" applyProtection="1">
      <alignment horizontal="right" vertical="center"/>
    </xf>
    <xf numFmtId="0" fontId="5" fillId="6" borderId="0" xfId="0" applyFont="1" applyFill="1" applyAlignment="1" applyProtection="1">
      <alignment horizontal="center" vertical="center"/>
      <protection locked="0"/>
    </xf>
    <xf numFmtId="0" fontId="10" fillId="2" borderId="24" xfId="0" applyFont="1" applyFill="1" applyBorder="1" applyAlignment="1" applyProtection="1">
      <alignment vertical="center"/>
    </xf>
    <xf numFmtId="0" fontId="10" fillId="2" borderId="20" xfId="0" applyFont="1" applyFill="1" applyBorder="1" applyAlignment="1" applyProtection="1">
      <alignment vertical="center"/>
    </xf>
    <xf numFmtId="0" fontId="10" fillId="2" borderId="25" xfId="0" applyFont="1" applyFill="1" applyBorder="1" applyAlignment="1" applyProtection="1">
      <alignment vertical="center"/>
    </xf>
    <xf numFmtId="0" fontId="10" fillId="2" borderId="6" xfId="0" applyNumberFormat="1" applyFont="1" applyFill="1" applyBorder="1" applyAlignment="1" applyProtection="1">
      <alignment vertical="center"/>
    </xf>
    <xf numFmtId="0" fontId="10" fillId="2" borderId="22"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23" xfId="0" applyFont="1" applyFill="1" applyBorder="1" applyAlignment="1" applyProtection="1">
      <alignment vertical="center"/>
    </xf>
    <xf numFmtId="0" fontId="10" fillId="2" borderId="51" xfId="0" applyFont="1" applyFill="1" applyBorder="1" applyAlignment="1" applyProtection="1">
      <alignment vertical="center"/>
    </xf>
    <xf numFmtId="0" fontId="10" fillId="2" borderId="52" xfId="0" applyFont="1" applyFill="1" applyBorder="1" applyAlignment="1" applyProtection="1">
      <alignment vertical="center"/>
    </xf>
    <xf numFmtId="0" fontId="10" fillId="2" borderId="80" xfId="0" applyFont="1" applyFill="1" applyBorder="1" applyAlignment="1" applyProtection="1">
      <alignment vertical="center"/>
    </xf>
    <xf numFmtId="0" fontId="10" fillId="2" borderId="53" xfId="0" applyFont="1" applyFill="1" applyBorder="1" applyAlignment="1" applyProtection="1">
      <alignment vertical="center" wrapText="1"/>
    </xf>
    <xf numFmtId="0" fontId="10" fillId="2" borderId="14" xfId="0" applyFont="1" applyFill="1" applyBorder="1" applyAlignment="1" applyProtection="1">
      <alignment vertical="center" wrapText="1"/>
    </xf>
    <xf numFmtId="0" fontId="10" fillId="2" borderId="81" xfId="0" applyFont="1" applyFill="1" applyBorder="1" applyAlignment="1" applyProtection="1">
      <alignment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178" fontId="10" fillId="0" borderId="117" xfId="0" applyNumberFormat="1" applyFont="1" applyFill="1" applyBorder="1" applyAlignment="1">
      <alignment horizontal="center" vertical="center"/>
    </xf>
    <xf numFmtId="178" fontId="10" fillId="0" borderId="116" xfId="0" applyNumberFormat="1" applyFont="1" applyFill="1" applyBorder="1" applyAlignment="1">
      <alignment horizontal="center" vertical="center"/>
    </xf>
    <xf numFmtId="0" fontId="10" fillId="0" borderId="17"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7" xfId="0" applyFont="1" applyFill="1" applyBorder="1" applyAlignment="1" applyProtection="1">
      <alignment horizontal="center" vertical="center" shrinkToFit="1"/>
      <protection locked="0"/>
    </xf>
    <xf numFmtId="0" fontId="10" fillId="0" borderId="1" xfId="0" applyFont="1" applyFill="1" applyBorder="1" applyAlignment="1" applyProtection="1">
      <alignment horizontal="center" vertical="center" shrinkToFit="1"/>
      <protection locked="0"/>
    </xf>
    <xf numFmtId="0" fontId="10" fillId="0" borderId="17" xfId="0" applyFont="1" applyFill="1" applyBorder="1" applyAlignment="1" applyProtection="1">
      <alignment horizontal="center" vertical="center" wrapText="1" shrinkToFit="1"/>
      <protection locked="0"/>
    </xf>
    <xf numFmtId="0" fontId="10" fillId="0" borderId="1" xfId="0" applyFont="1" applyFill="1" applyBorder="1" applyAlignment="1" applyProtection="1">
      <alignment horizontal="center" vertical="center" wrapText="1" shrinkToFit="1"/>
      <protection locked="0"/>
    </xf>
    <xf numFmtId="0" fontId="10" fillId="0" borderId="9" xfId="0" applyFont="1" applyFill="1" applyBorder="1" applyAlignment="1">
      <alignment vertical="center" wrapText="1"/>
    </xf>
    <xf numFmtId="0" fontId="10" fillId="0" borderId="10" xfId="0" applyFont="1" applyFill="1" applyBorder="1" applyAlignment="1">
      <alignment vertical="center"/>
    </xf>
    <xf numFmtId="0" fontId="10" fillId="0" borderId="11" xfId="0" applyFont="1" applyFill="1" applyBorder="1" applyAlignment="1">
      <alignment vertical="center"/>
    </xf>
    <xf numFmtId="176" fontId="10" fillId="0" borderId="3" xfId="0" applyNumberFormat="1" applyFont="1" applyFill="1" applyBorder="1" applyAlignment="1" applyProtection="1">
      <alignment horizontal="right" vertical="center"/>
    </xf>
    <xf numFmtId="176" fontId="10" fillId="2" borderId="12" xfId="0" applyNumberFormat="1" applyFont="1" applyFill="1" applyBorder="1" applyAlignment="1" applyProtection="1">
      <alignment vertical="center"/>
    </xf>
    <xf numFmtId="176" fontId="10" fillId="2" borderId="10" xfId="0" applyNumberFormat="1" applyFont="1" applyFill="1" applyBorder="1" applyAlignment="1" applyProtection="1">
      <alignment vertical="center"/>
    </xf>
    <xf numFmtId="176" fontId="10" fillId="5" borderId="27" xfId="0" applyNumberFormat="1" applyFont="1" applyFill="1" applyBorder="1" applyAlignment="1" applyProtection="1">
      <alignment vertical="center"/>
      <protection locked="0"/>
    </xf>
    <xf numFmtId="176" fontId="10" fillId="5" borderId="28" xfId="0" applyNumberFormat="1" applyFont="1" applyFill="1" applyBorder="1" applyAlignment="1" applyProtection="1">
      <alignment vertical="center"/>
      <protection locked="0"/>
    </xf>
    <xf numFmtId="176" fontId="10" fillId="5" borderId="59" xfId="0" applyNumberFormat="1" applyFont="1" applyFill="1" applyBorder="1" applyAlignment="1" applyProtection="1">
      <alignment vertical="center"/>
      <protection locked="0"/>
    </xf>
    <xf numFmtId="182" fontId="10" fillId="0" borderId="10" xfId="0" applyNumberFormat="1" applyFont="1" applyFill="1" applyBorder="1" applyAlignment="1" applyProtection="1">
      <alignment horizontal="center" vertical="center"/>
    </xf>
    <xf numFmtId="182" fontId="10" fillId="0" borderId="11" xfId="0" applyNumberFormat="1" applyFont="1" applyFill="1" applyBorder="1" applyAlignment="1" applyProtection="1">
      <alignment horizontal="center" vertical="center"/>
    </xf>
    <xf numFmtId="182" fontId="10" fillId="0" borderId="14" xfId="0" applyNumberFormat="1" applyFont="1" applyFill="1" applyBorder="1" applyAlignment="1" applyProtection="1">
      <alignment horizontal="center" vertical="center"/>
    </xf>
    <xf numFmtId="182" fontId="10" fillId="0" borderId="87" xfId="0" applyNumberFormat="1" applyFont="1" applyFill="1" applyBorder="1" applyAlignment="1" applyProtection="1">
      <alignment horizontal="center" vertical="center"/>
    </xf>
    <xf numFmtId="0" fontId="15" fillId="3" borderId="5" xfId="0" applyFont="1" applyFill="1" applyBorder="1" applyAlignment="1" applyProtection="1">
      <alignment horizontal="center" vertical="center" wrapText="1" shrinkToFit="1"/>
      <protection locked="0"/>
    </xf>
    <xf numFmtId="0" fontId="15" fillId="3" borderId="6" xfId="0" applyFont="1" applyFill="1" applyBorder="1" applyAlignment="1" applyProtection="1">
      <alignment horizontal="center" vertical="center" wrapText="1" shrinkToFit="1"/>
      <protection locked="0"/>
    </xf>
    <xf numFmtId="0" fontId="15" fillId="3" borderId="7" xfId="0" applyFont="1" applyFill="1" applyBorder="1" applyAlignment="1" applyProtection="1">
      <alignment horizontal="center" vertical="center" wrapText="1" shrinkToFit="1"/>
      <protection locked="0"/>
    </xf>
    <xf numFmtId="176" fontId="10" fillId="5" borderId="64" xfId="0" applyNumberFormat="1" applyFont="1" applyFill="1" applyBorder="1" applyAlignment="1" applyProtection="1">
      <alignment vertical="center"/>
      <protection locked="0"/>
    </xf>
    <xf numFmtId="176" fontId="10" fillId="5" borderId="54" xfId="0" applyNumberFormat="1" applyFont="1" applyFill="1" applyBorder="1" applyAlignment="1" applyProtection="1">
      <alignment vertical="center"/>
      <protection locked="0"/>
    </xf>
    <xf numFmtId="176" fontId="10" fillId="5" borderId="65" xfId="0" applyNumberFormat="1" applyFont="1" applyFill="1" applyBorder="1" applyAlignment="1" applyProtection="1">
      <alignment vertical="center"/>
      <protection locked="0"/>
    </xf>
    <xf numFmtId="176" fontId="10" fillId="2" borderId="53" xfId="0" applyNumberFormat="1" applyFont="1" applyFill="1" applyBorder="1" applyAlignment="1" applyProtection="1">
      <alignment vertical="center"/>
    </xf>
    <xf numFmtId="176" fontId="10" fillId="2" borderId="14" xfId="0" applyNumberFormat="1" applyFont="1" applyFill="1" applyBorder="1" applyAlignment="1" applyProtection="1">
      <alignment vertical="center"/>
    </xf>
    <xf numFmtId="176" fontId="10" fillId="0" borderId="53" xfId="0" applyNumberFormat="1" applyFont="1" applyFill="1" applyBorder="1" applyAlignment="1" applyProtection="1">
      <alignment vertical="center"/>
    </xf>
    <xf numFmtId="176" fontId="10" fillId="0" borderId="14" xfId="0" applyNumberFormat="1" applyFont="1" applyFill="1" applyBorder="1" applyAlignment="1" applyProtection="1">
      <alignment vertical="center"/>
    </xf>
    <xf numFmtId="0" fontId="10" fillId="6" borderId="22" xfId="0" applyFont="1" applyFill="1" applyBorder="1" applyAlignment="1" applyProtection="1">
      <alignment horizontal="center" vertical="top"/>
      <protection locked="0"/>
    </xf>
    <xf numFmtId="0" fontId="10" fillId="6" borderId="0" xfId="0" applyFont="1" applyFill="1" applyBorder="1" applyAlignment="1" applyProtection="1">
      <alignment horizontal="center" vertical="top"/>
      <protection locked="0"/>
    </xf>
    <xf numFmtId="0" fontId="10" fillId="6" borderId="23" xfId="0" applyFont="1" applyFill="1" applyBorder="1" applyAlignment="1" applyProtection="1">
      <alignment horizontal="center" vertical="top"/>
      <protection locked="0"/>
    </xf>
    <xf numFmtId="0" fontId="10" fillId="6" borderId="24" xfId="0" applyFont="1" applyFill="1" applyBorder="1" applyAlignment="1" applyProtection="1">
      <alignment horizontal="center" vertical="top"/>
      <protection locked="0"/>
    </xf>
    <xf numFmtId="0" fontId="10" fillId="6" borderId="20" xfId="0" applyFont="1" applyFill="1" applyBorder="1" applyAlignment="1" applyProtection="1">
      <alignment horizontal="center" vertical="top"/>
      <protection locked="0"/>
    </xf>
    <xf numFmtId="0" fontId="10" fillId="6" borderId="25" xfId="0" applyFont="1" applyFill="1" applyBorder="1" applyAlignment="1" applyProtection="1">
      <alignment horizontal="center" vertical="top"/>
      <protection locked="0"/>
    </xf>
    <xf numFmtId="38" fontId="10" fillId="0" borderId="1" xfId="5" applyFont="1" applyFill="1" applyBorder="1" applyAlignment="1">
      <alignment horizontal="center" vertical="center"/>
    </xf>
    <xf numFmtId="38" fontId="10" fillId="6" borderId="1" xfId="5" applyFont="1" applyFill="1" applyBorder="1" applyAlignment="1" applyProtection="1">
      <alignment horizontal="right" vertical="center"/>
      <protection locked="0"/>
    </xf>
    <xf numFmtId="38" fontId="10" fillId="0" borderId="1" xfId="5" applyFont="1" applyFill="1" applyBorder="1" applyAlignment="1">
      <alignment horizontal="righ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1" xfId="0" applyFont="1" applyFill="1" applyBorder="1" applyAlignment="1">
      <alignment horizontal="left" vertical="center"/>
    </xf>
    <xf numFmtId="0" fontId="10" fillId="0" borderId="2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 xfId="0" applyFont="1" applyFill="1" applyBorder="1" applyAlignment="1" applyProtection="1">
      <alignment horizontal="center" vertical="center"/>
      <protection locked="0"/>
    </xf>
    <xf numFmtId="0" fontId="10" fillId="0" borderId="51"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24"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5" fillId="6" borderId="0" xfId="0" applyFont="1" applyFill="1" applyAlignment="1">
      <alignment horizontal="center" vertical="center"/>
    </xf>
    <xf numFmtId="0" fontId="10" fillId="0" borderId="5" xfId="0" applyFont="1" applyFill="1" applyBorder="1" applyAlignment="1">
      <alignment horizontal="center" vertical="center"/>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64" lockText="1" noThreeD="1"/>
</file>

<file path=xl/ctrlProps/ctrlProp10.xml><?xml version="1.0" encoding="utf-8"?>
<formControlPr xmlns="http://schemas.microsoft.com/office/spreadsheetml/2009/9/main" objectType="CheckBox" fmlaLink="$AO$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fmlaLink="$AO$19"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6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6"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67"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AP$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56" lockText="1" noThreeD="1"/>
</file>

<file path=xl/ctrlProps/ctrlProp8.xml><?xml version="1.0" encoding="utf-8"?>
<formControlPr xmlns="http://schemas.microsoft.com/office/spreadsheetml/2009/9/main" objectType="CheckBox" fmlaLink="$L$57" lockText="1" noThreeD="1"/>
</file>

<file path=xl/ctrlProps/ctrlProp9.xml><?xml version="1.0" encoding="utf-8"?>
<formControlPr xmlns="http://schemas.microsoft.com/office/spreadsheetml/2009/9/main" objectType="CheckBox" fmlaLink="$L$58" lockText="1" noThreeD="1"/>
</file>

<file path=xl/drawings/drawing1.xml><?xml version="1.0" encoding="utf-8"?>
<xdr:wsDr xmlns:xdr="http://schemas.openxmlformats.org/drawingml/2006/spreadsheetDrawing" xmlns:a="http://schemas.openxmlformats.org/drawingml/2006/main">
  <xdr:twoCellAnchor>
    <xdr:from>
      <xdr:col>23</xdr:col>
      <xdr:colOff>514349</xdr:colOff>
      <xdr:row>1</xdr:row>
      <xdr:rowOff>167640</xdr:rowOff>
    </xdr:from>
    <xdr:to>
      <xdr:col>27</xdr:col>
      <xdr:colOff>615315</xdr:colOff>
      <xdr:row>7</xdr:row>
      <xdr:rowOff>62866</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6638924" y="415290"/>
          <a:ext cx="533971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rgbClr val="FF0000"/>
                </a:solidFill>
                <a:effectLst/>
                <a:latin typeface="+mn-lt"/>
                <a:ea typeface="+mn-ea"/>
                <a:cs typeface="+mn-cs"/>
              </a:rPr>
              <a:t>　　</a:t>
            </a:r>
            <a:r>
              <a:rPr kumimoji="1" lang="ja-JP" altLang="ja-JP" sz="1100" b="1" u="sng">
                <a:solidFill>
                  <a:srgbClr val="FF0000"/>
                </a:solidFill>
                <a:effectLst/>
                <a:latin typeface="+mn-lt"/>
                <a:ea typeface="+mn-ea"/>
                <a:cs typeface="+mn-cs"/>
              </a:rPr>
              <a:t>色付きセル以外には、自動的に入力されますので、手入力しないでください</a:t>
            </a:r>
            <a:r>
              <a:rPr kumimoji="1" lang="ja-JP" altLang="ja-JP" sz="1100">
                <a:solidFill>
                  <a:srgbClr val="FF0000"/>
                </a:solidFill>
                <a:effectLst/>
                <a:latin typeface="+mn-lt"/>
                <a:ea typeface="+mn-ea"/>
                <a:cs typeface="+mn-cs"/>
              </a:rPr>
              <a:t>。</a:t>
            </a:r>
            <a:endParaRPr lang="ja-JP" altLang="ja-JP">
              <a:solidFill>
                <a:srgbClr val="FF0000"/>
              </a:solidFill>
              <a:effectLst/>
            </a:endParaRPr>
          </a:p>
          <a:p>
            <a:pPr algn="l"/>
            <a:endParaRPr kumimoji="1" lang="en-US" altLang="ja-JP" sz="11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6335605" y="3933993"/>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6335605" y="3753018"/>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6335605" y="3564548"/>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62</xdr:row>
          <xdr:rowOff>161925</xdr:rowOff>
        </xdr:from>
        <xdr:to>
          <xdr:col>3</xdr:col>
          <xdr:colOff>28575</xdr:colOff>
          <xdr:row>64</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180975</xdr:rowOff>
        </xdr:from>
        <xdr:to>
          <xdr:col>3</xdr:col>
          <xdr:colOff>28575</xdr:colOff>
          <xdr:row>65</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57150</xdr:rowOff>
        </xdr:from>
        <xdr:to>
          <xdr:col>3</xdr:col>
          <xdr:colOff>28575</xdr:colOff>
          <xdr:row>65</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314325</xdr:rowOff>
        </xdr:from>
        <xdr:to>
          <xdr:col>3</xdr:col>
          <xdr:colOff>28575</xdr:colOff>
          <xdr:row>67</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41</xdr:row>
      <xdr:rowOff>165746</xdr:rowOff>
    </xdr:from>
    <xdr:ext cx="548456"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4306" y="6664254"/>
          <a:ext cx="54845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r>
            <a:rPr kumimoji="1" lang="en-US" altLang="ja-JP" sz="600">
              <a:solidFill>
                <a:sysClr val="windowText" lastClr="000000"/>
              </a:solidFill>
              <a:latin typeface="+mj-ea"/>
              <a:ea typeface="+mj-ea"/>
              <a:cs typeface="+mn-cs"/>
            </a:rPr>
            <a:t>)-(d)</a:t>
          </a:r>
        </a:p>
      </xdr:txBody>
    </xdr:sp>
    <xdr:clientData/>
  </xdr:oneCellAnchor>
  <xdr:oneCellAnchor>
    <xdr:from>
      <xdr:col>26</xdr:col>
      <xdr:colOff>156481</xdr:colOff>
      <xdr:row>41</xdr:row>
      <xdr:rowOff>116607</xdr:rowOff>
    </xdr:from>
    <xdr:ext cx="573257" cy="275149"/>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26239" y="6615115"/>
          <a:ext cx="573257" cy="2751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r>
            <a:rPr kumimoji="1" lang="en-US" altLang="ja-JP" sz="600">
              <a:solidFill>
                <a:sysClr val="windowText" lastClr="000000"/>
              </a:solidFill>
              <a:latin typeface="+mj-ea"/>
              <a:ea typeface="+mj-ea"/>
              <a:cs typeface="+mn-cs"/>
            </a:rPr>
            <a:t>)-(d)</a:t>
          </a:r>
          <a:endParaRPr kumimoji="1" lang="ja-JP" altLang="en-US" sz="600">
            <a:solidFill>
              <a:sysClr val="windowText" lastClr="000000"/>
            </a:solidFill>
            <a:latin typeface="+mj-ea"/>
            <a:ea typeface="+mj-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153629</xdr:colOff>
      <xdr:row>2</xdr:row>
      <xdr:rowOff>27213</xdr:rowOff>
    </xdr:from>
    <xdr:to>
      <xdr:col>47</xdr:col>
      <xdr:colOff>608371</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159113" y="359052"/>
          <a:ext cx="4756355" cy="1353692"/>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ja-JP" sz="1100" b="1" u="sng">
                <a:solidFill>
                  <a:srgbClr val="FF0000"/>
                </a:solidFill>
                <a:effectLst/>
                <a:latin typeface="+mn-lt"/>
                <a:ea typeface="+mn-ea"/>
                <a:cs typeface="+mn-cs"/>
              </a:rPr>
              <a:t>色付きセル以外には、自動的に入力されますので、手入力しないでください</a:t>
            </a:r>
            <a:r>
              <a:rPr kumimoji="1" lang="ja-JP" altLang="ja-JP" sz="1100">
                <a:solidFill>
                  <a:srgbClr val="FF0000"/>
                </a:solidFill>
                <a:effectLst/>
                <a:latin typeface="+mn-lt"/>
                <a:ea typeface="+mn-ea"/>
                <a:cs typeface="+mn-cs"/>
              </a:rPr>
              <a:t>。</a:t>
            </a:r>
            <a:endParaRPr lang="ja-JP" altLang="ja-JP">
              <a:solidFill>
                <a:srgbClr val="FF0000"/>
              </a:solidFill>
              <a:effectLst/>
            </a:endParaRPr>
          </a:p>
          <a:p>
            <a:pPr algn="l"/>
            <a:endParaRPr kumimoji="1" lang="en-US" altLang="ja-JP" sz="11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963841"/>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781418"/>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598764"/>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55</xdr:row>
          <xdr:rowOff>19050</xdr:rowOff>
        </xdr:from>
        <xdr:to>
          <xdr:col>13</xdr:col>
          <xdr:colOff>0</xdr:colOff>
          <xdr:row>55</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9525</xdr:rowOff>
        </xdr:from>
        <xdr:to>
          <xdr:col>12</xdr:col>
          <xdr:colOff>0</xdr:colOff>
          <xdr:row>56</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57</xdr:row>
          <xdr:rowOff>9525</xdr:rowOff>
        </xdr:from>
        <xdr:to>
          <xdr:col>12</xdr:col>
          <xdr:colOff>0</xdr:colOff>
          <xdr:row>57</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7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200-00007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200-00007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77</xdr:row>
          <xdr:rowOff>106091</xdr:rowOff>
        </xdr:from>
        <xdr:to>
          <xdr:col>5</xdr:col>
          <xdr:colOff>6803</xdr:colOff>
          <xdr:row>82</xdr:row>
          <xdr:rowOff>66760</xdr:rowOff>
        </xdr:to>
        <xdr:grpSp>
          <xdr:nvGrpSpPr>
            <xdr:cNvPr id="27" name="グループ化 26">
              <a:extLst>
                <a:ext uri="{FF2B5EF4-FFF2-40B4-BE49-F238E27FC236}">
                  <a16:creationId xmlns:a16="http://schemas.microsoft.com/office/drawing/2014/main" id="{00000000-0008-0000-0200-00001B000000}"/>
                </a:ext>
              </a:extLst>
            </xdr:cNvPr>
            <xdr:cNvGrpSpPr/>
          </xdr:nvGrpSpPr>
          <xdr:grpSpPr>
            <a:xfrm>
              <a:off x="735800" y="13889691"/>
              <a:ext cx="198922" cy="913165"/>
              <a:chOff x="896856" y="8204828"/>
              <a:chExt cx="217569" cy="684406"/>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763C0000}"/>
                  </a:ext>
                </a:extLst>
              </xdr:cNvPr>
              <xdr:cNvSpPr/>
            </xdr:nvSpPr>
            <xdr:spPr bwMode="auto">
              <a:xfrm>
                <a:off x="897450" y="8204828"/>
                <a:ext cx="209551"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773C0000}"/>
                  </a:ext>
                </a:extLst>
              </xdr:cNvPr>
              <xdr:cNvSpPr/>
            </xdr:nvSpPr>
            <xdr:spPr bwMode="auto">
              <a:xfrm>
                <a:off x="896856" y="8362991"/>
                <a:ext cx="20955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783C0000}"/>
                  </a:ext>
                </a:extLst>
              </xdr:cNvPr>
              <xdr:cNvSpPr/>
            </xdr:nvSpPr>
            <xdr:spPr bwMode="auto">
              <a:xfrm>
                <a:off x="904875" y="863205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793C00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82</xdr:row>
          <xdr:rowOff>13917</xdr:rowOff>
        </xdr:from>
        <xdr:to>
          <xdr:col>5</xdr:col>
          <xdr:colOff>22167</xdr:colOff>
          <xdr:row>86</xdr:row>
          <xdr:rowOff>74446</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741884" y="14750013"/>
              <a:ext cx="208202" cy="1013029"/>
              <a:chOff x="896852" y="8130677"/>
              <a:chExt cx="217573" cy="758515"/>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897451" y="8130677"/>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896852" y="8340157"/>
                <a:ext cx="209548"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904875" y="863201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85</xdr:row>
          <xdr:rowOff>113777</xdr:rowOff>
        </xdr:from>
        <xdr:to>
          <xdr:col>5</xdr:col>
          <xdr:colOff>6804</xdr:colOff>
          <xdr:row>91</xdr:row>
          <xdr:rowOff>74448</xdr:rowOff>
        </xdr:to>
        <xdr:grpSp>
          <xdr:nvGrpSpPr>
            <xdr:cNvPr id="57" name="グループ化 56">
              <a:extLst>
                <a:ext uri="{FF2B5EF4-FFF2-40B4-BE49-F238E27FC236}">
                  <a16:creationId xmlns:a16="http://schemas.microsoft.com/office/drawing/2014/main" id="{00000000-0008-0000-0200-000039000000}"/>
                </a:ext>
              </a:extLst>
            </xdr:cNvPr>
            <xdr:cNvGrpSpPr/>
          </xdr:nvGrpSpPr>
          <xdr:grpSpPr>
            <a:xfrm>
              <a:off x="735801" y="15611878"/>
              <a:ext cx="198922" cy="1294172"/>
              <a:chOff x="896856" y="7942263"/>
              <a:chExt cx="217569" cy="969776"/>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897450" y="8130653"/>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896856" y="8368700"/>
                <a:ext cx="20955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904875" y="865486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904874" y="794226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91</xdr:row>
          <xdr:rowOff>23045</xdr:rowOff>
        </xdr:from>
        <xdr:to>
          <xdr:col>5</xdr:col>
          <xdr:colOff>17701</xdr:colOff>
          <xdr:row>95</xdr:row>
          <xdr:rowOff>83574</xdr:rowOff>
        </xdr:to>
        <xdr:grpSp>
          <xdr:nvGrpSpPr>
            <xdr:cNvPr id="63" name="グループ化 62">
              <a:extLst>
                <a:ext uri="{FF2B5EF4-FFF2-40B4-BE49-F238E27FC236}">
                  <a16:creationId xmlns:a16="http://schemas.microsoft.com/office/drawing/2014/main" id="{00000000-0008-0000-0200-00003F000000}"/>
                </a:ext>
              </a:extLst>
            </xdr:cNvPr>
            <xdr:cNvGrpSpPr/>
          </xdr:nvGrpSpPr>
          <xdr:grpSpPr>
            <a:xfrm>
              <a:off x="737418" y="16854637"/>
              <a:ext cx="208202" cy="1013028"/>
              <a:chOff x="896852" y="8130664"/>
              <a:chExt cx="217573" cy="758538"/>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897451" y="8130664"/>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896852" y="8340157"/>
                <a:ext cx="209548"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904875" y="863202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94</xdr:row>
          <xdr:rowOff>130589</xdr:rowOff>
        </xdr:from>
        <xdr:to>
          <xdr:col>5</xdr:col>
          <xdr:colOff>17701</xdr:colOff>
          <xdr:row>99</xdr:row>
          <xdr:rowOff>89887</xdr:rowOff>
        </xdr:to>
        <xdr:grpSp>
          <xdr:nvGrpSpPr>
            <xdr:cNvPr id="68" name="グループ化 67">
              <a:extLst>
                <a:ext uri="{FF2B5EF4-FFF2-40B4-BE49-F238E27FC236}">
                  <a16:creationId xmlns:a16="http://schemas.microsoft.com/office/drawing/2014/main" id="{00000000-0008-0000-0200-000044000000}"/>
                </a:ext>
              </a:extLst>
            </xdr:cNvPr>
            <xdr:cNvGrpSpPr/>
          </xdr:nvGrpSpPr>
          <xdr:grpSpPr>
            <a:xfrm>
              <a:off x="737418" y="17724193"/>
              <a:ext cx="208202" cy="1102299"/>
              <a:chOff x="896852" y="8113498"/>
              <a:chExt cx="217573" cy="826078"/>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897451" y="8113498"/>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896852" y="8300198"/>
                <a:ext cx="209548"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904875" y="868240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99</xdr:row>
          <xdr:rowOff>23045</xdr:rowOff>
        </xdr:from>
        <xdr:to>
          <xdr:col>5</xdr:col>
          <xdr:colOff>10020</xdr:colOff>
          <xdr:row>103</xdr:row>
          <xdr:rowOff>83574</xdr:rowOff>
        </xdr:to>
        <xdr:grpSp>
          <xdr:nvGrpSpPr>
            <xdr:cNvPr id="73" name="グループ化 72">
              <a:extLst>
                <a:ext uri="{FF2B5EF4-FFF2-40B4-BE49-F238E27FC236}">
                  <a16:creationId xmlns:a16="http://schemas.microsoft.com/office/drawing/2014/main" id="{00000000-0008-0000-0200-000049000000}"/>
                </a:ext>
              </a:extLst>
            </xdr:cNvPr>
            <xdr:cNvGrpSpPr/>
          </xdr:nvGrpSpPr>
          <xdr:grpSpPr>
            <a:xfrm>
              <a:off x="739017" y="18759641"/>
              <a:ext cx="198922" cy="1013029"/>
              <a:chOff x="896856" y="8130677"/>
              <a:chExt cx="217569" cy="758515"/>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897450" y="8130677"/>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896856" y="8340157"/>
                <a:ext cx="20955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904875" y="863201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A53C00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103</xdr:row>
          <xdr:rowOff>9525</xdr:rowOff>
        </xdr:from>
        <xdr:to>
          <xdr:col>15</xdr:col>
          <xdr:colOff>114300</xdr:colOff>
          <xdr:row>103</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A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73</xdr:row>
          <xdr:rowOff>142875</xdr:rowOff>
        </xdr:from>
        <xdr:to>
          <xdr:col>33</xdr:col>
          <xdr:colOff>47625</xdr:colOff>
          <xdr:row>75</xdr:row>
          <xdr:rowOff>57150</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200-0000A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70</xdr:row>
          <xdr:rowOff>0</xdr:rowOff>
        </xdr:from>
        <xdr:to>
          <xdr:col>5</xdr:col>
          <xdr:colOff>19050</xdr:colOff>
          <xdr:row>70</xdr:row>
          <xdr:rowOff>28575</xdr:rowOff>
        </xdr:to>
        <xdr:grpSp>
          <xdr:nvGrpSpPr>
            <xdr:cNvPr id="59" name="Group 41">
              <a:extLst>
                <a:ext uri="{FF2B5EF4-FFF2-40B4-BE49-F238E27FC236}">
                  <a16:creationId xmlns:a16="http://schemas.microsoft.com/office/drawing/2014/main" id="{00000000-0008-0000-0200-00003B000000}"/>
                </a:ext>
              </a:extLst>
            </xdr:cNvPr>
            <xdr:cNvGrpSpPr>
              <a:grpSpLocks/>
            </xdr:cNvGrpSpPr>
          </xdr:nvGrpSpPr>
          <xdr:grpSpPr bwMode="auto">
            <a:xfrm>
              <a:off x="775519" y="11466871"/>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70</xdr:row>
          <xdr:rowOff>0</xdr:rowOff>
        </xdr:from>
        <xdr:to>
          <xdr:col>5</xdr:col>
          <xdr:colOff>19050</xdr:colOff>
          <xdr:row>70</xdr:row>
          <xdr:rowOff>28575</xdr:rowOff>
        </xdr:to>
        <xdr:grpSp>
          <xdr:nvGrpSpPr>
            <xdr:cNvPr id="60" name="Group 41">
              <a:extLst>
                <a:ext uri="{FF2B5EF4-FFF2-40B4-BE49-F238E27FC236}">
                  <a16:creationId xmlns:a16="http://schemas.microsoft.com/office/drawing/2014/main" id="{00000000-0008-0000-0200-00003C000000}"/>
                </a:ext>
              </a:extLst>
            </xdr:cNvPr>
            <xdr:cNvGrpSpPr>
              <a:grpSpLocks/>
            </xdr:cNvGrpSpPr>
          </xdr:nvGrpSpPr>
          <xdr:grpSpPr bwMode="auto">
            <a:xfrm>
              <a:off x="775519" y="11466871"/>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106</xdr:row>
          <xdr:rowOff>28575</xdr:rowOff>
        </xdr:to>
        <xdr:grpSp>
          <xdr:nvGrpSpPr>
            <xdr:cNvPr id="61" name="Group 41">
              <a:extLst>
                <a:ext uri="{FF2B5EF4-FFF2-40B4-BE49-F238E27FC236}">
                  <a16:creationId xmlns:a16="http://schemas.microsoft.com/office/drawing/2014/main" id="{00000000-0008-0000-0200-00003D000000}"/>
                </a:ext>
              </a:extLst>
            </xdr:cNvPr>
            <xdr:cNvGrpSpPr>
              <a:grpSpLocks/>
            </xdr:cNvGrpSpPr>
          </xdr:nvGrpSpPr>
          <xdr:grpSpPr bwMode="auto">
            <a:xfrm>
              <a:off x="775519" y="2038350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106</xdr:row>
          <xdr:rowOff>28575</xdr:rowOff>
        </xdr:to>
        <xdr:grpSp>
          <xdr:nvGrpSpPr>
            <xdr:cNvPr id="62" name="Group 41">
              <a:extLst>
                <a:ext uri="{FF2B5EF4-FFF2-40B4-BE49-F238E27FC236}">
                  <a16:creationId xmlns:a16="http://schemas.microsoft.com/office/drawing/2014/main" id="{00000000-0008-0000-0200-00003E000000}"/>
                </a:ext>
              </a:extLst>
            </xdr:cNvPr>
            <xdr:cNvGrpSpPr>
              <a:grpSpLocks/>
            </xdr:cNvGrpSpPr>
          </xdr:nvGrpSpPr>
          <xdr:grpSpPr bwMode="auto">
            <a:xfrm>
              <a:off x="775519" y="20383500"/>
              <a:ext cx="171450" cy="28575"/>
              <a:chOff x="9239" y="107537"/>
              <a:chExt cx="2190" cy="12573"/>
            </a:xfrm>
          </xdr:grpSpPr>
        </xdr:grpSp>
        <xdr:clientData/>
      </xdr:twoCellAnchor>
    </mc:Choice>
    <mc:Fallback/>
  </mc:AlternateContent>
  <xdr:oneCellAnchor>
    <xdr:from>
      <xdr:col>26</xdr:col>
      <xdr:colOff>138265</xdr:colOff>
      <xdr:row>27</xdr:row>
      <xdr:rowOff>176670</xdr:rowOff>
    </xdr:from>
    <xdr:ext cx="476250" cy="145948"/>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208023" y="4386105"/>
          <a:ext cx="476250" cy="1459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36</xdr:col>
      <xdr:colOff>244929</xdr:colOff>
      <xdr:row>2</xdr:row>
      <xdr:rowOff>27224</xdr:rowOff>
    </xdr:from>
    <xdr:to>
      <xdr:col>44</xdr:col>
      <xdr:colOff>377840</xdr:colOff>
      <xdr:row>10</xdr:row>
      <xdr:rowOff>108871</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22464849" y="362504"/>
          <a:ext cx="5070671" cy="142276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ja-JP" sz="1100" b="1" u="sng">
              <a:solidFill>
                <a:schemeClr val="dk1"/>
              </a:solidFill>
              <a:effectLst/>
              <a:latin typeface="+mn-lt"/>
              <a:ea typeface="+mn-ea"/>
              <a:cs typeface="+mn-cs"/>
            </a:rPr>
            <a:t>色付きセル以外には、自動的に入力されますので、手入力しないでください</a:t>
          </a:r>
          <a:r>
            <a:rPr kumimoji="1" lang="ja-JP" altLang="ja-JP" sz="1100">
              <a:solidFill>
                <a:schemeClr val="dk1"/>
              </a:solidFill>
              <a:effectLst/>
              <a:latin typeface="+mn-lt"/>
              <a:ea typeface="+mn-ea"/>
              <a:cs typeface="+mn-cs"/>
            </a:rPr>
            <a:t>。</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0</xdr:col>
          <xdr:colOff>104775</xdr:colOff>
          <xdr:row>33</xdr:row>
          <xdr:rowOff>47625</xdr:rowOff>
        </xdr:from>
        <xdr:to>
          <xdr:col>1</xdr:col>
          <xdr:colOff>152400</xdr:colOff>
          <xdr:row>33</xdr:row>
          <xdr:rowOff>285750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3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34</xdr:row>
          <xdr:rowOff>47625</xdr:rowOff>
        </xdr:from>
        <xdr:to>
          <xdr:col>1</xdr:col>
          <xdr:colOff>152400</xdr:colOff>
          <xdr:row>34</xdr:row>
          <xdr:rowOff>285750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3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35</xdr:row>
          <xdr:rowOff>47625</xdr:rowOff>
        </xdr:from>
        <xdr:to>
          <xdr:col>1</xdr:col>
          <xdr:colOff>152400</xdr:colOff>
          <xdr:row>35</xdr:row>
          <xdr:rowOff>285750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3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参考】数式用"/>
      <sheetName val="加算率一覧"/>
      <sheetName val="加算様式1-1 "/>
      <sheetName val="数式用"/>
      <sheetName val="サービス一覧"/>
      <sheetName val="サービス名一覧"/>
      <sheetName val="【参考】サービス名一覧"/>
      <sheetName val="交付率一覧"/>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 val="サービス種類一覧"/>
      <sheetName val="別表加算率一覧"/>
      <sheetName val="【参考】数式用"/>
      <sheetName val="届出書類一覧_"/>
      <sheetName val="加算届出・様式４_"/>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加算率一覧"/>
      <sheetName val="注意事項"/>
      <sheetName val="様式5（実績報告書）"/>
      <sheetName val="様式5添付1（都内所別内訳"/>
      <sheetName val="様式5添付２（指定権者一覧） "/>
      <sheetName val="様式5添付３（都道府県一覧）"/>
      <sheetName val="サービス名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refreshError="1"/>
      <sheetData sheetId="9" refreshError="1"/>
      <sheetData sheetId="10"/>
      <sheetData sheetId="11"/>
      <sheetData sheetId="12"/>
      <sheetData sheetId="13"/>
      <sheetData sheetId="14">
        <row r="4">
          <cell r="A4" t="str">
            <v>訪問介護</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3.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41"/>
  <sheetViews>
    <sheetView showGridLines="0" tabSelected="1" view="pageBreakPreview" zoomScaleNormal="100" zoomScaleSheetLayoutView="100" workbookViewId="0">
      <selection activeCell="AD6" sqref="AD6"/>
    </sheetView>
  </sheetViews>
  <sheetFormatPr defaultColWidth="8.875" defaultRowHeight="20.100000000000001" customHeight="1"/>
  <cols>
    <col min="1" max="1" width="2.625" style="5" customWidth="1"/>
    <col min="2" max="2" width="11" style="5" customWidth="1"/>
    <col min="3" max="22" width="2.625" style="5" customWidth="1"/>
    <col min="23" max="23" width="14.25" style="5" customWidth="1"/>
    <col min="24" max="24" width="25" style="5" customWidth="1"/>
    <col min="25" max="25" width="22.5" style="5" customWidth="1"/>
    <col min="26" max="28" width="10.625" style="5" customWidth="1"/>
    <col min="29" max="16384" width="8.875" style="5"/>
  </cols>
  <sheetData>
    <row r="1" spans="1:30" ht="20.100000000000001" customHeight="1">
      <c r="A1" s="2" t="s">
        <v>123</v>
      </c>
      <c r="AD1" s="5" t="s">
        <v>155</v>
      </c>
    </row>
    <row r="2" spans="1:30" ht="20.100000000000001" customHeight="1">
      <c r="A2" s="3"/>
    </row>
    <row r="4" spans="1:30" ht="20.100000000000001" customHeight="1">
      <c r="A4" s="5" t="s">
        <v>36</v>
      </c>
    </row>
    <row r="5" spans="1:30" ht="20.100000000000001" customHeight="1">
      <c r="A5" s="5" t="s">
        <v>56</v>
      </c>
    </row>
    <row r="6" spans="1:30" ht="20.100000000000001" customHeight="1">
      <c r="A6" s="5" t="s">
        <v>57</v>
      </c>
    </row>
    <row r="7" spans="1:30" ht="20.100000000000001" customHeight="1">
      <c r="A7" s="5" t="s">
        <v>37</v>
      </c>
    </row>
    <row r="9" spans="1:30" ht="20.100000000000001" customHeight="1">
      <c r="A9" s="2" t="s">
        <v>58</v>
      </c>
    </row>
    <row r="10" spans="1:30" ht="20.100000000000001" customHeight="1" thickBot="1">
      <c r="B10" s="5" t="s">
        <v>77</v>
      </c>
    </row>
    <row r="11" spans="1:30" ht="20.100000000000001" customHeight="1" thickBot="1">
      <c r="B11" s="6" t="s">
        <v>27</v>
      </c>
      <c r="C11" s="444"/>
      <c r="D11" s="445"/>
      <c r="E11" s="445"/>
      <c r="F11" s="445"/>
      <c r="G11" s="445"/>
      <c r="H11" s="445"/>
      <c r="I11" s="445"/>
      <c r="J11" s="445"/>
      <c r="K11" s="445"/>
      <c r="L11" s="446"/>
    </row>
    <row r="13" spans="1:30" ht="20.100000000000001" customHeight="1">
      <c r="A13" s="2" t="s">
        <v>59</v>
      </c>
    </row>
    <row r="14" spans="1:30" ht="20.100000000000001" customHeight="1" thickBot="1">
      <c r="B14" s="5" t="s">
        <v>38</v>
      </c>
    </row>
    <row r="15" spans="1:30" ht="20.100000000000001" customHeight="1">
      <c r="B15" s="7" t="s">
        <v>34</v>
      </c>
      <c r="C15" s="432" t="s">
        <v>0</v>
      </c>
      <c r="D15" s="432"/>
      <c r="E15" s="432"/>
      <c r="F15" s="432"/>
      <c r="G15" s="432"/>
      <c r="H15" s="432"/>
      <c r="I15" s="432"/>
      <c r="J15" s="432"/>
      <c r="K15" s="432"/>
      <c r="L15" s="433"/>
      <c r="M15" s="447"/>
      <c r="N15" s="448"/>
      <c r="O15" s="448"/>
      <c r="P15" s="448"/>
      <c r="Q15" s="448"/>
      <c r="R15" s="448"/>
      <c r="S15" s="448"/>
      <c r="T15" s="448"/>
      <c r="U15" s="448"/>
      <c r="V15" s="448"/>
      <c r="W15" s="449"/>
      <c r="X15" s="450"/>
    </row>
    <row r="16" spans="1:30" ht="20.100000000000001" customHeight="1" thickBot="1">
      <c r="B16" s="8"/>
      <c r="C16" s="432" t="s">
        <v>39</v>
      </c>
      <c r="D16" s="432"/>
      <c r="E16" s="432"/>
      <c r="F16" s="432"/>
      <c r="G16" s="432"/>
      <c r="H16" s="432"/>
      <c r="I16" s="432"/>
      <c r="J16" s="432"/>
      <c r="K16" s="432"/>
      <c r="L16" s="433"/>
      <c r="M16" s="434"/>
      <c r="N16" s="435"/>
      <c r="O16" s="435"/>
      <c r="P16" s="435"/>
      <c r="Q16" s="435"/>
      <c r="R16" s="435"/>
      <c r="S16" s="435"/>
      <c r="T16" s="435"/>
      <c r="U16" s="451"/>
      <c r="V16" s="451"/>
      <c r="W16" s="452"/>
      <c r="X16" s="453"/>
      <c r="AD16" s="5" t="s">
        <v>40</v>
      </c>
    </row>
    <row r="17" spans="1:30" ht="20.100000000000001" customHeight="1" thickBot="1">
      <c r="B17" s="7" t="s">
        <v>41</v>
      </c>
      <c r="C17" s="432" t="s">
        <v>42</v>
      </c>
      <c r="D17" s="432"/>
      <c r="E17" s="432"/>
      <c r="F17" s="432"/>
      <c r="G17" s="432"/>
      <c r="H17" s="432"/>
      <c r="I17" s="432"/>
      <c r="J17" s="432"/>
      <c r="K17" s="432"/>
      <c r="L17" s="433"/>
      <c r="M17" s="9"/>
      <c r="N17" s="10"/>
      <c r="O17" s="10"/>
      <c r="P17" s="11" t="s">
        <v>43</v>
      </c>
      <c r="Q17" s="10"/>
      <c r="R17" s="10"/>
      <c r="S17" s="10"/>
      <c r="T17" s="12"/>
      <c r="U17" s="13"/>
      <c r="V17" s="14"/>
      <c r="W17" s="14"/>
      <c r="X17" s="14"/>
      <c r="AD17" s="5" t="str">
        <f>CONCATENATE(M17,N17,O17,P17,Q17,R17,S17,T17)</f>
        <v>－</v>
      </c>
    </row>
    <row r="18" spans="1:30" ht="20.100000000000001" customHeight="1">
      <c r="B18" s="15"/>
      <c r="C18" s="432" t="s">
        <v>44</v>
      </c>
      <c r="D18" s="432"/>
      <c r="E18" s="432"/>
      <c r="F18" s="432"/>
      <c r="G18" s="432"/>
      <c r="H18" s="432"/>
      <c r="I18" s="432"/>
      <c r="J18" s="432"/>
      <c r="K18" s="432"/>
      <c r="L18" s="433"/>
      <c r="M18" s="434"/>
      <c r="N18" s="435"/>
      <c r="O18" s="435"/>
      <c r="P18" s="435"/>
      <c r="Q18" s="435"/>
      <c r="R18" s="435"/>
      <c r="S18" s="435"/>
      <c r="T18" s="435"/>
      <c r="U18" s="441"/>
      <c r="V18" s="441"/>
      <c r="W18" s="442"/>
      <c r="X18" s="443"/>
    </row>
    <row r="19" spans="1:30" ht="20.100000000000001" customHeight="1">
      <c r="B19" s="8"/>
      <c r="C19" s="432" t="s">
        <v>45</v>
      </c>
      <c r="D19" s="432"/>
      <c r="E19" s="432"/>
      <c r="F19" s="432"/>
      <c r="G19" s="432"/>
      <c r="H19" s="432"/>
      <c r="I19" s="432"/>
      <c r="J19" s="432"/>
      <c r="K19" s="432"/>
      <c r="L19" s="433"/>
      <c r="M19" s="434"/>
      <c r="N19" s="435"/>
      <c r="O19" s="435"/>
      <c r="P19" s="435"/>
      <c r="Q19" s="435"/>
      <c r="R19" s="435"/>
      <c r="S19" s="435"/>
      <c r="T19" s="435"/>
      <c r="U19" s="435"/>
      <c r="V19" s="435"/>
      <c r="W19" s="436"/>
      <c r="X19" s="437"/>
    </row>
    <row r="20" spans="1:30" ht="20.100000000000001" customHeight="1">
      <c r="B20" s="7" t="s">
        <v>46</v>
      </c>
      <c r="C20" s="432" t="s">
        <v>47</v>
      </c>
      <c r="D20" s="432"/>
      <c r="E20" s="432"/>
      <c r="F20" s="432"/>
      <c r="G20" s="432"/>
      <c r="H20" s="432"/>
      <c r="I20" s="432"/>
      <c r="J20" s="432"/>
      <c r="K20" s="432"/>
      <c r="L20" s="433"/>
      <c r="M20" s="434"/>
      <c r="N20" s="435"/>
      <c r="O20" s="435"/>
      <c r="P20" s="435"/>
      <c r="Q20" s="435"/>
      <c r="R20" s="435"/>
      <c r="S20" s="435"/>
      <c r="T20" s="435"/>
      <c r="U20" s="435"/>
      <c r="V20" s="435"/>
      <c r="W20" s="436"/>
      <c r="X20" s="437"/>
    </row>
    <row r="21" spans="1:30" ht="20.100000000000001" customHeight="1">
      <c r="B21" s="8"/>
      <c r="C21" s="432" t="s">
        <v>48</v>
      </c>
      <c r="D21" s="432"/>
      <c r="E21" s="432"/>
      <c r="F21" s="432"/>
      <c r="G21" s="432"/>
      <c r="H21" s="432"/>
      <c r="I21" s="432"/>
      <c r="J21" s="432"/>
      <c r="K21" s="432"/>
      <c r="L21" s="433"/>
      <c r="M21" s="459"/>
      <c r="N21" s="451"/>
      <c r="O21" s="451"/>
      <c r="P21" s="451"/>
      <c r="Q21" s="451"/>
      <c r="R21" s="451"/>
      <c r="S21" s="451"/>
      <c r="T21" s="451"/>
      <c r="U21" s="451"/>
      <c r="V21" s="451"/>
      <c r="W21" s="452"/>
      <c r="X21" s="453"/>
    </row>
    <row r="22" spans="1:30" ht="20.100000000000001" customHeight="1">
      <c r="B22" s="430" t="s">
        <v>49</v>
      </c>
      <c r="C22" s="432" t="s">
        <v>50</v>
      </c>
      <c r="D22" s="432"/>
      <c r="E22" s="432"/>
      <c r="F22" s="432"/>
      <c r="G22" s="432"/>
      <c r="H22" s="432"/>
      <c r="I22" s="432"/>
      <c r="J22" s="432"/>
      <c r="K22" s="432"/>
      <c r="L22" s="433"/>
      <c r="M22" s="434"/>
      <c r="N22" s="435"/>
      <c r="O22" s="435"/>
      <c r="P22" s="435"/>
      <c r="Q22" s="435"/>
      <c r="R22" s="435"/>
      <c r="S22" s="435"/>
      <c r="T22" s="435"/>
      <c r="U22" s="435"/>
      <c r="V22" s="435"/>
      <c r="W22" s="436"/>
      <c r="X22" s="437"/>
    </row>
    <row r="23" spans="1:30" ht="20.100000000000001" customHeight="1">
      <c r="B23" s="431"/>
      <c r="C23" s="438" t="s">
        <v>48</v>
      </c>
      <c r="D23" s="438"/>
      <c r="E23" s="438"/>
      <c r="F23" s="438"/>
      <c r="G23" s="438"/>
      <c r="H23" s="438"/>
      <c r="I23" s="438"/>
      <c r="J23" s="438"/>
      <c r="K23" s="438"/>
      <c r="L23" s="438"/>
      <c r="M23" s="434"/>
      <c r="N23" s="435"/>
      <c r="O23" s="435"/>
      <c r="P23" s="435"/>
      <c r="Q23" s="435"/>
      <c r="R23" s="435"/>
      <c r="S23" s="435"/>
      <c r="T23" s="435"/>
      <c r="U23" s="435"/>
      <c r="V23" s="435"/>
      <c r="W23" s="436"/>
      <c r="X23" s="437"/>
    </row>
    <row r="24" spans="1:30" ht="20.100000000000001" customHeight="1">
      <c r="B24" s="7" t="s">
        <v>32</v>
      </c>
      <c r="C24" s="432" t="s">
        <v>11</v>
      </c>
      <c r="D24" s="432"/>
      <c r="E24" s="432"/>
      <c r="F24" s="432"/>
      <c r="G24" s="432"/>
      <c r="H24" s="432"/>
      <c r="I24" s="432"/>
      <c r="J24" s="432"/>
      <c r="K24" s="432"/>
      <c r="L24" s="433"/>
      <c r="M24" s="454"/>
      <c r="N24" s="441"/>
      <c r="O24" s="441"/>
      <c r="P24" s="441"/>
      <c r="Q24" s="441"/>
      <c r="R24" s="441"/>
      <c r="S24" s="441"/>
      <c r="T24" s="441"/>
      <c r="U24" s="441"/>
      <c r="V24" s="441"/>
      <c r="W24" s="442"/>
      <c r="X24" s="443"/>
    </row>
    <row r="25" spans="1:30" ht="20.100000000000001" customHeight="1">
      <c r="B25" s="15"/>
      <c r="C25" s="432" t="s">
        <v>12</v>
      </c>
      <c r="D25" s="432"/>
      <c r="E25" s="432"/>
      <c r="F25" s="432"/>
      <c r="G25" s="432"/>
      <c r="H25" s="432"/>
      <c r="I25" s="432"/>
      <c r="J25" s="432"/>
      <c r="K25" s="432"/>
      <c r="L25" s="433"/>
      <c r="M25" s="434"/>
      <c r="N25" s="435"/>
      <c r="O25" s="435"/>
      <c r="P25" s="435"/>
      <c r="Q25" s="435"/>
      <c r="R25" s="435"/>
      <c r="S25" s="435"/>
      <c r="T25" s="435"/>
      <c r="U25" s="435"/>
      <c r="V25" s="435"/>
      <c r="W25" s="436"/>
      <c r="X25" s="437"/>
    </row>
    <row r="26" spans="1:30" ht="20.100000000000001" customHeight="1" thickBot="1">
      <c r="B26" s="16"/>
      <c r="C26" s="432" t="s">
        <v>51</v>
      </c>
      <c r="D26" s="432"/>
      <c r="E26" s="432"/>
      <c r="F26" s="432"/>
      <c r="G26" s="432"/>
      <c r="H26" s="432"/>
      <c r="I26" s="432"/>
      <c r="J26" s="432"/>
      <c r="K26" s="432"/>
      <c r="L26" s="433"/>
      <c r="M26" s="455"/>
      <c r="N26" s="456"/>
      <c r="O26" s="456"/>
      <c r="P26" s="456"/>
      <c r="Q26" s="456"/>
      <c r="R26" s="456"/>
      <c r="S26" s="456"/>
      <c r="T26" s="456"/>
      <c r="U26" s="456"/>
      <c r="V26" s="456"/>
      <c r="W26" s="457"/>
      <c r="X26" s="458"/>
    </row>
    <row r="28" spans="1:30" ht="20.100000000000001" customHeight="1">
      <c r="A28" s="2" t="s">
        <v>52</v>
      </c>
    </row>
    <row r="29" spans="1:30" ht="20.100000000000001" customHeight="1">
      <c r="B29" s="5" t="s">
        <v>62</v>
      </c>
      <c r="X29" s="17"/>
    </row>
    <row r="30" spans="1:30" ht="13.5">
      <c r="B30" s="18"/>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c r="AB30" s="417"/>
    </row>
    <row r="31" spans="1:30" ht="28.5" customHeight="1">
      <c r="B31" s="429" t="s">
        <v>53</v>
      </c>
      <c r="C31" s="428" t="s">
        <v>124</v>
      </c>
      <c r="D31" s="429"/>
      <c r="E31" s="429"/>
      <c r="F31" s="429"/>
      <c r="G31" s="429"/>
      <c r="H31" s="429"/>
      <c r="I31" s="429"/>
      <c r="J31" s="429"/>
      <c r="K31" s="429"/>
      <c r="L31" s="429"/>
      <c r="M31" s="429" t="s">
        <v>54</v>
      </c>
      <c r="N31" s="429"/>
      <c r="O31" s="429"/>
      <c r="P31" s="429"/>
      <c r="Q31" s="429"/>
      <c r="R31" s="425" t="s">
        <v>73</v>
      </c>
      <c r="S31" s="426"/>
      <c r="T31" s="426"/>
      <c r="U31" s="426"/>
      <c r="V31" s="426"/>
      <c r="W31" s="427"/>
      <c r="X31" s="429" t="s">
        <v>55</v>
      </c>
      <c r="Y31" s="429" t="s">
        <v>7</v>
      </c>
      <c r="Z31" s="19"/>
      <c r="AA31" s="179"/>
      <c r="AB31" s="19"/>
    </row>
    <row r="32" spans="1:30" ht="28.5" customHeight="1" thickBot="1">
      <c r="B32" s="429"/>
      <c r="C32" s="423"/>
      <c r="D32" s="423"/>
      <c r="E32" s="423"/>
      <c r="F32" s="423"/>
      <c r="G32" s="423"/>
      <c r="H32" s="423"/>
      <c r="I32" s="423"/>
      <c r="J32" s="423"/>
      <c r="K32" s="423"/>
      <c r="L32" s="423"/>
      <c r="M32" s="423"/>
      <c r="N32" s="423"/>
      <c r="O32" s="423"/>
      <c r="P32" s="423"/>
      <c r="Q32" s="423"/>
      <c r="R32" s="422" t="s">
        <v>74</v>
      </c>
      <c r="S32" s="423"/>
      <c r="T32" s="423"/>
      <c r="U32" s="423"/>
      <c r="V32" s="423"/>
      <c r="W32" s="20" t="s">
        <v>75</v>
      </c>
      <c r="X32" s="423"/>
      <c r="Y32" s="423"/>
      <c r="Z32" s="4"/>
      <c r="AA32" s="4"/>
      <c r="AB32" s="21"/>
      <c r="AC32" s="3" t="s">
        <v>277</v>
      </c>
    </row>
    <row r="33" spans="2:30" ht="38.25" customHeight="1">
      <c r="B33" s="22">
        <v>1</v>
      </c>
      <c r="C33" s="23"/>
      <c r="D33" s="24"/>
      <c r="E33" s="24"/>
      <c r="F33" s="24"/>
      <c r="G33" s="24"/>
      <c r="H33" s="24"/>
      <c r="I33" s="24"/>
      <c r="J33" s="24"/>
      <c r="K33" s="24"/>
      <c r="L33" s="25"/>
      <c r="M33" s="424"/>
      <c r="N33" s="424"/>
      <c r="O33" s="424"/>
      <c r="P33" s="424"/>
      <c r="Q33" s="424"/>
      <c r="R33" s="424"/>
      <c r="S33" s="424"/>
      <c r="T33" s="424"/>
      <c r="U33" s="424"/>
      <c r="V33" s="424"/>
      <c r="W33" s="26"/>
      <c r="X33" s="27"/>
      <c r="Y33" s="28"/>
      <c r="Z33" s="29"/>
      <c r="AA33" s="29"/>
      <c r="AB33" s="30"/>
      <c r="AC33" s="439" t="str">
        <f>C33&amp;D33&amp;E33&amp;F33&amp;G33&amp;H33&amp;I33&amp;J33&amp;K33&amp;L33</f>
        <v/>
      </c>
      <c r="AD33" s="440"/>
    </row>
    <row r="34" spans="2:30" ht="38.25" customHeight="1">
      <c r="B34" s="6">
        <f>B33+1</f>
        <v>2</v>
      </c>
      <c r="C34" s="31"/>
      <c r="D34" s="32"/>
      <c r="E34" s="32"/>
      <c r="F34" s="32"/>
      <c r="G34" s="32"/>
      <c r="H34" s="32"/>
      <c r="I34" s="32"/>
      <c r="J34" s="32"/>
      <c r="K34" s="32"/>
      <c r="L34" s="33"/>
      <c r="M34" s="416"/>
      <c r="N34" s="416"/>
      <c r="O34" s="416"/>
      <c r="P34" s="416"/>
      <c r="Q34" s="416"/>
      <c r="R34" s="416"/>
      <c r="S34" s="416"/>
      <c r="T34" s="416"/>
      <c r="U34" s="416"/>
      <c r="V34" s="416"/>
      <c r="W34" s="34"/>
      <c r="X34" s="35"/>
      <c r="Y34" s="36"/>
      <c r="Z34" s="29"/>
      <c r="AA34" s="29"/>
      <c r="AB34" s="30"/>
    </row>
    <row r="35" spans="2:30" ht="38.25" customHeight="1">
      <c r="B35" s="6">
        <f t="shared" ref="B35:B98" si="0">B34+1</f>
        <v>3</v>
      </c>
      <c r="C35" s="31"/>
      <c r="D35" s="32"/>
      <c r="E35" s="32"/>
      <c r="F35" s="32"/>
      <c r="G35" s="32"/>
      <c r="H35" s="32"/>
      <c r="I35" s="32"/>
      <c r="J35" s="32"/>
      <c r="K35" s="32"/>
      <c r="L35" s="33"/>
      <c r="M35" s="416"/>
      <c r="N35" s="416"/>
      <c r="O35" s="416"/>
      <c r="P35" s="416"/>
      <c r="Q35" s="416"/>
      <c r="R35" s="416"/>
      <c r="S35" s="416"/>
      <c r="T35" s="416"/>
      <c r="U35" s="416"/>
      <c r="V35" s="416"/>
      <c r="W35" s="34"/>
      <c r="X35" s="35"/>
      <c r="Y35" s="37"/>
      <c r="Z35" s="29"/>
      <c r="AA35" s="29"/>
      <c r="AB35" s="30"/>
    </row>
    <row r="36" spans="2:30" ht="38.25" customHeight="1">
      <c r="B36" s="6">
        <f t="shared" si="0"/>
        <v>4</v>
      </c>
      <c r="C36" s="31"/>
      <c r="D36" s="32"/>
      <c r="E36" s="32"/>
      <c r="F36" s="32"/>
      <c r="G36" s="32"/>
      <c r="H36" s="32"/>
      <c r="I36" s="32"/>
      <c r="J36" s="32"/>
      <c r="K36" s="32"/>
      <c r="L36" s="33"/>
      <c r="M36" s="416"/>
      <c r="N36" s="416"/>
      <c r="O36" s="416"/>
      <c r="P36" s="416"/>
      <c r="Q36" s="416"/>
      <c r="R36" s="416"/>
      <c r="S36" s="416"/>
      <c r="T36" s="416"/>
      <c r="U36" s="416"/>
      <c r="V36" s="416"/>
      <c r="W36" s="34"/>
      <c r="X36" s="35"/>
      <c r="Y36" s="37"/>
      <c r="Z36" s="29"/>
      <c r="AA36" s="29"/>
      <c r="AB36" s="30"/>
    </row>
    <row r="37" spans="2:30" ht="38.25" customHeight="1">
      <c r="B37" s="6">
        <f t="shared" si="0"/>
        <v>5</v>
      </c>
      <c r="C37" s="31"/>
      <c r="D37" s="32"/>
      <c r="E37" s="32"/>
      <c r="F37" s="32"/>
      <c r="G37" s="32"/>
      <c r="H37" s="32"/>
      <c r="I37" s="32"/>
      <c r="J37" s="32"/>
      <c r="K37" s="32"/>
      <c r="L37" s="33"/>
      <c r="M37" s="416"/>
      <c r="N37" s="416"/>
      <c r="O37" s="416"/>
      <c r="P37" s="416"/>
      <c r="Q37" s="416"/>
      <c r="R37" s="416"/>
      <c r="S37" s="416"/>
      <c r="T37" s="416"/>
      <c r="U37" s="416"/>
      <c r="V37" s="416"/>
      <c r="W37" s="34"/>
      <c r="X37" s="35"/>
      <c r="Y37" s="37"/>
      <c r="Z37" s="29"/>
      <c r="AA37" s="29"/>
      <c r="AB37" s="30"/>
    </row>
    <row r="38" spans="2:30" ht="38.25" customHeight="1">
      <c r="B38" s="6">
        <f t="shared" si="0"/>
        <v>6</v>
      </c>
      <c r="C38" s="31"/>
      <c r="D38" s="32"/>
      <c r="E38" s="32"/>
      <c r="F38" s="32"/>
      <c r="G38" s="32"/>
      <c r="H38" s="32"/>
      <c r="I38" s="32"/>
      <c r="J38" s="32"/>
      <c r="K38" s="32"/>
      <c r="L38" s="33"/>
      <c r="M38" s="416"/>
      <c r="N38" s="416"/>
      <c r="O38" s="416"/>
      <c r="P38" s="416"/>
      <c r="Q38" s="416"/>
      <c r="R38" s="419"/>
      <c r="S38" s="420"/>
      <c r="T38" s="420"/>
      <c r="U38" s="420"/>
      <c r="V38" s="421"/>
      <c r="W38" s="34"/>
      <c r="X38" s="35"/>
      <c r="Y38" s="37"/>
      <c r="Z38" s="29"/>
      <c r="AA38" s="29"/>
      <c r="AB38" s="30"/>
    </row>
    <row r="39" spans="2:30" ht="38.25" customHeight="1">
      <c r="B39" s="6">
        <f t="shared" si="0"/>
        <v>7</v>
      </c>
      <c r="C39" s="31"/>
      <c r="D39" s="32"/>
      <c r="E39" s="32"/>
      <c r="F39" s="32"/>
      <c r="G39" s="32"/>
      <c r="H39" s="32"/>
      <c r="I39" s="32"/>
      <c r="J39" s="32"/>
      <c r="K39" s="32"/>
      <c r="L39" s="33"/>
      <c r="M39" s="416"/>
      <c r="N39" s="416"/>
      <c r="O39" s="416"/>
      <c r="P39" s="416"/>
      <c r="Q39" s="416"/>
      <c r="R39" s="419"/>
      <c r="S39" s="420"/>
      <c r="T39" s="420"/>
      <c r="U39" s="420"/>
      <c r="V39" s="421"/>
      <c r="W39" s="34"/>
      <c r="X39" s="35"/>
      <c r="Y39" s="37"/>
      <c r="Z39" s="29"/>
      <c r="AA39" s="29"/>
      <c r="AB39" s="30"/>
    </row>
    <row r="40" spans="2:30" ht="38.25" customHeight="1">
      <c r="B40" s="6">
        <f t="shared" si="0"/>
        <v>8</v>
      </c>
      <c r="C40" s="31"/>
      <c r="D40" s="32"/>
      <c r="E40" s="32"/>
      <c r="F40" s="32"/>
      <c r="G40" s="32"/>
      <c r="H40" s="32"/>
      <c r="I40" s="32"/>
      <c r="J40" s="32"/>
      <c r="K40" s="32"/>
      <c r="L40" s="33"/>
      <c r="M40" s="416"/>
      <c r="N40" s="416"/>
      <c r="O40" s="416"/>
      <c r="P40" s="416"/>
      <c r="Q40" s="416"/>
      <c r="R40" s="416"/>
      <c r="S40" s="416"/>
      <c r="T40" s="416"/>
      <c r="U40" s="416"/>
      <c r="V40" s="416"/>
      <c r="W40" s="34"/>
      <c r="X40" s="35"/>
      <c r="Y40" s="37"/>
      <c r="Z40" s="29"/>
      <c r="AA40" s="29"/>
      <c r="AB40" s="30"/>
    </row>
    <row r="41" spans="2:30" ht="38.25" customHeight="1">
      <c r="B41" s="6">
        <f t="shared" si="0"/>
        <v>9</v>
      </c>
      <c r="C41" s="31"/>
      <c r="D41" s="32"/>
      <c r="E41" s="32"/>
      <c r="F41" s="32"/>
      <c r="G41" s="32"/>
      <c r="H41" s="32"/>
      <c r="I41" s="32"/>
      <c r="J41" s="32"/>
      <c r="K41" s="32"/>
      <c r="L41" s="33"/>
      <c r="M41" s="416"/>
      <c r="N41" s="416"/>
      <c r="O41" s="416"/>
      <c r="P41" s="416"/>
      <c r="Q41" s="416"/>
      <c r="R41" s="416"/>
      <c r="S41" s="416"/>
      <c r="T41" s="416"/>
      <c r="U41" s="416"/>
      <c r="V41" s="416"/>
      <c r="W41" s="34"/>
      <c r="X41" s="35"/>
      <c r="Y41" s="37"/>
      <c r="Z41" s="29"/>
      <c r="AA41" s="29"/>
      <c r="AB41" s="30"/>
    </row>
    <row r="42" spans="2:30" ht="38.25" customHeight="1">
      <c r="B42" s="6">
        <f t="shared" si="0"/>
        <v>10</v>
      </c>
      <c r="C42" s="31"/>
      <c r="D42" s="32"/>
      <c r="E42" s="32"/>
      <c r="F42" s="32"/>
      <c r="G42" s="32"/>
      <c r="H42" s="32"/>
      <c r="I42" s="32"/>
      <c r="J42" s="32"/>
      <c r="K42" s="32"/>
      <c r="L42" s="33"/>
      <c r="M42" s="416"/>
      <c r="N42" s="416"/>
      <c r="O42" s="416"/>
      <c r="P42" s="416"/>
      <c r="Q42" s="416"/>
      <c r="R42" s="416"/>
      <c r="S42" s="416"/>
      <c r="T42" s="416"/>
      <c r="U42" s="416"/>
      <c r="V42" s="416"/>
      <c r="W42" s="34"/>
      <c r="X42" s="35"/>
      <c r="Y42" s="37"/>
      <c r="Z42" s="29"/>
      <c r="AA42" s="29"/>
      <c r="AB42" s="30"/>
    </row>
    <row r="43" spans="2:30" ht="38.25" customHeight="1">
      <c r="B43" s="6">
        <f t="shared" si="0"/>
        <v>11</v>
      </c>
      <c r="C43" s="31"/>
      <c r="D43" s="32"/>
      <c r="E43" s="32"/>
      <c r="F43" s="32"/>
      <c r="G43" s="32"/>
      <c r="H43" s="32"/>
      <c r="I43" s="32"/>
      <c r="J43" s="32"/>
      <c r="K43" s="32"/>
      <c r="L43" s="33"/>
      <c r="M43" s="416"/>
      <c r="N43" s="416"/>
      <c r="O43" s="416"/>
      <c r="P43" s="416"/>
      <c r="Q43" s="416"/>
      <c r="R43" s="416"/>
      <c r="S43" s="416"/>
      <c r="T43" s="416"/>
      <c r="U43" s="416"/>
      <c r="V43" s="416"/>
      <c r="W43" s="34"/>
      <c r="X43" s="35"/>
      <c r="Y43" s="37"/>
      <c r="Z43" s="29"/>
      <c r="AA43" s="29"/>
      <c r="AB43" s="30"/>
    </row>
    <row r="44" spans="2:30" ht="38.25" customHeight="1">
      <c r="B44" s="6">
        <f t="shared" si="0"/>
        <v>12</v>
      </c>
      <c r="C44" s="31"/>
      <c r="D44" s="32"/>
      <c r="E44" s="32"/>
      <c r="F44" s="32"/>
      <c r="G44" s="32"/>
      <c r="H44" s="32"/>
      <c r="I44" s="32"/>
      <c r="J44" s="32"/>
      <c r="K44" s="32"/>
      <c r="L44" s="33"/>
      <c r="M44" s="416"/>
      <c r="N44" s="416"/>
      <c r="O44" s="416"/>
      <c r="P44" s="416"/>
      <c r="Q44" s="416"/>
      <c r="R44" s="416"/>
      <c r="S44" s="416"/>
      <c r="T44" s="416"/>
      <c r="U44" s="416"/>
      <c r="V44" s="416"/>
      <c r="W44" s="34"/>
      <c r="X44" s="35"/>
      <c r="Y44" s="37"/>
      <c r="Z44" s="29"/>
      <c r="AA44" s="29"/>
      <c r="AB44" s="30"/>
    </row>
    <row r="45" spans="2:30" ht="38.25" customHeight="1">
      <c r="B45" s="6">
        <f t="shared" si="0"/>
        <v>13</v>
      </c>
      <c r="C45" s="31"/>
      <c r="D45" s="32"/>
      <c r="E45" s="32"/>
      <c r="F45" s="32"/>
      <c r="G45" s="32"/>
      <c r="H45" s="32"/>
      <c r="I45" s="32"/>
      <c r="J45" s="32"/>
      <c r="K45" s="32"/>
      <c r="L45" s="33"/>
      <c r="M45" s="416"/>
      <c r="N45" s="416"/>
      <c r="O45" s="416"/>
      <c r="P45" s="416"/>
      <c r="Q45" s="416"/>
      <c r="R45" s="416"/>
      <c r="S45" s="416"/>
      <c r="T45" s="416"/>
      <c r="U45" s="416"/>
      <c r="V45" s="416"/>
      <c r="W45" s="34"/>
      <c r="X45" s="35"/>
      <c r="Y45" s="37"/>
      <c r="Z45" s="29"/>
      <c r="AA45" s="29"/>
      <c r="AB45" s="30"/>
    </row>
    <row r="46" spans="2:30" ht="38.25" customHeight="1">
      <c r="B46" s="6">
        <f t="shared" si="0"/>
        <v>14</v>
      </c>
      <c r="C46" s="31"/>
      <c r="D46" s="32"/>
      <c r="E46" s="32"/>
      <c r="F46" s="32"/>
      <c r="G46" s="32"/>
      <c r="H46" s="32"/>
      <c r="I46" s="32"/>
      <c r="J46" s="32"/>
      <c r="K46" s="32"/>
      <c r="L46" s="33"/>
      <c r="M46" s="416"/>
      <c r="N46" s="416"/>
      <c r="O46" s="416"/>
      <c r="P46" s="416"/>
      <c r="Q46" s="416"/>
      <c r="R46" s="416"/>
      <c r="S46" s="416"/>
      <c r="T46" s="416"/>
      <c r="U46" s="416"/>
      <c r="V46" s="416"/>
      <c r="W46" s="34"/>
      <c r="X46" s="35"/>
      <c r="Y46" s="37"/>
      <c r="Z46" s="29"/>
      <c r="AA46" s="29"/>
      <c r="AB46" s="30"/>
    </row>
    <row r="47" spans="2:30" ht="38.25" customHeight="1">
      <c r="B47" s="6">
        <f t="shared" si="0"/>
        <v>15</v>
      </c>
      <c r="C47" s="31"/>
      <c r="D47" s="32"/>
      <c r="E47" s="32"/>
      <c r="F47" s="32"/>
      <c r="G47" s="32"/>
      <c r="H47" s="32"/>
      <c r="I47" s="32"/>
      <c r="J47" s="32"/>
      <c r="K47" s="32"/>
      <c r="L47" s="33"/>
      <c r="M47" s="416"/>
      <c r="N47" s="416"/>
      <c r="O47" s="416"/>
      <c r="P47" s="416"/>
      <c r="Q47" s="416"/>
      <c r="R47" s="416"/>
      <c r="S47" s="416"/>
      <c r="T47" s="416"/>
      <c r="U47" s="416"/>
      <c r="V47" s="416"/>
      <c r="W47" s="34"/>
      <c r="X47" s="35"/>
      <c r="Y47" s="37"/>
      <c r="Z47" s="29"/>
      <c r="AA47" s="29"/>
      <c r="AB47" s="30"/>
    </row>
    <row r="48" spans="2:30" ht="38.25" customHeight="1">
      <c r="B48" s="6">
        <f t="shared" si="0"/>
        <v>16</v>
      </c>
      <c r="C48" s="31"/>
      <c r="D48" s="32"/>
      <c r="E48" s="32"/>
      <c r="F48" s="32"/>
      <c r="G48" s="32"/>
      <c r="H48" s="32"/>
      <c r="I48" s="32"/>
      <c r="J48" s="32"/>
      <c r="K48" s="32"/>
      <c r="L48" s="33"/>
      <c r="M48" s="416"/>
      <c r="N48" s="416"/>
      <c r="O48" s="416"/>
      <c r="P48" s="416"/>
      <c r="Q48" s="416"/>
      <c r="R48" s="416"/>
      <c r="S48" s="416"/>
      <c r="T48" s="416"/>
      <c r="U48" s="416"/>
      <c r="V48" s="416"/>
      <c r="W48" s="34"/>
      <c r="X48" s="35"/>
      <c r="Y48" s="37"/>
      <c r="Z48" s="29"/>
      <c r="AA48" s="29"/>
      <c r="AB48" s="30"/>
    </row>
    <row r="49" spans="2:28" ht="38.25" customHeight="1">
      <c r="B49" s="6">
        <f t="shared" si="0"/>
        <v>17</v>
      </c>
      <c r="C49" s="31"/>
      <c r="D49" s="32"/>
      <c r="E49" s="32"/>
      <c r="F49" s="32"/>
      <c r="G49" s="32"/>
      <c r="H49" s="32"/>
      <c r="I49" s="32"/>
      <c r="J49" s="32"/>
      <c r="K49" s="32"/>
      <c r="L49" s="33"/>
      <c r="M49" s="416"/>
      <c r="N49" s="416"/>
      <c r="O49" s="416"/>
      <c r="P49" s="416"/>
      <c r="Q49" s="416"/>
      <c r="R49" s="416"/>
      <c r="S49" s="416"/>
      <c r="T49" s="416"/>
      <c r="U49" s="416"/>
      <c r="V49" s="416"/>
      <c r="W49" s="34"/>
      <c r="X49" s="35"/>
      <c r="Y49" s="37"/>
      <c r="Z49" s="29"/>
      <c r="AA49" s="29"/>
      <c r="AB49" s="30"/>
    </row>
    <row r="50" spans="2:28" ht="38.25" customHeight="1">
      <c r="B50" s="6">
        <f t="shared" si="0"/>
        <v>18</v>
      </c>
      <c r="C50" s="31"/>
      <c r="D50" s="32"/>
      <c r="E50" s="32"/>
      <c r="F50" s="32"/>
      <c r="G50" s="32"/>
      <c r="H50" s="32"/>
      <c r="I50" s="32"/>
      <c r="J50" s="32"/>
      <c r="K50" s="32"/>
      <c r="L50" s="33"/>
      <c r="M50" s="416"/>
      <c r="N50" s="416"/>
      <c r="O50" s="416"/>
      <c r="P50" s="416"/>
      <c r="Q50" s="416"/>
      <c r="R50" s="416"/>
      <c r="S50" s="416"/>
      <c r="T50" s="416"/>
      <c r="U50" s="416"/>
      <c r="V50" s="416"/>
      <c r="W50" s="34"/>
      <c r="X50" s="35"/>
      <c r="Y50" s="37"/>
      <c r="Z50" s="29"/>
      <c r="AA50" s="29"/>
      <c r="AB50" s="30"/>
    </row>
    <row r="51" spans="2:28" ht="38.25" customHeight="1">
      <c r="B51" s="6">
        <f t="shared" si="0"/>
        <v>19</v>
      </c>
      <c r="C51" s="31"/>
      <c r="D51" s="32"/>
      <c r="E51" s="32"/>
      <c r="F51" s="32"/>
      <c r="G51" s="32"/>
      <c r="H51" s="32"/>
      <c r="I51" s="32"/>
      <c r="J51" s="32"/>
      <c r="K51" s="32"/>
      <c r="L51" s="33"/>
      <c r="M51" s="416"/>
      <c r="N51" s="416"/>
      <c r="O51" s="416"/>
      <c r="P51" s="416"/>
      <c r="Q51" s="416"/>
      <c r="R51" s="416"/>
      <c r="S51" s="416"/>
      <c r="T51" s="416"/>
      <c r="U51" s="416"/>
      <c r="V51" s="416"/>
      <c r="W51" s="34"/>
      <c r="X51" s="35"/>
      <c r="Y51" s="37"/>
      <c r="Z51" s="29"/>
      <c r="AA51" s="29"/>
      <c r="AB51" s="30"/>
    </row>
    <row r="52" spans="2:28" ht="38.25" customHeight="1">
      <c r="B52" s="6">
        <f t="shared" si="0"/>
        <v>20</v>
      </c>
      <c r="C52" s="31"/>
      <c r="D52" s="32"/>
      <c r="E52" s="32"/>
      <c r="F52" s="32"/>
      <c r="G52" s="32"/>
      <c r="H52" s="32"/>
      <c r="I52" s="32"/>
      <c r="J52" s="32"/>
      <c r="K52" s="32"/>
      <c r="L52" s="33"/>
      <c r="M52" s="416"/>
      <c r="N52" s="416"/>
      <c r="O52" s="416"/>
      <c r="P52" s="416"/>
      <c r="Q52" s="416"/>
      <c r="R52" s="416"/>
      <c r="S52" s="416"/>
      <c r="T52" s="416"/>
      <c r="U52" s="416"/>
      <c r="V52" s="416"/>
      <c r="W52" s="34"/>
      <c r="X52" s="35"/>
      <c r="Y52" s="37"/>
      <c r="Z52" s="29"/>
      <c r="AA52" s="29"/>
      <c r="AB52" s="30"/>
    </row>
    <row r="53" spans="2:28" ht="38.25" customHeight="1">
      <c r="B53" s="6">
        <f t="shared" si="0"/>
        <v>21</v>
      </c>
      <c r="C53" s="31"/>
      <c r="D53" s="32"/>
      <c r="E53" s="32"/>
      <c r="F53" s="32"/>
      <c r="G53" s="32"/>
      <c r="H53" s="32"/>
      <c r="I53" s="32"/>
      <c r="J53" s="32"/>
      <c r="K53" s="32"/>
      <c r="L53" s="33"/>
      <c r="M53" s="416"/>
      <c r="N53" s="416"/>
      <c r="O53" s="416"/>
      <c r="P53" s="416"/>
      <c r="Q53" s="416"/>
      <c r="R53" s="416"/>
      <c r="S53" s="416"/>
      <c r="T53" s="416"/>
      <c r="U53" s="416"/>
      <c r="V53" s="416"/>
      <c r="W53" s="34"/>
      <c r="X53" s="35"/>
      <c r="Y53" s="37"/>
      <c r="Z53" s="29"/>
      <c r="AA53" s="29"/>
      <c r="AB53" s="30"/>
    </row>
    <row r="54" spans="2:28" ht="38.25" customHeight="1">
      <c r="B54" s="6">
        <f t="shared" si="0"/>
        <v>22</v>
      </c>
      <c r="C54" s="31"/>
      <c r="D54" s="32"/>
      <c r="E54" s="32"/>
      <c r="F54" s="32"/>
      <c r="G54" s="32"/>
      <c r="H54" s="32"/>
      <c r="I54" s="32"/>
      <c r="J54" s="32"/>
      <c r="K54" s="32"/>
      <c r="L54" s="33"/>
      <c r="M54" s="416"/>
      <c r="N54" s="416"/>
      <c r="O54" s="416"/>
      <c r="P54" s="416"/>
      <c r="Q54" s="416"/>
      <c r="R54" s="416"/>
      <c r="S54" s="416"/>
      <c r="T54" s="416"/>
      <c r="U54" s="416"/>
      <c r="V54" s="416"/>
      <c r="W54" s="34"/>
      <c r="X54" s="35"/>
      <c r="Y54" s="37"/>
      <c r="Z54" s="29"/>
      <c r="AA54" s="29"/>
      <c r="AB54" s="30"/>
    </row>
    <row r="55" spans="2:28" ht="38.25" customHeight="1">
      <c r="B55" s="6">
        <f t="shared" si="0"/>
        <v>23</v>
      </c>
      <c r="C55" s="31"/>
      <c r="D55" s="32"/>
      <c r="E55" s="32"/>
      <c r="F55" s="32"/>
      <c r="G55" s="32"/>
      <c r="H55" s="32"/>
      <c r="I55" s="32"/>
      <c r="J55" s="32"/>
      <c r="K55" s="32"/>
      <c r="L55" s="33"/>
      <c r="M55" s="416"/>
      <c r="N55" s="416"/>
      <c r="O55" s="416"/>
      <c r="P55" s="416"/>
      <c r="Q55" s="416"/>
      <c r="R55" s="416"/>
      <c r="S55" s="416"/>
      <c r="T55" s="416"/>
      <c r="U55" s="416"/>
      <c r="V55" s="416"/>
      <c r="W55" s="34"/>
      <c r="X55" s="35"/>
      <c r="Y55" s="37"/>
      <c r="Z55" s="29"/>
      <c r="AA55" s="29"/>
      <c r="AB55" s="30"/>
    </row>
    <row r="56" spans="2:28" ht="38.25" customHeight="1">
      <c r="B56" s="6">
        <f t="shared" si="0"/>
        <v>24</v>
      </c>
      <c r="C56" s="31"/>
      <c r="D56" s="32"/>
      <c r="E56" s="32"/>
      <c r="F56" s="32"/>
      <c r="G56" s="32"/>
      <c r="H56" s="32"/>
      <c r="I56" s="32"/>
      <c r="J56" s="32"/>
      <c r="K56" s="32"/>
      <c r="L56" s="33"/>
      <c r="M56" s="416"/>
      <c r="N56" s="416"/>
      <c r="O56" s="416"/>
      <c r="P56" s="416"/>
      <c r="Q56" s="416"/>
      <c r="R56" s="416"/>
      <c r="S56" s="416"/>
      <c r="T56" s="416"/>
      <c r="U56" s="416"/>
      <c r="V56" s="416"/>
      <c r="W56" s="34"/>
      <c r="X56" s="35"/>
      <c r="Y56" s="37"/>
      <c r="Z56" s="29"/>
      <c r="AA56" s="29"/>
      <c r="AB56" s="30"/>
    </row>
    <row r="57" spans="2:28" ht="38.25" customHeight="1">
      <c r="B57" s="6">
        <f t="shared" si="0"/>
        <v>25</v>
      </c>
      <c r="C57" s="31"/>
      <c r="D57" s="32"/>
      <c r="E57" s="32"/>
      <c r="F57" s="32"/>
      <c r="G57" s="32"/>
      <c r="H57" s="32"/>
      <c r="I57" s="32"/>
      <c r="J57" s="32"/>
      <c r="K57" s="32"/>
      <c r="L57" s="33"/>
      <c r="M57" s="416"/>
      <c r="N57" s="416"/>
      <c r="O57" s="416"/>
      <c r="P57" s="416"/>
      <c r="Q57" s="416"/>
      <c r="R57" s="416"/>
      <c r="S57" s="416"/>
      <c r="T57" s="416"/>
      <c r="U57" s="416"/>
      <c r="V57" s="416"/>
      <c r="W57" s="34"/>
      <c r="X57" s="35"/>
      <c r="Y57" s="37"/>
      <c r="Z57" s="29"/>
      <c r="AA57" s="29"/>
      <c r="AB57" s="30"/>
    </row>
    <row r="58" spans="2:28" ht="38.25" customHeight="1">
      <c r="B58" s="6">
        <f t="shared" si="0"/>
        <v>26</v>
      </c>
      <c r="C58" s="31"/>
      <c r="D58" s="32"/>
      <c r="E58" s="32"/>
      <c r="F58" s="32"/>
      <c r="G58" s="32"/>
      <c r="H58" s="32"/>
      <c r="I58" s="32"/>
      <c r="J58" s="32"/>
      <c r="K58" s="32"/>
      <c r="L58" s="33"/>
      <c r="M58" s="416"/>
      <c r="N58" s="416"/>
      <c r="O58" s="416"/>
      <c r="P58" s="416"/>
      <c r="Q58" s="416"/>
      <c r="R58" s="416"/>
      <c r="S58" s="416"/>
      <c r="T58" s="416"/>
      <c r="U58" s="416"/>
      <c r="V58" s="416"/>
      <c r="W58" s="34"/>
      <c r="X58" s="35"/>
      <c r="Y58" s="37"/>
      <c r="Z58" s="29"/>
      <c r="AA58" s="29"/>
      <c r="AB58" s="30"/>
    </row>
    <row r="59" spans="2:28" ht="38.25" customHeight="1">
      <c r="B59" s="6">
        <f t="shared" si="0"/>
        <v>27</v>
      </c>
      <c r="C59" s="31"/>
      <c r="D59" s="32"/>
      <c r="E59" s="32"/>
      <c r="F59" s="32"/>
      <c r="G59" s="32"/>
      <c r="H59" s="32"/>
      <c r="I59" s="32"/>
      <c r="J59" s="32"/>
      <c r="K59" s="32"/>
      <c r="L59" s="33"/>
      <c r="M59" s="416"/>
      <c r="N59" s="416"/>
      <c r="O59" s="416"/>
      <c r="P59" s="416"/>
      <c r="Q59" s="416"/>
      <c r="R59" s="416"/>
      <c r="S59" s="416"/>
      <c r="T59" s="416"/>
      <c r="U59" s="416"/>
      <c r="V59" s="416"/>
      <c r="W59" s="34"/>
      <c r="X59" s="35"/>
      <c r="Y59" s="37"/>
      <c r="Z59" s="29"/>
      <c r="AA59" s="29"/>
      <c r="AB59" s="30"/>
    </row>
    <row r="60" spans="2:28" ht="38.25" customHeight="1">
      <c r="B60" s="6">
        <f t="shared" si="0"/>
        <v>28</v>
      </c>
      <c r="C60" s="31"/>
      <c r="D60" s="32"/>
      <c r="E60" s="32"/>
      <c r="F60" s="32"/>
      <c r="G60" s="32"/>
      <c r="H60" s="32"/>
      <c r="I60" s="32"/>
      <c r="J60" s="32"/>
      <c r="K60" s="32"/>
      <c r="L60" s="33"/>
      <c r="M60" s="416"/>
      <c r="N60" s="416"/>
      <c r="O60" s="416"/>
      <c r="P60" s="416"/>
      <c r="Q60" s="416"/>
      <c r="R60" s="416"/>
      <c r="S60" s="416"/>
      <c r="T60" s="416"/>
      <c r="U60" s="416"/>
      <c r="V60" s="416"/>
      <c r="W60" s="34"/>
      <c r="X60" s="35"/>
      <c r="Y60" s="37"/>
      <c r="Z60" s="29"/>
      <c r="AA60" s="29"/>
      <c r="AB60" s="30"/>
    </row>
    <row r="61" spans="2:28" ht="38.25" customHeight="1">
      <c r="B61" s="6">
        <f t="shared" si="0"/>
        <v>29</v>
      </c>
      <c r="C61" s="31"/>
      <c r="D61" s="32"/>
      <c r="E61" s="32"/>
      <c r="F61" s="32"/>
      <c r="G61" s="32"/>
      <c r="H61" s="32"/>
      <c r="I61" s="32"/>
      <c r="J61" s="32"/>
      <c r="K61" s="32"/>
      <c r="L61" s="33"/>
      <c r="M61" s="416"/>
      <c r="N61" s="416"/>
      <c r="O61" s="416"/>
      <c r="P61" s="416"/>
      <c r="Q61" s="416"/>
      <c r="R61" s="416"/>
      <c r="S61" s="416"/>
      <c r="T61" s="416"/>
      <c r="U61" s="416"/>
      <c r="V61" s="416"/>
      <c r="W61" s="34"/>
      <c r="X61" s="35"/>
      <c r="Y61" s="37"/>
      <c r="Z61" s="29"/>
      <c r="AA61" s="29"/>
      <c r="AB61" s="30"/>
    </row>
    <row r="62" spans="2:28" ht="38.25" customHeight="1">
      <c r="B62" s="6">
        <f t="shared" si="0"/>
        <v>30</v>
      </c>
      <c r="C62" s="31"/>
      <c r="D62" s="32"/>
      <c r="E62" s="32"/>
      <c r="F62" s="32"/>
      <c r="G62" s="32"/>
      <c r="H62" s="32"/>
      <c r="I62" s="32"/>
      <c r="J62" s="32"/>
      <c r="K62" s="32"/>
      <c r="L62" s="33"/>
      <c r="M62" s="416"/>
      <c r="N62" s="416"/>
      <c r="O62" s="416"/>
      <c r="P62" s="416"/>
      <c r="Q62" s="416"/>
      <c r="R62" s="416"/>
      <c r="S62" s="416"/>
      <c r="T62" s="416"/>
      <c r="U62" s="416"/>
      <c r="V62" s="416"/>
      <c r="W62" s="34"/>
      <c r="X62" s="35"/>
      <c r="Y62" s="37"/>
      <c r="Z62" s="29"/>
      <c r="AA62" s="29"/>
      <c r="AB62" s="30"/>
    </row>
    <row r="63" spans="2:28" ht="38.25" customHeight="1">
      <c r="B63" s="6">
        <f t="shared" si="0"/>
        <v>31</v>
      </c>
      <c r="C63" s="31"/>
      <c r="D63" s="32"/>
      <c r="E63" s="32"/>
      <c r="F63" s="32"/>
      <c r="G63" s="32"/>
      <c r="H63" s="32"/>
      <c r="I63" s="32"/>
      <c r="J63" s="32"/>
      <c r="K63" s="32"/>
      <c r="L63" s="33"/>
      <c r="M63" s="416"/>
      <c r="N63" s="416"/>
      <c r="O63" s="416"/>
      <c r="P63" s="416"/>
      <c r="Q63" s="416"/>
      <c r="R63" s="416"/>
      <c r="S63" s="416"/>
      <c r="T63" s="416"/>
      <c r="U63" s="416"/>
      <c r="V63" s="416"/>
      <c r="W63" s="34"/>
      <c r="X63" s="35"/>
      <c r="Y63" s="37"/>
      <c r="Z63" s="29"/>
      <c r="AA63" s="29"/>
      <c r="AB63" s="30"/>
    </row>
    <row r="64" spans="2:28" ht="38.25" customHeight="1">
      <c r="B64" s="6">
        <f t="shared" si="0"/>
        <v>32</v>
      </c>
      <c r="C64" s="31"/>
      <c r="D64" s="32"/>
      <c r="E64" s="32"/>
      <c r="F64" s="32"/>
      <c r="G64" s="32"/>
      <c r="H64" s="32"/>
      <c r="I64" s="32"/>
      <c r="J64" s="32"/>
      <c r="K64" s="32"/>
      <c r="L64" s="33"/>
      <c r="M64" s="416"/>
      <c r="N64" s="416"/>
      <c r="O64" s="416"/>
      <c r="P64" s="416"/>
      <c r="Q64" s="416"/>
      <c r="R64" s="416"/>
      <c r="S64" s="416"/>
      <c r="T64" s="416"/>
      <c r="U64" s="416"/>
      <c r="V64" s="416"/>
      <c r="W64" s="34"/>
      <c r="X64" s="35"/>
      <c r="Y64" s="37"/>
      <c r="Z64" s="29"/>
      <c r="AA64" s="29"/>
      <c r="AB64" s="30"/>
    </row>
    <row r="65" spans="2:28" ht="38.25" customHeight="1">
      <c r="B65" s="6">
        <f t="shared" si="0"/>
        <v>33</v>
      </c>
      <c r="C65" s="31"/>
      <c r="D65" s="32"/>
      <c r="E65" s="32"/>
      <c r="F65" s="32"/>
      <c r="G65" s="32"/>
      <c r="H65" s="32"/>
      <c r="I65" s="32"/>
      <c r="J65" s="32"/>
      <c r="K65" s="32"/>
      <c r="L65" s="33"/>
      <c r="M65" s="416"/>
      <c r="N65" s="416"/>
      <c r="O65" s="416"/>
      <c r="P65" s="416"/>
      <c r="Q65" s="416"/>
      <c r="R65" s="416"/>
      <c r="S65" s="416"/>
      <c r="T65" s="416"/>
      <c r="U65" s="416"/>
      <c r="V65" s="416"/>
      <c r="W65" s="34"/>
      <c r="X65" s="35"/>
      <c r="Y65" s="37"/>
      <c r="Z65" s="29"/>
      <c r="AA65" s="29"/>
      <c r="AB65" s="30"/>
    </row>
    <row r="66" spans="2:28" ht="38.25" customHeight="1">
      <c r="B66" s="6">
        <f t="shared" si="0"/>
        <v>34</v>
      </c>
      <c r="C66" s="31"/>
      <c r="D66" s="32"/>
      <c r="E66" s="32"/>
      <c r="F66" s="32"/>
      <c r="G66" s="32"/>
      <c r="H66" s="32"/>
      <c r="I66" s="32"/>
      <c r="J66" s="32"/>
      <c r="K66" s="32"/>
      <c r="L66" s="33"/>
      <c r="M66" s="416"/>
      <c r="N66" s="416"/>
      <c r="O66" s="416"/>
      <c r="P66" s="416"/>
      <c r="Q66" s="416"/>
      <c r="R66" s="416"/>
      <c r="S66" s="416"/>
      <c r="T66" s="416"/>
      <c r="U66" s="416"/>
      <c r="V66" s="416"/>
      <c r="W66" s="34"/>
      <c r="X66" s="35"/>
      <c r="Y66" s="37"/>
      <c r="Z66" s="29"/>
      <c r="AA66" s="29"/>
      <c r="AB66" s="30"/>
    </row>
    <row r="67" spans="2:28" ht="38.25" customHeight="1">
      <c r="B67" s="6">
        <f t="shared" si="0"/>
        <v>35</v>
      </c>
      <c r="C67" s="31"/>
      <c r="D67" s="32"/>
      <c r="E67" s="32"/>
      <c r="F67" s="32"/>
      <c r="G67" s="32"/>
      <c r="H67" s="32"/>
      <c r="I67" s="32"/>
      <c r="J67" s="32"/>
      <c r="K67" s="32"/>
      <c r="L67" s="33"/>
      <c r="M67" s="416"/>
      <c r="N67" s="416"/>
      <c r="O67" s="416"/>
      <c r="P67" s="416"/>
      <c r="Q67" s="416"/>
      <c r="R67" s="416"/>
      <c r="S67" s="416"/>
      <c r="T67" s="416"/>
      <c r="U67" s="416"/>
      <c r="V67" s="416"/>
      <c r="W67" s="34"/>
      <c r="X67" s="35"/>
      <c r="Y67" s="37"/>
      <c r="Z67" s="29"/>
      <c r="AA67" s="29"/>
      <c r="AB67" s="30"/>
    </row>
    <row r="68" spans="2:28" ht="38.25" customHeight="1">
      <c r="B68" s="6">
        <f t="shared" si="0"/>
        <v>36</v>
      </c>
      <c r="C68" s="31"/>
      <c r="D68" s="32"/>
      <c r="E68" s="32"/>
      <c r="F68" s="32"/>
      <c r="G68" s="32"/>
      <c r="H68" s="32"/>
      <c r="I68" s="32"/>
      <c r="J68" s="32"/>
      <c r="K68" s="32"/>
      <c r="L68" s="33"/>
      <c r="M68" s="416"/>
      <c r="N68" s="416"/>
      <c r="O68" s="416"/>
      <c r="P68" s="416"/>
      <c r="Q68" s="416"/>
      <c r="R68" s="416"/>
      <c r="S68" s="416"/>
      <c r="T68" s="416"/>
      <c r="U68" s="416"/>
      <c r="V68" s="416"/>
      <c r="W68" s="34"/>
      <c r="X68" s="35"/>
      <c r="Y68" s="37"/>
      <c r="Z68" s="29"/>
      <c r="AA68" s="29"/>
      <c r="AB68" s="30"/>
    </row>
    <row r="69" spans="2:28" ht="38.25" customHeight="1">
      <c r="B69" s="6">
        <f t="shared" si="0"/>
        <v>37</v>
      </c>
      <c r="C69" s="31"/>
      <c r="D69" s="32"/>
      <c r="E69" s="32"/>
      <c r="F69" s="32"/>
      <c r="G69" s="32"/>
      <c r="H69" s="32"/>
      <c r="I69" s="32"/>
      <c r="J69" s="32"/>
      <c r="K69" s="32"/>
      <c r="L69" s="33"/>
      <c r="M69" s="416"/>
      <c r="N69" s="416"/>
      <c r="O69" s="416"/>
      <c r="P69" s="416"/>
      <c r="Q69" s="416"/>
      <c r="R69" s="416"/>
      <c r="S69" s="416"/>
      <c r="T69" s="416"/>
      <c r="U69" s="416"/>
      <c r="V69" s="416"/>
      <c r="W69" s="34"/>
      <c r="X69" s="35"/>
      <c r="Y69" s="37"/>
      <c r="Z69" s="29"/>
      <c r="AA69" s="29"/>
      <c r="AB69" s="30"/>
    </row>
    <row r="70" spans="2:28" ht="38.25" customHeight="1">
      <c r="B70" s="6">
        <f t="shared" si="0"/>
        <v>38</v>
      </c>
      <c r="C70" s="31"/>
      <c r="D70" s="32"/>
      <c r="E70" s="32"/>
      <c r="F70" s="32"/>
      <c r="G70" s="32"/>
      <c r="H70" s="32"/>
      <c r="I70" s="32"/>
      <c r="J70" s="32"/>
      <c r="K70" s="32"/>
      <c r="L70" s="33"/>
      <c r="M70" s="416"/>
      <c r="N70" s="416"/>
      <c r="O70" s="416"/>
      <c r="P70" s="416"/>
      <c r="Q70" s="416"/>
      <c r="R70" s="416"/>
      <c r="S70" s="416"/>
      <c r="T70" s="416"/>
      <c r="U70" s="416"/>
      <c r="V70" s="416"/>
      <c r="W70" s="34"/>
      <c r="X70" s="35"/>
      <c r="Y70" s="37"/>
      <c r="Z70" s="29"/>
      <c r="AA70" s="29"/>
      <c r="AB70" s="30"/>
    </row>
    <row r="71" spans="2:28" ht="38.25" customHeight="1">
      <c r="B71" s="6">
        <f t="shared" si="0"/>
        <v>39</v>
      </c>
      <c r="C71" s="31"/>
      <c r="D71" s="32"/>
      <c r="E71" s="32"/>
      <c r="F71" s="32"/>
      <c r="G71" s="32"/>
      <c r="H71" s="32"/>
      <c r="I71" s="32"/>
      <c r="J71" s="32"/>
      <c r="K71" s="32"/>
      <c r="L71" s="33"/>
      <c r="M71" s="416"/>
      <c r="N71" s="416"/>
      <c r="O71" s="416"/>
      <c r="P71" s="416"/>
      <c r="Q71" s="416"/>
      <c r="R71" s="416"/>
      <c r="S71" s="416"/>
      <c r="T71" s="416"/>
      <c r="U71" s="416"/>
      <c r="V71" s="416"/>
      <c r="W71" s="34"/>
      <c r="X71" s="35"/>
      <c r="Y71" s="37"/>
      <c r="Z71" s="29"/>
      <c r="AA71" s="29"/>
      <c r="AB71" s="30"/>
    </row>
    <row r="72" spans="2:28" ht="38.25" customHeight="1">
      <c r="B72" s="6">
        <f t="shared" si="0"/>
        <v>40</v>
      </c>
      <c r="C72" s="31"/>
      <c r="D72" s="32"/>
      <c r="E72" s="32"/>
      <c r="F72" s="32"/>
      <c r="G72" s="32"/>
      <c r="H72" s="32"/>
      <c r="I72" s="32"/>
      <c r="J72" s="32"/>
      <c r="K72" s="32"/>
      <c r="L72" s="33"/>
      <c r="M72" s="416"/>
      <c r="N72" s="416"/>
      <c r="O72" s="416"/>
      <c r="P72" s="416"/>
      <c r="Q72" s="416"/>
      <c r="R72" s="416"/>
      <c r="S72" s="416"/>
      <c r="T72" s="416"/>
      <c r="U72" s="416"/>
      <c r="V72" s="416"/>
      <c r="W72" s="34"/>
      <c r="X72" s="35"/>
      <c r="Y72" s="37"/>
      <c r="Z72" s="29"/>
      <c r="AA72" s="29"/>
      <c r="AB72" s="30"/>
    </row>
    <row r="73" spans="2:28" ht="38.25" customHeight="1">
      <c r="B73" s="6">
        <f t="shared" si="0"/>
        <v>41</v>
      </c>
      <c r="C73" s="31"/>
      <c r="D73" s="32"/>
      <c r="E73" s="32"/>
      <c r="F73" s="32"/>
      <c r="G73" s="32"/>
      <c r="H73" s="32"/>
      <c r="I73" s="32"/>
      <c r="J73" s="32"/>
      <c r="K73" s="32"/>
      <c r="L73" s="33"/>
      <c r="M73" s="416"/>
      <c r="N73" s="416"/>
      <c r="O73" s="416"/>
      <c r="P73" s="416"/>
      <c r="Q73" s="416"/>
      <c r="R73" s="416"/>
      <c r="S73" s="416"/>
      <c r="T73" s="416"/>
      <c r="U73" s="416"/>
      <c r="V73" s="416"/>
      <c r="W73" s="34"/>
      <c r="X73" s="35"/>
      <c r="Y73" s="37"/>
      <c r="Z73" s="29"/>
      <c r="AA73" s="29"/>
      <c r="AB73" s="30"/>
    </row>
    <row r="74" spans="2:28" ht="38.25" customHeight="1">
      <c r="B74" s="6">
        <f t="shared" si="0"/>
        <v>42</v>
      </c>
      <c r="C74" s="31"/>
      <c r="D74" s="32"/>
      <c r="E74" s="32"/>
      <c r="F74" s="32"/>
      <c r="G74" s="32"/>
      <c r="H74" s="32"/>
      <c r="I74" s="32"/>
      <c r="J74" s="32"/>
      <c r="K74" s="32"/>
      <c r="L74" s="33"/>
      <c r="M74" s="416"/>
      <c r="N74" s="416"/>
      <c r="O74" s="416"/>
      <c r="P74" s="416"/>
      <c r="Q74" s="416"/>
      <c r="R74" s="416"/>
      <c r="S74" s="416"/>
      <c r="T74" s="416"/>
      <c r="U74" s="416"/>
      <c r="V74" s="416"/>
      <c r="W74" s="34"/>
      <c r="X74" s="35"/>
      <c r="Y74" s="37"/>
      <c r="Z74" s="29"/>
      <c r="AA74" s="29"/>
      <c r="AB74" s="30"/>
    </row>
    <row r="75" spans="2:28" ht="38.25" customHeight="1">
      <c r="B75" s="6">
        <f t="shared" si="0"/>
        <v>43</v>
      </c>
      <c r="C75" s="31"/>
      <c r="D75" s="32"/>
      <c r="E75" s="32"/>
      <c r="F75" s="32"/>
      <c r="G75" s="32"/>
      <c r="H75" s="32"/>
      <c r="I75" s="32"/>
      <c r="J75" s="32"/>
      <c r="K75" s="32"/>
      <c r="L75" s="33"/>
      <c r="M75" s="416"/>
      <c r="N75" s="416"/>
      <c r="O75" s="416"/>
      <c r="P75" s="416"/>
      <c r="Q75" s="416"/>
      <c r="R75" s="416"/>
      <c r="S75" s="416"/>
      <c r="T75" s="416"/>
      <c r="U75" s="416"/>
      <c r="V75" s="416"/>
      <c r="W75" s="34"/>
      <c r="X75" s="35"/>
      <c r="Y75" s="37"/>
      <c r="Z75" s="29"/>
      <c r="AA75" s="29"/>
      <c r="AB75" s="30"/>
    </row>
    <row r="76" spans="2:28" ht="38.25" customHeight="1">
      <c r="B76" s="6">
        <f t="shared" si="0"/>
        <v>44</v>
      </c>
      <c r="C76" s="31"/>
      <c r="D76" s="32"/>
      <c r="E76" s="32"/>
      <c r="F76" s="32"/>
      <c r="G76" s="32"/>
      <c r="H76" s="32"/>
      <c r="I76" s="32"/>
      <c r="J76" s="32"/>
      <c r="K76" s="32"/>
      <c r="L76" s="33"/>
      <c r="M76" s="416"/>
      <c r="N76" s="416"/>
      <c r="O76" s="416"/>
      <c r="P76" s="416"/>
      <c r="Q76" s="416"/>
      <c r="R76" s="416"/>
      <c r="S76" s="416"/>
      <c r="T76" s="416"/>
      <c r="U76" s="416"/>
      <c r="V76" s="416"/>
      <c r="W76" s="34"/>
      <c r="X76" s="35"/>
      <c r="Y76" s="37"/>
      <c r="Z76" s="29"/>
      <c r="AA76" s="29"/>
      <c r="AB76" s="30"/>
    </row>
    <row r="77" spans="2:28" ht="38.25" customHeight="1">
      <c r="B77" s="6">
        <f t="shared" si="0"/>
        <v>45</v>
      </c>
      <c r="C77" s="31"/>
      <c r="D77" s="32"/>
      <c r="E77" s="32"/>
      <c r="F77" s="32"/>
      <c r="G77" s="32"/>
      <c r="H77" s="32"/>
      <c r="I77" s="32"/>
      <c r="J77" s="32"/>
      <c r="K77" s="32"/>
      <c r="L77" s="33"/>
      <c r="M77" s="416"/>
      <c r="N77" s="416"/>
      <c r="O77" s="416"/>
      <c r="P77" s="416"/>
      <c r="Q77" s="416"/>
      <c r="R77" s="416"/>
      <c r="S77" s="416"/>
      <c r="T77" s="416"/>
      <c r="U77" s="416"/>
      <c r="V77" s="416"/>
      <c r="W77" s="34"/>
      <c r="X77" s="35"/>
      <c r="Y77" s="37"/>
      <c r="Z77" s="29"/>
      <c r="AA77" s="29"/>
      <c r="AB77" s="30"/>
    </row>
    <row r="78" spans="2:28" ht="38.25" customHeight="1">
      <c r="B78" s="6">
        <f t="shared" si="0"/>
        <v>46</v>
      </c>
      <c r="C78" s="31"/>
      <c r="D78" s="32"/>
      <c r="E78" s="32"/>
      <c r="F78" s="32"/>
      <c r="G78" s="32"/>
      <c r="H78" s="32"/>
      <c r="I78" s="32"/>
      <c r="J78" s="32"/>
      <c r="K78" s="32"/>
      <c r="L78" s="33"/>
      <c r="M78" s="416"/>
      <c r="N78" s="416"/>
      <c r="O78" s="416"/>
      <c r="P78" s="416"/>
      <c r="Q78" s="416"/>
      <c r="R78" s="416"/>
      <c r="S78" s="416"/>
      <c r="T78" s="416"/>
      <c r="U78" s="416"/>
      <c r="V78" s="416"/>
      <c r="W78" s="34"/>
      <c r="X78" s="35"/>
      <c r="Y78" s="37"/>
      <c r="Z78" s="29"/>
      <c r="AA78" s="29"/>
      <c r="AB78" s="30"/>
    </row>
    <row r="79" spans="2:28" ht="38.25" customHeight="1">
      <c r="B79" s="6">
        <f t="shared" si="0"/>
        <v>47</v>
      </c>
      <c r="C79" s="31"/>
      <c r="D79" s="32"/>
      <c r="E79" s="32"/>
      <c r="F79" s="32"/>
      <c r="G79" s="32"/>
      <c r="H79" s="32"/>
      <c r="I79" s="32"/>
      <c r="J79" s="32"/>
      <c r="K79" s="32"/>
      <c r="L79" s="33"/>
      <c r="M79" s="416"/>
      <c r="N79" s="416"/>
      <c r="O79" s="416"/>
      <c r="P79" s="416"/>
      <c r="Q79" s="416"/>
      <c r="R79" s="416"/>
      <c r="S79" s="416"/>
      <c r="T79" s="416"/>
      <c r="U79" s="416"/>
      <c r="V79" s="416"/>
      <c r="W79" s="34"/>
      <c r="X79" s="35"/>
      <c r="Y79" s="37"/>
      <c r="Z79" s="29"/>
      <c r="AA79" s="29"/>
      <c r="AB79" s="30"/>
    </row>
    <row r="80" spans="2:28" ht="38.25" customHeight="1">
      <c r="B80" s="6">
        <f t="shared" si="0"/>
        <v>48</v>
      </c>
      <c r="C80" s="31"/>
      <c r="D80" s="32"/>
      <c r="E80" s="32"/>
      <c r="F80" s="32"/>
      <c r="G80" s="32"/>
      <c r="H80" s="32"/>
      <c r="I80" s="32"/>
      <c r="J80" s="32"/>
      <c r="K80" s="32"/>
      <c r="L80" s="33"/>
      <c r="M80" s="416"/>
      <c r="N80" s="416"/>
      <c r="O80" s="416"/>
      <c r="P80" s="416"/>
      <c r="Q80" s="416"/>
      <c r="R80" s="416"/>
      <c r="S80" s="416"/>
      <c r="T80" s="416"/>
      <c r="U80" s="416"/>
      <c r="V80" s="416"/>
      <c r="W80" s="34"/>
      <c r="X80" s="35"/>
      <c r="Y80" s="37"/>
      <c r="Z80" s="29"/>
      <c r="AA80" s="29"/>
      <c r="AB80" s="30"/>
    </row>
    <row r="81" spans="2:28" ht="38.25" customHeight="1">
      <c r="B81" s="6">
        <f t="shared" si="0"/>
        <v>49</v>
      </c>
      <c r="C81" s="31"/>
      <c r="D81" s="32"/>
      <c r="E81" s="32"/>
      <c r="F81" s="32"/>
      <c r="G81" s="32"/>
      <c r="H81" s="32"/>
      <c r="I81" s="32"/>
      <c r="J81" s="32"/>
      <c r="K81" s="32"/>
      <c r="L81" s="33"/>
      <c r="M81" s="416"/>
      <c r="N81" s="416"/>
      <c r="O81" s="416"/>
      <c r="P81" s="416"/>
      <c r="Q81" s="416"/>
      <c r="R81" s="416"/>
      <c r="S81" s="416"/>
      <c r="T81" s="416"/>
      <c r="U81" s="416"/>
      <c r="V81" s="416"/>
      <c r="W81" s="34"/>
      <c r="X81" s="35"/>
      <c r="Y81" s="37"/>
      <c r="Z81" s="29"/>
      <c r="AA81" s="29"/>
      <c r="AB81" s="30"/>
    </row>
    <row r="82" spans="2:28" ht="38.25" customHeight="1">
      <c r="B82" s="6">
        <f t="shared" si="0"/>
        <v>50</v>
      </c>
      <c r="C82" s="31"/>
      <c r="D82" s="32"/>
      <c r="E82" s="32"/>
      <c r="F82" s="32"/>
      <c r="G82" s="32"/>
      <c r="H82" s="32"/>
      <c r="I82" s="32"/>
      <c r="J82" s="32"/>
      <c r="K82" s="32"/>
      <c r="L82" s="33"/>
      <c r="M82" s="416"/>
      <c r="N82" s="416"/>
      <c r="O82" s="416"/>
      <c r="P82" s="416"/>
      <c r="Q82" s="416"/>
      <c r="R82" s="416"/>
      <c r="S82" s="416"/>
      <c r="T82" s="416"/>
      <c r="U82" s="416"/>
      <c r="V82" s="416"/>
      <c r="W82" s="34"/>
      <c r="X82" s="35"/>
      <c r="Y82" s="37"/>
      <c r="Z82" s="29"/>
      <c r="AA82" s="29"/>
      <c r="AB82" s="30"/>
    </row>
    <row r="83" spans="2:28" ht="38.25" customHeight="1">
      <c r="B83" s="6">
        <f t="shared" si="0"/>
        <v>51</v>
      </c>
      <c r="C83" s="31"/>
      <c r="D83" s="32"/>
      <c r="E83" s="32"/>
      <c r="F83" s="32"/>
      <c r="G83" s="32"/>
      <c r="H83" s="32"/>
      <c r="I83" s="32"/>
      <c r="J83" s="32"/>
      <c r="K83" s="32"/>
      <c r="L83" s="33"/>
      <c r="M83" s="416"/>
      <c r="N83" s="416"/>
      <c r="O83" s="416"/>
      <c r="P83" s="416"/>
      <c r="Q83" s="416"/>
      <c r="R83" s="416"/>
      <c r="S83" s="416"/>
      <c r="T83" s="416"/>
      <c r="U83" s="416"/>
      <c r="V83" s="416"/>
      <c r="W83" s="34"/>
      <c r="X83" s="35"/>
      <c r="Y83" s="37"/>
      <c r="Z83" s="29"/>
      <c r="AA83" s="29"/>
      <c r="AB83" s="30"/>
    </row>
    <row r="84" spans="2:28" ht="38.25" customHeight="1">
      <c r="B84" s="6">
        <f t="shared" si="0"/>
        <v>52</v>
      </c>
      <c r="C84" s="31"/>
      <c r="D84" s="32"/>
      <c r="E84" s="32"/>
      <c r="F84" s="32"/>
      <c r="G84" s="32"/>
      <c r="H84" s="32"/>
      <c r="I84" s="32"/>
      <c r="J84" s="32"/>
      <c r="K84" s="32"/>
      <c r="L84" s="33"/>
      <c r="M84" s="416"/>
      <c r="N84" s="416"/>
      <c r="O84" s="416"/>
      <c r="P84" s="416"/>
      <c r="Q84" s="416"/>
      <c r="R84" s="416"/>
      <c r="S84" s="416"/>
      <c r="T84" s="416"/>
      <c r="U84" s="416"/>
      <c r="V84" s="416"/>
      <c r="W84" s="34"/>
      <c r="X84" s="35"/>
      <c r="Y84" s="37"/>
      <c r="Z84" s="29"/>
      <c r="AA84" s="29"/>
      <c r="AB84" s="30"/>
    </row>
    <row r="85" spans="2:28" ht="38.25" customHeight="1">
      <c r="B85" s="6">
        <f t="shared" si="0"/>
        <v>53</v>
      </c>
      <c r="C85" s="31"/>
      <c r="D85" s="32"/>
      <c r="E85" s="32"/>
      <c r="F85" s="32"/>
      <c r="G85" s="32"/>
      <c r="H85" s="32"/>
      <c r="I85" s="32"/>
      <c r="J85" s="32"/>
      <c r="K85" s="32"/>
      <c r="L85" s="33"/>
      <c r="M85" s="416"/>
      <c r="N85" s="416"/>
      <c r="O85" s="416"/>
      <c r="P85" s="416"/>
      <c r="Q85" s="416"/>
      <c r="R85" s="416"/>
      <c r="S85" s="416"/>
      <c r="T85" s="416"/>
      <c r="U85" s="416"/>
      <c r="V85" s="416"/>
      <c r="W85" s="34"/>
      <c r="X85" s="35"/>
      <c r="Y85" s="37"/>
      <c r="Z85" s="29"/>
      <c r="AA85" s="29"/>
      <c r="AB85" s="30"/>
    </row>
    <row r="86" spans="2:28" ht="38.25" customHeight="1">
      <c r="B86" s="6">
        <f t="shared" si="0"/>
        <v>54</v>
      </c>
      <c r="C86" s="31"/>
      <c r="D86" s="32"/>
      <c r="E86" s="32"/>
      <c r="F86" s="32"/>
      <c r="G86" s="32"/>
      <c r="H86" s="32"/>
      <c r="I86" s="32"/>
      <c r="J86" s="32"/>
      <c r="K86" s="32"/>
      <c r="L86" s="33"/>
      <c r="M86" s="416"/>
      <c r="N86" s="416"/>
      <c r="O86" s="416"/>
      <c r="P86" s="416"/>
      <c r="Q86" s="416"/>
      <c r="R86" s="416"/>
      <c r="S86" s="416"/>
      <c r="T86" s="416"/>
      <c r="U86" s="416"/>
      <c r="V86" s="416"/>
      <c r="W86" s="34"/>
      <c r="X86" s="35"/>
      <c r="Y86" s="37"/>
      <c r="Z86" s="29"/>
      <c r="AA86" s="29"/>
      <c r="AB86" s="30"/>
    </row>
    <row r="87" spans="2:28" ht="38.25" customHeight="1">
      <c r="B87" s="6">
        <f t="shared" si="0"/>
        <v>55</v>
      </c>
      <c r="C87" s="31"/>
      <c r="D87" s="32"/>
      <c r="E87" s="32"/>
      <c r="F87" s="32"/>
      <c r="G87" s="32"/>
      <c r="H87" s="32"/>
      <c r="I87" s="32"/>
      <c r="J87" s="32"/>
      <c r="K87" s="32"/>
      <c r="L87" s="33"/>
      <c r="M87" s="416"/>
      <c r="N87" s="416"/>
      <c r="O87" s="416"/>
      <c r="P87" s="416"/>
      <c r="Q87" s="416"/>
      <c r="R87" s="416"/>
      <c r="S87" s="416"/>
      <c r="T87" s="416"/>
      <c r="U87" s="416"/>
      <c r="V87" s="416"/>
      <c r="W87" s="34"/>
      <c r="X87" s="35"/>
      <c r="Y87" s="37"/>
      <c r="Z87" s="29"/>
      <c r="AA87" s="29"/>
      <c r="AB87" s="30"/>
    </row>
    <row r="88" spans="2:28" ht="38.25" customHeight="1">
      <c r="B88" s="6">
        <f t="shared" si="0"/>
        <v>56</v>
      </c>
      <c r="C88" s="31"/>
      <c r="D88" s="32"/>
      <c r="E88" s="32"/>
      <c r="F88" s="32"/>
      <c r="G88" s="32"/>
      <c r="H88" s="32"/>
      <c r="I88" s="32"/>
      <c r="J88" s="32"/>
      <c r="K88" s="32"/>
      <c r="L88" s="33"/>
      <c r="M88" s="416"/>
      <c r="N88" s="416"/>
      <c r="O88" s="416"/>
      <c r="P88" s="416"/>
      <c r="Q88" s="416"/>
      <c r="R88" s="416"/>
      <c r="S88" s="416"/>
      <c r="T88" s="416"/>
      <c r="U88" s="416"/>
      <c r="V88" s="416"/>
      <c r="W88" s="34"/>
      <c r="X88" s="35"/>
      <c r="Y88" s="37"/>
      <c r="Z88" s="29"/>
      <c r="AA88" s="29"/>
      <c r="AB88" s="30"/>
    </row>
    <row r="89" spans="2:28" ht="38.25" customHeight="1">
      <c r="B89" s="6">
        <f t="shared" si="0"/>
        <v>57</v>
      </c>
      <c r="C89" s="31"/>
      <c r="D89" s="32"/>
      <c r="E89" s="32"/>
      <c r="F89" s="32"/>
      <c r="G89" s="32"/>
      <c r="H89" s="32"/>
      <c r="I89" s="32"/>
      <c r="J89" s="32"/>
      <c r="K89" s="32"/>
      <c r="L89" s="33"/>
      <c r="M89" s="416"/>
      <c r="N89" s="416"/>
      <c r="O89" s="416"/>
      <c r="P89" s="416"/>
      <c r="Q89" s="416"/>
      <c r="R89" s="416"/>
      <c r="S89" s="416"/>
      <c r="T89" s="416"/>
      <c r="U89" s="416"/>
      <c r="V89" s="416"/>
      <c r="W89" s="34"/>
      <c r="X89" s="35"/>
      <c r="Y89" s="37"/>
      <c r="Z89" s="29"/>
      <c r="AA89" s="29"/>
      <c r="AB89" s="30"/>
    </row>
    <row r="90" spans="2:28" ht="38.25" customHeight="1">
      <c r="B90" s="6">
        <f t="shared" si="0"/>
        <v>58</v>
      </c>
      <c r="C90" s="31"/>
      <c r="D90" s="32"/>
      <c r="E90" s="32"/>
      <c r="F90" s="32"/>
      <c r="G90" s="32"/>
      <c r="H90" s="32"/>
      <c r="I90" s="32"/>
      <c r="J90" s="32"/>
      <c r="K90" s="32"/>
      <c r="L90" s="33"/>
      <c r="M90" s="416"/>
      <c r="N90" s="416"/>
      <c r="O90" s="416"/>
      <c r="P90" s="416"/>
      <c r="Q90" s="416"/>
      <c r="R90" s="416"/>
      <c r="S90" s="416"/>
      <c r="T90" s="416"/>
      <c r="U90" s="416"/>
      <c r="V90" s="416"/>
      <c r="W90" s="34"/>
      <c r="X90" s="35"/>
      <c r="Y90" s="37"/>
      <c r="Z90" s="29"/>
      <c r="AA90" s="29"/>
      <c r="AB90" s="30"/>
    </row>
    <row r="91" spans="2:28" ht="38.25" customHeight="1">
      <c r="B91" s="6">
        <f t="shared" si="0"/>
        <v>59</v>
      </c>
      <c r="C91" s="31"/>
      <c r="D91" s="32"/>
      <c r="E91" s="32"/>
      <c r="F91" s="32"/>
      <c r="G91" s="32"/>
      <c r="H91" s="32"/>
      <c r="I91" s="32"/>
      <c r="J91" s="32"/>
      <c r="K91" s="32"/>
      <c r="L91" s="33"/>
      <c r="M91" s="416"/>
      <c r="N91" s="416"/>
      <c r="O91" s="416"/>
      <c r="P91" s="416"/>
      <c r="Q91" s="416"/>
      <c r="R91" s="416"/>
      <c r="S91" s="416"/>
      <c r="T91" s="416"/>
      <c r="U91" s="416"/>
      <c r="V91" s="416"/>
      <c r="W91" s="34"/>
      <c r="X91" s="35"/>
      <c r="Y91" s="37"/>
      <c r="Z91" s="29"/>
      <c r="AA91" s="29"/>
      <c r="AB91" s="30"/>
    </row>
    <row r="92" spans="2:28" ht="38.25" customHeight="1">
      <c r="B92" s="6">
        <f t="shared" si="0"/>
        <v>60</v>
      </c>
      <c r="C92" s="31"/>
      <c r="D92" s="32"/>
      <c r="E92" s="32"/>
      <c r="F92" s="32"/>
      <c r="G92" s="32"/>
      <c r="H92" s="32"/>
      <c r="I92" s="32"/>
      <c r="J92" s="32"/>
      <c r="K92" s="32"/>
      <c r="L92" s="33"/>
      <c r="M92" s="416"/>
      <c r="N92" s="416"/>
      <c r="O92" s="416"/>
      <c r="P92" s="416"/>
      <c r="Q92" s="416"/>
      <c r="R92" s="416"/>
      <c r="S92" s="416"/>
      <c r="T92" s="416"/>
      <c r="U92" s="416"/>
      <c r="V92" s="416"/>
      <c r="W92" s="34"/>
      <c r="X92" s="35"/>
      <c r="Y92" s="37"/>
      <c r="Z92" s="29"/>
      <c r="AA92" s="29"/>
      <c r="AB92" s="30"/>
    </row>
    <row r="93" spans="2:28" ht="38.25" customHeight="1">
      <c r="B93" s="6">
        <f t="shared" si="0"/>
        <v>61</v>
      </c>
      <c r="C93" s="31"/>
      <c r="D93" s="32"/>
      <c r="E93" s="32"/>
      <c r="F93" s="32"/>
      <c r="G93" s="32"/>
      <c r="H93" s="32"/>
      <c r="I93" s="32"/>
      <c r="J93" s="32"/>
      <c r="K93" s="32"/>
      <c r="L93" s="33"/>
      <c r="M93" s="416"/>
      <c r="N93" s="416"/>
      <c r="O93" s="416"/>
      <c r="P93" s="416"/>
      <c r="Q93" s="416"/>
      <c r="R93" s="416"/>
      <c r="S93" s="416"/>
      <c r="T93" s="416"/>
      <c r="U93" s="416"/>
      <c r="V93" s="416"/>
      <c r="W93" s="34"/>
      <c r="X93" s="35"/>
      <c r="Y93" s="37"/>
      <c r="Z93" s="29"/>
      <c r="AA93" s="29"/>
      <c r="AB93" s="30"/>
    </row>
    <row r="94" spans="2:28" ht="38.25" customHeight="1">
      <c r="B94" s="6">
        <f t="shared" si="0"/>
        <v>62</v>
      </c>
      <c r="C94" s="31"/>
      <c r="D94" s="32"/>
      <c r="E94" s="32"/>
      <c r="F94" s="32"/>
      <c r="G94" s="32"/>
      <c r="H94" s="32"/>
      <c r="I94" s="32"/>
      <c r="J94" s="32"/>
      <c r="K94" s="32"/>
      <c r="L94" s="33"/>
      <c r="M94" s="416"/>
      <c r="N94" s="416"/>
      <c r="O94" s="416"/>
      <c r="P94" s="416"/>
      <c r="Q94" s="416"/>
      <c r="R94" s="416"/>
      <c r="S94" s="416"/>
      <c r="T94" s="416"/>
      <c r="U94" s="416"/>
      <c r="V94" s="416"/>
      <c r="W94" s="34"/>
      <c r="X94" s="35"/>
      <c r="Y94" s="37"/>
      <c r="Z94" s="29"/>
      <c r="AA94" s="29"/>
      <c r="AB94" s="30"/>
    </row>
    <row r="95" spans="2:28" ht="38.25" customHeight="1">
      <c r="B95" s="6">
        <f t="shared" si="0"/>
        <v>63</v>
      </c>
      <c r="C95" s="31"/>
      <c r="D95" s="32"/>
      <c r="E95" s="32"/>
      <c r="F95" s="32"/>
      <c r="G95" s="32"/>
      <c r="H95" s="32"/>
      <c r="I95" s="32"/>
      <c r="J95" s="32"/>
      <c r="K95" s="32"/>
      <c r="L95" s="33"/>
      <c r="M95" s="416"/>
      <c r="N95" s="416"/>
      <c r="O95" s="416"/>
      <c r="P95" s="416"/>
      <c r="Q95" s="416"/>
      <c r="R95" s="416"/>
      <c r="S95" s="416"/>
      <c r="T95" s="416"/>
      <c r="U95" s="416"/>
      <c r="V95" s="416"/>
      <c r="W95" s="34"/>
      <c r="X95" s="35"/>
      <c r="Y95" s="37"/>
      <c r="Z95" s="29"/>
      <c r="AA95" s="29"/>
      <c r="AB95" s="30"/>
    </row>
    <row r="96" spans="2:28" ht="38.25" customHeight="1">
      <c r="B96" s="6">
        <f t="shared" si="0"/>
        <v>64</v>
      </c>
      <c r="C96" s="31"/>
      <c r="D96" s="32"/>
      <c r="E96" s="32"/>
      <c r="F96" s="32"/>
      <c r="G96" s="32"/>
      <c r="H96" s="32"/>
      <c r="I96" s="32"/>
      <c r="J96" s="32"/>
      <c r="K96" s="32"/>
      <c r="L96" s="33"/>
      <c r="M96" s="416"/>
      <c r="N96" s="416"/>
      <c r="O96" s="416"/>
      <c r="P96" s="416"/>
      <c r="Q96" s="416"/>
      <c r="R96" s="416"/>
      <c r="S96" s="416"/>
      <c r="T96" s="416"/>
      <c r="U96" s="416"/>
      <c r="V96" s="416"/>
      <c r="W96" s="34"/>
      <c r="X96" s="35"/>
      <c r="Y96" s="37"/>
      <c r="Z96" s="29"/>
      <c r="AA96" s="29"/>
      <c r="AB96" s="30"/>
    </row>
    <row r="97" spans="2:28" ht="38.25" customHeight="1">
      <c r="B97" s="6">
        <f t="shared" si="0"/>
        <v>65</v>
      </c>
      <c r="C97" s="31"/>
      <c r="D97" s="32"/>
      <c r="E97" s="32"/>
      <c r="F97" s="32"/>
      <c r="G97" s="32"/>
      <c r="H97" s="32"/>
      <c r="I97" s="32"/>
      <c r="J97" s="32"/>
      <c r="K97" s="32"/>
      <c r="L97" s="33"/>
      <c r="M97" s="416"/>
      <c r="N97" s="416"/>
      <c r="O97" s="416"/>
      <c r="P97" s="416"/>
      <c r="Q97" s="416"/>
      <c r="R97" s="416"/>
      <c r="S97" s="416"/>
      <c r="T97" s="416"/>
      <c r="U97" s="416"/>
      <c r="V97" s="416"/>
      <c r="W97" s="34"/>
      <c r="X97" s="35"/>
      <c r="Y97" s="37"/>
      <c r="Z97" s="29"/>
      <c r="AA97" s="29"/>
      <c r="AB97" s="30"/>
    </row>
    <row r="98" spans="2:28" ht="38.25" customHeight="1">
      <c r="B98" s="6">
        <f t="shared" si="0"/>
        <v>66</v>
      </c>
      <c r="C98" s="31"/>
      <c r="D98" s="32"/>
      <c r="E98" s="32"/>
      <c r="F98" s="32"/>
      <c r="G98" s="32"/>
      <c r="H98" s="32"/>
      <c r="I98" s="32"/>
      <c r="J98" s="32"/>
      <c r="K98" s="32"/>
      <c r="L98" s="33"/>
      <c r="M98" s="416"/>
      <c r="N98" s="416"/>
      <c r="O98" s="416"/>
      <c r="P98" s="416"/>
      <c r="Q98" s="416"/>
      <c r="R98" s="416"/>
      <c r="S98" s="416"/>
      <c r="T98" s="416"/>
      <c r="U98" s="416"/>
      <c r="V98" s="416"/>
      <c r="W98" s="34"/>
      <c r="X98" s="35"/>
      <c r="Y98" s="37"/>
      <c r="Z98" s="29"/>
      <c r="AA98" s="29"/>
      <c r="AB98" s="30"/>
    </row>
    <row r="99" spans="2:28" ht="38.25" customHeight="1">
      <c r="B99" s="6">
        <f t="shared" ref="B99:B132" si="1">B98+1</f>
        <v>67</v>
      </c>
      <c r="C99" s="31"/>
      <c r="D99" s="32"/>
      <c r="E99" s="32"/>
      <c r="F99" s="32"/>
      <c r="G99" s="32"/>
      <c r="H99" s="32"/>
      <c r="I99" s="32"/>
      <c r="J99" s="32"/>
      <c r="K99" s="32"/>
      <c r="L99" s="33"/>
      <c r="M99" s="416"/>
      <c r="N99" s="416"/>
      <c r="O99" s="416"/>
      <c r="P99" s="416"/>
      <c r="Q99" s="416"/>
      <c r="R99" s="416"/>
      <c r="S99" s="416"/>
      <c r="T99" s="416"/>
      <c r="U99" s="416"/>
      <c r="V99" s="416"/>
      <c r="W99" s="34"/>
      <c r="X99" s="35"/>
      <c r="Y99" s="37"/>
      <c r="Z99" s="29"/>
      <c r="AA99" s="29"/>
      <c r="AB99" s="30"/>
    </row>
    <row r="100" spans="2:28" ht="38.25" customHeight="1">
      <c r="B100" s="6">
        <f t="shared" si="1"/>
        <v>68</v>
      </c>
      <c r="C100" s="31"/>
      <c r="D100" s="32"/>
      <c r="E100" s="32"/>
      <c r="F100" s="32"/>
      <c r="G100" s="32"/>
      <c r="H100" s="32"/>
      <c r="I100" s="32"/>
      <c r="J100" s="32"/>
      <c r="K100" s="32"/>
      <c r="L100" s="33"/>
      <c r="M100" s="416"/>
      <c r="N100" s="416"/>
      <c r="O100" s="416"/>
      <c r="P100" s="416"/>
      <c r="Q100" s="416"/>
      <c r="R100" s="416"/>
      <c r="S100" s="416"/>
      <c r="T100" s="416"/>
      <c r="U100" s="416"/>
      <c r="V100" s="416"/>
      <c r="W100" s="34"/>
      <c r="X100" s="35"/>
      <c r="Y100" s="37"/>
      <c r="Z100" s="29"/>
      <c r="AA100" s="29"/>
      <c r="AB100" s="30"/>
    </row>
    <row r="101" spans="2:28" ht="38.25" customHeight="1">
      <c r="B101" s="6">
        <f t="shared" si="1"/>
        <v>69</v>
      </c>
      <c r="C101" s="31"/>
      <c r="D101" s="32"/>
      <c r="E101" s="32"/>
      <c r="F101" s="32"/>
      <c r="G101" s="32"/>
      <c r="H101" s="32"/>
      <c r="I101" s="32"/>
      <c r="J101" s="32"/>
      <c r="K101" s="32"/>
      <c r="L101" s="33"/>
      <c r="M101" s="416"/>
      <c r="N101" s="416"/>
      <c r="O101" s="416"/>
      <c r="P101" s="416"/>
      <c r="Q101" s="416"/>
      <c r="R101" s="416"/>
      <c r="S101" s="416"/>
      <c r="T101" s="416"/>
      <c r="U101" s="416"/>
      <c r="V101" s="416"/>
      <c r="W101" s="34"/>
      <c r="X101" s="35"/>
      <c r="Y101" s="37"/>
      <c r="Z101" s="29"/>
      <c r="AA101" s="29"/>
      <c r="AB101" s="30"/>
    </row>
    <row r="102" spans="2:28" ht="38.25" customHeight="1">
      <c r="B102" s="6">
        <f t="shared" si="1"/>
        <v>70</v>
      </c>
      <c r="C102" s="31"/>
      <c r="D102" s="32"/>
      <c r="E102" s="32"/>
      <c r="F102" s="32"/>
      <c r="G102" s="32"/>
      <c r="H102" s="32"/>
      <c r="I102" s="32"/>
      <c r="J102" s="32"/>
      <c r="K102" s="32"/>
      <c r="L102" s="33"/>
      <c r="M102" s="416"/>
      <c r="N102" s="416"/>
      <c r="O102" s="416"/>
      <c r="P102" s="416"/>
      <c r="Q102" s="416"/>
      <c r="R102" s="416"/>
      <c r="S102" s="416"/>
      <c r="T102" s="416"/>
      <c r="U102" s="416"/>
      <c r="V102" s="416"/>
      <c r="W102" s="34"/>
      <c r="X102" s="35"/>
      <c r="Y102" s="37"/>
      <c r="Z102" s="29"/>
      <c r="AA102" s="29"/>
      <c r="AB102" s="30"/>
    </row>
    <row r="103" spans="2:28" ht="38.25" customHeight="1">
      <c r="B103" s="6">
        <f t="shared" si="1"/>
        <v>71</v>
      </c>
      <c r="C103" s="31"/>
      <c r="D103" s="32"/>
      <c r="E103" s="32"/>
      <c r="F103" s="32"/>
      <c r="G103" s="32"/>
      <c r="H103" s="32"/>
      <c r="I103" s="32"/>
      <c r="J103" s="32"/>
      <c r="K103" s="32"/>
      <c r="L103" s="33"/>
      <c r="M103" s="416"/>
      <c r="N103" s="416"/>
      <c r="O103" s="416"/>
      <c r="P103" s="416"/>
      <c r="Q103" s="416"/>
      <c r="R103" s="416"/>
      <c r="S103" s="416"/>
      <c r="T103" s="416"/>
      <c r="U103" s="416"/>
      <c r="V103" s="416"/>
      <c r="W103" s="34"/>
      <c r="X103" s="35"/>
      <c r="Y103" s="37"/>
      <c r="Z103" s="29"/>
      <c r="AA103" s="29"/>
      <c r="AB103" s="30"/>
    </row>
    <row r="104" spans="2:28" ht="38.25" customHeight="1">
      <c r="B104" s="6">
        <f t="shared" si="1"/>
        <v>72</v>
      </c>
      <c r="C104" s="31"/>
      <c r="D104" s="32"/>
      <c r="E104" s="32"/>
      <c r="F104" s="32"/>
      <c r="G104" s="32"/>
      <c r="H104" s="32"/>
      <c r="I104" s="32"/>
      <c r="J104" s="32"/>
      <c r="K104" s="32"/>
      <c r="L104" s="33"/>
      <c r="M104" s="416"/>
      <c r="N104" s="416"/>
      <c r="O104" s="416"/>
      <c r="P104" s="416"/>
      <c r="Q104" s="416"/>
      <c r="R104" s="416"/>
      <c r="S104" s="416"/>
      <c r="T104" s="416"/>
      <c r="U104" s="416"/>
      <c r="V104" s="416"/>
      <c r="W104" s="34"/>
      <c r="X104" s="35"/>
      <c r="Y104" s="37"/>
      <c r="Z104" s="29"/>
      <c r="AA104" s="29"/>
      <c r="AB104" s="30"/>
    </row>
    <row r="105" spans="2:28" ht="38.25" customHeight="1">
      <c r="B105" s="6">
        <f t="shared" si="1"/>
        <v>73</v>
      </c>
      <c r="C105" s="31"/>
      <c r="D105" s="32"/>
      <c r="E105" s="32"/>
      <c r="F105" s="32"/>
      <c r="G105" s="32"/>
      <c r="H105" s="32"/>
      <c r="I105" s="32"/>
      <c r="J105" s="32"/>
      <c r="K105" s="32"/>
      <c r="L105" s="33"/>
      <c r="M105" s="416"/>
      <c r="N105" s="416"/>
      <c r="O105" s="416"/>
      <c r="P105" s="416"/>
      <c r="Q105" s="416"/>
      <c r="R105" s="416"/>
      <c r="S105" s="416"/>
      <c r="T105" s="416"/>
      <c r="U105" s="416"/>
      <c r="V105" s="416"/>
      <c r="W105" s="34"/>
      <c r="X105" s="35"/>
      <c r="Y105" s="37"/>
      <c r="Z105" s="29"/>
      <c r="AA105" s="29"/>
      <c r="AB105" s="30"/>
    </row>
    <row r="106" spans="2:28" ht="38.25" customHeight="1">
      <c r="B106" s="6">
        <f t="shared" si="1"/>
        <v>74</v>
      </c>
      <c r="C106" s="31"/>
      <c r="D106" s="32"/>
      <c r="E106" s="32"/>
      <c r="F106" s="32"/>
      <c r="G106" s="32"/>
      <c r="H106" s="32"/>
      <c r="I106" s="32"/>
      <c r="J106" s="32"/>
      <c r="K106" s="32"/>
      <c r="L106" s="33"/>
      <c r="M106" s="416"/>
      <c r="N106" s="416"/>
      <c r="O106" s="416"/>
      <c r="P106" s="416"/>
      <c r="Q106" s="416"/>
      <c r="R106" s="416"/>
      <c r="S106" s="416"/>
      <c r="T106" s="416"/>
      <c r="U106" s="416"/>
      <c r="V106" s="416"/>
      <c r="W106" s="34"/>
      <c r="X106" s="35"/>
      <c r="Y106" s="37"/>
      <c r="Z106" s="29"/>
      <c r="AA106" s="29"/>
      <c r="AB106" s="30"/>
    </row>
    <row r="107" spans="2:28" ht="38.25" customHeight="1">
      <c r="B107" s="6">
        <f t="shared" si="1"/>
        <v>75</v>
      </c>
      <c r="C107" s="31"/>
      <c r="D107" s="32"/>
      <c r="E107" s="32"/>
      <c r="F107" s="32"/>
      <c r="G107" s="32"/>
      <c r="H107" s="32"/>
      <c r="I107" s="32"/>
      <c r="J107" s="32"/>
      <c r="K107" s="32"/>
      <c r="L107" s="33"/>
      <c r="M107" s="416"/>
      <c r="N107" s="416"/>
      <c r="O107" s="416"/>
      <c r="P107" s="416"/>
      <c r="Q107" s="416"/>
      <c r="R107" s="416"/>
      <c r="S107" s="416"/>
      <c r="T107" s="416"/>
      <c r="U107" s="416"/>
      <c r="V107" s="416"/>
      <c r="W107" s="34"/>
      <c r="X107" s="35"/>
      <c r="Y107" s="37"/>
      <c r="Z107" s="29"/>
      <c r="AA107" s="29"/>
      <c r="AB107" s="30"/>
    </row>
    <row r="108" spans="2:28" ht="38.25" customHeight="1">
      <c r="B108" s="6">
        <f t="shared" si="1"/>
        <v>76</v>
      </c>
      <c r="C108" s="31"/>
      <c r="D108" s="32"/>
      <c r="E108" s="32"/>
      <c r="F108" s="32"/>
      <c r="G108" s="32"/>
      <c r="H108" s="32"/>
      <c r="I108" s="32"/>
      <c r="J108" s="32"/>
      <c r="K108" s="32"/>
      <c r="L108" s="33"/>
      <c r="M108" s="416"/>
      <c r="N108" s="416"/>
      <c r="O108" s="416"/>
      <c r="P108" s="416"/>
      <c r="Q108" s="416"/>
      <c r="R108" s="416"/>
      <c r="S108" s="416"/>
      <c r="T108" s="416"/>
      <c r="U108" s="416"/>
      <c r="V108" s="416"/>
      <c r="W108" s="34"/>
      <c r="X108" s="35"/>
      <c r="Y108" s="37"/>
      <c r="Z108" s="29"/>
      <c r="AA108" s="29"/>
      <c r="AB108" s="30"/>
    </row>
    <row r="109" spans="2:28" ht="38.25" customHeight="1">
      <c r="B109" s="6">
        <f t="shared" si="1"/>
        <v>77</v>
      </c>
      <c r="C109" s="31"/>
      <c r="D109" s="32"/>
      <c r="E109" s="32"/>
      <c r="F109" s="32"/>
      <c r="G109" s="32"/>
      <c r="H109" s="32"/>
      <c r="I109" s="32"/>
      <c r="J109" s="32"/>
      <c r="K109" s="32"/>
      <c r="L109" s="33"/>
      <c r="M109" s="416"/>
      <c r="N109" s="416"/>
      <c r="O109" s="416"/>
      <c r="P109" s="416"/>
      <c r="Q109" s="416"/>
      <c r="R109" s="416"/>
      <c r="S109" s="416"/>
      <c r="T109" s="416"/>
      <c r="U109" s="416"/>
      <c r="V109" s="416"/>
      <c r="W109" s="34"/>
      <c r="X109" s="35"/>
      <c r="Y109" s="37"/>
      <c r="Z109" s="29"/>
      <c r="AA109" s="29"/>
      <c r="AB109" s="30"/>
    </row>
    <row r="110" spans="2:28" ht="38.25" customHeight="1">
      <c r="B110" s="6">
        <f t="shared" si="1"/>
        <v>78</v>
      </c>
      <c r="C110" s="31"/>
      <c r="D110" s="32"/>
      <c r="E110" s="32"/>
      <c r="F110" s="32"/>
      <c r="G110" s="32"/>
      <c r="H110" s="32"/>
      <c r="I110" s="32"/>
      <c r="J110" s="32"/>
      <c r="K110" s="32"/>
      <c r="L110" s="33"/>
      <c r="M110" s="416"/>
      <c r="N110" s="416"/>
      <c r="O110" s="416"/>
      <c r="P110" s="416"/>
      <c r="Q110" s="416"/>
      <c r="R110" s="416"/>
      <c r="S110" s="416"/>
      <c r="T110" s="416"/>
      <c r="U110" s="416"/>
      <c r="V110" s="416"/>
      <c r="W110" s="34"/>
      <c r="X110" s="35"/>
      <c r="Y110" s="37"/>
      <c r="Z110" s="29"/>
      <c r="AA110" s="29"/>
      <c r="AB110" s="30"/>
    </row>
    <row r="111" spans="2:28" ht="38.25" customHeight="1">
      <c r="B111" s="6">
        <f t="shared" si="1"/>
        <v>79</v>
      </c>
      <c r="C111" s="31"/>
      <c r="D111" s="32"/>
      <c r="E111" s="32"/>
      <c r="F111" s="32"/>
      <c r="G111" s="32"/>
      <c r="H111" s="32"/>
      <c r="I111" s="32"/>
      <c r="J111" s="32"/>
      <c r="K111" s="32"/>
      <c r="L111" s="33"/>
      <c r="M111" s="416"/>
      <c r="N111" s="416"/>
      <c r="O111" s="416"/>
      <c r="P111" s="416"/>
      <c r="Q111" s="416"/>
      <c r="R111" s="416"/>
      <c r="S111" s="416"/>
      <c r="T111" s="416"/>
      <c r="U111" s="416"/>
      <c r="V111" s="416"/>
      <c r="W111" s="34"/>
      <c r="X111" s="35"/>
      <c r="Y111" s="37"/>
      <c r="Z111" s="29"/>
      <c r="AA111" s="29"/>
      <c r="AB111" s="30"/>
    </row>
    <row r="112" spans="2:28" ht="38.25" customHeight="1">
      <c r="B112" s="6">
        <f t="shared" si="1"/>
        <v>80</v>
      </c>
      <c r="C112" s="31"/>
      <c r="D112" s="32"/>
      <c r="E112" s="32"/>
      <c r="F112" s="32"/>
      <c r="G112" s="32"/>
      <c r="H112" s="32"/>
      <c r="I112" s="32"/>
      <c r="J112" s="32"/>
      <c r="K112" s="32"/>
      <c r="L112" s="33"/>
      <c r="M112" s="416"/>
      <c r="N112" s="416"/>
      <c r="O112" s="416"/>
      <c r="P112" s="416"/>
      <c r="Q112" s="416"/>
      <c r="R112" s="416"/>
      <c r="S112" s="416"/>
      <c r="T112" s="416"/>
      <c r="U112" s="416"/>
      <c r="V112" s="416"/>
      <c r="W112" s="34"/>
      <c r="X112" s="35"/>
      <c r="Y112" s="37"/>
      <c r="Z112" s="29"/>
      <c r="AA112" s="29"/>
      <c r="AB112" s="30"/>
    </row>
    <row r="113" spans="2:28" ht="38.25" customHeight="1">
      <c r="B113" s="6">
        <f t="shared" si="1"/>
        <v>81</v>
      </c>
      <c r="C113" s="31"/>
      <c r="D113" s="32"/>
      <c r="E113" s="32"/>
      <c r="F113" s="32"/>
      <c r="G113" s="32"/>
      <c r="H113" s="32"/>
      <c r="I113" s="32"/>
      <c r="J113" s="32"/>
      <c r="K113" s="32"/>
      <c r="L113" s="33"/>
      <c r="M113" s="416"/>
      <c r="N113" s="416"/>
      <c r="O113" s="416"/>
      <c r="P113" s="416"/>
      <c r="Q113" s="416"/>
      <c r="R113" s="416"/>
      <c r="S113" s="416"/>
      <c r="T113" s="416"/>
      <c r="U113" s="416"/>
      <c r="V113" s="416"/>
      <c r="W113" s="34"/>
      <c r="X113" s="35"/>
      <c r="Y113" s="37"/>
      <c r="Z113" s="29"/>
      <c r="AA113" s="29"/>
      <c r="AB113" s="30"/>
    </row>
    <row r="114" spans="2:28" ht="38.25" customHeight="1">
      <c r="B114" s="6">
        <f t="shared" si="1"/>
        <v>82</v>
      </c>
      <c r="C114" s="31"/>
      <c r="D114" s="32"/>
      <c r="E114" s="32"/>
      <c r="F114" s="32"/>
      <c r="G114" s="32"/>
      <c r="H114" s="32"/>
      <c r="I114" s="32"/>
      <c r="J114" s="32"/>
      <c r="K114" s="32"/>
      <c r="L114" s="33"/>
      <c r="M114" s="416"/>
      <c r="N114" s="416"/>
      <c r="O114" s="416"/>
      <c r="P114" s="416"/>
      <c r="Q114" s="416"/>
      <c r="R114" s="416"/>
      <c r="S114" s="416"/>
      <c r="T114" s="416"/>
      <c r="U114" s="416"/>
      <c r="V114" s="416"/>
      <c r="W114" s="34"/>
      <c r="X114" s="35"/>
      <c r="Y114" s="37"/>
      <c r="Z114" s="29"/>
      <c r="AA114" s="29"/>
      <c r="AB114" s="30"/>
    </row>
    <row r="115" spans="2:28" ht="38.25" customHeight="1">
      <c r="B115" s="6">
        <f t="shared" si="1"/>
        <v>83</v>
      </c>
      <c r="C115" s="31"/>
      <c r="D115" s="32"/>
      <c r="E115" s="32"/>
      <c r="F115" s="32"/>
      <c r="G115" s="32"/>
      <c r="H115" s="32"/>
      <c r="I115" s="32"/>
      <c r="J115" s="32"/>
      <c r="K115" s="32"/>
      <c r="L115" s="33"/>
      <c r="M115" s="416"/>
      <c r="N115" s="416"/>
      <c r="O115" s="416"/>
      <c r="P115" s="416"/>
      <c r="Q115" s="416"/>
      <c r="R115" s="416"/>
      <c r="S115" s="416"/>
      <c r="T115" s="416"/>
      <c r="U115" s="416"/>
      <c r="V115" s="416"/>
      <c r="W115" s="34"/>
      <c r="X115" s="35"/>
      <c r="Y115" s="37"/>
      <c r="Z115" s="29"/>
      <c r="AA115" s="29"/>
      <c r="AB115" s="30"/>
    </row>
    <row r="116" spans="2:28" ht="38.25" customHeight="1">
      <c r="B116" s="6">
        <f t="shared" si="1"/>
        <v>84</v>
      </c>
      <c r="C116" s="31"/>
      <c r="D116" s="32"/>
      <c r="E116" s="32"/>
      <c r="F116" s="32"/>
      <c r="G116" s="32"/>
      <c r="H116" s="32"/>
      <c r="I116" s="32"/>
      <c r="J116" s="32"/>
      <c r="K116" s="32"/>
      <c r="L116" s="33"/>
      <c r="M116" s="416"/>
      <c r="N116" s="416"/>
      <c r="O116" s="416"/>
      <c r="P116" s="416"/>
      <c r="Q116" s="416"/>
      <c r="R116" s="416"/>
      <c r="S116" s="416"/>
      <c r="T116" s="416"/>
      <c r="U116" s="416"/>
      <c r="V116" s="416"/>
      <c r="W116" s="34"/>
      <c r="X116" s="35"/>
      <c r="Y116" s="37"/>
      <c r="Z116" s="29"/>
      <c r="AA116" s="29"/>
      <c r="AB116" s="30"/>
    </row>
    <row r="117" spans="2:28" ht="38.25" customHeight="1">
      <c r="B117" s="6">
        <f t="shared" si="1"/>
        <v>85</v>
      </c>
      <c r="C117" s="31"/>
      <c r="D117" s="32"/>
      <c r="E117" s="32"/>
      <c r="F117" s="32"/>
      <c r="G117" s="32"/>
      <c r="H117" s="32"/>
      <c r="I117" s="32"/>
      <c r="J117" s="32"/>
      <c r="K117" s="32"/>
      <c r="L117" s="33"/>
      <c r="M117" s="416"/>
      <c r="N117" s="416"/>
      <c r="O117" s="416"/>
      <c r="P117" s="416"/>
      <c r="Q117" s="416"/>
      <c r="R117" s="416"/>
      <c r="S117" s="416"/>
      <c r="T117" s="416"/>
      <c r="U117" s="416"/>
      <c r="V117" s="416"/>
      <c r="W117" s="34"/>
      <c r="X117" s="35"/>
      <c r="Y117" s="37"/>
      <c r="Z117" s="29"/>
      <c r="AA117" s="29"/>
      <c r="AB117" s="30"/>
    </row>
    <row r="118" spans="2:28" ht="38.25" customHeight="1">
      <c r="B118" s="6">
        <f t="shared" si="1"/>
        <v>86</v>
      </c>
      <c r="C118" s="31"/>
      <c r="D118" s="32"/>
      <c r="E118" s="32"/>
      <c r="F118" s="32"/>
      <c r="G118" s="32"/>
      <c r="H118" s="32"/>
      <c r="I118" s="32"/>
      <c r="J118" s="32"/>
      <c r="K118" s="32"/>
      <c r="L118" s="33"/>
      <c r="M118" s="416"/>
      <c r="N118" s="416"/>
      <c r="O118" s="416"/>
      <c r="P118" s="416"/>
      <c r="Q118" s="416"/>
      <c r="R118" s="416"/>
      <c r="S118" s="416"/>
      <c r="T118" s="416"/>
      <c r="U118" s="416"/>
      <c r="V118" s="416"/>
      <c r="W118" s="34"/>
      <c r="X118" s="35"/>
      <c r="Y118" s="37"/>
      <c r="Z118" s="29"/>
      <c r="AA118" s="29"/>
      <c r="AB118" s="30"/>
    </row>
    <row r="119" spans="2:28" ht="38.25" customHeight="1">
      <c r="B119" s="6">
        <f t="shared" si="1"/>
        <v>87</v>
      </c>
      <c r="C119" s="31"/>
      <c r="D119" s="32"/>
      <c r="E119" s="32"/>
      <c r="F119" s="32"/>
      <c r="G119" s="32"/>
      <c r="H119" s="32"/>
      <c r="I119" s="32"/>
      <c r="J119" s="32"/>
      <c r="K119" s="32"/>
      <c r="L119" s="33"/>
      <c r="M119" s="416"/>
      <c r="N119" s="416"/>
      <c r="O119" s="416"/>
      <c r="P119" s="416"/>
      <c r="Q119" s="416"/>
      <c r="R119" s="416"/>
      <c r="S119" s="416"/>
      <c r="T119" s="416"/>
      <c r="U119" s="416"/>
      <c r="V119" s="416"/>
      <c r="W119" s="34"/>
      <c r="X119" s="35"/>
      <c r="Y119" s="37"/>
      <c r="Z119" s="29"/>
      <c r="AA119" s="29"/>
      <c r="AB119" s="30"/>
    </row>
    <row r="120" spans="2:28" ht="38.25" customHeight="1">
      <c r="B120" s="6">
        <f t="shared" si="1"/>
        <v>88</v>
      </c>
      <c r="C120" s="31"/>
      <c r="D120" s="32"/>
      <c r="E120" s="32"/>
      <c r="F120" s="32"/>
      <c r="G120" s="32"/>
      <c r="H120" s="32"/>
      <c r="I120" s="32"/>
      <c r="J120" s="32"/>
      <c r="K120" s="32"/>
      <c r="L120" s="33"/>
      <c r="M120" s="416"/>
      <c r="N120" s="416"/>
      <c r="O120" s="416"/>
      <c r="P120" s="416"/>
      <c r="Q120" s="416"/>
      <c r="R120" s="416"/>
      <c r="S120" s="416"/>
      <c r="T120" s="416"/>
      <c r="U120" s="416"/>
      <c r="V120" s="416"/>
      <c r="W120" s="34"/>
      <c r="X120" s="35"/>
      <c r="Y120" s="37"/>
      <c r="Z120" s="29"/>
      <c r="AA120" s="29"/>
      <c r="AB120" s="30"/>
    </row>
    <row r="121" spans="2:28" ht="38.25" customHeight="1">
      <c r="B121" s="6">
        <f t="shared" si="1"/>
        <v>89</v>
      </c>
      <c r="C121" s="31"/>
      <c r="D121" s="32"/>
      <c r="E121" s="32"/>
      <c r="F121" s="32"/>
      <c r="G121" s="32"/>
      <c r="H121" s="32"/>
      <c r="I121" s="32"/>
      <c r="J121" s="32"/>
      <c r="K121" s="32"/>
      <c r="L121" s="33"/>
      <c r="M121" s="416"/>
      <c r="N121" s="416"/>
      <c r="O121" s="416"/>
      <c r="P121" s="416"/>
      <c r="Q121" s="416"/>
      <c r="R121" s="416"/>
      <c r="S121" s="416"/>
      <c r="T121" s="416"/>
      <c r="U121" s="416"/>
      <c r="V121" s="416"/>
      <c r="W121" s="34"/>
      <c r="X121" s="35"/>
      <c r="Y121" s="37"/>
      <c r="Z121" s="29"/>
      <c r="AA121" s="29"/>
      <c r="AB121" s="30"/>
    </row>
    <row r="122" spans="2:28" ht="38.25" customHeight="1">
      <c r="B122" s="6">
        <f t="shared" si="1"/>
        <v>90</v>
      </c>
      <c r="C122" s="31"/>
      <c r="D122" s="32"/>
      <c r="E122" s="32"/>
      <c r="F122" s="32"/>
      <c r="G122" s="32"/>
      <c r="H122" s="32"/>
      <c r="I122" s="32"/>
      <c r="J122" s="32"/>
      <c r="K122" s="32"/>
      <c r="L122" s="33"/>
      <c r="M122" s="416"/>
      <c r="N122" s="416"/>
      <c r="O122" s="416"/>
      <c r="P122" s="416"/>
      <c r="Q122" s="416"/>
      <c r="R122" s="416"/>
      <c r="S122" s="416"/>
      <c r="T122" s="416"/>
      <c r="U122" s="416"/>
      <c r="V122" s="416"/>
      <c r="W122" s="34"/>
      <c r="X122" s="35"/>
      <c r="Y122" s="37"/>
      <c r="Z122" s="29"/>
      <c r="AA122" s="29"/>
      <c r="AB122" s="30"/>
    </row>
    <row r="123" spans="2:28" ht="38.25" customHeight="1">
      <c r="B123" s="6">
        <f t="shared" si="1"/>
        <v>91</v>
      </c>
      <c r="C123" s="31"/>
      <c r="D123" s="32"/>
      <c r="E123" s="32"/>
      <c r="F123" s="32"/>
      <c r="G123" s="32"/>
      <c r="H123" s="32"/>
      <c r="I123" s="32"/>
      <c r="J123" s="32"/>
      <c r="K123" s="32"/>
      <c r="L123" s="33"/>
      <c r="M123" s="416"/>
      <c r="N123" s="416"/>
      <c r="O123" s="416"/>
      <c r="P123" s="416"/>
      <c r="Q123" s="416"/>
      <c r="R123" s="416"/>
      <c r="S123" s="416"/>
      <c r="T123" s="416"/>
      <c r="U123" s="416"/>
      <c r="V123" s="416"/>
      <c r="W123" s="34"/>
      <c r="X123" s="35"/>
      <c r="Y123" s="37"/>
      <c r="Z123" s="29"/>
      <c r="AA123" s="29"/>
      <c r="AB123" s="30"/>
    </row>
    <row r="124" spans="2:28" ht="38.25" customHeight="1">
      <c r="B124" s="6">
        <f t="shared" si="1"/>
        <v>92</v>
      </c>
      <c r="C124" s="31"/>
      <c r="D124" s="32"/>
      <c r="E124" s="32"/>
      <c r="F124" s="32"/>
      <c r="G124" s="32"/>
      <c r="H124" s="32"/>
      <c r="I124" s="32"/>
      <c r="J124" s="32"/>
      <c r="K124" s="32"/>
      <c r="L124" s="33"/>
      <c r="M124" s="416"/>
      <c r="N124" s="416"/>
      <c r="O124" s="416"/>
      <c r="P124" s="416"/>
      <c r="Q124" s="416"/>
      <c r="R124" s="416"/>
      <c r="S124" s="416"/>
      <c r="T124" s="416"/>
      <c r="U124" s="416"/>
      <c r="V124" s="416"/>
      <c r="W124" s="34"/>
      <c r="X124" s="35"/>
      <c r="Y124" s="37"/>
      <c r="Z124" s="29"/>
      <c r="AA124" s="29"/>
      <c r="AB124" s="30"/>
    </row>
    <row r="125" spans="2:28" ht="38.25" customHeight="1">
      <c r="B125" s="6">
        <f t="shared" si="1"/>
        <v>93</v>
      </c>
      <c r="C125" s="31"/>
      <c r="D125" s="32"/>
      <c r="E125" s="32"/>
      <c r="F125" s="32"/>
      <c r="G125" s="32"/>
      <c r="H125" s="32"/>
      <c r="I125" s="32"/>
      <c r="J125" s="32"/>
      <c r="K125" s="32"/>
      <c r="L125" s="33"/>
      <c r="M125" s="416"/>
      <c r="N125" s="416"/>
      <c r="O125" s="416"/>
      <c r="P125" s="416"/>
      <c r="Q125" s="416"/>
      <c r="R125" s="416"/>
      <c r="S125" s="416"/>
      <c r="T125" s="416"/>
      <c r="U125" s="416"/>
      <c r="V125" s="416"/>
      <c r="W125" s="34"/>
      <c r="X125" s="35"/>
      <c r="Y125" s="37"/>
      <c r="Z125" s="29"/>
      <c r="AA125" s="29"/>
      <c r="AB125" s="30"/>
    </row>
    <row r="126" spans="2:28" ht="38.25" customHeight="1">
      <c r="B126" s="6">
        <f t="shared" si="1"/>
        <v>94</v>
      </c>
      <c r="C126" s="31"/>
      <c r="D126" s="32"/>
      <c r="E126" s="32"/>
      <c r="F126" s="32"/>
      <c r="G126" s="32"/>
      <c r="H126" s="32"/>
      <c r="I126" s="32"/>
      <c r="J126" s="32"/>
      <c r="K126" s="32"/>
      <c r="L126" s="33"/>
      <c r="M126" s="416"/>
      <c r="N126" s="416"/>
      <c r="O126" s="416"/>
      <c r="P126" s="416"/>
      <c r="Q126" s="416"/>
      <c r="R126" s="416"/>
      <c r="S126" s="416"/>
      <c r="T126" s="416"/>
      <c r="U126" s="416"/>
      <c r="V126" s="416"/>
      <c r="W126" s="34"/>
      <c r="X126" s="35"/>
      <c r="Y126" s="37"/>
      <c r="Z126" s="29"/>
      <c r="AA126" s="29"/>
      <c r="AB126" s="30"/>
    </row>
    <row r="127" spans="2:28" ht="38.25" customHeight="1">
      <c r="B127" s="6">
        <f t="shared" si="1"/>
        <v>95</v>
      </c>
      <c r="C127" s="31"/>
      <c r="D127" s="32"/>
      <c r="E127" s="32"/>
      <c r="F127" s="32"/>
      <c r="G127" s="32"/>
      <c r="H127" s="32"/>
      <c r="I127" s="32"/>
      <c r="J127" s="32"/>
      <c r="K127" s="32"/>
      <c r="L127" s="33"/>
      <c r="M127" s="416"/>
      <c r="N127" s="416"/>
      <c r="O127" s="416"/>
      <c r="P127" s="416"/>
      <c r="Q127" s="416"/>
      <c r="R127" s="416"/>
      <c r="S127" s="416"/>
      <c r="T127" s="416"/>
      <c r="U127" s="416"/>
      <c r="V127" s="416"/>
      <c r="W127" s="34"/>
      <c r="X127" s="35"/>
      <c r="Y127" s="37"/>
      <c r="Z127" s="29"/>
      <c r="AA127" s="29"/>
      <c r="AB127" s="30"/>
    </row>
    <row r="128" spans="2:28" ht="38.25" customHeight="1">
      <c r="B128" s="6">
        <f t="shared" si="1"/>
        <v>96</v>
      </c>
      <c r="C128" s="31"/>
      <c r="D128" s="32"/>
      <c r="E128" s="32"/>
      <c r="F128" s="32"/>
      <c r="G128" s="32"/>
      <c r="H128" s="32"/>
      <c r="I128" s="32"/>
      <c r="J128" s="32"/>
      <c r="K128" s="32"/>
      <c r="L128" s="33"/>
      <c r="M128" s="416"/>
      <c r="N128" s="416"/>
      <c r="O128" s="416"/>
      <c r="P128" s="416"/>
      <c r="Q128" s="416"/>
      <c r="R128" s="416"/>
      <c r="S128" s="416"/>
      <c r="T128" s="416"/>
      <c r="U128" s="416"/>
      <c r="V128" s="416"/>
      <c r="W128" s="34"/>
      <c r="X128" s="35"/>
      <c r="Y128" s="37"/>
      <c r="Z128" s="29"/>
      <c r="AA128" s="29"/>
      <c r="AB128" s="30"/>
    </row>
    <row r="129" spans="1:28" ht="38.25" customHeight="1">
      <c r="B129" s="6">
        <f t="shared" si="1"/>
        <v>97</v>
      </c>
      <c r="C129" s="31"/>
      <c r="D129" s="32"/>
      <c r="E129" s="32"/>
      <c r="F129" s="32"/>
      <c r="G129" s="32"/>
      <c r="H129" s="32"/>
      <c r="I129" s="32"/>
      <c r="J129" s="32"/>
      <c r="K129" s="32"/>
      <c r="L129" s="33"/>
      <c r="M129" s="416"/>
      <c r="N129" s="416"/>
      <c r="O129" s="416"/>
      <c r="P129" s="416"/>
      <c r="Q129" s="416"/>
      <c r="R129" s="416"/>
      <c r="S129" s="416"/>
      <c r="T129" s="416"/>
      <c r="U129" s="416"/>
      <c r="V129" s="416"/>
      <c r="W129" s="34"/>
      <c r="X129" s="35"/>
      <c r="Y129" s="37"/>
      <c r="Z129" s="29"/>
      <c r="AA129" s="29"/>
      <c r="AB129" s="30"/>
    </row>
    <row r="130" spans="1:28" ht="38.25" customHeight="1">
      <c r="B130" s="6">
        <f t="shared" si="1"/>
        <v>98</v>
      </c>
      <c r="C130" s="31"/>
      <c r="D130" s="32"/>
      <c r="E130" s="32"/>
      <c r="F130" s="32"/>
      <c r="G130" s="32"/>
      <c r="H130" s="32"/>
      <c r="I130" s="32"/>
      <c r="J130" s="32"/>
      <c r="K130" s="32"/>
      <c r="L130" s="33"/>
      <c r="M130" s="416"/>
      <c r="N130" s="416"/>
      <c r="O130" s="416"/>
      <c r="P130" s="416"/>
      <c r="Q130" s="416"/>
      <c r="R130" s="416"/>
      <c r="S130" s="416"/>
      <c r="T130" s="416"/>
      <c r="U130" s="416"/>
      <c r="V130" s="416"/>
      <c r="W130" s="34"/>
      <c r="X130" s="35"/>
      <c r="Y130" s="37"/>
      <c r="Z130" s="29"/>
      <c r="AA130" s="29"/>
      <c r="AB130" s="30"/>
    </row>
    <row r="131" spans="1:28" ht="38.25" customHeight="1">
      <c r="B131" s="6">
        <f t="shared" si="1"/>
        <v>99</v>
      </c>
      <c r="C131" s="31"/>
      <c r="D131" s="32"/>
      <c r="E131" s="32"/>
      <c r="F131" s="32"/>
      <c r="G131" s="32"/>
      <c r="H131" s="32"/>
      <c r="I131" s="32"/>
      <c r="J131" s="32"/>
      <c r="K131" s="32"/>
      <c r="L131" s="33"/>
      <c r="M131" s="416"/>
      <c r="N131" s="416"/>
      <c r="O131" s="416"/>
      <c r="P131" s="416"/>
      <c r="Q131" s="416"/>
      <c r="R131" s="416"/>
      <c r="S131" s="416"/>
      <c r="T131" s="416"/>
      <c r="U131" s="416"/>
      <c r="V131" s="416"/>
      <c r="W131" s="34"/>
      <c r="X131" s="35"/>
      <c r="Y131" s="37"/>
      <c r="Z131" s="29"/>
      <c r="AA131" s="29"/>
      <c r="AB131" s="30"/>
    </row>
    <row r="132" spans="1:28" ht="38.25" customHeight="1" thickBot="1">
      <c r="B132" s="6">
        <f t="shared" si="1"/>
        <v>100</v>
      </c>
      <c r="C132" s="38"/>
      <c r="D132" s="39"/>
      <c r="E132" s="39"/>
      <c r="F132" s="39"/>
      <c r="G132" s="39"/>
      <c r="H132" s="39"/>
      <c r="I132" s="39"/>
      <c r="J132" s="39"/>
      <c r="K132" s="39"/>
      <c r="L132" s="40"/>
      <c r="M132" s="418"/>
      <c r="N132" s="418"/>
      <c r="O132" s="418"/>
      <c r="P132" s="418"/>
      <c r="Q132" s="418"/>
      <c r="R132" s="418"/>
      <c r="S132" s="418"/>
      <c r="T132" s="418"/>
      <c r="U132" s="418"/>
      <c r="V132" s="418"/>
      <c r="W132" s="41"/>
      <c r="X132" s="42"/>
      <c r="Y132" s="184"/>
      <c r="Z132" s="29"/>
      <c r="AA132" s="29"/>
      <c r="AB132" s="30"/>
    </row>
    <row r="133" spans="1:28" ht="4.5" customHeight="1">
      <c r="A133" s="3"/>
    </row>
    <row r="134" spans="1:28" ht="28.5" customHeight="1">
      <c r="B134" s="18"/>
      <c r="C134" s="417"/>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c r="AB134" s="417"/>
    </row>
    <row r="135" spans="1:28" ht="20.100000000000001" customHeight="1">
      <c r="T135" s="43"/>
      <c r="U135" s="43"/>
      <c r="V135" s="43"/>
      <c r="W135" s="43"/>
      <c r="X135" s="43"/>
      <c r="Y135" s="43"/>
    </row>
    <row r="136" spans="1:28" ht="20.100000000000001" customHeight="1">
      <c r="T136" s="43"/>
      <c r="U136" s="43"/>
      <c r="V136" s="43"/>
      <c r="W136" s="43"/>
      <c r="X136" s="43"/>
      <c r="Y136" s="43"/>
    </row>
    <row r="137" spans="1:28" ht="20.100000000000001" customHeight="1">
      <c r="T137" s="43"/>
      <c r="U137" s="43"/>
      <c r="V137" s="43"/>
      <c r="W137" s="43"/>
      <c r="X137" s="43"/>
      <c r="Y137" s="43"/>
    </row>
    <row r="138" spans="1:28" ht="20.100000000000001" customHeight="1">
      <c r="T138" s="43"/>
      <c r="U138" s="43"/>
      <c r="V138" s="44"/>
      <c r="W138" s="44"/>
      <c r="X138" s="43"/>
      <c r="Y138" s="43"/>
    </row>
    <row r="139" spans="1:28" ht="20.100000000000001" customHeight="1">
      <c r="T139" s="43"/>
      <c r="U139" s="43"/>
      <c r="V139" s="45"/>
      <c r="W139" s="45"/>
      <c r="X139" s="43"/>
      <c r="Y139" s="43"/>
    </row>
    <row r="140" spans="1:28" ht="20.100000000000001" customHeight="1">
      <c r="T140" s="43"/>
      <c r="U140" s="43"/>
      <c r="V140" s="46"/>
      <c r="W140" s="46"/>
      <c r="X140" s="43"/>
      <c r="Y140" s="43"/>
    </row>
    <row r="141" spans="1:28" ht="20.100000000000001" customHeight="1">
      <c r="T141" s="43"/>
      <c r="U141" s="43"/>
      <c r="V141" s="43"/>
      <c r="W141" s="43"/>
      <c r="X141" s="43"/>
      <c r="Y141" s="43"/>
    </row>
  </sheetData>
  <mergeCells count="235">
    <mergeCell ref="AC33:AD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B31:B32"/>
    <mergeCell ref="M36:Q36"/>
    <mergeCell ref="R36:V36"/>
    <mergeCell ref="C30:AB30"/>
    <mergeCell ref="R32:V32"/>
    <mergeCell ref="M33:Q33"/>
    <mergeCell ref="R33:V33"/>
    <mergeCell ref="R31:W31"/>
    <mergeCell ref="M40:Q40"/>
    <mergeCell ref="R40:V40"/>
    <mergeCell ref="C31:L32"/>
    <mergeCell ref="M31:Q32"/>
    <mergeCell ref="X31:X32"/>
    <mergeCell ref="Y31:Y32"/>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s>
  <phoneticPr fontId="3"/>
  <pageMargins left="0.70866141732283472" right="0.70866141732283472" top="0.74803149606299213" bottom="0.74803149606299213" header="0.31496062992125984" footer="0.31496062992125984"/>
  <pageSetup paperSize="9" scale="55"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Y33:Y132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Q126"/>
  <sheetViews>
    <sheetView view="pageBreakPreview" zoomScaleNormal="120" zoomScaleSheetLayoutView="100" workbookViewId="0">
      <selection activeCell="R3" sqref="R3"/>
    </sheetView>
  </sheetViews>
  <sheetFormatPr defaultColWidth="9" defaultRowHeight="13.5"/>
  <cols>
    <col min="1" max="1" width="4" style="271" customWidth="1"/>
    <col min="2" max="4" width="2" style="271" customWidth="1"/>
    <col min="5" max="5" width="1.875" style="271" customWidth="1"/>
    <col min="6" max="9" width="2" style="271" customWidth="1"/>
    <col min="10" max="10" width="2.125" style="271" customWidth="1"/>
    <col min="11" max="11" width="2" style="271" customWidth="1"/>
    <col min="12" max="12" width="2" style="271" hidden="1" customWidth="1"/>
    <col min="13" max="14" width="7.5" style="271" bestFit="1" customWidth="1"/>
    <col min="15" max="15" width="8.75" style="271" customWidth="1"/>
    <col min="16" max="17" width="17" style="271" customWidth="1"/>
    <col min="18" max="24" width="10.625" style="271" customWidth="1"/>
    <col min="25" max="33" width="9.25" style="271" customWidth="1"/>
    <col min="34" max="38" width="9.75" style="271" customWidth="1"/>
    <col min="39" max="39" width="3" style="271" bestFit="1" customWidth="1"/>
    <col min="40" max="40" width="9.25" style="272" bestFit="1" customWidth="1"/>
    <col min="41" max="41" width="9" style="272"/>
    <col min="42" max="42" width="23.625" style="272" customWidth="1"/>
    <col min="43" max="43" width="9.625" style="271" customWidth="1"/>
    <col min="44" max="16384" width="9" style="271"/>
  </cols>
  <sheetData>
    <row r="1" spans="1:43">
      <c r="A1" s="270" t="s">
        <v>218</v>
      </c>
      <c r="B1" s="270"/>
      <c r="I1" s="271" t="s">
        <v>136</v>
      </c>
      <c r="AM1" s="272"/>
      <c r="AP1" s="271"/>
    </row>
    <row r="2" spans="1:43" ht="10.5" customHeight="1" thickBot="1">
      <c r="AM2" s="272"/>
      <c r="AP2" s="271"/>
    </row>
    <row r="3" spans="1:43" ht="15" thickBot="1">
      <c r="A3" s="519" t="s">
        <v>34</v>
      </c>
      <c r="B3" s="519"/>
      <c r="C3" s="520"/>
      <c r="D3" s="516">
        <f>①【全員最初に作成】基本情報入力シート!$M$16</f>
        <v>0</v>
      </c>
      <c r="E3" s="517"/>
      <c r="F3" s="517"/>
      <c r="G3" s="517"/>
      <c r="H3" s="517"/>
      <c r="I3" s="517"/>
      <c r="J3" s="517"/>
      <c r="K3" s="517"/>
      <c r="L3" s="517"/>
      <c r="M3" s="517"/>
      <c r="N3" s="517"/>
      <c r="O3" s="517"/>
      <c r="P3" s="518"/>
      <c r="AE3" s="273" t="str">
        <f>IFERROR(IF(COUNTA(W22:W106)=0,"",IF(AND(Q8=SUM(R8:T8),X8=SUM(Y8:AA8)),"○","×")),"")</f>
        <v/>
      </c>
      <c r="AF3" s="274" t="str">
        <f>IF(AE3="×","【エラー】特定加算に係る加算額または賃金額が総額と内訳で異なっています。","")</f>
        <v/>
      </c>
      <c r="AG3" s="275"/>
      <c r="AH3" s="276"/>
      <c r="AI3" s="277"/>
      <c r="AJ3" s="277"/>
      <c r="AK3" s="277"/>
      <c r="AL3" s="277"/>
    </row>
    <row r="4" spans="1:43" ht="15" thickBot="1">
      <c r="A4" s="278"/>
      <c r="B4" s="278"/>
      <c r="C4" s="278"/>
      <c r="D4" s="279"/>
      <c r="E4" s="279"/>
      <c r="F4" s="279"/>
      <c r="G4" s="279"/>
      <c r="H4" s="279"/>
      <c r="I4" s="279"/>
      <c r="J4" s="279"/>
      <c r="K4" s="279"/>
      <c r="L4" s="279"/>
      <c r="M4" s="279"/>
      <c r="N4" s="279"/>
      <c r="O4" s="279"/>
      <c r="AB4" s="280"/>
      <c r="AI4" s="280"/>
      <c r="AJ4" s="280"/>
      <c r="AK4" s="280"/>
      <c r="AL4" s="280"/>
    </row>
    <row r="5" spans="1:43" ht="18" customHeight="1">
      <c r="B5" s="529"/>
      <c r="C5" s="530"/>
      <c r="D5" s="530"/>
      <c r="E5" s="530"/>
      <c r="F5" s="530"/>
      <c r="G5" s="530"/>
      <c r="H5" s="530"/>
      <c r="I5" s="530"/>
      <c r="J5" s="530"/>
      <c r="K5" s="530"/>
      <c r="L5" s="530"/>
      <c r="M5" s="530"/>
      <c r="N5" s="530"/>
      <c r="O5" s="530"/>
      <c r="P5" s="530"/>
      <c r="Q5" s="521" t="s">
        <v>93</v>
      </c>
      <c r="R5" s="523" t="s">
        <v>69</v>
      </c>
      <c r="S5" s="523"/>
      <c r="T5" s="524"/>
      <c r="U5" s="281"/>
      <c r="V5" s="472"/>
      <c r="W5" s="473"/>
      <c r="X5" s="470" t="s">
        <v>94</v>
      </c>
      <c r="Y5" s="462" t="s">
        <v>69</v>
      </c>
      <c r="Z5" s="462"/>
      <c r="AA5" s="463"/>
      <c r="AB5" s="282" t="s">
        <v>67</v>
      </c>
      <c r="AC5" s="283"/>
      <c r="AD5" s="284"/>
      <c r="AE5" s="460" t="s">
        <v>140</v>
      </c>
      <c r="AF5" s="285"/>
    </row>
    <row r="6" spans="1:43" ht="48" customHeight="1">
      <c r="B6" s="531"/>
      <c r="C6" s="532"/>
      <c r="D6" s="532"/>
      <c r="E6" s="532"/>
      <c r="F6" s="532"/>
      <c r="G6" s="532"/>
      <c r="H6" s="532"/>
      <c r="I6" s="532"/>
      <c r="J6" s="532"/>
      <c r="K6" s="532"/>
      <c r="L6" s="532"/>
      <c r="M6" s="532"/>
      <c r="N6" s="532"/>
      <c r="O6" s="532"/>
      <c r="P6" s="532"/>
      <c r="Q6" s="522"/>
      <c r="R6" s="286" t="s">
        <v>139</v>
      </c>
      <c r="S6" s="286" t="s">
        <v>141</v>
      </c>
      <c r="T6" s="287" t="s">
        <v>66</v>
      </c>
      <c r="U6" s="281"/>
      <c r="V6" s="474"/>
      <c r="W6" s="475"/>
      <c r="X6" s="471"/>
      <c r="Y6" s="288" t="s">
        <v>142</v>
      </c>
      <c r="Z6" s="288" t="s">
        <v>141</v>
      </c>
      <c r="AA6" s="288" t="s">
        <v>66</v>
      </c>
      <c r="AB6" s="289" t="s">
        <v>142</v>
      </c>
      <c r="AC6" s="289" t="s">
        <v>141</v>
      </c>
      <c r="AD6" s="289" t="s">
        <v>66</v>
      </c>
      <c r="AE6" s="461"/>
      <c r="AF6" s="290" t="s">
        <v>86</v>
      </c>
    </row>
    <row r="7" spans="1:43" ht="18" customHeight="1">
      <c r="B7" s="533" t="s">
        <v>137</v>
      </c>
      <c r="C7" s="534"/>
      <c r="D7" s="534"/>
      <c r="E7" s="534"/>
      <c r="F7" s="534"/>
      <c r="G7" s="534"/>
      <c r="H7" s="534"/>
      <c r="I7" s="534"/>
      <c r="J7" s="534"/>
      <c r="K7" s="534"/>
      <c r="L7" s="534"/>
      <c r="M7" s="534"/>
      <c r="N7" s="534"/>
      <c r="O7" s="534"/>
      <c r="P7" s="535"/>
      <c r="Q7" s="203">
        <f>SUM(S22:S121)</f>
        <v>0</v>
      </c>
      <c r="R7" s="291">
        <f>SUM(T22:T121)</f>
        <v>0</v>
      </c>
      <c r="S7" s="291">
        <f>SUM(U22:U121)</f>
        <v>0</v>
      </c>
      <c r="T7" s="292"/>
      <c r="U7" s="281"/>
      <c r="V7" s="476" t="s">
        <v>223</v>
      </c>
      <c r="W7" s="477"/>
      <c r="X7" s="203">
        <f>SUM(V22:V121)</f>
        <v>0</v>
      </c>
      <c r="Y7" s="293"/>
      <c r="Z7" s="293"/>
      <c r="AA7" s="293"/>
      <c r="AB7" s="293"/>
      <c r="AC7" s="293"/>
      <c r="AD7" s="293"/>
      <c r="AE7" s="293"/>
      <c r="AF7" s="294"/>
    </row>
    <row r="8" spans="1:43" ht="18" customHeight="1" thickBot="1">
      <c r="B8" s="513" t="s">
        <v>138</v>
      </c>
      <c r="C8" s="514"/>
      <c r="D8" s="514"/>
      <c r="E8" s="514"/>
      <c r="F8" s="514"/>
      <c r="G8" s="514"/>
      <c r="H8" s="514"/>
      <c r="I8" s="514"/>
      <c r="J8" s="514"/>
      <c r="K8" s="514"/>
      <c r="L8" s="514"/>
      <c r="M8" s="514"/>
      <c r="N8" s="514"/>
      <c r="O8" s="514"/>
      <c r="P8" s="515"/>
      <c r="Q8" s="204">
        <f>SUM(X22:X121)</f>
        <v>0</v>
      </c>
      <c r="R8" s="204">
        <f>SUM(Y22:Y121)</f>
        <v>0</v>
      </c>
      <c r="S8" s="204">
        <f>SUM(Z22:Z121)</f>
        <v>0</v>
      </c>
      <c r="T8" s="205">
        <f>SUM(AA22:AA121)</f>
        <v>0</v>
      </c>
      <c r="U8" s="295"/>
      <c r="V8" s="478" t="s">
        <v>224</v>
      </c>
      <c r="W8" s="479"/>
      <c r="X8" s="296">
        <f>SUM(Y8:AA8)</f>
        <v>0</v>
      </c>
      <c r="Y8" s="204">
        <f t="shared" ref="Y8:AA8" si="0">SUM(AB22:AB121)</f>
        <v>0</v>
      </c>
      <c r="Z8" s="204">
        <f t="shared" si="0"/>
        <v>0</v>
      </c>
      <c r="AA8" s="204">
        <f t="shared" si="0"/>
        <v>0</v>
      </c>
      <c r="AB8" s="207">
        <f>SUM(AE22:AE121)</f>
        <v>0</v>
      </c>
      <c r="AC8" s="207">
        <f>SUM(AF22:AF121)</f>
        <v>0</v>
      </c>
      <c r="AD8" s="207">
        <f>SUM(AG22:AG121)</f>
        <v>0</v>
      </c>
      <c r="AE8" s="204">
        <f>SUM(AH22:AH121)</f>
        <v>0</v>
      </c>
      <c r="AF8" s="245">
        <f>COUNTIFS(AH22:AH121,"",AF22:AF121,"&gt;０")+COUNTIFS(AH22:AH121,"",AF22:AF121,"&gt;０")-COUNTIFS(AE22:AE121,"&gt;0",AF22:AF121,"&gt;０",AH22:AH121,"")</f>
        <v>0</v>
      </c>
      <c r="AG8" s="297"/>
      <c r="AH8" s="297"/>
      <c r="AI8" s="297"/>
      <c r="AJ8" s="297"/>
      <c r="AK8" s="297"/>
      <c r="AL8" s="297"/>
    </row>
    <row r="9" spans="1:43" ht="18" customHeight="1">
      <c r="B9" s="466"/>
      <c r="C9" s="467"/>
      <c r="D9" s="467"/>
      <c r="E9" s="467"/>
      <c r="F9" s="467"/>
      <c r="G9" s="467"/>
      <c r="H9" s="467"/>
      <c r="I9" s="467"/>
      <c r="J9" s="467"/>
      <c r="K9" s="467"/>
      <c r="L9" s="467"/>
      <c r="M9" s="467"/>
      <c r="N9" s="467"/>
      <c r="O9" s="467"/>
      <c r="P9" s="467"/>
      <c r="Q9" s="208" t="s">
        <v>255</v>
      </c>
      <c r="R9" s="247" t="s">
        <v>256</v>
      </c>
      <c r="S9" s="247" t="s">
        <v>253</v>
      </c>
      <c r="T9" s="206" t="s">
        <v>228</v>
      </c>
      <c r="U9" s="295"/>
      <c r="V9" s="298"/>
      <c r="W9" s="298"/>
      <c r="X9" s="299"/>
      <c r="Y9" s="151"/>
      <c r="Z9" s="151"/>
      <c r="AA9" s="151"/>
      <c r="AB9" s="151"/>
      <c r="AC9" s="201"/>
      <c r="AD9" s="201"/>
      <c r="AE9" s="201"/>
      <c r="AF9" s="151"/>
      <c r="AG9" s="202"/>
      <c r="AH9" s="297"/>
      <c r="AI9" s="297"/>
      <c r="AJ9" s="297"/>
      <c r="AK9" s="297"/>
      <c r="AL9" s="297"/>
      <c r="AM9" s="297"/>
      <c r="AN9" s="271"/>
      <c r="AQ9" s="272"/>
    </row>
    <row r="10" spans="1:43" ht="18" customHeight="1" thickBot="1">
      <c r="B10" s="468" t="s">
        <v>252</v>
      </c>
      <c r="C10" s="469"/>
      <c r="D10" s="469"/>
      <c r="E10" s="469"/>
      <c r="F10" s="469"/>
      <c r="G10" s="469"/>
      <c r="H10" s="469"/>
      <c r="I10" s="469"/>
      <c r="J10" s="469"/>
      <c r="K10" s="469"/>
      <c r="L10" s="469"/>
      <c r="M10" s="469"/>
      <c r="N10" s="469"/>
      <c r="O10" s="469"/>
      <c r="P10" s="469"/>
      <c r="Q10" s="204">
        <f>SUM(R10:T10)</f>
        <v>0</v>
      </c>
      <c r="R10" s="204">
        <f>SUM(AI22:AI121)</f>
        <v>0</v>
      </c>
      <c r="S10" s="204">
        <f>SUM(AJ22:AJ121)</f>
        <v>0</v>
      </c>
      <c r="T10" s="205">
        <f>SUM(AK22:AK121)</f>
        <v>0</v>
      </c>
      <c r="U10" s="295"/>
      <c r="V10" s="298"/>
      <c r="W10" s="298"/>
      <c r="X10" s="299"/>
      <c r="Y10" s="151"/>
      <c r="Z10" s="151"/>
      <c r="AA10" s="151"/>
      <c r="AB10" s="151"/>
      <c r="AC10" s="201"/>
      <c r="AD10" s="201"/>
      <c r="AE10" s="201"/>
      <c r="AF10" s="151"/>
      <c r="AG10" s="202"/>
      <c r="AH10" s="297"/>
      <c r="AI10" s="297"/>
      <c r="AJ10" s="297"/>
      <c r="AK10" s="297"/>
      <c r="AL10" s="297"/>
      <c r="AM10" s="297"/>
      <c r="AN10" s="271"/>
      <c r="AQ10" s="272"/>
    </row>
    <row r="11" spans="1:43" ht="9" customHeight="1">
      <c r="U11" s="280"/>
      <c r="V11" s="300"/>
      <c r="W11" s="280"/>
      <c r="AN11" s="271"/>
      <c r="AQ11" s="272"/>
    </row>
    <row r="12" spans="1:43">
      <c r="B12" s="301" t="s">
        <v>225</v>
      </c>
      <c r="U12" s="280"/>
      <c r="V12" s="280"/>
      <c r="W12" s="280"/>
      <c r="AN12" s="271"/>
      <c r="AQ12" s="272"/>
    </row>
    <row r="13" spans="1:43">
      <c r="B13" s="302" t="s">
        <v>226</v>
      </c>
      <c r="C13" s="303"/>
      <c r="AB13" s="304"/>
      <c r="AC13" s="304"/>
      <c r="AD13" s="304"/>
      <c r="AE13" s="304"/>
      <c r="AN13" s="271"/>
      <c r="AQ13" s="272"/>
    </row>
    <row r="14" spans="1:43">
      <c r="B14" s="305" t="s">
        <v>227</v>
      </c>
      <c r="C14" s="303"/>
      <c r="AB14" s="304"/>
      <c r="AC14" s="304"/>
      <c r="AD14" s="304"/>
      <c r="AE14" s="304"/>
      <c r="AN14" s="271"/>
      <c r="AQ14" s="272"/>
    </row>
    <row r="15" spans="1:43" ht="9" customHeight="1">
      <c r="A15" s="306"/>
      <c r="B15" s="306"/>
      <c r="C15" s="306"/>
      <c r="D15" s="306"/>
      <c r="E15" s="306"/>
      <c r="F15" s="306"/>
      <c r="G15" s="306"/>
      <c r="H15" s="306"/>
      <c r="I15" s="306"/>
      <c r="J15" s="306"/>
      <c r="K15" s="306"/>
      <c r="L15" s="306"/>
      <c r="M15" s="306"/>
      <c r="N15" s="306"/>
      <c r="O15" s="306"/>
      <c r="P15" s="307"/>
      <c r="AN15" s="271"/>
      <c r="AQ15" s="272"/>
    </row>
    <row r="16" spans="1:43" ht="18.75" customHeight="1">
      <c r="A16" s="480"/>
      <c r="B16" s="509" t="s">
        <v>154</v>
      </c>
      <c r="C16" s="525"/>
      <c r="D16" s="525"/>
      <c r="E16" s="525"/>
      <c r="F16" s="525"/>
      <c r="G16" s="525"/>
      <c r="H16" s="525"/>
      <c r="I16" s="525"/>
      <c r="J16" s="525"/>
      <c r="K16" s="504"/>
      <c r="L16" s="308"/>
      <c r="M16" s="509" t="s">
        <v>60</v>
      </c>
      <c r="N16" s="503" t="s">
        <v>73</v>
      </c>
      <c r="O16" s="504"/>
      <c r="P16" s="504" t="s">
        <v>61</v>
      </c>
      <c r="Q16" s="464" t="s">
        <v>9</v>
      </c>
      <c r="R16" s="309" t="s">
        <v>146</v>
      </c>
      <c r="S16" s="310"/>
      <c r="T16" s="310"/>
      <c r="U16" s="310"/>
      <c r="V16" s="310"/>
      <c r="W16" s="311" t="s">
        <v>147</v>
      </c>
      <c r="X16" s="312"/>
      <c r="Y16" s="312"/>
      <c r="Z16" s="312"/>
      <c r="AA16" s="312"/>
      <c r="AB16" s="312"/>
      <c r="AC16" s="312"/>
      <c r="AD16" s="312"/>
      <c r="AE16" s="312"/>
      <c r="AF16" s="312"/>
      <c r="AG16" s="312"/>
      <c r="AH16" s="313"/>
      <c r="AI16" s="496" t="s">
        <v>239</v>
      </c>
      <c r="AJ16" s="497"/>
      <c r="AK16" s="498"/>
      <c r="AL16" s="314"/>
    </row>
    <row r="17" spans="1:43" ht="13.5" customHeight="1">
      <c r="A17" s="481"/>
      <c r="B17" s="526"/>
      <c r="C17" s="527"/>
      <c r="D17" s="527"/>
      <c r="E17" s="527"/>
      <c r="F17" s="527"/>
      <c r="G17" s="527"/>
      <c r="H17" s="527"/>
      <c r="I17" s="527"/>
      <c r="J17" s="527"/>
      <c r="K17" s="528"/>
      <c r="L17" s="315"/>
      <c r="M17" s="510"/>
      <c r="N17" s="505"/>
      <c r="O17" s="506"/>
      <c r="P17" s="528"/>
      <c r="Q17" s="465"/>
      <c r="R17" s="507" t="s">
        <v>143</v>
      </c>
      <c r="S17" s="509" t="s">
        <v>93</v>
      </c>
      <c r="T17" s="316"/>
      <c r="U17" s="317"/>
      <c r="V17" s="507" t="s">
        <v>94</v>
      </c>
      <c r="W17" s="507" t="s">
        <v>144</v>
      </c>
      <c r="X17" s="509" t="s">
        <v>93</v>
      </c>
      <c r="Y17" s="318"/>
      <c r="Z17" s="318"/>
      <c r="AA17" s="319"/>
      <c r="AB17" s="484" t="s">
        <v>229</v>
      </c>
      <c r="AC17" s="490"/>
      <c r="AD17" s="482"/>
      <c r="AE17" s="484" t="s">
        <v>87</v>
      </c>
      <c r="AF17" s="490"/>
      <c r="AG17" s="482"/>
      <c r="AH17" s="480" t="s">
        <v>145</v>
      </c>
      <c r="AI17" s="499"/>
      <c r="AJ17" s="500"/>
      <c r="AK17" s="501"/>
      <c r="AL17" s="314"/>
    </row>
    <row r="18" spans="1:43" ht="19.5" customHeight="1">
      <c r="A18" s="481"/>
      <c r="B18" s="526"/>
      <c r="C18" s="527"/>
      <c r="D18" s="527"/>
      <c r="E18" s="527"/>
      <c r="F18" s="527"/>
      <c r="G18" s="527"/>
      <c r="H18" s="527"/>
      <c r="I18" s="527"/>
      <c r="J18" s="527"/>
      <c r="K18" s="528"/>
      <c r="L18" s="315"/>
      <c r="M18" s="510"/>
      <c r="N18" s="464" t="s">
        <v>76</v>
      </c>
      <c r="O18" s="464" t="s">
        <v>75</v>
      </c>
      <c r="P18" s="528"/>
      <c r="Q18" s="465"/>
      <c r="R18" s="508"/>
      <c r="S18" s="508"/>
      <c r="T18" s="511" t="s">
        <v>78</v>
      </c>
      <c r="U18" s="512"/>
      <c r="V18" s="508"/>
      <c r="W18" s="508"/>
      <c r="X18" s="510"/>
      <c r="Y18" s="486" t="s">
        <v>68</v>
      </c>
      <c r="Z18" s="487"/>
      <c r="AA18" s="488"/>
      <c r="AB18" s="491"/>
      <c r="AC18" s="492"/>
      <c r="AD18" s="493"/>
      <c r="AE18" s="491"/>
      <c r="AF18" s="492"/>
      <c r="AG18" s="493"/>
      <c r="AH18" s="481"/>
      <c r="AI18" s="502" t="s">
        <v>238</v>
      </c>
      <c r="AJ18" s="502"/>
      <c r="AK18" s="502"/>
      <c r="AL18" s="320"/>
    </row>
    <row r="19" spans="1:43" ht="24.75" customHeight="1">
      <c r="A19" s="481"/>
      <c r="B19" s="526"/>
      <c r="C19" s="527"/>
      <c r="D19" s="527"/>
      <c r="E19" s="527"/>
      <c r="F19" s="527"/>
      <c r="G19" s="527"/>
      <c r="H19" s="527"/>
      <c r="I19" s="527"/>
      <c r="J19" s="527"/>
      <c r="K19" s="528"/>
      <c r="L19" s="315"/>
      <c r="M19" s="510"/>
      <c r="N19" s="465"/>
      <c r="O19" s="465"/>
      <c r="P19" s="528"/>
      <c r="Q19" s="465"/>
      <c r="R19" s="508"/>
      <c r="S19" s="508"/>
      <c r="T19" s="484" t="s">
        <v>142</v>
      </c>
      <c r="U19" s="480" t="s">
        <v>231</v>
      </c>
      <c r="V19" s="508"/>
      <c r="W19" s="508"/>
      <c r="X19" s="508"/>
      <c r="Y19" s="484" t="s">
        <v>142</v>
      </c>
      <c r="Z19" s="480" t="s">
        <v>141</v>
      </c>
      <c r="AA19" s="482" t="s">
        <v>66</v>
      </c>
      <c r="AB19" s="484" t="s">
        <v>142</v>
      </c>
      <c r="AC19" s="480" t="s">
        <v>141</v>
      </c>
      <c r="AD19" s="482" t="s">
        <v>66</v>
      </c>
      <c r="AE19" s="484" t="s">
        <v>142</v>
      </c>
      <c r="AF19" s="480" t="s">
        <v>141</v>
      </c>
      <c r="AG19" s="482" t="s">
        <v>66</v>
      </c>
      <c r="AH19" s="481"/>
      <c r="AI19" s="480" t="s">
        <v>254</v>
      </c>
      <c r="AJ19" s="480" t="s">
        <v>253</v>
      </c>
      <c r="AK19" s="480" t="s">
        <v>230</v>
      </c>
      <c r="AL19" s="320"/>
      <c r="AN19" s="495" t="s">
        <v>170</v>
      </c>
      <c r="AO19" s="495"/>
      <c r="AP19" s="495"/>
      <c r="AQ19" s="321"/>
    </row>
    <row r="20" spans="1:43" ht="18.75" customHeight="1">
      <c r="A20" s="322"/>
      <c r="B20" s="526"/>
      <c r="C20" s="527"/>
      <c r="D20" s="527"/>
      <c r="E20" s="527"/>
      <c r="F20" s="527"/>
      <c r="G20" s="527"/>
      <c r="H20" s="527"/>
      <c r="I20" s="527"/>
      <c r="J20" s="527"/>
      <c r="K20" s="528"/>
      <c r="L20" s="323"/>
      <c r="M20" s="510"/>
      <c r="N20" s="465"/>
      <c r="O20" s="465"/>
      <c r="P20" s="528"/>
      <c r="Q20" s="465"/>
      <c r="R20" s="508"/>
      <c r="S20" s="508"/>
      <c r="T20" s="485"/>
      <c r="U20" s="481"/>
      <c r="V20" s="508"/>
      <c r="W20" s="508"/>
      <c r="X20" s="508"/>
      <c r="Y20" s="485"/>
      <c r="Z20" s="481"/>
      <c r="AA20" s="483"/>
      <c r="AB20" s="485"/>
      <c r="AC20" s="481"/>
      <c r="AD20" s="483"/>
      <c r="AE20" s="485"/>
      <c r="AF20" s="481"/>
      <c r="AG20" s="483"/>
      <c r="AH20" s="481"/>
      <c r="AI20" s="481"/>
      <c r="AJ20" s="481"/>
      <c r="AK20" s="481"/>
      <c r="AL20" s="320"/>
      <c r="AN20" s="494" t="s">
        <v>169</v>
      </c>
      <c r="AO20" s="494" t="s">
        <v>168</v>
      </c>
      <c r="AP20" s="494" t="s">
        <v>171</v>
      </c>
      <c r="AQ20" s="489"/>
    </row>
    <row r="21" spans="1:43" ht="11.25" customHeight="1">
      <c r="A21" s="324"/>
      <c r="B21" s="325"/>
      <c r="C21" s="326"/>
      <c r="D21" s="326"/>
      <c r="E21" s="326"/>
      <c r="F21" s="326"/>
      <c r="G21" s="326"/>
      <c r="H21" s="326"/>
      <c r="I21" s="326"/>
      <c r="J21" s="326"/>
      <c r="K21" s="327"/>
      <c r="L21" s="328"/>
      <c r="M21" s="329"/>
      <c r="N21" s="330"/>
      <c r="O21" s="330"/>
      <c r="P21" s="331"/>
      <c r="Q21" s="332"/>
      <c r="R21" s="333"/>
      <c r="S21" s="333"/>
      <c r="T21" s="334"/>
      <c r="U21" s="334"/>
      <c r="V21" s="334"/>
      <c r="W21" s="333"/>
      <c r="X21" s="333"/>
      <c r="Y21" s="335"/>
      <c r="Z21" s="324"/>
      <c r="AA21" s="336"/>
      <c r="AB21" s="335"/>
      <c r="AC21" s="324"/>
      <c r="AD21" s="336"/>
      <c r="AE21" s="335"/>
      <c r="AF21" s="324"/>
      <c r="AG21" s="336"/>
      <c r="AH21" s="335"/>
      <c r="AI21" s="337"/>
      <c r="AJ21" s="338"/>
      <c r="AK21" s="338"/>
      <c r="AL21" s="339"/>
      <c r="AN21" s="494"/>
      <c r="AO21" s="494"/>
      <c r="AP21" s="494"/>
      <c r="AQ21" s="489"/>
    </row>
    <row r="22" spans="1:43" s="351" customFormat="1" ht="27.75" customHeight="1">
      <c r="A22" s="340" t="s">
        <v>8</v>
      </c>
      <c r="B22" s="341" t="str">
        <f>IF(①【全員最初に作成】基本情報入力シート!C33="","",①【全員最初に作成】基本情報入力シート!C33)</f>
        <v/>
      </c>
      <c r="C22" s="342" t="str">
        <f>IF(①【全員最初に作成】基本情報入力シート!D33="","",①【全員最初に作成】基本情報入力シート!D33)</f>
        <v/>
      </c>
      <c r="D22" s="342" t="str">
        <f>IF(①【全員最初に作成】基本情報入力シート!E33="","",①【全員最初に作成】基本情報入力シート!E33)</f>
        <v/>
      </c>
      <c r="E22" s="342" t="str">
        <f>IF(①【全員最初に作成】基本情報入力シート!F33="","",①【全員最初に作成】基本情報入力シート!F33)</f>
        <v/>
      </c>
      <c r="F22" s="342" t="str">
        <f>IF(①【全員最初に作成】基本情報入力シート!G33="","",①【全員最初に作成】基本情報入力シート!G33)</f>
        <v/>
      </c>
      <c r="G22" s="342" t="str">
        <f>IF(①【全員最初に作成】基本情報入力シート!H33="","",①【全員最初に作成】基本情報入力シート!H33)</f>
        <v/>
      </c>
      <c r="H22" s="342" t="str">
        <f>IF(①【全員最初に作成】基本情報入力シート!I33="","",①【全員最初に作成】基本情報入力シート!I33)</f>
        <v/>
      </c>
      <c r="I22" s="342" t="str">
        <f>IF(①【全員最初に作成】基本情報入力シート!J33="","",①【全員最初に作成】基本情報入力シート!J33)</f>
        <v/>
      </c>
      <c r="J22" s="342" t="str">
        <f>IF(①【全員最初に作成】基本情報入力シート!K33="","",①【全員最初に作成】基本情報入力シート!K33)</f>
        <v/>
      </c>
      <c r="K22" s="343" t="str">
        <f>IF(①【全員最初に作成】基本情報入力シート!L33="","",①【全員最初に作成】基本情報入力シート!L33)</f>
        <v/>
      </c>
      <c r="L22" s="344" t="str">
        <f>B22&amp;C22</f>
        <v/>
      </c>
      <c r="M22" s="345" t="str">
        <f>IF(①【全員最初に作成】基本情報入力シート!M33="","",①【全員最初に作成】基本情報入力シート!M33)</f>
        <v/>
      </c>
      <c r="N22" s="346" t="str">
        <f>IF(①【全員最初に作成】基本情報入力シート!R33="","",①【全員最初に作成】基本情報入力シート!R33)</f>
        <v/>
      </c>
      <c r="O22" s="346" t="str">
        <f>IF(①【全員最初に作成】基本情報入力シート!W33="","",①【全員最初に作成】基本情報入力シート!W33)</f>
        <v/>
      </c>
      <c r="P22" s="347" t="str">
        <f>IF(①【全員最初に作成】基本情報入力シート!X33="","",①【全員最初に作成】基本情報入力シート!X33)</f>
        <v/>
      </c>
      <c r="Q22" s="360" t="str">
        <f>IF(①【全員最初に作成】基本情報入力シート!Y33="","",①【全員最初に作成】基本情報入力シート!Y33)</f>
        <v/>
      </c>
      <c r="R22" s="152"/>
      <c r="S22" s="255"/>
      <c r="T22" s="253"/>
      <c r="U22" s="253"/>
      <c r="V22" s="253"/>
      <c r="W22" s="153"/>
      <c r="X22" s="254"/>
      <c r="Y22" s="254"/>
      <c r="Z22" s="254"/>
      <c r="AA22" s="254"/>
      <c r="AB22" s="254"/>
      <c r="AC22" s="254"/>
      <c r="AD22" s="254"/>
      <c r="AE22" s="256"/>
      <c r="AF22" s="256"/>
      <c r="AG22" s="256"/>
      <c r="AH22" s="257"/>
      <c r="AI22" s="258"/>
      <c r="AJ22" s="258"/>
      <c r="AK22" s="259"/>
      <c r="AL22" s="246"/>
      <c r="AM22" s="348"/>
      <c r="AN22" s="349" t="str">
        <f>IF(SUM(T22:U22)&gt;0,IF(S22=SUM(T22:U22),"","×"),"")</f>
        <v/>
      </c>
      <c r="AO22" s="349" t="str">
        <f>IF(X22=SUM(Y22:AA22),"","×")</f>
        <v/>
      </c>
      <c r="AP22" s="349" t="str">
        <f>IF(SUM(AB22:AC22)&gt;0,IF(V22=SUM(AB22:AC22),"","×"),"")</f>
        <v/>
      </c>
      <c r="AQ22" s="350"/>
    </row>
    <row r="23" spans="1:43" ht="27.75" customHeight="1">
      <c r="A23" s="352">
        <f>A22+1</f>
        <v>2</v>
      </c>
      <c r="B23" s="353" t="str">
        <f>IF(①【全員最初に作成】基本情報入力シート!C34="","",①【全員最初に作成】基本情報入力シート!C34)</f>
        <v/>
      </c>
      <c r="C23" s="354" t="str">
        <f>IF(①【全員最初に作成】基本情報入力シート!D34="","",①【全員最初に作成】基本情報入力シート!D34)</f>
        <v/>
      </c>
      <c r="D23" s="354" t="str">
        <f>IF(①【全員最初に作成】基本情報入力シート!E34="","",①【全員最初に作成】基本情報入力シート!E34)</f>
        <v/>
      </c>
      <c r="E23" s="354" t="str">
        <f>IF(①【全員最初に作成】基本情報入力シート!F34="","",①【全員最初に作成】基本情報入力シート!F34)</f>
        <v/>
      </c>
      <c r="F23" s="354" t="str">
        <f>IF(①【全員最初に作成】基本情報入力シート!G34="","",①【全員最初に作成】基本情報入力シート!G34)</f>
        <v/>
      </c>
      <c r="G23" s="354" t="str">
        <f>IF(①【全員最初に作成】基本情報入力シート!H34="","",①【全員最初に作成】基本情報入力シート!H34)</f>
        <v/>
      </c>
      <c r="H23" s="354" t="str">
        <f>IF(①【全員最初に作成】基本情報入力シート!I34="","",①【全員最初に作成】基本情報入力シート!I34)</f>
        <v/>
      </c>
      <c r="I23" s="354" t="str">
        <f>IF(①【全員最初に作成】基本情報入力シート!J34="","",①【全員最初に作成】基本情報入力シート!J34)</f>
        <v/>
      </c>
      <c r="J23" s="354" t="str">
        <f>IF(①【全員最初に作成】基本情報入力シート!K34="","",①【全員最初に作成】基本情報入力シート!K34)</f>
        <v/>
      </c>
      <c r="K23" s="355" t="str">
        <f>IF(①【全員最初に作成】基本情報入力シート!L34="","",①【全員最初に作成】基本情報入力シート!L34)</f>
        <v/>
      </c>
      <c r="L23" s="344" t="str">
        <f t="shared" ref="L23:L26" si="1">B23&amp;C23</f>
        <v/>
      </c>
      <c r="M23" s="356" t="str">
        <f>IF(①【全員最初に作成】基本情報入力シート!M34="","",①【全員最初に作成】基本情報入力シート!M34)</f>
        <v/>
      </c>
      <c r="N23" s="356" t="str">
        <f>IF(①【全員最初に作成】基本情報入力シート!R34="","",①【全員最初に作成】基本情報入力シート!R34)</f>
        <v/>
      </c>
      <c r="O23" s="357" t="str">
        <f>IF(①【全員最初に作成】基本情報入力シート!W34="","",①【全員最初に作成】基本情報入力シート!W34)</f>
        <v/>
      </c>
      <c r="P23" s="358" t="str">
        <f>IF(①【全員最初に作成】基本情報入力シート!X34="","",①【全員最初に作成】基本情報入力シート!X34)</f>
        <v/>
      </c>
      <c r="Q23" s="359" t="str">
        <f>IF(①【全員最初に作成】基本情報入力シート!Y34="","",①【全員最初に作成】基本情報入力シート!Y34)</f>
        <v/>
      </c>
      <c r="R23" s="152"/>
      <c r="S23" s="260"/>
      <c r="T23" s="253"/>
      <c r="U23" s="253"/>
      <c r="V23" s="253"/>
      <c r="W23" s="153"/>
      <c r="X23" s="261"/>
      <c r="Y23" s="254"/>
      <c r="Z23" s="254"/>
      <c r="AA23" s="254"/>
      <c r="AB23" s="262"/>
      <c r="AC23" s="262"/>
      <c r="AD23" s="262"/>
      <c r="AE23" s="263"/>
      <c r="AF23" s="263"/>
      <c r="AG23" s="263"/>
      <c r="AH23" s="264"/>
      <c r="AI23" s="259"/>
      <c r="AJ23" s="259"/>
      <c r="AK23" s="259"/>
      <c r="AL23" s="246"/>
      <c r="AM23" s="348"/>
      <c r="AN23" s="349" t="str">
        <f t="shared" ref="AN23:AN86" si="2">IF(SUM(T23:U23)&gt;0,IF(S23=SUM(T23:U23),"","×"),"")</f>
        <v/>
      </c>
      <c r="AO23" s="349" t="str">
        <f t="shared" ref="AO23:AO86" si="3">IF(X23=SUM(Y23:AA23),"","×")</f>
        <v/>
      </c>
      <c r="AP23" s="349" t="str">
        <f t="shared" ref="AP23:AP86" si="4">IF(SUM(AB23:AC23)&gt;0,IF(V23=SUM(AB23:AC23),"","×"),"")</f>
        <v/>
      </c>
      <c r="AQ23" s="350"/>
    </row>
    <row r="24" spans="1:43" ht="27.75" customHeight="1">
      <c r="A24" s="352">
        <f t="shared" ref="A24:A121" si="5">A23+1</f>
        <v>3</v>
      </c>
      <c r="B24" s="353" t="str">
        <f>IF(①【全員最初に作成】基本情報入力シート!C35="","",①【全員最初に作成】基本情報入力シート!C35)</f>
        <v/>
      </c>
      <c r="C24" s="354" t="str">
        <f>IF(①【全員最初に作成】基本情報入力シート!D35="","",①【全員最初に作成】基本情報入力シート!D35)</f>
        <v/>
      </c>
      <c r="D24" s="354" t="str">
        <f>IF(①【全員最初に作成】基本情報入力シート!E35="","",①【全員最初に作成】基本情報入力シート!E35)</f>
        <v/>
      </c>
      <c r="E24" s="354" t="str">
        <f>IF(①【全員最初に作成】基本情報入力シート!F35="","",①【全員最初に作成】基本情報入力シート!F35)</f>
        <v/>
      </c>
      <c r="F24" s="354" t="str">
        <f>IF(①【全員最初に作成】基本情報入力シート!G35="","",①【全員最初に作成】基本情報入力シート!G35)</f>
        <v/>
      </c>
      <c r="G24" s="354" t="str">
        <f>IF(①【全員最初に作成】基本情報入力シート!H35="","",①【全員最初に作成】基本情報入力シート!H35)</f>
        <v/>
      </c>
      <c r="H24" s="354" t="str">
        <f>IF(①【全員最初に作成】基本情報入力シート!I35="","",①【全員最初に作成】基本情報入力シート!I35)</f>
        <v/>
      </c>
      <c r="I24" s="354" t="str">
        <f>IF(①【全員最初に作成】基本情報入力シート!J35="","",①【全員最初に作成】基本情報入力シート!J35)</f>
        <v/>
      </c>
      <c r="J24" s="354" t="str">
        <f>IF(①【全員最初に作成】基本情報入力シート!K35="","",①【全員最初に作成】基本情報入力シート!K35)</f>
        <v/>
      </c>
      <c r="K24" s="355" t="str">
        <f>IF(①【全員最初に作成】基本情報入力シート!L35="","",①【全員最初に作成】基本情報入力シート!L35)</f>
        <v/>
      </c>
      <c r="L24" s="344" t="str">
        <f t="shared" si="1"/>
        <v/>
      </c>
      <c r="M24" s="356" t="str">
        <f>IF(①【全員最初に作成】基本情報入力シート!M35="","",①【全員最初に作成】基本情報入力シート!M35)</f>
        <v/>
      </c>
      <c r="N24" s="356" t="str">
        <f>IF(①【全員最初に作成】基本情報入力シート!R35="","",①【全員最初に作成】基本情報入力シート!R35)</f>
        <v/>
      </c>
      <c r="O24" s="357" t="str">
        <f>IF(①【全員最初に作成】基本情報入力シート!W35="","",①【全員最初に作成】基本情報入力シート!W35)</f>
        <v/>
      </c>
      <c r="P24" s="358" t="str">
        <f>IF(①【全員最初に作成】基本情報入力シート!X35="","",①【全員最初に作成】基本情報入力シート!X35)</f>
        <v/>
      </c>
      <c r="Q24" s="360" t="str">
        <f>IF(①【全員最初に作成】基本情報入力シート!Y35="","",①【全員最初に作成】基本情報入力シート!Y35)</f>
        <v/>
      </c>
      <c r="R24" s="152"/>
      <c r="S24" s="255"/>
      <c r="T24" s="253"/>
      <c r="U24" s="253"/>
      <c r="V24" s="253"/>
      <c r="W24" s="153"/>
      <c r="X24" s="254"/>
      <c r="Y24" s="254"/>
      <c r="Z24" s="254"/>
      <c r="AA24" s="254"/>
      <c r="AB24" s="265"/>
      <c r="AC24" s="265"/>
      <c r="AD24" s="265"/>
      <c r="AE24" s="266"/>
      <c r="AF24" s="266"/>
      <c r="AG24" s="266"/>
      <c r="AH24" s="267"/>
      <c r="AI24" s="259"/>
      <c r="AJ24" s="259"/>
      <c r="AK24" s="259"/>
      <c r="AL24" s="246"/>
      <c r="AM24" s="348"/>
      <c r="AN24" s="349" t="str">
        <f t="shared" si="2"/>
        <v/>
      </c>
      <c r="AO24" s="349" t="str">
        <f t="shared" si="3"/>
        <v/>
      </c>
      <c r="AP24" s="349" t="str">
        <f t="shared" si="4"/>
        <v/>
      </c>
      <c r="AQ24" s="350"/>
    </row>
    <row r="25" spans="1:43" ht="27.75" customHeight="1">
      <c r="A25" s="352">
        <f t="shared" si="5"/>
        <v>4</v>
      </c>
      <c r="B25" s="353" t="str">
        <f>IF(①【全員最初に作成】基本情報入力シート!C36="","",①【全員最初に作成】基本情報入力シート!C36)</f>
        <v/>
      </c>
      <c r="C25" s="354" t="str">
        <f>IF(①【全員最初に作成】基本情報入力シート!D36="","",①【全員最初に作成】基本情報入力シート!D36)</f>
        <v/>
      </c>
      <c r="D25" s="354" t="str">
        <f>IF(①【全員最初に作成】基本情報入力シート!E36="","",①【全員最初に作成】基本情報入力シート!E36)</f>
        <v/>
      </c>
      <c r="E25" s="354" t="str">
        <f>IF(①【全員最初に作成】基本情報入力シート!F36="","",①【全員最初に作成】基本情報入力シート!F36)</f>
        <v/>
      </c>
      <c r="F25" s="354" t="str">
        <f>IF(①【全員最初に作成】基本情報入力シート!G36="","",①【全員最初に作成】基本情報入力シート!G36)</f>
        <v/>
      </c>
      <c r="G25" s="354" t="str">
        <f>IF(①【全員最初に作成】基本情報入力シート!H36="","",①【全員最初に作成】基本情報入力シート!H36)</f>
        <v/>
      </c>
      <c r="H25" s="354" t="str">
        <f>IF(①【全員最初に作成】基本情報入力シート!I36="","",①【全員最初に作成】基本情報入力シート!I36)</f>
        <v/>
      </c>
      <c r="I25" s="354" t="str">
        <f>IF(①【全員最初に作成】基本情報入力シート!J36="","",①【全員最初に作成】基本情報入力シート!J36)</f>
        <v/>
      </c>
      <c r="J25" s="354" t="str">
        <f>IF(①【全員最初に作成】基本情報入力シート!K36="","",①【全員最初に作成】基本情報入力シート!K36)</f>
        <v/>
      </c>
      <c r="K25" s="355" t="str">
        <f>IF(①【全員最初に作成】基本情報入力シート!L36="","",①【全員最初に作成】基本情報入力シート!L36)</f>
        <v/>
      </c>
      <c r="L25" s="344" t="str">
        <f t="shared" si="1"/>
        <v/>
      </c>
      <c r="M25" s="356" t="str">
        <f>IF(①【全員最初に作成】基本情報入力シート!M36="","",①【全員最初に作成】基本情報入力シート!M36)</f>
        <v/>
      </c>
      <c r="N25" s="356" t="str">
        <f>IF(①【全員最初に作成】基本情報入力シート!R36="","",①【全員最初に作成】基本情報入力シート!R36)</f>
        <v/>
      </c>
      <c r="O25" s="357" t="str">
        <f>IF(①【全員最初に作成】基本情報入力シート!W36="","",①【全員最初に作成】基本情報入力シート!W36)</f>
        <v/>
      </c>
      <c r="P25" s="358" t="str">
        <f>IF(①【全員最初に作成】基本情報入力シート!X36="","",①【全員最初に作成】基本情報入力シート!X36)</f>
        <v/>
      </c>
      <c r="Q25" s="360" t="str">
        <f>IF(①【全員最初に作成】基本情報入力シート!Y36="","",①【全員最初に作成】基本情報入力シート!Y36)</f>
        <v/>
      </c>
      <c r="R25" s="152"/>
      <c r="S25" s="255"/>
      <c r="T25" s="253"/>
      <c r="U25" s="253"/>
      <c r="V25" s="253"/>
      <c r="W25" s="153"/>
      <c r="X25" s="254"/>
      <c r="Y25" s="254"/>
      <c r="Z25" s="254"/>
      <c r="AA25" s="254"/>
      <c r="AB25" s="265"/>
      <c r="AC25" s="265"/>
      <c r="AD25" s="265"/>
      <c r="AE25" s="266"/>
      <c r="AF25" s="266"/>
      <c r="AG25" s="266"/>
      <c r="AH25" s="267"/>
      <c r="AI25" s="259"/>
      <c r="AJ25" s="259"/>
      <c r="AK25" s="259"/>
      <c r="AL25" s="246"/>
      <c r="AM25" s="348"/>
      <c r="AN25" s="349" t="str">
        <f t="shared" si="2"/>
        <v/>
      </c>
      <c r="AO25" s="349" t="str">
        <f t="shared" si="3"/>
        <v/>
      </c>
      <c r="AP25" s="349" t="str">
        <f t="shared" si="4"/>
        <v/>
      </c>
      <c r="AQ25" s="350"/>
    </row>
    <row r="26" spans="1:43" ht="27.75" customHeight="1">
      <c r="A26" s="352">
        <f t="shared" si="5"/>
        <v>5</v>
      </c>
      <c r="B26" s="353" t="str">
        <f>IF(①【全員最初に作成】基本情報入力シート!C37="","",①【全員最初に作成】基本情報入力シート!C37)</f>
        <v/>
      </c>
      <c r="C26" s="354" t="str">
        <f>IF(①【全員最初に作成】基本情報入力シート!D37="","",①【全員最初に作成】基本情報入力シート!D37)</f>
        <v/>
      </c>
      <c r="D26" s="354" t="str">
        <f>IF(①【全員最初に作成】基本情報入力シート!E37="","",①【全員最初に作成】基本情報入力シート!E37)</f>
        <v/>
      </c>
      <c r="E26" s="354" t="str">
        <f>IF(①【全員最初に作成】基本情報入力シート!F37="","",①【全員最初に作成】基本情報入力シート!F37)</f>
        <v/>
      </c>
      <c r="F26" s="354" t="str">
        <f>IF(①【全員最初に作成】基本情報入力シート!G37="","",①【全員最初に作成】基本情報入力シート!G37)</f>
        <v/>
      </c>
      <c r="G26" s="354" t="str">
        <f>IF(①【全員最初に作成】基本情報入力シート!H37="","",①【全員最初に作成】基本情報入力シート!H37)</f>
        <v/>
      </c>
      <c r="H26" s="354" t="str">
        <f>IF(①【全員最初に作成】基本情報入力シート!I37="","",①【全員最初に作成】基本情報入力シート!I37)</f>
        <v/>
      </c>
      <c r="I26" s="354" t="str">
        <f>IF(①【全員最初に作成】基本情報入力シート!J37="","",①【全員最初に作成】基本情報入力シート!J37)</f>
        <v/>
      </c>
      <c r="J26" s="354" t="str">
        <f>IF(①【全員最初に作成】基本情報入力シート!K37="","",①【全員最初に作成】基本情報入力シート!K37)</f>
        <v/>
      </c>
      <c r="K26" s="355" t="str">
        <f>IF(①【全員最初に作成】基本情報入力シート!L37="","",①【全員最初に作成】基本情報入力シート!L37)</f>
        <v/>
      </c>
      <c r="L26" s="344" t="str">
        <f t="shared" si="1"/>
        <v/>
      </c>
      <c r="M26" s="356" t="str">
        <f>IF(①【全員最初に作成】基本情報入力シート!M37="","",①【全員最初に作成】基本情報入力シート!M37)</f>
        <v/>
      </c>
      <c r="N26" s="356" t="str">
        <f>IF(①【全員最初に作成】基本情報入力シート!R37="","",①【全員最初に作成】基本情報入力シート!R37)</f>
        <v/>
      </c>
      <c r="O26" s="357" t="str">
        <f>IF(①【全員最初に作成】基本情報入力シート!W37="","",①【全員最初に作成】基本情報入力シート!W37)</f>
        <v/>
      </c>
      <c r="P26" s="358" t="str">
        <f>IF(①【全員最初に作成】基本情報入力シート!X37="","",①【全員最初に作成】基本情報入力シート!X37)</f>
        <v/>
      </c>
      <c r="Q26" s="360" t="str">
        <f>IF(①【全員最初に作成】基本情報入力シート!Y37="","",①【全員最初に作成】基本情報入力シート!Y37)</f>
        <v/>
      </c>
      <c r="R26" s="152"/>
      <c r="S26" s="255"/>
      <c r="T26" s="253"/>
      <c r="U26" s="253"/>
      <c r="V26" s="253"/>
      <c r="W26" s="153"/>
      <c r="X26" s="254"/>
      <c r="Y26" s="254"/>
      <c r="Z26" s="254"/>
      <c r="AA26" s="254"/>
      <c r="AB26" s="265"/>
      <c r="AC26" s="265"/>
      <c r="AD26" s="265"/>
      <c r="AE26" s="266"/>
      <c r="AF26" s="266"/>
      <c r="AG26" s="266"/>
      <c r="AH26" s="267"/>
      <c r="AI26" s="259"/>
      <c r="AJ26" s="259"/>
      <c r="AK26" s="259"/>
      <c r="AL26" s="246"/>
      <c r="AM26" s="348"/>
      <c r="AN26" s="349" t="str">
        <f t="shared" si="2"/>
        <v/>
      </c>
      <c r="AO26" s="349" t="str">
        <f t="shared" si="3"/>
        <v/>
      </c>
      <c r="AP26" s="349" t="str">
        <f t="shared" si="4"/>
        <v/>
      </c>
      <c r="AQ26" s="350"/>
    </row>
    <row r="27" spans="1:43" ht="27.75" customHeight="1">
      <c r="A27" s="352">
        <f t="shared" si="5"/>
        <v>6</v>
      </c>
      <c r="B27" s="353" t="str">
        <f>IF(①【全員最初に作成】基本情報入力シート!C38="","",①【全員最初に作成】基本情報入力シート!C38)</f>
        <v/>
      </c>
      <c r="C27" s="354" t="str">
        <f>IF(①【全員最初に作成】基本情報入力シート!D38="","",①【全員最初に作成】基本情報入力シート!D38)</f>
        <v/>
      </c>
      <c r="D27" s="354" t="str">
        <f>IF(①【全員最初に作成】基本情報入力シート!E38="","",①【全員最初に作成】基本情報入力シート!E38)</f>
        <v/>
      </c>
      <c r="E27" s="354" t="str">
        <f>IF(①【全員最初に作成】基本情報入力シート!F38="","",①【全員最初に作成】基本情報入力シート!F38)</f>
        <v/>
      </c>
      <c r="F27" s="354" t="str">
        <f>IF(①【全員最初に作成】基本情報入力シート!G38="","",①【全員最初に作成】基本情報入力シート!G38)</f>
        <v/>
      </c>
      <c r="G27" s="354" t="str">
        <f>IF(①【全員最初に作成】基本情報入力シート!H38="","",①【全員最初に作成】基本情報入力シート!H38)</f>
        <v/>
      </c>
      <c r="H27" s="354" t="str">
        <f>IF(①【全員最初に作成】基本情報入力シート!I38="","",①【全員最初に作成】基本情報入力シート!I38)</f>
        <v/>
      </c>
      <c r="I27" s="354" t="str">
        <f>IF(①【全員最初に作成】基本情報入力シート!J38="","",①【全員最初に作成】基本情報入力シート!J38)</f>
        <v/>
      </c>
      <c r="J27" s="354" t="str">
        <f>IF(①【全員最初に作成】基本情報入力シート!K38="","",①【全員最初に作成】基本情報入力シート!K38)</f>
        <v/>
      </c>
      <c r="K27" s="355" t="str">
        <f>IF(①【全員最初に作成】基本情報入力シート!L38="","",①【全員最初に作成】基本情報入力シート!L38)</f>
        <v/>
      </c>
      <c r="L27" s="344" t="str">
        <f t="shared" ref="L27" si="6">B27&amp;C27</f>
        <v/>
      </c>
      <c r="M27" s="356" t="str">
        <f>IF(①【全員最初に作成】基本情報入力シート!M38="","",①【全員最初に作成】基本情報入力シート!M38)</f>
        <v/>
      </c>
      <c r="N27" s="356" t="str">
        <f>IF(①【全員最初に作成】基本情報入力シート!R38="","",①【全員最初に作成】基本情報入力シート!R38)</f>
        <v/>
      </c>
      <c r="O27" s="357" t="str">
        <f>IF(①【全員最初に作成】基本情報入力シート!W38="","",①【全員最初に作成】基本情報入力シート!W38)</f>
        <v/>
      </c>
      <c r="P27" s="358" t="str">
        <f>IF(①【全員最初に作成】基本情報入力シート!X38="","",①【全員最初に作成】基本情報入力シート!X38)</f>
        <v/>
      </c>
      <c r="Q27" s="360" t="str">
        <f>IF(①【全員最初に作成】基本情報入力シート!Y38="","",①【全員最初に作成】基本情報入力シート!Y38)</f>
        <v/>
      </c>
      <c r="R27" s="152"/>
      <c r="S27" s="255"/>
      <c r="T27" s="253"/>
      <c r="U27" s="253"/>
      <c r="V27" s="253"/>
      <c r="W27" s="153"/>
      <c r="X27" s="254"/>
      <c r="Y27" s="265"/>
      <c r="Z27" s="265"/>
      <c r="AA27" s="254"/>
      <c r="AB27" s="265"/>
      <c r="AC27" s="265"/>
      <c r="AD27" s="265"/>
      <c r="AE27" s="266"/>
      <c r="AF27" s="266"/>
      <c r="AG27" s="266"/>
      <c r="AH27" s="267"/>
      <c r="AI27" s="259"/>
      <c r="AJ27" s="259"/>
      <c r="AK27" s="259"/>
      <c r="AL27" s="246"/>
      <c r="AM27" s="348"/>
      <c r="AN27" s="349" t="str">
        <f t="shared" si="2"/>
        <v/>
      </c>
      <c r="AO27" s="349" t="str">
        <f t="shared" si="3"/>
        <v/>
      </c>
      <c r="AP27" s="349" t="str">
        <f t="shared" si="4"/>
        <v/>
      </c>
      <c r="AQ27" s="350"/>
    </row>
    <row r="28" spans="1:43" ht="27.75" customHeight="1">
      <c r="A28" s="352">
        <f t="shared" si="5"/>
        <v>7</v>
      </c>
      <c r="B28" s="353" t="str">
        <f>IF(①【全員最初に作成】基本情報入力シート!C39="","",①【全員最初に作成】基本情報入力シート!C39)</f>
        <v/>
      </c>
      <c r="C28" s="354" t="str">
        <f>IF(①【全員最初に作成】基本情報入力シート!D39="","",①【全員最初に作成】基本情報入力シート!D39)</f>
        <v/>
      </c>
      <c r="D28" s="354" t="str">
        <f>IF(①【全員最初に作成】基本情報入力シート!E39="","",①【全員最初に作成】基本情報入力シート!E39)</f>
        <v/>
      </c>
      <c r="E28" s="354" t="str">
        <f>IF(①【全員最初に作成】基本情報入力シート!F39="","",①【全員最初に作成】基本情報入力シート!F39)</f>
        <v/>
      </c>
      <c r="F28" s="354" t="str">
        <f>IF(①【全員最初に作成】基本情報入力シート!G39="","",①【全員最初に作成】基本情報入力シート!G39)</f>
        <v/>
      </c>
      <c r="G28" s="354" t="str">
        <f>IF(①【全員最初に作成】基本情報入力シート!H39="","",①【全員最初に作成】基本情報入力シート!H39)</f>
        <v/>
      </c>
      <c r="H28" s="354" t="str">
        <f>IF(①【全員最初に作成】基本情報入力シート!I39="","",①【全員最初に作成】基本情報入力シート!I39)</f>
        <v/>
      </c>
      <c r="I28" s="354" t="str">
        <f>IF(①【全員最初に作成】基本情報入力シート!J39="","",①【全員最初に作成】基本情報入力シート!J39)</f>
        <v/>
      </c>
      <c r="J28" s="354" t="str">
        <f>IF(①【全員最初に作成】基本情報入力シート!K39="","",①【全員最初に作成】基本情報入力シート!K39)</f>
        <v/>
      </c>
      <c r="K28" s="355" t="str">
        <f>IF(①【全員最初に作成】基本情報入力シート!L39="","",①【全員最初に作成】基本情報入力シート!L39)</f>
        <v/>
      </c>
      <c r="L28" s="344" t="str">
        <f t="shared" ref="L28:L91" si="7">B28&amp;C28</f>
        <v/>
      </c>
      <c r="M28" s="356" t="str">
        <f>IF(①【全員最初に作成】基本情報入力シート!M39="","",①【全員最初に作成】基本情報入力シート!M39)</f>
        <v/>
      </c>
      <c r="N28" s="356" t="str">
        <f>IF(①【全員最初に作成】基本情報入力シート!R39="","",①【全員最初に作成】基本情報入力シート!R39)</f>
        <v/>
      </c>
      <c r="O28" s="357" t="str">
        <f>IF(①【全員最初に作成】基本情報入力シート!W39="","",①【全員最初に作成】基本情報入力シート!W39)</f>
        <v/>
      </c>
      <c r="P28" s="358" t="str">
        <f>IF(①【全員最初に作成】基本情報入力シート!X39="","",①【全員最初に作成】基本情報入力シート!X39)</f>
        <v/>
      </c>
      <c r="Q28" s="360" t="str">
        <f>IF(①【全員最初に作成】基本情報入力シート!Y39="","",①【全員最初に作成】基本情報入力シート!Y39)</f>
        <v/>
      </c>
      <c r="R28" s="152"/>
      <c r="S28" s="255"/>
      <c r="T28" s="253"/>
      <c r="U28" s="253"/>
      <c r="V28" s="253"/>
      <c r="W28" s="153"/>
      <c r="X28" s="254"/>
      <c r="Y28" s="265"/>
      <c r="Z28" s="265"/>
      <c r="AA28" s="254"/>
      <c r="AB28" s="265"/>
      <c r="AC28" s="265"/>
      <c r="AD28" s="265"/>
      <c r="AE28" s="266"/>
      <c r="AF28" s="266"/>
      <c r="AG28" s="266"/>
      <c r="AH28" s="267"/>
      <c r="AI28" s="259"/>
      <c r="AJ28" s="259"/>
      <c r="AK28" s="259"/>
      <c r="AL28" s="246"/>
      <c r="AM28" s="348"/>
      <c r="AN28" s="349" t="str">
        <f t="shared" si="2"/>
        <v/>
      </c>
      <c r="AO28" s="349" t="str">
        <f t="shared" si="3"/>
        <v/>
      </c>
      <c r="AP28" s="349" t="str">
        <f t="shared" si="4"/>
        <v/>
      </c>
      <c r="AQ28" s="350"/>
    </row>
    <row r="29" spans="1:43" ht="27.75" customHeight="1">
      <c r="A29" s="352">
        <f t="shared" si="5"/>
        <v>8</v>
      </c>
      <c r="B29" s="353" t="str">
        <f>IF(①【全員最初に作成】基本情報入力シート!C40="","",①【全員最初に作成】基本情報入力シート!C40)</f>
        <v/>
      </c>
      <c r="C29" s="354" t="str">
        <f>IF(①【全員最初に作成】基本情報入力シート!D40="","",①【全員最初に作成】基本情報入力シート!D40)</f>
        <v/>
      </c>
      <c r="D29" s="354" t="str">
        <f>IF(①【全員最初に作成】基本情報入力シート!E40="","",①【全員最初に作成】基本情報入力シート!E40)</f>
        <v/>
      </c>
      <c r="E29" s="354" t="str">
        <f>IF(①【全員最初に作成】基本情報入力シート!F40="","",①【全員最初に作成】基本情報入力シート!F40)</f>
        <v/>
      </c>
      <c r="F29" s="354" t="str">
        <f>IF(①【全員最初に作成】基本情報入力シート!G40="","",①【全員最初に作成】基本情報入力シート!G40)</f>
        <v/>
      </c>
      <c r="G29" s="354" t="str">
        <f>IF(①【全員最初に作成】基本情報入力シート!H40="","",①【全員最初に作成】基本情報入力シート!H40)</f>
        <v/>
      </c>
      <c r="H29" s="354" t="str">
        <f>IF(①【全員最初に作成】基本情報入力シート!I40="","",①【全員最初に作成】基本情報入力シート!I40)</f>
        <v/>
      </c>
      <c r="I29" s="354" t="str">
        <f>IF(①【全員最初に作成】基本情報入力シート!J40="","",①【全員最初に作成】基本情報入力シート!J40)</f>
        <v/>
      </c>
      <c r="J29" s="354" t="str">
        <f>IF(①【全員最初に作成】基本情報入力シート!K40="","",①【全員最初に作成】基本情報入力シート!K40)</f>
        <v/>
      </c>
      <c r="K29" s="355" t="str">
        <f>IF(①【全員最初に作成】基本情報入力シート!L40="","",①【全員最初に作成】基本情報入力シート!L40)</f>
        <v/>
      </c>
      <c r="L29" s="344" t="str">
        <f t="shared" si="7"/>
        <v/>
      </c>
      <c r="M29" s="356" t="str">
        <f>IF(①【全員最初に作成】基本情報入力シート!M40="","",①【全員最初に作成】基本情報入力シート!M40)</f>
        <v/>
      </c>
      <c r="N29" s="356" t="str">
        <f>IF(①【全員最初に作成】基本情報入力シート!R40="","",①【全員最初に作成】基本情報入力シート!R40)</f>
        <v/>
      </c>
      <c r="O29" s="357" t="str">
        <f>IF(①【全員最初に作成】基本情報入力シート!W40="","",①【全員最初に作成】基本情報入力シート!W40)</f>
        <v/>
      </c>
      <c r="P29" s="358" t="str">
        <f>IF(①【全員最初に作成】基本情報入力シート!X40="","",①【全員最初に作成】基本情報入力シート!X40)</f>
        <v/>
      </c>
      <c r="Q29" s="360" t="str">
        <f>IF(①【全員最初に作成】基本情報入力シート!Y40="","",①【全員最初に作成】基本情報入力シート!Y40)</f>
        <v/>
      </c>
      <c r="R29" s="152"/>
      <c r="S29" s="255"/>
      <c r="T29" s="253"/>
      <c r="U29" s="253"/>
      <c r="V29" s="253"/>
      <c r="W29" s="153"/>
      <c r="X29" s="254"/>
      <c r="Y29" s="265"/>
      <c r="Z29" s="265"/>
      <c r="AA29" s="265"/>
      <c r="AB29" s="265"/>
      <c r="AC29" s="265"/>
      <c r="AD29" s="265"/>
      <c r="AE29" s="266"/>
      <c r="AF29" s="266"/>
      <c r="AG29" s="266"/>
      <c r="AH29" s="267"/>
      <c r="AI29" s="259"/>
      <c r="AJ29" s="259"/>
      <c r="AK29" s="259"/>
      <c r="AL29" s="246"/>
      <c r="AM29" s="348"/>
      <c r="AN29" s="349" t="str">
        <f t="shared" si="2"/>
        <v/>
      </c>
      <c r="AO29" s="349" t="str">
        <f t="shared" si="3"/>
        <v/>
      </c>
      <c r="AP29" s="349" t="str">
        <f t="shared" si="4"/>
        <v/>
      </c>
      <c r="AQ29" s="350"/>
    </row>
    <row r="30" spans="1:43" ht="27.75" customHeight="1">
      <c r="A30" s="352">
        <f t="shared" si="5"/>
        <v>9</v>
      </c>
      <c r="B30" s="353" t="str">
        <f>IF(①【全員最初に作成】基本情報入力シート!C41="","",①【全員最初に作成】基本情報入力シート!C41)</f>
        <v/>
      </c>
      <c r="C30" s="354" t="str">
        <f>IF(①【全員最初に作成】基本情報入力シート!D41="","",①【全員最初に作成】基本情報入力シート!D41)</f>
        <v/>
      </c>
      <c r="D30" s="354" t="str">
        <f>IF(①【全員最初に作成】基本情報入力シート!E41="","",①【全員最初に作成】基本情報入力シート!E41)</f>
        <v/>
      </c>
      <c r="E30" s="354" t="str">
        <f>IF(①【全員最初に作成】基本情報入力シート!F41="","",①【全員最初に作成】基本情報入力シート!F41)</f>
        <v/>
      </c>
      <c r="F30" s="354" t="str">
        <f>IF(①【全員最初に作成】基本情報入力シート!G41="","",①【全員最初に作成】基本情報入力シート!G41)</f>
        <v/>
      </c>
      <c r="G30" s="354" t="str">
        <f>IF(①【全員最初に作成】基本情報入力シート!H41="","",①【全員最初に作成】基本情報入力シート!H41)</f>
        <v/>
      </c>
      <c r="H30" s="354" t="str">
        <f>IF(①【全員最初に作成】基本情報入力シート!I41="","",①【全員最初に作成】基本情報入力シート!I41)</f>
        <v/>
      </c>
      <c r="I30" s="354" t="str">
        <f>IF(①【全員最初に作成】基本情報入力シート!J41="","",①【全員最初に作成】基本情報入力シート!J41)</f>
        <v/>
      </c>
      <c r="J30" s="354" t="str">
        <f>IF(①【全員最初に作成】基本情報入力シート!K41="","",①【全員最初に作成】基本情報入力シート!K41)</f>
        <v/>
      </c>
      <c r="K30" s="355" t="str">
        <f>IF(①【全員最初に作成】基本情報入力シート!L41="","",①【全員最初に作成】基本情報入力シート!L41)</f>
        <v/>
      </c>
      <c r="L30" s="344" t="str">
        <f t="shared" si="7"/>
        <v/>
      </c>
      <c r="M30" s="356" t="str">
        <f>IF(①【全員最初に作成】基本情報入力シート!M41="","",①【全員最初に作成】基本情報入力シート!M41)</f>
        <v/>
      </c>
      <c r="N30" s="356" t="str">
        <f>IF(①【全員最初に作成】基本情報入力シート!R41="","",①【全員最初に作成】基本情報入力シート!R41)</f>
        <v/>
      </c>
      <c r="O30" s="357" t="str">
        <f>IF(①【全員最初に作成】基本情報入力シート!W41="","",①【全員最初に作成】基本情報入力シート!W41)</f>
        <v/>
      </c>
      <c r="P30" s="358" t="str">
        <f>IF(①【全員最初に作成】基本情報入力シート!X41="","",①【全員最初に作成】基本情報入力シート!X41)</f>
        <v/>
      </c>
      <c r="Q30" s="360" t="str">
        <f>IF(①【全員最初に作成】基本情報入力シート!Y41="","",①【全員最初に作成】基本情報入力シート!Y41)</f>
        <v/>
      </c>
      <c r="R30" s="152"/>
      <c r="S30" s="255"/>
      <c r="T30" s="253"/>
      <c r="U30" s="253"/>
      <c r="V30" s="253"/>
      <c r="W30" s="153"/>
      <c r="X30" s="254"/>
      <c r="Y30" s="265"/>
      <c r="Z30" s="265"/>
      <c r="AA30" s="265"/>
      <c r="AB30" s="265"/>
      <c r="AC30" s="265"/>
      <c r="AD30" s="265"/>
      <c r="AE30" s="266"/>
      <c r="AF30" s="266"/>
      <c r="AG30" s="266"/>
      <c r="AH30" s="267"/>
      <c r="AI30" s="259"/>
      <c r="AJ30" s="259"/>
      <c r="AK30" s="259"/>
      <c r="AL30" s="246"/>
      <c r="AM30" s="348"/>
      <c r="AN30" s="349" t="str">
        <f t="shared" si="2"/>
        <v/>
      </c>
      <c r="AO30" s="349" t="str">
        <f t="shared" si="3"/>
        <v/>
      </c>
      <c r="AP30" s="349" t="str">
        <f t="shared" si="4"/>
        <v/>
      </c>
      <c r="AQ30" s="350"/>
    </row>
    <row r="31" spans="1:43" ht="27.75" customHeight="1">
      <c r="A31" s="352">
        <f t="shared" si="5"/>
        <v>10</v>
      </c>
      <c r="B31" s="353" t="str">
        <f>IF(①【全員最初に作成】基本情報入力シート!C42="","",①【全員最初に作成】基本情報入力シート!C42)</f>
        <v/>
      </c>
      <c r="C31" s="354" t="str">
        <f>IF(①【全員最初に作成】基本情報入力シート!D42="","",①【全員最初に作成】基本情報入力シート!D42)</f>
        <v/>
      </c>
      <c r="D31" s="354" t="str">
        <f>IF(①【全員最初に作成】基本情報入力シート!E42="","",①【全員最初に作成】基本情報入力シート!E42)</f>
        <v/>
      </c>
      <c r="E31" s="354" t="str">
        <f>IF(①【全員最初に作成】基本情報入力シート!F42="","",①【全員最初に作成】基本情報入力シート!F42)</f>
        <v/>
      </c>
      <c r="F31" s="354" t="str">
        <f>IF(①【全員最初に作成】基本情報入力シート!G42="","",①【全員最初に作成】基本情報入力シート!G42)</f>
        <v/>
      </c>
      <c r="G31" s="354" t="str">
        <f>IF(①【全員最初に作成】基本情報入力シート!H42="","",①【全員最初に作成】基本情報入力シート!H42)</f>
        <v/>
      </c>
      <c r="H31" s="354" t="str">
        <f>IF(①【全員最初に作成】基本情報入力シート!I42="","",①【全員最初に作成】基本情報入力シート!I42)</f>
        <v/>
      </c>
      <c r="I31" s="354" t="str">
        <f>IF(①【全員最初に作成】基本情報入力シート!J42="","",①【全員最初に作成】基本情報入力シート!J42)</f>
        <v/>
      </c>
      <c r="J31" s="354" t="str">
        <f>IF(①【全員最初に作成】基本情報入力シート!K42="","",①【全員最初に作成】基本情報入力シート!K42)</f>
        <v/>
      </c>
      <c r="K31" s="355" t="str">
        <f>IF(①【全員最初に作成】基本情報入力シート!L42="","",①【全員最初に作成】基本情報入力シート!L42)</f>
        <v/>
      </c>
      <c r="L31" s="344" t="str">
        <f t="shared" si="7"/>
        <v/>
      </c>
      <c r="M31" s="356" t="str">
        <f>IF(①【全員最初に作成】基本情報入力シート!M42="","",①【全員最初に作成】基本情報入力シート!M42)</f>
        <v/>
      </c>
      <c r="N31" s="356" t="str">
        <f>IF(①【全員最初に作成】基本情報入力シート!R42="","",①【全員最初に作成】基本情報入力シート!R42)</f>
        <v/>
      </c>
      <c r="O31" s="357" t="str">
        <f>IF(①【全員最初に作成】基本情報入力シート!W42="","",①【全員最初に作成】基本情報入力シート!W42)</f>
        <v/>
      </c>
      <c r="P31" s="358" t="str">
        <f>IF(①【全員最初に作成】基本情報入力シート!X42="","",①【全員最初に作成】基本情報入力シート!X42)</f>
        <v/>
      </c>
      <c r="Q31" s="360" t="str">
        <f>IF(①【全員最初に作成】基本情報入力シート!Y42="","",①【全員最初に作成】基本情報入力シート!Y42)</f>
        <v/>
      </c>
      <c r="R31" s="152"/>
      <c r="S31" s="255"/>
      <c r="T31" s="253"/>
      <c r="U31" s="253"/>
      <c r="V31" s="253"/>
      <c r="W31" s="153"/>
      <c r="X31" s="254"/>
      <c r="Y31" s="265"/>
      <c r="Z31" s="265"/>
      <c r="AA31" s="265"/>
      <c r="AB31" s="265"/>
      <c r="AC31" s="265"/>
      <c r="AD31" s="265"/>
      <c r="AE31" s="266"/>
      <c r="AF31" s="266"/>
      <c r="AG31" s="266"/>
      <c r="AH31" s="267"/>
      <c r="AI31" s="259"/>
      <c r="AJ31" s="259"/>
      <c r="AK31" s="259"/>
      <c r="AL31" s="246"/>
      <c r="AM31" s="348"/>
      <c r="AN31" s="349" t="str">
        <f t="shared" si="2"/>
        <v/>
      </c>
      <c r="AO31" s="349" t="str">
        <f t="shared" si="3"/>
        <v/>
      </c>
      <c r="AP31" s="349" t="str">
        <f t="shared" si="4"/>
        <v/>
      </c>
      <c r="AQ31" s="350"/>
    </row>
    <row r="32" spans="1:43" ht="27.75" customHeight="1">
      <c r="A32" s="352">
        <f t="shared" si="5"/>
        <v>11</v>
      </c>
      <c r="B32" s="353" t="str">
        <f>IF(①【全員最初に作成】基本情報入力シート!C43="","",①【全員最初に作成】基本情報入力シート!C43)</f>
        <v/>
      </c>
      <c r="C32" s="354" t="str">
        <f>IF(①【全員最初に作成】基本情報入力シート!D43="","",①【全員最初に作成】基本情報入力シート!D43)</f>
        <v/>
      </c>
      <c r="D32" s="354" t="str">
        <f>IF(①【全員最初に作成】基本情報入力シート!E43="","",①【全員最初に作成】基本情報入力シート!E43)</f>
        <v/>
      </c>
      <c r="E32" s="354" t="str">
        <f>IF(①【全員最初に作成】基本情報入力シート!F43="","",①【全員最初に作成】基本情報入力シート!F43)</f>
        <v/>
      </c>
      <c r="F32" s="354" t="str">
        <f>IF(①【全員最初に作成】基本情報入力シート!G43="","",①【全員最初に作成】基本情報入力シート!G43)</f>
        <v/>
      </c>
      <c r="G32" s="354" t="str">
        <f>IF(①【全員最初に作成】基本情報入力シート!H43="","",①【全員最初に作成】基本情報入力シート!H43)</f>
        <v/>
      </c>
      <c r="H32" s="354" t="str">
        <f>IF(①【全員最初に作成】基本情報入力シート!I43="","",①【全員最初に作成】基本情報入力シート!I43)</f>
        <v/>
      </c>
      <c r="I32" s="354" t="str">
        <f>IF(①【全員最初に作成】基本情報入力シート!J43="","",①【全員最初に作成】基本情報入力シート!J43)</f>
        <v/>
      </c>
      <c r="J32" s="354" t="str">
        <f>IF(①【全員最初に作成】基本情報入力シート!K43="","",①【全員最初に作成】基本情報入力シート!K43)</f>
        <v/>
      </c>
      <c r="K32" s="355" t="str">
        <f>IF(①【全員最初に作成】基本情報入力シート!L43="","",①【全員最初に作成】基本情報入力シート!L43)</f>
        <v/>
      </c>
      <c r="L32" s="344" t="str">
        <f t="shared" si="7"/>
        <v/>
      </c>
      <c r="M32" s="356" t="str">
        <f>IF(①【全員最初に作成】基本情報入力シート!M43="","",①【全員最初に作成】基本情報入力シート!M43)</f>
        <v/>
      </c>
      <c r="N32" s="356" t="str">
        <f>IF(①【全員最初に作成】基本情報入力シート!R43="","",①【全員最初に作成】基本情報入力シート!R43)</f>
        <v/>
      </c>
      <c r="O32" s="357" t="str">
        <f>IF(①【全員最初に作成】基本情報入力シート!W43="","",①【全員最初に作成】基本情報入力シート!W43)</f>
        <v/>
      </c>
      <c r="P32" s="358" t="str">
        <f>IF(①【全員最初に作成】基本情報入力シート!X43="","",①【全員最初に作成】基本情報入力シート!X43)</f>
        <v/>
      </c>
      <c r="Q32" s="360" t="str">
        <f>IF(①【全員最初に作成】基本情報入力シート!Y43="","",①【全員最初に作成】基本情報入力シート!Y43)</f>
        <v/>
      </c>
      <c r="R32" s="152"/>
      <c r="S32" s="255"/>
      <c r="T32" s="253"/>
      <c r="U32" s="253"/>
      <c r="V32" s="253"/>
      <c r="W32" s="153"/>
      <c r="X32" s="254"/>
      <c r="Y32" s="265"/>
      <c r="Z32" s="265"/>
      <c r="AA32" s="265"/>
      <c r="AB32" s="265"/>
      <c r="AC32" s="265"/>
      <c r="AD32" s="265"/>
      <c r="AE32" s="266"/>
      <c r="AF32" s="266"/>
      <c r="AG32" s="266"/>
      <c r="AH32" s="267"/>
      <c r="AI32" s="259"/>
      <c r="AJ32" s="259"/>
      <c r="AK32" s="259"/>
      <c r="AL32" s="246"/>
      <c r="AM32" s="348"/>
      <c r="AN32" s="349" t="str">
        <f t="shared" si="2"/>
        <v/>
      </c>
      <c r="AO32" s="349" t="str">
        <f t="shared" si="3"/>
        <v/>
      </c>
      <c r="AP32" s="349" t="str">
        <f t="shared" si="4"/>
        <v/>
      </c>
      <c r="AQ32" s="350"/>
    </row>
    <row r="33" spans="1:43" ht="27.75" customHeight="1">
      <c r="A33" s="352">
        <f t="shared" si="5"/>
        <v>12</v>
      </c>
      <c r="B33" s="353" t="str">
        <f>IF(①【全員最初に作成】基本情報入力シート!C44="","",①【全員最初に作成】基本情報入力シート!C44)</f>
        <v/>
      </c>
      <c r="C33" s="354" t="str">
        <f>IF(①【全員最初に作成】基本情報入力シート!D44="","",①【全員最初に作成】基本情報入力シート!D44)</f>
        <v/>
      </c>
      <c r="D33" s="354" t="str">
        <f>IF(①【全員最初に作成】基本情報入力シート!E44="","",①【全員最初に作成】基本情報入力シート!E44)</f>
        <v/>
      </c>
      <c r="E33" s="354" t="str">
        <f>IF(①【全員最初に作成】基本情報入力シート!F44="","",①【全員最初に作成】基本情報入力シート!F44)</f>
        <v/>
      </c>
      <c r="F33" s="354" t="str">
        <f>IF(①【全員最初に作成】基本情報入力シート!G44="","",①【全員最初に作成】基本情報入力シート!G44)</f>
        <v/>
      </c>
      <c r="G33" s="354" t="str">
        <f>IF(①【全員最初に作成】基本情報入力シート!H44="","",①【全員最初に作成】基本情報入力シート!H44)</f>
        <v/>
      </c>
      <c r="H33" s="354" t="str">
        <f>IF(①【全員最初に作成】基本情報入力シート!I44="","",①【全員最初に作成】基本情報入力シート!I44)</f>
        <v/>
      </c>
      <c r="I33" s="354" t="str">
        <f>IF(①【全員最初に作成】基本情報入力シート!J44="","",①【全員最初に作成】基本情報入力シート!J44)</f>
        <v/>
      </c>
      <c r="J33" s="354" t="str">
        <f>IF(①【全員最初に作成】基本情報入力シート!K44="","",①【全員最初に作成】基本情報入力シート!K44)</f>
        <v/>
      </c>
      <c r="K33" s="355" t="str">
        <f>IF(①【全員最初に作成】基本情報入力シート!L44="","",①【全員最初に作成】基本情報入力シート!L44)</f>
        <v/>
      </c>
      <c r="L33" s="344" t="str">
        <f t="shared" si="7"/>
        <v/>
      </c>
      <c r="M33" s="356" t="str">
        <f>IF(①【全員最初に作成】基本情報入力シート!M44="","",①【全員最初に作成】基本情報入力シート!M44)</f>
        <v/>
      </c>
      <c r="N33" s="356" t="str">
        <f>IF(①【全員最初に作成】基本情報入力シート!R44="","",①【全員最初に作成】基本情報入力シート!R44)</f>
        <v/>
      </c>
      <c r="O33" s="357" t="str">
        <f>IF(①【全員最初に作成】基本情報入力シート!W44="","",①【全員最初に作成】基本情報入力シート!W44)</f>
        <v/>
      </c>
      <c r="P33" s="358" t="str">
        <f>IF(①【全員最初に作成】基本情報入力シート!X44="","",①【全員最初に作成】基本情報入力シート!X44)</f>
        <v/>
      </c>
      <c r="Q33" s="360" t="str">
        <f>IF(①【全員最初に作成】基本情報入力シート!Y44="","",①【全員最初に作成】基本情報入力シート!Y44)</f>
        <v/>
      </c>
      <c r="R33" s="152"/>
      <c r="S33" s="255"/>
      <c r="T33" s="253"/>
      <c r="U33" s="253"/>
      <c r="V33" s="253"/>
      <c r="W33" s="153"/>
      <c r="X33" s="254"/>
      <c r="Y33" s="265"/>
      <c r="Z33" s="265"/>
      <c r="AA33" s="265"/>
      <c r="AB33" s="265"/>
      <c r="AC33" s="265"/>
      <c r="AD33" s="265"/>
      <c r="AE33" s="266"/>
      <c r="AF33" s="266"/>
      <c r="AG33" s="266"/>
      <c r="AH33" s="267"/>
      <c r="AI33" s="259"/>
      <c r="AJ33" s="259"/>
      <c r="AK33" s="259"/>
      <c r="AL33" s="246"/>
      <c r="AM33" s="348"/>
      <c r="AN33" s="349" t="str">
        <f t="shared" si="2"/>
        <v/>
      </c>
      <c r="AO33" s="349" t="str">
        <f t="shared" si="3"/>
        <v/>
      </c>
      <c r="AP33" s="349" t="str">
        <f t="shared" si="4"/>
        <v/>
      </c>
      <c r="AQ33" s="350"/>
    </row>
    <row r="34" spans="1:43" ht="27.75" customHeight="1">
      <c r="A34" s="352">
        <f t="shared" si="5"/>
        <v>13</v>
      </c>
      <c r="B34" s="353" t="str">
        <f>IF(①【全員最初に作成】基本情報入力シート!C45="","",①【全員最初に作成】基本情報入力シート!C45)</f>
        <v/>
      </c>
      <c r="C34" s="354" t="str">
        <f>IF(①【全員最初に作成】基本情報入力シート!D45="","",①【全員最初に作成】基本情報入力シート!D45)</f>
        <v/>
      </c>
      <c r="D34" s="354" t="str">
        <f>IF(①【全員最初に作成】基本情報入力シート!E45="","",①【全員最初に作成】基本情報入力シート!E45)</f>
        <v/>
      </c>
      <c r="E34" s="354" t="str">
        <f>IF(①【全員最初に作成】基本情報入力シート!F45="","",①【全員最初に作成】基本情報入力シート!F45)</f>
        <v/>
      </c>
      <c r="F34" s="354" t="str">
        <f>IF(①【全員最初に作成】基本情報入力シート!G45="","",①【全員最初に作成】基本情報入力シート!G45)</f>
        <v/>
      </c>
      <c r="G34" s="354" t="str">
        <f>IF(①【全員最初に作成】基本情報入力シート!H45="","",①【全員最初に作成】基本情報入力シート!H45)</f>
        <v/>
      </c>
      <c r="H34" s="354" t="str">
        <f>IF(①【全員最初に作成】基本情報入力シート!I45="","",①【全員最初に作成】基本情報入力シート!I45)</f>
        <v/>
      </c>
      <c r="I34" s="354" t="str">
        <f>IF(①【全員最初に作成】基本情報入力シート!J45="","",①【全員最初に作成】基本情報入力シート!J45)</f>
        <v/>
      </c>
      <c r="J34" s="354" t="str">
        <f>IF(①【全員最初に作成】基本情報入力シート!K45="","",①【全員最初に作成】基本情報入力シート!K45)</f>
        <v/>
      </c>
      <c r="K34" s="355" t="str">
        <f>IF(①【全員最初に作成】基本情報入力シート!L45="","",①【全員最初に作成】基本情報入力シート!L45)</f>
        <v/>
      </c>
      <c r="L34" s="344" t="str">
        <f t="shared" si="7"/>
        <v/>
      </c>
      <c r="M34" s="356" t="str">
        <f>IF(①【全員最初に作成】基本情報入力シート!M45="","",①【全員最初に作成】基本情報入力シート!M45)</f>
        <v/>
      </c>
      <c r="N34" s="356" t="str">
        <f>IF(①【全員最初に作成】基本情報入力シート!R45="","",①【全員最初に作成】基本情報入力シート!R45)</f>
        <v/>
      </c>
      <c r="O34" s="357" t="str">
        <f>IF(①【全員最初に作成】基本情報入力シート!W45="","",①【全員最初に作成】基本情報入力シート!W45)</f>
        <v/>
      </c>
      <c r="P34" s="358" t="str">
        <f>IF(①【全員最初に作成】基本情報入力シート!X45="","",①【全員最初に作成】基本情報入力シート!X45)</f>
        <v/>
      </c>
      <c r="Q34" s="360" t="str">
        <f>IF(①【全員最初に作成】基本情報入力シート!Y45="","",①【全員最初に作成】基本情報入力シート!Y45)</f>
        <v/>
      </c>
      <c r="R34" s="152"/>
      <c r="S34" s="255"/>
      <c r="T34" s="253"/>
      <c r="U34" s="253"/>
      <c r="V34" s="253"/>
      <c r="W34" s="153"/>
      <c r="X34" s="254"/>
      <c r="Y34" s="265"/>
      <c r="Z34" s="265"/>
      <c r="AA34" s="265"/>
      <c r="AB34" s="265"/>
      <c r="AC34" s="265"/>
      <c r="AD34" s="265"/>
      <c r="AE34" s="266"/>
      <c r="AF34" s="266"/>
      <c r="AG34" s="266"/>
      <c r="AH34" s="267"/>
      <c r="AI34" s="259"/>
      <c r="AJ34" s="259"/>
      <c r="AK34" s="259"/>
      <c r="AL34" s="246"/>
      <c r="AM34" s="348"/>
      <c r="AN34" s="349" t="str">
        <f t="shared" si="2"/>
        <v/>
      </c>
      <c r="AO34" s="349" t="str">
        <f t="shared" si="3"/>
        <v/>
      </c>
      <c r="AP34" s="349" t="str">
        <f t="shared" si="4"/>
        <v/>
      </c>
      <c r="AQ34" s="350"/>
    </row>
    <row r="35" spans="1:43" ht="27.75" customHeight="1">
      <c r="A35" s="352">
        <f t="shared" si="5"/>
        <v>14</v>
      </c>
      <c r="B35" s="353" t="str">
        <f>IF(①【全員最初に作成】基本情報入力シート!C46="","",①【全員最初に作成】基本情報入力シート!C46)</f>
        <v/>
      </c>
      <c r="C35" s="354" t="str">
        <f>IF(①【全員最初に作成】基本情報入力シート!D46="","",①【全員最初に作成】基本情報入力シート!D46)</f>
        <v/>
      </c>
      <c r="D35" s="354" t="str">
        <f>IF(①【全員最初に作成】基本情報入力シート!E46="","",①【全員最初に作成】基本情報入力シート!E46)</f>
        <v/>
      </c>
      <c r="E35" s="354" t="str">
        <f>IF(①【全員最初に作成】基本情報入力シート!F46="","",①【全員最初に作成】基本情報入力シート!F46)</f>
        <v/>
      </c>
      <c r="F35" s="354" t="str">
        <f>IF(①【全員最初に作成】基本情報入力シート!G46="","",①【全員最初に作成】基本情報入力シート!G46)</f>
        <v/>
      </c>
      <c r="G35" s="354" t="str">
        <f>IF(①【全員最初に作成】基本情報入力シート!H46="","",①【全員最初に作成】基本情報入力シート!H46)</f>
        <v/>
      </c>
      <c r="H35" s="354" t="str">
        <f>IF(①【全員最初に作成】基本情報入力シート!I46="","",①【全員最初に作成】基本情報入力シート!I46)</f>
        <v/>
      </c>
      <c r="I35" s="354" t="str">
        <f>IF(①【全員最初に作成】基本情報入力シート!J46="","",①【全員最初に作成】基本情報入力シート!J46)</f>
        <v/>
      </c>
      <c r="J35" s="354" t="str">
        <f>IF(①【全員最初に作成】基本情報入力シート!K46="","",①【全員最初に作成】基本情報入力シート!K46)</f>
        <v/>
      </c>
      <c r="K35" s="355" t="str">
        <f>IF(①【全員最初に作成】基本情報入力シート!L46="","",①【全員最初に作成】基本情報入力シート!L46)</f>
        <v/>
      </c>
      <c r="L35" s="344" t="str">
        <f t="shared" si="7"/>
        <v/>
      </c>
      <c r="M35" s="356" t="str">
        <f>IF(①【全員最初に作成】基本情報入力シート!M46="","",①【全員最初に作成】基本情報入力シート!M46)</f>
        <v/>
      </c>
      <c r="N35" s="356" t="str">
        <f>IF(①【全員最初に作成】基本情報入力シート!R46="","",①【全員最初に作成】基本情報入力シート!R46)</f>
        <v/>
      </c>
      <c r="O35" s="357" t="str">
        <f>IF(①【全員最初に作成】基本情報入力シート!W46="","",①【全員最初に作成】基本情報入力シート!W46)</f>
        <v/>
      </c>
      <c r="P35" s="358" t="str">
        <f>IF(①【全員最初に作成】基本情報入力シート!X46="","",①【全員最初に作成】基本情報入力シート!X46)</f>
        <v/>
      </c>
      <c r="Q35" s="360" t="str">
        <f>IF(①【全員最初に作成】基本情報入力シート!Y46="","",①【全員最初に作成】基本情報入力シート!Y46)</f>
        <v/>
      </c>
      <c r="R35" s="152"/>
      <c r="S35" s="255"/>
      <c r="T35" s="253"/>
      <c r="U35" s="253"/>
      <c r="V35" s="253"/>
      <c r="W35" s="153"/>
      <c r="X35" s="254"/>
      <c r="Y35" s="265"/>
      <c r="Z35" s="265"/>
      <c r="AA35" s="265"/>
      <c r="AB35" s="265"/>
      <c r="AC35" s="265"/>
      <c r="AD35" s="265"/>
      <c r="AE35" s="266"/>
      <c r="AF35" s="266"/>
      <c r="AG35" s="266"/>
      <c r="AH35" s="267"/>
      <c r="AI35" s="259"/>
      <c r="AJ35" s="259"/>
      <c r="AK35" s="259"/>
      <c r="AL35" s="246"/>
      <c r="AM35" s="348"/>
      <c r="AN35" s="349" t="str">
        <f t="shared" si="2"/>
        <v/>
      </c>
      <c r="AO35" s="349" t="str">
        <f t="shared" si="3"/>
        <v/>
      </c>
      <c r="AP35" s="349" t="str">
        <f t="shared" si="4"/>
        <v/>
      </c>
      <c r="AQ35" s="350"/>
    </row>
    <row r="36" spans="1:43" ht="27.75" customHeight="1">
      <c r="A36" s="352">
        <f t="shared" si="5"/>
        <v>15</v>
      </c>
      <c r="B36" s="353" t="str">
        <f>IF(①【全員最初に作成】基本情報入力シート!C47="","",①【全員最初に作成】基本情報入力シート!C47)</f>
        <v/>
      </c>
      <c r="C36" s="354" t="str">
        <f>IF(①【全員最初に作成】基本情報入力シート!D47="","",①【全員最初に作成】基本情報入力シート!D47)</f>
        <v/>
      </c>
      <c r="D36" s="354" t="str">
        <f>IF(①【全員最初に作成】基本情報入力シート!E47="","",①【全員最初に作成】基本情報入力シート!E47)</f>
        <v/>
      </c>
      <c r="E36" s="354" t="str">
        <f>IF(①【全員最初に作成】基本情報入力シート!F47="","",①【全員最初に作成】基本情報入力シート!F47)</f>
        <v/>
      </c>
      <c r="F36" s="354" t="str">
        <f>IF(①【全員最初に作成】基本情報入力シート!G47="","",①【全員最初に作成】基本情報入力シート!G47)</f>
        <v/>
      </c>
      <c r="G36" s="354" t="str">
        <f>IF(①【全員最初に作成】基本情報入力シート!H47="","",①【全員最初に作成】基本情報入力シート!H47)</f>
        <v/>
      </c>
      <c r="H36" s="354" t="str">
        <f>IF(①【全員最初に作成】基本情報入力シート!I47="","",①【全員最初に作成】基本情報入力シート!I47)</f>
        <v/>
      </c>
      <c r="I36" s="354" t="str">
        <f>IF(①【全員最初に作成】基本情報入力シート!J47="","",①【全員最初に作成】基本情報入力シート!J47)</f>
        <v/>
      </c>
      <c r="J36" s="354" t="str">
        <f>IF(①【全員最初に作成】基本情報入力シート!K47="","",①【全員最初に作成】基本情報入力シート!K47)</f>
        <v/>
      </c>
      <c r="K36" s="355" t="str">
        <f>IF(①【全員最初に作成】基本情報入力シート!L47="","",①【全員最初に作成】基本情報入力シート!L47)</f>
        <v/>
      </c>
      <c r="L36" s="344" t="str">
        <f t="shared" si="7"/>
        <v/>
      </c>
      <c r="M36" s="356" t="str">
        <f>IF(①【全員最初に作成】基本情報入力シート!M47="","",①【全員最初に作成】基本情報入力シート!M47)</f>
        <v/>
      </c>
      <c r="N36" s="356" t="str">
        <f>IF(①【全員最初に作成】基本情報入力シート!R47="","",①【全員最初に作成】基本情報入力シート!R47)</f>
        <v/>
      </c>
      <c r="O36" s="357" t="str">
        <f>IF(①【全員最初に作成】基本情報入力シート!W47="","",①【全員最初に作成】基本情報入力シート!W47)</f>
        <v/>
      </c>
      <c r="P36" s="358" t="str">
        <f>IF(①【全員最初に作成】基本情報入力シート!X47="","",①【全員最初に作成】基本情報入力シート!X47)</f>
        <v/>
      </c>
      <c r="Q36" s="360" t="str">
        <f>IF(①【全員最初に作成】基本情報入力シート!Y47="","",①【全員最初に作成】基本情報入力シート!Y47)</f>
        <v/>
      </c>
      <c r="R36" s="152"/>
      <c r="S36" s="255"/>
      <c r="T36" s="253"/>
      <c r="U36" s="253"/>
      <c r="V36" s="253"/>
      <c r="W36" s="153"/>
      <c r="X36" s="254"/>
      <c r="Y36" s="265"/>
      <c r="Z36" s="265"/>
      <c r="AA36" s="265"/>
      <c r="AB36" s="265"/>
      <c r="AC36" s="265"/>
      <c r="AD36" s="265"/>
      <c r="AE36" s="266"/>
      <c r="AF36" s="266"/>
      <c r="AG36" s="266"/>
      <c r="AH36" s="267"/>
      <c r="AI36" s="259"/>
      <c r="AJ36" s="259"/>
      <c r="AK36" s="259"/>
      <c r="AL36" s="246"/>
      <c r="AM36" s="348"/>
      <c r="AN36" s="349" t="str">
        <f t="shared" si="2"/>
        <v/>
      </c>
      <c r="AO36" s="349" t="str">
        <f t="shared" si="3"/>
        <v/>
      </c>
      <c r="AP36" s="349" t="str">
        <f t="shared" si="4"/>
        <v/>
      </c>
      <c r="AQ36" s="350"/>
    </row>
    <row r="37" spans="1:43" ht="27.75" customHeight="1">
      <c r="A37" s="352">
        <f t="shared" si="5"/>
        <v>16</v>
      </c>
      <c r="B37" s="353" t="str">
        <f>IF(①【全員最初に作成】基本情報入力シート!C48="","",①【全員最初に作成】基本情報入力シート!C48)</f>
        <v/>
      </c>
      <c r="C37" s="354" t="str">
        <f>IF(①【全員最初に作成】基本情報入力シート!D48="","",①【全員最初に作成】基本情報入力シート!D48)</f>
        <v/>
      </c>
      <c r="D37" s="354" t="str">
        <f>IF(①【全員最初に作成】基本情報入力シート!E48="","",①【全員最初に作成】基本情報入力シート!E48)</f>
        <v/>
      </c>
      <c r="E37" s="354" t="str">
        <f>IF(①【全員最初に作成】基本情報入力シート!F48="","",①【全員最初に作成】基本情報入力シート!F48)</f>
        <v/>
      </c>
      <c r="F37" s="354" t="str">
        <f>IF(①【全員最初に作成】基本情報入力シート!G48="","",①【全員最初に作成】基本情報入力シート!G48)</f>
        <v/>
      </c>
      <c r="G37" s="354" t="str">
        <f>IF(①【全員最初に作成】基本情報入力シート!H48="","",①【全員最初に作成】基本情報入力シート!H48)</f>
        <v/>
      </c>
      <c r="H37" s="354" t="str">
        <f>IF(①【全員最初に作成】基本情報入力シート!I48="","",①【全員最初に作成】基本情報入力シート!I48)</f>
        <v/>
      </c>
      <c r="I37" s="354" t="str">
        <f>IF(①【全員最初に作成】基本情報入力シート!J48="","",①【全員最初に作成】基本情報入力シート!J48)</f>
        <v/>
      </c>
      <c r="J37" s="354" t="str">
        <f>IF(①【全員最初に作成】基本情報入力シート!K48="","",①【全員最初に作成】基本情報入力シート!K48)</f>
        <v/>
      </c>
      <c r="K37" s="355" t="str">
        <f>IF(①【全員最初に作成】基本情報入力シート!L48="","",①【全員最初に作成】基本情報入力シート!L48)</f>
        <v/>
      </c>
      <c r="L37" s="344" t="str">
        <f t="shared" si="7"/>
        <v/>
      </c>
      <c r="M37" s="356" t="str">
        <f>IF(①【全員最初に作成】基本情報入力シート!M48="","",①【全員最初に作成】基本情報入力シート!M48)</f>
        <v/>
      </c>
      <c r="N37" s="356" t="str">
        <f>IF(①【全員最初に作成】基本情報入力シート!R48="","",①【全員最初に作成】基本情報入力シート!R48)</f>
        <v/>
      </c>
      <c r="O37" s="357" t="str">
        <f>IF(①【全員最初に作成】基本情報入力シート!W48="","",①【全員最初に作成】基本情報入力シート!W48)</f>
        <v/>
      </c>
      <c r="P37" s="358" t="str">
        <f>IF(①【全員最初に作成】基本情報入力シート!X48="","",①【全員最初に作成】基本情報入力シート!X48)</f>
        <v/>
      </c>
      <c r="Q37" s="360" t="str">
        <f>IF(①【全員最初に作成】基本情報入力シート!Y48="","",①【全員最初に作成】基本情報入力シート!Y48)</f>
        <v/>
      </c>
      <c r="R37" s="152"/>
      <c r="S37" s="255"/>
      <c r="T37" s="253"/>
      <c r="U37" s="253"/>
      <c r="V37" s="253"/>
      <c r="W37" s="153"/>
      <c r="X37" s="254"/>
      <c r="Y37" s="265"/>
      <c r="Z37" s="265"/>
      <c r="AA37" s="265"/>
      <c r="AB37" s="265"/>
      <c r="AC37" s="265"/>
      <c r="AD37" s="265"/>
      <c r="AE37" s="266"/>
      <c r="AF37" s="266"/>
      <c r="AG37" s="266"/>
      <c r="AH37" s="267"/>
      <c r="AI37" s="259"/>
      <c r="AJ37" s="259"/>
      <c r="AK37" s="259"/>
      <c r="AL37" s="246"/>
      <c r="AM37" s="348"/>
      <c r="AN37" s="349" t="str">
        <f t="shared" si="2"/>
        <v/>
      </c>
      <c r="AO37" s="349" t="str">
        <f t="shared" si="3"/>
        <v/>
      </c>
      <c r="AP37" s="349" t="str">
        <f t="shared" si="4"/>
        <v/>
      </c>
      <c r="AQ37" s="350"/>
    </row>
    <row r="38" spans="1:43" ht="27.75" customHeight="1">
      <c r="A38" s="352">
        <f t="shared" si="5"/>
        <v>17</v>
      </c>
      <c r="B38" s="353" t="str">
        <f>IF(①【全員最初に作成】基本情報入力シート!C49="","",①【全員最初に作成】基本情報入力シート!C49)</f>
        <v/>
      </c>
      <c r="C38" s="354" t="str">
        <f>IF(①【全員最初に作成】基本情報入力シート!D49="","",①【全員最初に作成】基本情報入力シート!D49)</f>
        <v/>
      </c>
      <c r="D38" s="354" t="str">
        <f>IF(①【全員最初に作成】基本情報入力シート!E49="","",①【全員最初に作成】基本情報入力シート!E49)</f>
        <v/>
      </c>
      <c r="E38" s="354" t="str">
        <f>IF(①【全員最初に作成】基本情報入力シート!F49="","",①【全員最初に作成】基本情報入力シート!F49)</f>
        <v/>
      </c>
      <c r="F38" s="354" t="str">
        <f>IF(①【全員最初に作成】基本情報入力シート!G49="","",①【全員最初に作成】基本情報入力シート!G49)</f>
        <v/>
      </c>
      <c r="G38" s="354" t="str">
        <f>IF(①【全員最初に作成】基本情報入力シート!H49="","",①【全員最初に作成】基本情報入力シート!H49)</f>
        <v/>
      </c>
      <c r="H38" s="354" t="str">
        <f>IF(①【全員最初に作成】基本情報入力シート!I49="","",①【全員最初に作成】基本情報入力シート!I49)</f>
        <v/>
      </c>
      <c r="I38" s="354" t="str">
        <f>IF(①【全員最初に作成】基本情報入力シート!J49="","",①【全員最初に作成】基本情報入力シート!J49)</f>
        <v/>
      </c>
      <c r="J38" s="354" t="str">
        <f>IF(①【全員最初に作成】基本情報入力シート!K49="","",①【全員最初に作成】基本情報入力シート!K49)</f>
        <v/>
      </c>
      <c r="K38" s="355" t="str">
        <f>IF(①【全員最初に作成】基本情報入力シート!L49="","",①【全員最初に作成】基本情報入力シート!L49)</f>
        <v/>
      </c>
      <c r="L38" s="344" t="str">
        <f t="shared" si="7"/>
        <v/>
      </c>
      <c r="M38" s="356" t="str">
        <f>IF(①【全員最初に作成】基本情報入力シート!M49="","",①【全員最初に作成】基本情報入力シート!M49)</f>
        <v/>
      </c>
      <c r="N38" s="356" t="str">
        <f>IF(①【全員最初に作成】基本情報入力シート!R49="","",①【全員最初に作成】基本情報入力シート!R49)</f>
        <v/>
      </c>
      <c r="O38" s="357" t="str">
        <f>IF(①【全員最初に作成】基本情報入力シート!W49="","",①【全員最初に作成】基本情報入力シート!W49)</f>
        <v/>
      </c>
      <c r="P38" s="358" t="str">
        <f>IF(①【全員最初に作成】基本情報入力シート!X49="","",①【全員最初に作成】基本情報入力シート!X49)</f>
        <v/>
      </c>
      <c r="Q38" s="360" t="str">
        <f>IF(①【全員最初に作成】基本情報入力シート!Y49="","",①【全員最初に作成】基本情報入力シート!Y49)</f>
        <v/>
      </c>
      <c r="R38" s="152"/>
      <c r="S38" s="255"/>
      <c r="T38" s="253"/>
      <c r="U38" s="253"/>
      <c r="V38" s="253"/>
      <c r="W38" s="153"/>
      <c r="X38" s="254"/>
      <c r="Y38" s="265"/>
      <c r="Z38" s="265"/>
      <c r="AA38" s="265"/>
      <c r="AB38" s="265"/>
      <c r="AC38" s="265"/>
      <c r="AD38" s="265"/>
      <c r="AE38" s="266"/>
      <c r="AF38" s="266"/>
      <c r="AG38" s="266"/>
      <c r="AH38" s="267"/>
      <c r="AI38" s="259"/>
      <c r="AJ38" s="259"/>
      <c r="AK38" s="259"/>
      <c r="AL38" s="246"/>
      <c r="AM38" s="348"/>
      <c r="AN38" s="349" t="str">
        <f t="shared" si="2"/>
        <v/>
      </c>
      <c r="AO38" s="349" t="str">
        <f t="shared" si="3"/>
        <v/>
      </c>
      <c r="AP38" s="349" t="str">
        <f t="shared" si="4"/>
        <v/>
      </c>
      <c r="AQ38" s="350"/>
    </row>
    <row r="39" spans="1:43" ht="27.75" customHeight="1">
      <c r="A39" s="352">
        <f t="shared" si="5"/>
        <v>18</v>
      </c>
      <c r="B39" s="353" t="str">
        <f>IF(①【全員最初に作成】基本情報入力シート!C50="","",①【全員最初に作成】基本情報入力シート!C50)</f>
        <v/>
      </c>
      <c r="C39" s="354" t="str">
        <f>IF(①【全員最初に作成】基本情報入力シート!D50="","",①【全員最初に作成】基本情報入力シート!D50)</f>
        <v/>
      </c>
      <c r="D39" s="354" t="str">
        <f>IF(①【全員最初に作成】基本情報入力シート!E50="","",①【全員最初に作成】基本情報入力シート!E50)</f>
        <v/>
      </c>
      <c r="E39" s="354" t="str">
        <f>IF(①【全員最初に作成】基本情報入力シート!F50="","",①【全員最初に作成】基本情報入力シート!F50)</f>
        <v/>
      </c>
      <c r="F39" s="354" t="str">
        <f>IF(①【全員最初に作成】基本情報入力シート!G50="","",①【全員最初に作成】基本情報入力シート!G50)</f>
        <v/>
      </c>
      <c r="G39" s="354" t="str">
        <f>IF(①【全員最初に作成】基本情報入力シート!H50="","",①【全員最初に作成】基本情報入力シート!H50)</f>
        <v/>
      </c>
      <c r="H39" s="354" t="str">
        <f>IF(①【全員最初に作成】基本情報入力シート!I50="","",①【全員最初に作成】基本情報入力シート!I50)</f>
        <v/>
      </c>
      <c r="I39" s="354" t="str">
        <f>IF(①【全員最初に作成】基本情報入力シート!J50="","",①【全員最初に作成】基本情報入力シート!J50)</f>
        <v/>
      </c>
      <c r="J39" s="354" t="str">
        <f>IF(①【全員最初に作成】基本情報入力シート!K50="","",①【全員最初に作成】基本情報入力シート!K50)</f>
        <v/>
      </c>
      <c r="K39" s="355" t="str">
        <f>IF(①【全員最初に作成】基本情報入力シート!L50="","",①【全員最初に作成】基本情報入力シート!L50)</f>
        <v/>
      </c>
      <c r="L39" s="344" t="str">
        <f t="shared" si="7"/>
        <v/>
      </c>
      <c r="M39" s="356" t="str">
        <f>IF(①【全員最初に作成】基本情報入力シート!M50="","",①【全員最初に作成】基本情報入力シート!M50)</f>
        <v/>
      </c>
      <c r="N39" s="356" t="str">
        <f>IF(①【全員最初に作成】基本情報入力シート!R50="","",①【全員最初に作成】基本情報入力シート!R50)</f>
        <v/>
      </c>
      <c r="O39" s="357" t="str">
        <f>IF(①【全員最初に作成】基本情報入力シート!W50="","",①【全員最初に作成】基本情報入力シート!W50)</f>
        <v/>
      </c>
      <c r="P39" s="358" t="str">
        <f>IF(①【全員最初に作成】基本情報入力シート!X50="","",①【全員最初に作成】基本情報入力シート!X50)</f>
        <v/>
      </c>
      <c r="Q39" s="360" t="str">
        <f>IF(①【全員最初に作成】基本情報入力シート!Y50="","",①【全員最初に作成】基本情報入力シート!Y50)</f>
        <v/>
      </c>
      <c r="R39" s="152"/>
      <c r="S39" s="255"/>
      <c r="T39" s="253"/>
      <c r="U39" s="253"/>
      <c r="V39" s="253"/>
      <c r="W39" s="153"/>
      <c r="X39" s="254"/>
      <c r="Y39" s="265"/>
      <c r="Z39" s="265"/>
      <c r="AA39" s="265"/>
      <c r="AB39" s="265"/>
      <c r="AC39" s="265"/>
      <c r="AD39" s="265"/>
      <c r="AE39" s="266"/>
      <c r="AF39" s="266"/>
      <c r="AG39" s="266"/>
      <c r="AH39" s="267"/>
      <c r="AI39" s="259"/>
      <c r="AJ39" s="259"/>
      <c r="AK39" s="259"/>
      <c r="AL39" s="246"/>
      <c r="AM39" s="348"/>
      <c r="AN39" s="349" t="str">
        <f t="shared" si="2"/>
        <v/>
      </c>
      <c r="AO39" s="349" t="str">
        <f t="shared" si="3"/>
        <v/>
      </c>
      <c r="AP39" s="349" t="str">
        <f t="shared" si="4"/>
        <v/>
      </c>
      <c r="AQ39" s="350"/>
    </row>
    <row r="40" spans="1:43" ht="27.75" customHeight="1">
      <c r="A40" s="352">
        <f t="shared" si="5"/>
        <v>19</v>
      </c>
      <c r="B40" s="353" t="str">
        <f>IF(①【全員最初に作成】基本情報入力シート!C51="","",①【全員最初に作成】基本情報入力シート!C51)</f>
        <v/>
      </c>
      <c r="C40" s="354" t="str">
        <f>IF(①【全員最初に作成】基本情報入力シート!D51="","",①【全員最初に作成】基本情報入力シート!D51)</f>
        <v/>
      </c>
      <c r="D40" s="354" t="str">
        <f>IF(①【全員最初に作成】基本情報入力シート!E51="","",①【全員最初に作成】基本情報入力シート!E51)</f>
        <v/>
      </c>
      <c r="E40" s="354" t="str">
        <f>IF(①【全員最初に作成】基本情報入力シート!F51="","",①【全員最初に作成】基本情報入力シート!F51)</f>
        <v/>
      </c>
      <c r="F40" s="354" t="str">
        <f>IF(①【全員最初に作成】基本情報入力シート!G51="","",①【全員最初に作成】基本情報入力シート!G51)</f>
        <v/>
      </c>
      <c r="G40" s="354" t="str">
        <f>IF(①【全員最初に作成】基本情報入力シート!H51="","",①【全員最初に作成】基本情報入力シート!H51)</f>
        <v/>
      </c>
      <c r="H40" s="354" t="str">
        <f>IF(①【全員最初に作成】基本情報入力シート!I51="","",①【全員最初に作成】基本情報入力シート!I51)</f>
        <v/>
      </c>
      <c r="I40" s="354" t="str">
        <f>IF(①【全員最初に作成】基本情報入力シート!J51="","",①【全員最初に作成】基本情報入力シート!J51)</f>
        <v/>
      </c>
      <c r="J40" s="354" t="str">
        <f>IF(①【全員最初に作成】基本情報入力シート!K51="","",①【全員最初に作成】基本情報入力シート!K51)</f>
        <v/>
      </c>
      <c r="K40" s="355" t="str">
        <f>IF(①【全員最初に作成】基本情報入力シート!L51="","",①【全員最初に作成】基本情報入力シート!L51)</f>
        <v/>
      </c>
      <c r="L40" s="344" t="str">
        <f t="shared" si="7"/>
        <v/>
      </c>
      <c r="M40" s="356" t="str">
        <f>IF(①【全員最初に作成】基本情報入力シート!M51="","",①【全員最初に作成】基本情報入力シート!M51)</f>
        <v/>
      </c>
      <c r="N40" s="356" t="str">
        <f>IF(①【全員最初に作成】基本情報入力シート!R51="","",①【全員最初に作成】基本情報入力シート!R51)</f>
        <v/>
      </c>
      <c r="O40" s="357" t="str">
        <f>IF(①【全員最初に作成】基本情報入力シート!W51="","",①【全員最初に作成】基本情報入力シート!W51)</f>
        <v/>
      </c>
      <c r="P40" s="358" t="str">
        <f>IF(①【全員最初に作成】基本情報入力シート!X51="","",①【全員最初に作成】基本情報入力シート!X51)</f>
        <v/>
      </c>
      <c r="Q40" s="360" t="str">
        <f>IF(①【全員最初に作成】基本情報入力シート!Y51="","",①【全員最初に作成】基本情報入力シート!Y51)</f>
        <v/>
      </c>
      <c r="R40" s="152"/>
      <c r="S40" s="255"/>
      <c r="T40" s="253"/>
      <c r="U40" s="253"/>
      <c r="V40" s="253"/>
      <c r="W40" s="153"/>
      <c r="X40" s="254"/>
      <c r="Y40" s="265"/>
      <c r="Z40" s="265"/>
      <c r="AA40" s="265"/>
      <c r="AB40" s="265"/>
      <c r="AC40" s="265"/>
      <c r="AD40" s="265"/>
      <c r="AE40" s="266"/>
      <c r="AF40" s="266"/>
      <c r="AG40" s="266"/>
      <c r="AH40" s="267"/>
      <c r="AI40" s="259"/>
      <c r="AJ40" s="259"/>
      <c r="AK40" s="259"/>
      <c r="AL40" s="246"/>
      <c r="AM40" s="348"/>
      <c r="AN40" s="349" t="str">
        <f t="shared" si="2"/>
        <v/>
      </c>
      <c r="AO40" s="349" t="str">
        <f t="shared" si="3"/>
        <v/>
      </c>
      <c r="AP40" s="349" t="str">
        <f t="shared" si="4"/>
        <v/>
      </c>
      <c r="AQ40" s="350"/>
    </row>
    <row r="41" spans="1:43" ht="27.75" customHeight="1">
      <c r="A41" s="352">
        <f t="shared" si="5"/>
        <v>20</v>
      </c>
      <c r="B41" s="353" t="str">
        <f>IF(①【全員最初に作成】基本情報入力シート!C52="","",①【全員最初に作成】基本情報入力シート!C52)</f>
        <v/>
      </c>
      <c r="C41" s="354" t="str">
        <f>IF(①【全員最初に作成】基本情報入力シート!D52="","",①【全員最初に作成】基本情報入力シート!D52)</f>
        <v/>
      </c>
      <c r="D41" s="354" t="str">
        <f>IF(①【全員最初に作成】基本情報入力シート!E52="","",①【全員最初に作成】基本情報入力シート!E52)</f>
        <v/>
      </c>
      <c r="E41" s="354" t="str">
        <f>IF(①【全員最初に作成】基本情報入力シート!F52="","",①【全員最初に作成】基本情報入力シート!F52)</f>
        <v/>
      </c>
      <c r="F41" s="354" t="str">
        <f>IF(①【全員最初に作成】基本情報入力シート!G52="","",①【全員最初に作成】基本情報入力シート!G52)</f>
        <v/>
      </c>
      <c r="G41" s="354" t="str">
        <f>IF(①【全員最初に作成】基本情報入力シート!H52="","",①【全員最初に作成】基本情報入力シート!H52)</f>
        <v/>
      </c>
      <c r="H41" s="354" t="str">
        <f>IF(①【全員最初に作成】基本情報入力シート!I52="","",①【全員最初に作成】基本情報入力シート!I52)</f>
        <v/>
      </c>
      <c r="I41" s="354" t="str">
        <f>IF(①【全員最初に作成】基本情報入力シート!J52="","",①【全員最初に作成】基本情報入力シート!J52)</f>
        <v/>
      </c>
      <c r="J41" s="354" t="str">
        <f>IF(①【全員最初に作成】基本情報入力シート!K52="","",①【全員最初に作成】基本情報入力シート!K52)</f>
        <v/>
      </c>
      <c r="K41" s="355" t="str">
        <f>IF(①【全員最初に作成】基本情報入力シート!L52="","",①【全員最初に作成】基本情報入力シート!L52)</f>
        <v/>
      </c>
      <c r="L41" s="344" t="str">
        <f t="shared" si="7"/>
        <v/>
      </c>
      <c r="M41" s="356" t="str">
        <f>IF(①【全員最初に作成】基本情報入力シート!M52="","",①【全員最初に作成】基本情報入力シート!M52)</f>
        <v/>
      </c>
      <c r="N41" s="356" t="str">
        <f>IF(①【全員最初に作成】基本情報入力シート!R52="","",①【全員最初に作成】基本情報入力シート!R52)</f>
        <v/>
      </c>
      <c r="O41" s="356" t="str">
        <f>IF(①【全員最初に作成】基本情報入力シート!W52="","",①【全員最初に作成】基本情報入力シート!W52)</f>
        <v/>
      </c>
      <c r="P41" s="358" t="str">
        <f>IF(①【全員最初に作成】基本情報入力シート!X52="","",①【全員最初に作成】基本情報入力シート!X52)</f>
        <v/>
      </c>
      <c r="Q41" s="359" t="str">
        <f>IF(①【全員最初に作成】基本情報入力シート!Y52="","",①【全員最初に作成】基本情報入力シート!Y52)</f>
        <v/>
      </c>
      <c r="R41" s="152"/>
      <c r="S41" s="260"/>
      <c r="T41" s="260"/>
      <c r="U41" s="260"/>
      <c r="V41" s="260"/>
      <c r="W41" s="154"/>
      <c r="X41" s="261"/>
      <c r="Y41" s="261"/>
      <c r="Z41" s="261"/>
      <c r="AA41" s="261"/>
      <c r="AB41" s="261"/>
      <c r="AC41" s="261"/>
      <c r="AD41" s="261"/>
      <c r="AE41" s="268"/>
      <c r="AF41" s="268"/>
      <c r="AG41" s="268"/>
      <c r="AH41" s="264"/>
      <c r="AI41" s="259"/>
      <c r="AJ41" s="259"/>
      <c r="AK41" s="259"/>
      <c r="AL41" s="246"/>
      <c r="AM41" s="348"/>
      <c r="AN41" s="349" t="str">
        <f t="shared" si="2"/>
        <v/>
      </c>
      <c r="AO41" s="349" t="str">
        <f t="shared" si="3"/>
        <v/>
      </c>
      <c r="AP41" s="349" t="str">
        <f t="shared" si="4"/>
        <v/>
      </c>
      <c r="AQ41" s="350"/>
    </row>
    <row r="42" spans="1:43" ht="27.75" customHeight="1">
      <c r="A42" s="352">
        <f t="shared" si="5"/>
        <v>21</v>
      </c>
      <c r="B42" s="353" t="str">
        <f>IF(①【全員最初に作成】基本情報入力シート!C53="","",①【全員最初に作成】基本情報入力シート!C53)</f>
        <v/>
      </c>
      <c r="C42" s="354" t="str">
        <f>IF(①【全員最初に作成】基本情報入力シート!D53="","",①【全員最初に作成】基本情報入力シート!D53)</f>
        <v/>
      </c>
      <c r="D42" s="354" t="str">
        <f>IF(①【全員最初に作成】基本情報入力シート!E53="","",①【全員最初に作成】基本情報入力シート!E53)</f>
        <v/>
      </c>
      <c r="E42" s="354" t="str">
        <f>IF(①【全員最初に作成】基本情報入力シート!F53="","",①【全員最初に作成】基本情報入力シート!F53)</f>
        <v/>
      </c>
      <c r="F42" s="354" t="str">
        <f>IF(①【全員最初に作成】基本情報入力シート!G53="","",①【全員最初に作成】基本情報入力シート!G53)</f>
        <v/>
      </c>
      <c r="G42" s="354" t="str">
        <f>IF(①【全員最初に作成】基本情報入力シート!H53="","",①【全員最初に作成】基本情報入力シート!H53)</f>
        <v/>
      </c>
      <c r="H42" s="354" t="str">
        <f>IF(①【全員最初に作成】基本情報入力シート!I53="","",①【全員最初に作成】基本情報入力シート!I53)</f>
        <v/>
      </c>
      <c r="I42" s="354" t="str">
        <f>IF(①【全員最初に作成】基本情報入力シート!J53="","",①【全員最初に作成】基本情報入力シート!J53)</f>
        <v/>
      </c>
      <c r="J42" s="354" t="str">
        <f>IF(①【全員最初に作成】基本情報入力シート!K53="","",①【全員最初に作成】基本情報入力シート!K53)</f>
        <v/>
      </c>
      <c r="K42" s="355" t="str">
        <f>IF(①【全員最初に作成】基本情報入力シート!L53="","",①【全員最初に作成】基本情報入力シート!L53)</f>
        <v/>
      </c>
      <c r="L42" s="344" t="str">
        <f t="shared" si="7"/>
        <v/>
      </c>
      <c r="M42" s="356" t="str">
        <f>IF(①【全員最初に作成】基本情報入力シート!M53="","",①【全員最初に作成】基本情報入力シート!M53)</f>
        <v/>
      </c>
      <c r="N42" s="356" t="str">
        <f>IF(①【全員最初に作成】基本情報入力シート!R53="","",①【全員最初に作成】基本情報入力シート!R53)</f>
        <v/>
      </c>
      <c r="O42" s="357" t="str">
        <f>IF(①【全員最初に作成】基本情報入力シート!W53="","",①【全員最初に作成】基本情報入力シート!W53)</f>
        <v/>
      </c>
      <c r="P42" s="358" t="str">
        <f>IF(①【全員最初に作成】基本情報入力シート!X53="","",①【全員最初に作成】基本情報入力シート!X53)</f>
        <v/>
      </c>
      <c r="Q42" s="359" t="str">
        <f>IF(①【全員最初に作成】基本情報入力シート!Y53="","",①【全員最初に作成】基本情報入力シート!Y53)</f>
        <v/>
      </c>
      <c r="R42" s="152"/>
      <c r="S42" s="255"/>
      <c r="T42" s="253"/>
      <c r="U42" s="253"/>
      <c r="V42" s="253"/>
      <c r="W42" s="153"/>
      <c r="X42" s="254"/>
      <c r="Y42" s="265"/>
      <c r="Z42" s="265"/>
      <c r="AA42" s="265"/>
      <c r="AB42" s="265"/>
      <c r="AC42" s="265"/>
      <c r="AD42" s="265"/>
      <c r="AE42" s="266"/>
      <c r="AF42" s="266"/>
      <c r="AG42" s="266"/>
      <c r="AH42" s="267"/>
      <c r="AI42" s="259"/>
      <c r="AJ42" s="259"/>
      <c r="AK42" s="259"/>
      <c r="AL42" s="246"/>
      <c r="AM42" s="348"/>
      <c r="AN42" s="349" t="str">
        <f t="shared" si="2"/>
        <v/>
      </c>
      <c r="AO42" s="349" t="str">
        <f t="shared" si="3"/>
        <v/>
      </c>
      <c r="AP42" s="349" t="str">
        <f t="shared" si="4"/>
        <v/>
      </c>
      <c r="AQ42" s="350"/>
    </row>
    <row r="43" spans="1:43" ht="27.75" customHeight="1">
      <c r="A43" s="352">
        <f t="shared" si="5"/>
        <v>22</v>
      </c>
      <c r="B43" s="353" t="str">
        <f>IF(①【全員最初に作成】基本情報入力シート!C54="","",①【全員最初に作成】基本情報入力シート!C54)</f>
        <v/>
      </c>
      <c r="C43" s="354" t="str">
        <f>IF(①【全員最初に作成】基本情報入力シート!D54="","",①【全員最初に作成】基本情報入力シート!D54)</f>
        <v/>
      </c>
      <c r="D43" s="354" t="str">
        <f>IF(①【全員最初に作成】基本情報入力シート!E54="","",①【全員最初に作成】基本情報入力シート!E54)</f>
        <v/>
      </c>
      <c r="E43" s="354" t="str">
        <f>IF(①【全員最初に作成】基本情報入力シート!F54="","",①【全員最初に作成】基本情報入力シート!F54)</f>
        <v/>
      </c>
      <c r="F43" s="354" t="str">
        <f>IF(①【全員最初に作成】基本情報入力シート!G54="","",①【全員最初に作成】基本情報入力シート!G54)</f>
        <v/>
      </c>
      <c r="G43" s="354" t="str">
        <f>IF(①【全員最初に作成】基本情報入力シート!H54="","",①【全員最初に作成】基本情報入力シート!H54)</f>
        <v/>
      </c>
      <c r="H43" s="354" t="str">
        <f>IF(①【全員最初に作成】基本情報入力シート!I54="","",①【全員最初に作成】基本情報入力シート!I54)</f>
        <v/>
      </c>
      <c r="I43" s="354" t="str">
        <f>IF(①【全員最初に作成】基本情報入力シート!J54="","",①【全員最初に作成】基本情報入力シート!J54)</f>
        <v/>
      </c>
      <c r="J43" s="354" t="str">
        <f>IF(①【全員最初に作成】基本情報入力シート!K54="","",①【全員最初に作成】基本情報入力シート!K54)</f>
        <v/>
      </c>
      <c r="K43" s="355" t="str">
        <f>IF(①【全員最初に作成】基本情報入力シート!L54="","",①【全員最初に作成】基本情報入力シート!L54)</f>
        <v/>
      </c>
      <c r="L43" s="344" t="str">
        <f t="shared" si="7"/>
        <v/>
      </c>
      <c r="M43" s="356" t="str">
        <f>IF(①【全員最初に作成】基本情報入力シート!M54="","",①【全員最初に作成】基本情報入力シート!M54)</f>
        <v/>
      </c>
      <c r="N43" s="356" t="str">
        <f>IF(①【全員最初に作成】基本情報入力シート!R54="","",①【全員最初に作成】基本情報入力シート!R54)</f>
        <v/>
      </c>
      <c r="O43" s="357" t="str">
        <f>IF(①【全員最初に作成】基本情報入力シート!W54="","",①【全員最初に作成】基本情報入力シート!W54)</f>
        <v/>
      </c>
      <c r="P43" s="358" t="str">
        <f>IF(①【全員最初に作成】基本情報入力シート!X54="","",①【全員最初に作成】基本情報入力シート!X54)</f>
        <v/>
      </c>
      <c r="Q43" s="360" t="str">
        <f>IF(①【全員最初に作成】基本情報入力シート!Y54="","",①【全員最初に作成】基本情報入力シート!Y54)</f>
        <v/>
      </c>
      <c r="R43" s="152"/>
      <c r="S43" s="255"/>
      <c r="T43" s="253"/>
      <c r="U43" s="253"/>
      <c r="V43" s="253"/>
      <c r="W43" s="153"/>
      <c r="X43" s="254"/>
      <c r="Y43" s="265"/>
      <c r="Z43" s="265"/>
      <c r="AA43" s="265"/>
      <c r="AB43" s="265"/>
      <c r="AC43" s="265"/>
      <c r="AD43" s="265"/>
      <c r="AE43" s="266"/>
      <c r="AF43" s="266"/>
      <c r="AG43" s="266"/>
      <c r="AH43" s="267"/>
      <c r="AI43" s="259"/>
      <c r="AJ43" s="259"/>
      <c r="AK43" s="259"/>
      <c r="AL43" s="246"/>
      <c r="AM43" s="348"/>
      <c r="AN43" s="349" t="str">
        <f t="shared" si="2"/>
        <v/>
      </c>
      <c r="AO43" s="349" t="str">
        <f t="shared" si="3"/>
        <v/>
      </c>
      <c r="AP43" s="349" t="str">
        <f t="shared" si="4"/>
        <v/>
      </c>
      <c r="AQ43" s="350"/>
    </row>
    <row r="44" spans="1:43" ht="27.75" customHeight="1">
      <c r="A44" s="352">
        <f t="shared" si="5"/>
        <v>23</v>
      </c>
      <c r="B44" s="353" t="str">
        <f>IF(①【全員最初に作成】基本情報入力シート!C55="","",①【全員最初に作成】基本情報入力シート!C55)</f>
        <v/>
      </c>
      <c r="C44" s="354" t="str">
        <f>IF(①【全員最初に作成】基本情報入力シート!D55="","",①【全員最初に作成】基本情報入力シート!D55)</f>
        <v/>
      </c>
      <c r="D44" s="354" t="str">
        <f>IF(①【全員最初に作成】基本情報入力シート!E55="","",①【全員最初に作成】基本情報入力シート!E55)</f>
        <v/>
      </c>
      <c r="E44" s="354" t="str">
        <f>IF(①【全員最初に作成】基本情報入力シート!F55="","",①【全員最初に作成】基本情報入力シート!F55)</f>
        <v/>
      </c>
      <c r="F44" s="354" t="str">
        <f>IF(①【全員最初に作成】基本情報入力シート!G55="","",①【全員最初に作成】基本情報入力シート!G55)</f>
        <v/>
      </c>
      <c r="G44" s="354" t="str">
        <f>IF(①【全員最初に作成】基本情報入力シート!H55="","",①【全員最初に作成】基本情報入力シート!H55)</f>
        <v/>
      </c>
      <c r="H44" s="354" t="str">
        <f>IF(①【全員最初に作成】基本情報入力シート!I55="","",①【全員最初に作成】基本情報入力シート!I55)</f>
        <v/>
      </c>
      <c r="I44" s="354" t="str">
        <f>IF(①【全員最初に作成】基本情報入力シート!J55="","",①【全員最初に作成】基本情報入力シート!J55)</f>
        <v/>
      </c>
      <c r="J44" s="354" t="str">
        <f>IF(①【全員最初に作成】基本情報入力シート!K55="","",①【全員最初に作成】基本情報入力シート!K55)</f>
        <v/>
      </c>
      <c r="K44" s="355" t="str">
        <f>IF(①【全員最初に作成】基本情報入力シート!L55="","",①【全員最初に作成】基本情報入力シート!L55)</f>
        <v/>
      </c>
      <c r="L44" s="344" t="str">
        <f t="shared" si="7"/>
        <v/>
      </c>
      <c r="M44" s="356" t="str">
        <f>IF(①【全員最初に作成】基本情報入力シート!M55="","",①【全員最初に作成】基本情報入力シート!M55)</f>
        <v/>
      </c>
      <c r="N44" s="356" t="str">
        <f>IF(①【全員最初に作成】基本情報入力シート!R55="","",①【全員最初に作成】基本情報入力シート!R55)</f>
        <v/>
      </c>
      <c r="O44" s="357" t="str">
        <f>IF(①【全員最初に作成】基本情報入力シート!W55="","",①【全員最初に作成】基本情報入力シート!W55)</f>
        <v/>
      </c>
      <c r="P44" s="358" t="str">
        <f>IF(①【全員最初に作成】基本情報入力シート!X55="","",①【全員最初に作成】基本情報入力シート!X55)</f>
        <v/>
      </c>
      <c r="Q44" s="360" t="str">
        <f>IF(①【全員最初に作成】基本情報入力シート!Y55="","",①【全員最初に作成】基本情報入力シート!Y55)</f>
        <v/>
      </c>
      <c r="R44" s="152"/>
      <c r="S44" s="255"/>
      <c r="T44" s="253"/>
      <c r="U44" s="253"/>
      <c r="V44" s="253"/>
      <c r="W44" s="153"/>
      <c r="X44" s="254"/>
      <c r="Y44" s="265"/>
      <c r="Z44" s="265"/>
      <c r="AA44" s="265"/>
      <c r="AB44" s="265"/>
      <c r="AC44" s="265"/>
      <c r="AD44" s="265"/>
      <c r="AE44" s="266"/>
      <c r="AF44" s="266"/>
      <c r="AG44" s="266"/>
      <c r="AH44" s="267"/>
      <c r="AI44" s="259"/>
      <c r="AJ44" s="259"/>
      <c r="AK44" s="259"/>
      <c r="AL44" s="246"/>
      <c r="AM44" s="348"/>
      <c r="AN44" s="349" t="str">
        <f t="shared" si="2"/>
        <v/>
      </c>
      <c r="AO44" s="349" t="str">
        <f t="shared" si="3"/>
        <v/>
      </c>
      <c r="AP44" s="349" t="str">
        <f t="shared" si="4"/>
        <v/>
      </c>
      <c r="AQ44" s="350"/>
    </row>
    <row r="45" spans="1:43" ht="27.75" customHeight="1">
      <c r="A45" s="352">
        <f t="shared" si="5"/>
        <v>24</v>
      </c>
      <c r="B45" s="353" t="str">
        <f>IF(①【全員最初に作成】基本情報入力シート!C56="","",①【全員最初に作成】基本情報入力シート!C56)</f>
        <v/>
      </c>
      <c r="C45" s="354" t="str">
        <f>IF(①【全員最初に作成】基本情報入力シート!D56="","",①【全員最初に作成】基本情報入力シート!D56)</f>
        <v/>
      </c>
      <c r="D45" s="354" t="str">
        <f>IF(①【全員最初に作成】基本情報入力シート!E56="","",①【全員最初に作成】基本情報入力シート!E56)</f>
        <v/>
      </c>
      <c r="E45" s="354" t="str">
        <f>IF(①【全員最初に作成】基本情報入力シート!F56="","",①【全員最初に作成】基本情報入力シート!F56)</f>
        <v/>
      </c>
      <c r="F45" s="354" t="str">
        <f>IF(①【全員最初に作成】基本情報入力シート!G56="","",①【全員最初に作成】基本情報入力シート!G56)</f>
        <v/>
      </c>
      <c r="G45" s="354" t="str">
        <f>IF(①【全員最初に作成】基本情報入力シート!H56="","",①【全員最初に作成】基本情報入力シート!H56)</f>
        <v/>
      </c>
      <c r="H45" s="354" t="str">
        <f>IF(①【全員最初に作成】基本情報入力シート!I56="","",①【全員最初に作成】基本情報入力シート!I56)</f>
        <v/>
      </c>
      <c r="I45" s="354" t="str">
        <f>IF(①【全員最初に作成】基本情報入力シート!J56="","",①【全員最初に作成】基本情報入力シート!J56)</f>
        <v/>
      </c>
      <c r="J45" s="354" t="str">
        <f>IF(①【全員最初に作成】基本情報入力シート!K56="","",①【全員最初に作成】基本情報入力シート!K56)</f>
        <v/>
      </c>
      <c r="K45" s="355" t="str">
        <f>IF(①【全員最初に作成】基本情報入力シート!L56="","",①【全員最初に作成】基本情報入力シート!L56)</f>
        <v/>
      </c>
      <c r="L45" s="344" t="str">
        <f t="shared" si="7"/>
        <v/>
      </c>
      <c r="M45" s="356" t="str">
        <f>IF(①【全員最初に作成】基本情報入力シート!M56="","",①【全員最初に作成】基本情報入力シート!M56)</f>
        <v/>
      </c>
      <c r="N45" s="356" t="str">
        <f>IF(①【全員最初に作成】基本情報入力シート!R56="","",①【全員最初に作成】基本情報入力シート!R56)</f>
        <v/>
      </c>
      <c r="O45" s="357" t="str">
        <f>IF(①【全員最初に作成】基本情報入力シート!W56="","",①【全員最初に作成】基本情報入力シート!W56)</f>
        <v/>
      </c>
      <c r="P45" s="358" t="str">
        <f>IF(①【全員最初に作成】基本情報入力シート!X56="","",①【全員最初に作成】基本情報入力シート!X56)</f>
        <v/>
      </c>
      <c r="Q45" s="360" t="str">
        <f>IF(①【全員最初に作成】基本情報入力シート!Y56="","",①【全員最初に作成】基本情報入力シート!Y56)</f>
        <v/>
      </c>
      <c r="R45" s="152"/>
      <c r="S45" s="255"/>
      <c r="T45" s="253"/>
      <c r="U45" s="253"/>
      <c r="V45" s="253"/>
      <c r="W45" s="153"/>
      <c r="X45" s="254"/>
      <c r="Y45" s="265"/>
      <c r="Z45" s="265"/>
      <c r="AA45" s="265"/>
      <c r="AB45" s="265"/>
      <c r="AC45" s="265"/>
      <c r="AD45" s="265"/>
      <c r="AE45" s="266"/>
      <c r="AF45" s="266"/>
      <c r="AG45" s="266"/>
      <c r="AH45" s="267"/>
      <c r="AI45" s="259"/>
      <c r="AJ45" s="259"/>
      <c r="AK45" s="259"/>
      <c r="AL45" s="246"/>
      <c r="AM45" s="348"/>
      <c r="AN45" s="349" t="str">
        <f t="shared" si="2"/>
        <v/>
      </c>
      <c r="AO45" s="349" t="str">
        <f t="shared" si="3"/>
        <v/>
      </c>
      <c r="AP45" s="349" t="str">
        <f t="shared" si="4"/>
        <v/>
      </c>
      <c r="AQ45" s="350"/>
    </row>
    <row r="46" spans="1:43" ht="27.75" customHeight="1">
      <c r="A46" s="352">
        <f t="shared" si="5"/>
        <v>25</v>
      </c>
      <c r="B46" s="353" t="str">
        <f>IF(①【全員最初に作成】基本情報入力シート!C57="","",①【全員最初に作成】基本情報入力シート!C57)</f>
        <v/>
      </c>
      <c r="C46" s="354" t="str">
        <f>IF(①【全員最初に作成】基本情報入力シート!D57="","",①【全員最初に作成】基本情報入力シート!D57)</f>
        <v/>
      </c>
      <c r="D46" s="354" t="str">
        <f>IF(①【全員最初に作成】基本情報入力シート!E57="","",①【全員最初に作成】基本情報入力シート!E57)</f>
        <v/>
      </c>
      <c r="E46" s="354" t="str">
        <f>IF(①【全員最初に作成】基本情報入力シート!F57="","",①【全員最初に作成】基本情報入力シート!F57)</f>
        <v/>
      </c>
      <c r="F46" s="354" t="str">
        <f>IF(①【全員最初に作成】基本情報入力シート!G57="","",①【全員最初に作成】基本情報入力シート!G57)</f>
        <v/>
      </c>
      <c r="G46" s="354" t="str">
        <f>IF(①【全員最初に作成】基本情報入力シート!H57="","",①【全員最初に作成】基本情報入力シート!H57)</f>
        <v/>
      </c>
      <c r="H46" s="354" t="str">
        <f>IF(①【全員最初に作成】基本情報入力シート!I57="","",①【全員最初に作成】基本情報入力シート!I57)</f>
        <v/>
      </c>
      <c r="I46" s="354" t="str">
        <f>IF(①【全員最初に作成】基本情報入力シート!J57="","",①【全員最初に作成】基本情報入力シート!J57)</f>
        <v/>
      </c>
      <c r="J46" s="354" t="str">
        <f>IF(①【全員最初に作成】基本情報入力シート!K57="","",①【全員最初に作成】基本情報入力シート!K57)</f>
        <v/>
      </c>
      <c r="K46" s="355" t="str">
        <f>IF(①【全員最初に作成】基本情報入力シート!L57="","",①【全員最初に作成】基本情報入力シート!L57)</f>
        <v/>
      </c>
      <c r="L46" s="344" t="str">
        <f t="shared" si="7"/>
        <v/>
      </c>
      <c r="M46" s="356" t="str">
        <f>IF(①【全員最初に作成】基本情報入力シート!M57="","",①【全員最初に作成】基本情報入力シート!M57)</f>
        <v/>
      </c>
      <c r="N46" s="356" t="str">
        <f>IF(①【全員最初に作成】基本情報入力シート!R57="","",①【全員最初に作成】基本情報入力シート!R57)</f>
        <v/>
      </c>
      <c r="O46" s="357" t="str">
        <f>IF(①【全員最初に作成】基本情報入力シート!W57="","",①【全員最初に作成】基本情報入力シート!W57)</f>
        <v/>
      </c>
      <c r="P46" s="358" t="str">
        <f>IF(①【全員最初に作成】基本情報入力シート!X57="","",①【全員最初に作成】基本情報入力シート!X57)</f>
        <v/>
      </c>
      <c r="Q46" s="360" t="str">
        <f>IF(①【全員最初に作成】基本情報入力シート!Y57="","",①【全員最初に作成】基本情報入力シート!Y57)</f>
        <v/>
      </c>
      <c r="R46" s="152"/>
      <c r="S46" s="255"/>
      <c r="T46" s="253"/>
      <c r="U46" s="253"/>
      <c r="V46" s="253"/>
      <c r="W46" s="153"/>
      <c r="X46" s="254"/>
      <c r="Y46" s="265"/>
      <c r="Z46" s="265"/>
      <c r="AA46" s="265"/>
      <c r="AB46" s="265"/>
      <c r="AC46" s="265"/>
      <c r="AD46" s="265"/>
      <c r="AE46" s="266"/>
      <c r="AF46" s="266"/>
      <c r="AG46" s="266"/>
      <c r="AH46" s="267"/>
      <c r="AI46" s="259"/>
      <c r="AJ46" s="259"/>
      <c r="AK46" s="259"/>
      <c r="AL46" s="246"/>
      <c r="AM46" s="348"/>
      <c r="AN46" s="349" t="str">
        <f t="shared" si="2"/>
        <v/>
      </c>
      <c r="AO46" s="349" t="str">
        <f t="shared" si="3"/>
        <v/>
      </c>
      <c r="AP46" s="349" t="str">
        <f t="shared" si="4"/>
        <v/>
      </c>
      <c r="AQ46" s="350"/>
    </row>
    <row r="47" spans="1:43" ht="27.75" customHeight="1">
      <c r="A47" s="352">
        <f t="shared" si="5"/>
        <v>26</v>
      </c>
      <c r="B47" s="353" t="str">
        <f>IF(①【全員最初に作成】基本情報入力シート!C58="","",①【全員最初に作成】基本情報入力シート!C58)</f>
        <v/>
      </c>
      <c r="C47" s="354" t="str">
        <f>IF(①【全員最初に作成】基本情報入力シート!D58="","",①【全員最初に作成】基本情報入力シート!D58)</f>
        <v/>
      </c>
      <c r="D47" s="354" t="str">
        <f>IF(①【全員最初に作成】基本情報入力シート!E58="","",①【全員最初に作成】基本情報入力シート!E58)</f>
        <v/>
      </c>
      <c r="E47" s="354" t="str">
        <f>IF(①【全員最初に作成】基本情報入力シート!F58="","",①【全員最初に作成】基本情報入力シート!F58)</f>
        <v/>
      </c>
      <c r="F47" s="354" t="str">
        <f>IF(①【全員最初に作成】基本情報入力シート!G58="","",①【全員最初に作成】基本情報入力シート!G58)</f>
        <v/>
      </c>
      <c r="G47" s="354" t="str">
        <f>IF(①【全員最初に作成】基本情報入力シート!H58="","",①【全員最初に作成】基本情報入力シート!H58)</f>
        <v/>
      </c>
      <c r="H47" s="354" t="str">
        <f>IF(①【全員最初に作成】基本情報入力シート!I58="","",①【全員最初に作成】基本情報入力シート!I58)</f>
        <v/>
      </c>
      <c r="I47" s="354" t="str">
        <f>IF(①【全員最初に作成】基本情報入力シート!J58="","",①【全員最初に作成】基本情報入力シート!J58)</f>
        <v/>
      </c>
      <c r="J47" s="354" t="str">
        <f>IF(①【全員最初に作成】基本情報入力シート!K58="","",①【全員最初に作成】基本情報入力シート!K58)</f>
        <v/>
      </c>
      <c r="K47" s="355" t="str">
        <f>IF(①【全員最初に作成】基本情報入力シート!L58="","",①【全員最初に作成】基本情報入力シート!L58)</f>
        <v/>
      </c>
      <c r="L47" s="344" t="str">
        <f t="shared" si="7"/>
        <v/>
      </c>
      <c r="M47" s="356" t="str">
        <f>IF(①【全員最初に作成】基本情報入力シート!M58="","",①【全員最初に作成】基本情報入力シート!M58)</f>
        <v/>
      </c>
      <c r="N47" s="356" t="str">
        <f>IF(①【全員最初に作成】基本情報入力シート!R58="","",①【全員最初に作成】基本情報入力シート!R58)</f>
        <v/>
      </c>
      <c r="O47" s="357" t="str">
        <f>IF(①【全員最初に作成】基本情報入力シート!W58="","",①【全員最初に作成】基本情報入力シート!W58)</f>
        <v/>
      </c>
      <c r="P47" s="358" t="str">
        <f>IF(①【全員最初に作成】基本情報入力シート!X58="","",①【全員最初に作成】基本情報入力シート!X58)</f>
        <v/>
      </c>
      <c r="Q47" s="360" t="str">
        <f>IF(①【全員最初に作成】基本情報入力シート!Y58="","",①【全員最初に作成】基本情報入力シート!Y58)</f>
        <v/>
      </c>
      <c r="R47" s="152"/>
      <c r="S47" s="255"/>
      <c r="T47" s="253"/>
      <c r="U47" s="253"/>
      <c r="V47" s="253"/>
      <c r="W47" s="153"/>
      <c r="X47" s="254"/>
      <c r="Y47" s="265"/>
      <c r="Z47" s="265"/>
      <c r="AA47" s="265"/>
      <c r="AB47" s="265"/>
      <c r="AC47" s="265"/>
      <c r="AD47" s="265"/>
      <c r="AE47" s="266"/>
      <c r="AF47" s="266"/>
      <c r="AG47" s="266"/>
      <c r="AH47" s="267"/>
      <c r="AI47" s="259"/>
      <c r="AJ47" s="259"/>
      <c r="AK47" s="259"/>
      <c r="AL47" s="246"/>
      <c r="AM47" s="348"/>
      <c r="AN47" s="349" t="str">
        <f t="shared" si="2"/>
        <v/>
      </c>
      <c r="AO47" s="349" t="str">
        <f t="shared" si="3"/>
        <v/>
      </c>
      <c r="AP47" s="349" t="str">
        <f t="shared" si="4"/>
        <v/>
      </c>
      <c r="AQ47" s="350"/>
    </row>
    <row r="48" spans="1:43" ht="27.75" customHeight="1">
      <c r="A48" s="352">
        <f t="shared" si="5"/>
        <v>27</v>
      </c>
      <c r="B48" s="353" t="str">
        <f>IF(①【全員最初に作成】基本情報入力シート!C59="","",①【全員最初に作成】基本情報入力シート!C59)</f>
        <v/>
      </c>
      <c r="C48" s="354" t="str">
        <f>IF(①【全員最初に作成】基本情報入力シート!D59="","",①【全員最初に作成】基本情報入力シート!D59)</f>
        <v/>
      </c>
      <c r="D48" s="354" t="str">
        <f>IF(①【全員最初に作成】基本情報入力シート!E59="","",①【全員最初に作成】基本情報入力シート!E59)</f>
        <v/>
      </c>
      <c r="E48" s="354" t="str">
        <f>IF(①【全員最初に作成】基本情報入力シート!F59="","",①【全員最初に作成】基本情報入力シート!F59)</f>
        <v/>
      </c>
      <c r="F48" s="354" t="str">
        <f>IF(①【全員最初に作成】基本情報入力シート!G59="","",①【全員最初に作成】基本情報入力シート!G59)</f>
        <v/>
      </c>
      <c r="G48" s="354" t="str">
        <f>IF(①【全員最初に作成】基本情報入力シート!H59="","",①【全員最初に作成】基本情報入力シート!H59)</f>
        <v/>
      </c>
      <c r="H48" s="354" t="str">
        <f>IF(①【全員最初に作成】基本情報入力シート!I59="","",①【全員最初に作成】基本情報入力シート!I59)</f>
        <v/>
      </c>
      <c r="I48" s="354" t="str">
        <f>IF(①【全員最初に作成】基本情報入力シート!J59="","",①【全員最初に作成】基本情報入力シート!J59)</f>
        <v/>
      </c>
      <c r="J48" s="354" t="str">
        <f>IF(①【全員最初に作成】基本情報入力シート!K59="","",①【全員最初に作成】基本情報入力シート!K59)</f>
        <v/>
      </c>
      <c r="K48" s="355" t="str">
        <f>IF(①【全員最初に作成】基本情報入力シート!L59="","",①【全員最初に作成】基本情報入力シート!L59)</f>
        <v/>
      </c>
      <c r="L48" s="344" t="str">
        <f t="shared" si="7"/>
        <v/>
      </c>
      <c r="M48" s="356" t="str">
        <f>IF(①【全員最初に作成】基本情報入力シート!M59="","",①【全員最初に作成】基本情報入力シート!M59)</f>
        <v/>
      </c>
      <c r="N48" s="356" t="str">
        <f>IF(①【全員最初に作成】基本情報入力シート!R59="","",①【全員最初に作成】基本情報入力シート!R59)</f>
        <v/>
      </c>
      <c r="O48" s="357" t="str">
        <f>IF(①【全員最初に作成】基本情報入力シート!W59="","",①【全員最初に作成】基本情報入力シート!W59)</f>
        <v/>
      </c>
      <c r="P48" s="358" t="str">
        <f>IF(①【全員最初に作成】基本情報入力シート!X59="","",①【全員最初に作成】基本情報入力シート!X59)</f>
        <v/>
      </c>
      <c r="Q48" s="360" t="str">
        <f>IF(①【全員最初に作成】基本情報入力シート!Y59="","",①【全員最初に作成】基本情報入力シート!Y59)</f>
        <v/>
      </c>
      <c r="R48" s="152"/>
      <c r="S48" s="255"/>
      <c r="T48" s="253"/>
      <c r="U48" s="253"/>
      <c r="V48" s="253"/>
      <c r="W48" s="153"/>
      <c r="X48" s="254"/>
      <c r="Y48" s="265"/>
      <c r="Z48" s="265"/>
      <c r="AA48" s="265"/>
      <c r="AB48" s="265"/>
      <c r="AC48" s="265"/>
      <c r="AD48" s="265"/>
      <c r="AE48" s="266"/>
      <c r="AF48" s="266"/>
      <c r="AG48" s="266"/>
      <c r="AH48" s="267"/>
      <c r="AI48" s="259"/>
      <c r="AJ48" s="259"/>
      <c r="AK48" s="259"/>
      <c r="AL48" s="246"/>
      <c r="AM48" s="348"/>
      <c r="AN48" s="349" t="str">
        <f t="shared" si="2"/>
        <v/>
      </c>
      <c r="AO48" s="349" t="str">
        <f t="shared" si="3"/>
        <v/>
      </c>
      <c r="AP48" s="349" t="str">
        <f t="shared" si="4"/>
        <v/>
      </c>
      <c r="AQ48" s="350"/>
    </row>
    <row r="49" spans="1:43" ht="27.75" customHeight="1">
      <c r="A49" s="352">
        <f t="shared" si="5"/>
        <v>28</v>
      </c>
      <c r="B49" s="353" t="str">
        <f>IF(①【全員最初に作成】基本情報入力シート!C60="","",①【全員最初に作成】基本情報入力シート!C60)</f>
        <v/>
      </c>
      <c r="C49" s="354" t="str">
        <f>IF(①【全員最初に作成】基本情報入力シート!D60="","",①【全員最初に作成】基本情報入力シート!D60)</f>
        <v/>
      </c>
      <c r="D49" s="354" t="str">
        <f>IF(①【全員最初に作成】基本情報入力シート!E60="","",①【全員最初に作成】基本情報入力シート!E60)</f>
        <v/>
      </c>
      <c r="E49" s="354" t="str">
        <f>IF(①【全員最初に作成】基本情報入力シート!F60="","",①【全員最初に作成】基本情報入力シート!F60)</f>
        <v/>
      </c>
      <c r="F49" s="354" t="str">
        <f>IF(①【全員最初に作成】基本情報入力シート!G60="","",①【全員最初に作成】基本情報入力シート!G60)</f>
        <v/>
      </c>
      <c r="G49" s="354" t="str">
        <f>IF(①【全員最初に作成】基本情報入力シート!H60="","",①【全員最初に作成】基本情報入力シート!H60)</f>
        <v/>
      </c>
      <c r="H49" s="354" t="str">
        <f>IF(①【全員最初に作成】基本情報入力シート!I60="","",①【全員最初に作成】基本情報入力シート!I60)</f>
        <v/>
      </c>
      <c r="I49" s="354" t="str">
        <f>IF(①【全員最初に作成】基本情報入力シート!J60="","",①【全員最初に作成】基本情報入力シート!J60)</f>
        <v/>
      </c>
      <c r="J49" s="354" t="str">
        <f>IF(①【全員最初に作成】基本情報入力シート!K60="","",①【全員最初に作成】基本情報入力シート!K60)</f>
        <v/>
      </c>
      <c r="K49" s="355" t="str">
        <f>IF(①【全員最初に作成】基本情報入力シート!L60="","",①【全員最初に作成】基本情報入力シート!L60)</f>
        <v/>
      </c>
      <c r="L49" s="344" t="str">
        <f t="shared" si="7"/>
        <v/>
      </c>
      <c r="M49" s="356" t="str">
        <f>IF(①【全員最初に作成】基本情報入力シート!M60="","",①【全員最初に作成】基本情報入力シート!M60)</f>
        <v/>
      </c>
      <c r="N49" s="356" t="str">
        <f>IF(①【全員最初に作成】基本情報入力シート!R60="","",①【全員最初に作成】基本情報入力シート!R60)</f>
        <v/>
      </c>
      <c r="O49" s="357" t="str">
        <f>IF(①【全員最初に作成】基本情報入力シート!W60="","",①【全員最初に作成】基本情報入力シート!W60)</f>
        <v/>
      </c>
      <c r="P49" s="358" t="str">
        <f>IF(①【全員最初に作成】基本情報入力シート!X60="","",①【全員最初に作成】基本情報入力シート!X60)</f>
        <v/>
      </c>
      <c r="Q49" s="360" t="str">
        <f>IF(①【全員最初に作成】基本情報入力シート!Y60="","",①【全員最初に作成】基本情報入力シート!Y60)</f>
        <v/>
      </c>
      <c r="R49" s="152"/>
      <c r="S49" s="255"/>
      <c r="T49" s="253"/>
      <c r="U49" s="253"/>
      <c r="V49" s="253"/>
      <c r="W49" s="153"/>
      <c r="X49" s="254"/>
      <c r="Y49" s="265"/>
      <c r="Z49" s="265"/>
      <c r="AA49" s="265"/>
      <c r="AB49" s="265"/>
      <c r="AC49" s="265"/>
      <c r="AD49" s="265"/>
      <c r="AE49" s="266"/>
      <c r="AF49" s="266"/>
      <c r="AG49" s="266"/>
      <c r="AH49" s="267"/>
      <c r="AI49" s="259"/>
      <c r="AJ49" s="259"/>
      <c r="AK49" s="259"/>
      <c r="AL49" s="246"/>
      <c r="AM49" s="348"/>
      <c r="AN49" s="349" t="str">
        <f t="shared" si="2"/>
        <v/>
      </c>
      <c r="AO49" s="349" t="str">
        <f t="shared" si="3"/>
        <v/>
      </c>
      <c r="AP49" s="349" t="str">
        <f t="shared" si="4"/>
        <v/>
      </c>
      <c r="AQ49" s="350"/>
    </row>
    <row r="50" spans="1:43" ht="27.75" customHeight="1">
      <c r="A50" s="352">
        <f t="shared" si="5"/>
        <v>29</v>
      </c>
      <c r="B50" s="353" t="str">
        <f>IF(①【全員最初に作成】基本情報入力シート!C61="","",①【全員最初に作成】基本情報入力シート!C61)</f>
        <v/>
      </c>
      <c r="C50" s="354" t="str">
        <f>IF(①【全員最初に作成】基本情報入力シート!D61="","",①【全員最初に作成】基本情報入力シート!D61)</f>
        <v/>
      </c>
      <c r="D50" s="354" t="str">
        <f>IF(①【全員最初に作成】基本情報入力シート!E61="","",①【全員最初に作成】基本情報入力シート!E61)</f>
        <v/>
      </c>
      <c r="E50" s="354" t="str">
        <f>IF(①【全員最初に作成】基本情報入力シート!F61="","",①【全員最初に作成】基本情報入力シート!F61)</f>
        <v/>
      </c>
      <c r="F50" s="354" t="str">
        <f>IF(①【全員最初に作成】基本情報入力シート!G61="","",①【全員最初に作成】基本情報入力シート!G61)</f>
        <v/>
      </c>
      <c r="G50" s="354" t="str">
        <f>IF(①【全員最初に作成】基本情報入力シート!H61="","",①【全員最初に作成】基本情報入力シート!H61)</f>
        <v/>
      </c>
      <c r="H50" s="354" t="str">
        <f>IF(①【全員最初に作成】基本情報入力シート!I61="","",①【全員最初に作成】基本情報入力シート!I61)</f>
        <v/>
      </c>
      <c r="I50" s="354" t="str">
        <f>IF(①【全員最初に作成】基本情報入力シート!J61="","",①【全員最初に作成】基本情報入力シート!J61)</f>
        <v/>
      </c>
      <c r="J50" s="354" t="str">
        <f>IF(①【全員最初に作成】基本情報入力シート!K61="","",①【全員最初に作成】基本情報入力シート!K61)</f>
        <v/>
      </c>
      <c r="K50" s="355" t="str">
        <f>IF(①【全員最初に作成】基本情報入力シート!L61="","",①【全員最初に作成】基本情報入力シート!L61)</f>
        <v/>
      </c>
      <c r="L50" s="344" t="str">
        <f t="shared" si="7"/>
        <v/>
      </c>
      <c r="M50" s="356" t="str">
        <f>IF(①【全員最初に作成】基本情報入力シート!M61="","",①【全員最初に作成】基本情報入力シート!M61)</f>
        <v/>
      </c>
      <c r="N50" s="356" t="str">
        <f>IF(①【全員最初に作成】基本情報入力シート!R61="","",①【全員最初に作成】基本情報入力シート!R61)</f>
        <v/>
      </c>
      <c r="O50" s="357" t="str">
        <f>IF(①【全員最初に作成】基本情報入力シート!W61="","",①【全員最初に作成】基本情報入力シート!W61)</f>
        <v/>
      </c>
      <c r="P50" s="358" t="str">
        <f>IF(①【全員最初に作成】基本情報入力シート!X61="","",①【全員最初に作成】基本情報入力シート!X61)</f>
        <v/>
      </c>
      <c r="Q50" s="360" t="str">
        <f>IF(①【全員最初に作成】基本情報入力シート!Y61="","",①【全員最初に作成】基本情報入力シート!Y61)</f>
        <v/>
      </c>
      <c r="R50" s="152"/>
      <c r="S50" s="255"/>
      <c r="T50" s="253"/>
      <c r="U50" s="253"/>
      <c r="V50" s="253"/>
      <c r="W50" s="153"/>
      <c r="X50" s="254"/>
      <c r="Y50" s="265"/>
      <c r="Z50" s="265"/>
      <c r="AA50" s="265"/>
      <c r="AB50" s="265"/>
      <c r="AC50" s="265"/>
      <c r="AD50" s="265"/>
      <c r="AE50" s="266"/>
      <c r="AF50" s="266"/>
      <c r="AG50" s="266"/>
      <c r="AH50" s="267"/>
      <c r="AI50" s="259"/>
      <c r="AJ50" s="259"/>
      <c r="AK50" s="259"/>
      <c r="AL50" s="246"/>
      <c r="AM50" s="348"/>
      <c r="AN50" s="349" t="str">
        <f t="shared" si="2"/>
        <v/>
      </c>
      <c r="AO50" s="349" t="str">
        <f t="shared" si="3"/>
        <v/>
      </c>
      <c r="AP50" s="349" t="str">
        <f t="shared" si="4"/>
        <v/>
      </c>
      <c r="AQ50" s="350"/>
    </row>
    <row r="51" spans="1:43" ht="27.75" customHeight="1">
      <c r="A51" s="352">
        <f t="shared" si="5"/>
        <v>30</v>
      </c>
      <c r="B51" s="353" t="str">
        <f>IF(①【全員最初に作成】基本情報入力シート!C62="","",①【全員最初に作成】基本情報入力シート!C62)</f>
        <v/>
      </c>
      <c r="C51" s="354" t="str">
        <f>IF(①【全員最初に作成】基本情報入力シート!D62="","",①【全員最初に作成】基本情報入力シート!D62)</f>
        <v/>
      </c>
      <c r="D51" s="354" t="str">
        <f>IF(①【全員最初に作成】基本情報入力シート!E62="","",①【全員最初に作成】基本情報入力シート!E62)</f>
        <v/>
      </c>
      <c r="E51" s="354" t="str">
        <f>IF(①【全員最初に作成】基本情報入力シート!F62="","",①【全員最初に作成】基本情報入力シート!F62)</f>
        <v/>
      </c>
      <c r="F51" s="354" t="str">
        <f>IF(①【全員最初に作成】基本情報入力シート!G62="","",①【全員最初に作成】基本情報入力シート!G62)</f>
        <v/>
      </c>
      <c r="G51" s="354" t="str">
        <f>IF(①【全員最初に作成】基本情報入力シート!H62="","",①【全員最初に作成】基本情報入力シート!H62)</f>
        <v/>
      </c>
      <c r="H51" s="354" t="str">
        <f>IF(①【全員最初に作成】基本情報入力シート!I62="","",①【全員最初に作成】基本情報入力シート!I62)</f>
        <v/>
      </c>
      <c r="I51" s="354" t="str">
        <f>IF(①【全員最初に作成】基本情報入力シート!J62="","",①【全員最初に作成】基本情報入力シート!J62)</f>
        <v/>
      </c>
      <c r="J51" s="354" t="str">
        <f>IF(①【全員最初に作成】基本情報入力シート!K62="","",①【全員最初に作成】基本情報入力シート!K62)</f>
        <v/>
      </c>
      <c r="K51" s="355" t="str">
        <f>IF(①【全員最初に作成】基本情報入力シート!L62="","",①【全員最初に作成】基本情報入力シート!L62)</f>
        <v/>
      </c>
      <c r="L51" s="344" t="str">
        <f t="shared" si="7"/>
        <v/>
      </c>
      <c r="M51" s="356" t="str">
        <f>IF(①【全員最初に作成】基本情報入力シート!M62="","",①【全員最初に作成】基本情報入力シート!M62)</f>
        <v/>
      </c>
      <c r="N51" s="356" t="str">
        <f>IF(①【全員最初に作成】基本情報入力シート!R62="","",①【全員最初に作成】基本情報入力シート!R62)</f>
        <v/>
      </c>
      <c r="O51" s="357" t="str">
        <f>IF(①【全員最初に作成】基本情報入力シート!W62="","",①【全員最初に作成】基本情報入力シート!W62)</f>
        <v/>
      </c>
      <c r="P51" s="358" t="str">
        <f>IF(①【全員最初に作成】基本情報入力シート!X62="","",①【全員最初に作成】基本情報入力シート!X62)</f>
        <v/>
      </c>
      <c r="Q51" s="360" t="str">
        <f>IF(①【全員最初に作成】基本情報入力シート!Y62="","",①【全員最初に作成】基本情報入力シート!Y62)</f>
        <v/>
      </c>
      <c r="R51" s="152"/>
      <c r="S51" s="255"/>
      <c r="T51" s="253"/>
      <c r="U51" s="253"/>
      <c r="V51" s="253"/>
      <c r="W51" s="153"/>
      <c r="X51" s="254"/>
      <c r="Y51" s="265"/>
      <c r="Z51" s="265"/>
      <c r="AA51" s="265"/>
      <c r="AB51" s="265"/>
      <c r="AC51" s="265"/>
      <c r="AD51" s="265"/>
      <c r="AE51" s="266"/>
      <c r="AF51" s="266"/>
      <c r="AG51" s="266"/>
      <c r="AH51" s="267"/>
      <c r="AI51" s="259"/>
      <c r="AJ51" s="259"/>
      <c r="AK51" s="259"/>
      <c r="AL51" s="246"/>
      <c r="AM51" s="348"/>
      <c r="AN51" s="349" t="str">
        <f t="shared" si="2"/>
        <v/>
      </c>
      <c r="AO51" s="349" t="str">
        <f t="shared" si="3"/>
        <v/>
      </c>
      <c r="AP51" s="349" t="str">
        <f t="shared" si="4"/>
        <v/>
      </c>
      <c r="AQ51" s="350"/>
    </row>
    <row r="52" spans="1:43" ht="27.75" customHeight="1">
      <c r="A52" s="352">
        <f t="shared" si="5"/>
        <v>31</v>
      </c>
      <c r="B52" s="353" t="str">
        <f>IF(①【全員最初に作成】基本情報入力シート!C63="","",①【全員最初に作成】基本情報入力シート!C63)</f>
        <v/>
      </c>
      <c r="C52" s="354" t="str">
        <f>IF(①【全員最初に作成】基本情報入力シート!D63="","",①【全員最初に作成】基本情報入力シート!D63)</f>
        <v/>
      </c>
      <c r="D52" s="354" t="str">
        <f>IF(①【全員最初に作成】基本情報入力シート!E63="","",①【全員最初に作成】基本情報入力シート!E63)</f>
        <v/>
      </c>
      <c r="E52" s="354" t="str">
        <f>IF(①【全員最初に作成】基本情報入力シート!F63="","",①【全員最初に作成】基本情報入力シート!F63)</f>
        <v/>
      </c>
      <c r="F52" s="354" t="str">
        <f>IF(①【全員最初に作成】基本情報入力シート!G63="","",①【全員最初に作成】基本情報入力シート!G63)</f>
        <v/>
      </c>
      <c r="G52" s="354" t="str">
        <f>IF(①【全員最初に作成】基本情報入力シート!H63="","",①【全員最初に作成】基本情報入力シート!H63)</f>
        <v/>
      </c>
      <c r="H52" s="354" t="str">
        <f>IF(①【全員最初に作成】基本情報入力シート!I63="","",①【全員最初に作成】基本情報入力シート!I63)</f>
        <v/>
      </c>
      <c r="I52" s="354" t="str">
        <f>IF(①【全員最初に作成】基本情報入力シート!J63="","",①【全員最初に作成】基本情報入力シート!J63)</f>
        <v/>
      </c>
      <c r="J52" s="354" t="str">
        <f>IF(①【全員最初に作成】基本情報入力シート!K63="","",①【全員最初に作成】基本情報入力シート!K63)</f>
        <v/>
      </c>
      <c r="K52" s="355" t="str">
        <f>IF(①【全員最初に作成】基本情報入力シート!L63="","",①【全員最初に作成】基本情報入力シート!L63)</f>
        <v/>
      </c>
      <c r="L52" s="344" t="str">
        <f t="shared" si="7"/>
        <v/>
      </c>
      <c r="M52" s="356" t="str">
        <f>IF(①【全員最初に作成】基本情報入力シート!M63="","",①【全員最初に作成】基本情報入力シート!M63)</f>
        <v/>
      </c>
      <c r="N52" s="356" t="str">
        <f>IF(①【全員最初に作成】基本情報入力シート!R63="","",①【全員最初に作成】基本情報入力シート!R63)</f>
        <v/>
      </c>
      <c r="O52" s="357" t="str">
        <f>IF(①【全員最初に作成】基本情報入力シート!W63="","",①【全員最初に作成】基本情報入力シート!W63)</f>
        <v/>
      </c>
      <c r="P52" s="358" t="str">
        <f>IF(①【全員最初に作成】基本情報入力シート!X63="","",①【全員最初に作成】基本情報入力シート!X63)</f>
        <v/>
      </c>
      <c r="Q52" s="360" t="str">
        <f>IF(①【全員最初に作成】基本情報入力シート!Y63="","",①【全員最初に作成】基本情報入力シート!Y63)</f>
        <v/>
      </c>
      <c r="R52" s="152"/>
      <c r="S52" s="255"/>
      <c r="T52" s="253"/>
      <c r="U52" s="253"/>
      <c r="V52" s="253"/>
      <c r="W52" s="153"/>
      <c r="X52" s="254"/>
      <c r="Y52" s="265"/>
      <c r="Z52" s="265"/>
      <c r="AA52" s="265"/>
      <c r="AB52" s="265"/>
      <c r="AC52" s="265"/>
      <c r="AD52" s="265"/>
      <c r="AE52" s="266"/>
      <c r="AF52" s="266"/>
      <c r="AG52" s="266"/>
      <c r="AH52" s="267"/>
      <c r="AI52" s="259"/>
      <c r="AJ52" s="259"/>
      <c r="AK52" s="259"/>
      <c r="AL52" s="246"/>
      <c r="AM52" s="348"/>
      <c r="AN52" s="349" t="str">
        <f t="shared" si="2"/>
        <v/>
      </c>
      <c r="AO52" s="349" t="str">
        <f t="shared" si="3"/>
        <v/>
      </c>
      <c r="AP52" s="349" t="str">
        <f t="shared" si="4"/>
        <v/>
      </c>
      <c r="AQ52" s="350"/>
    </row>
    <row r="53" spans="1:43" ht="27.75" customHeight="1">
      <c r="A53" s="352">
        <f t="shared" si="5"/>
        <v>32</v>
      </c>
      <c r="B53" s="353" t="str">
        <f>IF(①【全員最初に作成】基本情報入力シート!C64="","",①【全員最初に作成】基本情報入力シート!C64)</f>
        <v/>
      </c>
      <c r="C53" s="354" t="str">
        <f>IF(①【全員最初に作成】基本情報入力シート!D64="","",①【全員最初に作成】基本情報入力シート!D64)</f>
        <v/>
      </c>
      <c r="D53" s="354" t="str">
        <f>IF(①【全員最初に作成】基本情報入力シート!E64="","",①【全員最初に作成】基本情報入力シート!E64)</f>
        <v/>
      </c>
      <c r="E53" s="354" t="str">
        <f>IF(①【全員最初に作成】基本情報入力シート!F64="","",①【全員最初に作成】基本情報入力シート!F64)</f>
        <v/>
      </c>
      <c r="F53" s="354" t="str">
        <f>IF(①【全員最初に作成】基本情報入力シート!G64="","",①【全員最初に作成】基本情報入力シート!G64)</f>
        <v/>
      </c>
      <c r="G53" s="354" t="str">
        <f>IF(①【全員最初に作成】基本情報入力シート!H64="","",①【全員最初に作成】基本情報入力シート!H64)</f>
        <v/>
      </c>
      <c r="H53" s="354" t="str">
        <f>IF(①【全員最初に作成】基本情報入力シート!I64="","",①【全員最初に作成】基本情報入力シート!I64)</f>
        <v/>
      </c>
      <c r="I53" s="354" t="str">
        <f>IF(①【全員最初に作成】基本情報入力シート!J64="","",①【全員最初に作成】基本情報入力シート!J64)</f>
        <v/>
      </c>
      <c r="J53" s="354" t="str">
        <f>IF(①【全員最初に作成】基本情報入力シート!K64="","",①【全員最初に作成】基本情報入力シート!K64)</f>
        <v/>
      </c>
      <c r="K53" s="355" t="str">
        <f>IF(①【全員最初に作成】基本情報入力シート!L64="","",①【全員最初に作成】基本情報入力シート!L64)</f>
        <v/>
      </c>
      <c r="L53" s="344" t="str">
        <f t="shared" si="7"/>
        <v/>
      </c>
      <c r="M53" s="356" t="str">
        <f>IF(①【全員最初に作成】基本情報入力シート!M64="","",①【全員最初に作成】基本情報入力シート!M64)</f>
        <v/>
      </c>
      <c r="N53" s="356" t="str">
        <f>IF(①【全員最初に作成】基本情報入力シート!R64="","",①【全員最初に作成】基本情報入力シート!R64)</f>
        <v/>
      </c>
      <c r="O53" s="357" t="str">
        <f>IF(①【全員最初に作成】基本情報入力シート!W64="","",①【全員最初に作成】基本情報入力シート!W64)</f>
        <v/>
      </c>
      <c r="P53" s="358" t="str">
        <f>IF(①【全員最初に作成】基本情報入力シート!X64="","",①【全員最初に作成】基本情報入力シート!X64)</f>
        <v/>
      </c>
      <c r="Q53" s="360" t="str">
        <f>IF(①【全員最初に作成】基本情報入力シート!Y64="","",①【全員最初に作成】基本情報入力シート!Y64)</f>
        <v/>
      </c>
      <c r="R53" s="152"/>
      <c r="S53" s="255"/>
      <c r="T53" s="253"/>
      <c r="U53" s="253"/>
      <c r="V53" s="253"/>
      <c r="W53" s="153"/>
      <c r="X53" s="254"/>
      <c r="Y53" s="265"/>
      <c r="Z53" s="265"/>
      <c r="AA53" s="265"/>
      <c r="AB53" s="265"/>
      <c r="AC53" s="265"/>
      <c r="AD53" s="265"/>
      <c r="AE53" s="266"/>
      <c r="AF53" s="266"/>
      <c r="AG53" s="266"/>
      <c r="AH53" s="267"/>
      <c r="AI53" s="259"/>
      <c r="AJ53" s="259"/>
      <c r="AK53" s="259"/>
      <c r="AL53" s="246"/>
      <c r="AM53" s="348"/>
      <c r="AN53" s="349" t="str">
        <f t="shared" si="2"/>
        <v/>
      </c>
      <c r="AO53" s="349" t="str">
        <f t="shared" si="3"/>
        <v/>
      </c>
      <c r="AP53" s="349" t="str">
        <f t="shared" si="4"/>
        <v/>
      </c>
      <c r="AQ53" s="350"/>
    </row>
    <row r="54" spans="1:43" ht="27.75" customHeight="1">
      <c r="A54" s="352">
        <f t="shared" si="5"/>
        <v>33</v>
      </c>
      <c r="B54" s="353" t="str">
        <f>IF(①【全員最初に作成】基本情報入力シート!C65="","",①【全員最初に作成】基本情報入力シート!C65)</f>
        <v/>
      </c>
      <c r="C54" s="354" t="str">
        <f>IF(①【全員最初に作成】基本情報入力シート!D65="","",①【全員最初に作成】基本情報入力シート!D65)</f>
        <v/>
      </c>
      <c r="D54" s="354" t="str">
        <f>IF(①【全員最初に作成】基本情報入力シート!E65="","",①【全員最初に作成】基本情報入力シート!E65)</f>
        <v/>
      </c>
      <c r="E54" s="354" t="str">
        <f>IF(①【全員最初に作成】基本情報入力シート!F65="","",①【全員最初に作成】基本情報入力シート!F65)</f>
        <v/>
      </c>
      <c r="F54" s="354" t="str">
        <f>IF(①【全員最初に作成】基本情報入力シート!G65="","",①【全員最初に作成】基本情報入力シート!G65)</f>
        <v/>
      </c>
      <c r="G54" s="354" t="str">
        <f>IF(①【全員最初に作成】基本情報入力シート!H65="","",①【全員最初に作成】基本情報入力シート!H65)</f>
        <v/>
      </c>
      <c r="H54" s="354" t="str">
        <f>IF(①【全員最初に作成】基本情報入力シート!I65="","",①【全員最初に作成】基本情報入力シート!I65)</f>
        <v/>
      </c>
      <c r="I54" s="354" t="str">
        <f>IF(①【全員最初に作成】基本情報入力シート!J65="","",①【全員最初に作成】基本情報入力シート!J65)</f>
        <v/>
      </c>
      <c r="J54" s="354" t="str">
        <f>IF(①【全員最初に作成】基本情報入力シート!K65="","",①【全員最初に作成】基本情報入力シート!K65)</f>
        <v/>
      </c>
      <c r="K54" s="355" t="str">
        <f>IF(①【全員最初に作成】基本情報入力シート!L65="","",①【全員最初に作成】基本情報入力シート!L65)</f>
        <v/>
      </c>
      <c r="L54" s="344" t="str">
        <f t="shared" si="7"/>
        <v/>
      </c>
      <c r="M54" s="356" t="str">
        <f>IF(①【全員最初に作成】基本情報入力シート!M65="","",①【全員最初に作成】基本情報入力シート!M65)</f>
        <v/>
      </c>
      <c r="N54" s="356" t="str">
        <f>IF(①【全員最初に作成】基本情報入力シート!R65="","",①【全員最初に作成】基本情報入力シート!R65)</f>
        <v/>
      </c>
      <c r="O54" s="357" t="str">
        <f>IF(①【全員最初に作成】基本情報入力シート!W65="","",①【全員最初に作成】基本情報入力シート!W65)</f>
        <v/>
      </c>
      <c r="P54" s="358" t="str">
        <f>IF(①【全員最初に作成】基本情報入力シート!X65="","",①【全員最初に作成】基本情報入力シート!X65)</f>
        <v/>
      </c>
      <c r="Q54" s="360" t="str">
        <f>IF(①【全員最初に作成】基本情報入力シート!Y65="","",①【全員最初に作成】基本情報入力シート!Y65)</f>
        <v/>
      </c>
      <c r="R54" s="152"/>
      <c r="S54" s="255"/>
      <c r="T54" s="253"/>
      <c r="U54" s="253"/>
      <c r="V54" s="253"/>
      <c r="W54" s="153"/>
      <c r="X54" s="254"/>
      <c r="Y54" s="265"/>
      <c r="Z54" s="265"/>
      <c r="AA54" s="265"/>
      <c r="AB54" s="265"/>
      <c r="AC54" s="265"/>
      <c r="AD54" s="265"/>
      <c r="AE54" s="266"/>
      <c r="AF54" s="266"/>
      <c r="AG54" s="266"/>
      <c r="AH54" s="267"/>
      <c r="AI54" s="259"/>
      <c r="AJ54" s="259"/>
      <c r="AK54" s="259"/>
      <c r="AL54" s="246"/>
      <c r="AM54" s="348"/>
      <c r="AN54" s="349" t="str">
        <f t="shared" si="2"/>
        <v/>
      </c>
      <c r="AO54" s="349" t="str">
        <f t="shared" si="3"/>
        <v/>
      </c>
      <c r="AP54" s="349" t="str">
        <f t="shared" si="4"/>
        <v/>
      </c>
      <c r="AQ54" s="350"/>
    </row>
    <row r="55" spans="1:43" ht="27.75" customHeight="1">
      <c r="A55" s="352">
        <f t="shared" si="5"/>
        <v>34</v>
      </c>
      <c r="B55" s="353" t="str">
        <f>IF(①【全員最初に作成】基本情報入力シート!C66="","",①【全員最初に作成】基本情報入力シート!C66)</f>
        <v/>
      </c>
      <c r="C55" s="354" t="str">
        <f>IF(①【全員最初に作成】基本情報入力シート!D66="","",①【全員最初に作成】基本情報入力シート!D66)</f>
        <v/>
      </c>
      <c r="D55" s="354" t="str">
        <f>IF(①【全員最初に作成】基本情報入力シート!E66="","",①【全員最初に作成】基本情報入力シート!E66)</f>
        <v/>
      </c>
      <c r="E55" s="354" t="str">
        <f>IF(①【全員最初に作成】基本情報入力シート!F66="","",①【全員最初に作成】基本情報入力シート!F66)</f>
        <v/>
      </c>
      <c r="F55" s="354" t="str">
        <f>IF(①【全員最初に作成】基本情報入力シート!G66="","",①【全員最初に作成】基本情報入力シート!G66)</f>
        <v/>
      </c>
      <c r="G55" s="354" t="str">
        <f>IF(①【全員最初に作成】基本情報入力シート!H66="","",①【全員最初に作成】基本情報入力シート!H66)</f>
        <v/>
      </c>
      <c r="H55" s="354" t="str">
        <f>IF(①【全員最初に作成】基本情報入力シート!I66="","",①【全員最初に作成】基本情報入力シート!I66)</f>
        <v/>
      </c>
      <c r="I55" s="354" t="str">
        <f>IF(①【全員最初に作成】基本情報入力シート!J66="","",①【全員最初に作成】基本情報入力シート!J66)</f>
        <v/>
      </c>
      <c r="J55" s="354" t="str">
        <f>IF(①【全員最初に作成】基本情報入力シート!K66="","",①【全員最初に作成】基本情報入力シート!K66)</f>
        <v/>
      </c>
      <c r="K55" s="355" t="str">
        <f>IF(①【全員最初に作成】基本情報入力シート!L66="","",①【全員最初に作成】基本情報入力シート!L66)</f>
        <v/>
      </c>
      <c r="L55" s="344" t="str">
        <f t="shared" si="7"/>
        <v/>
      </c>
      <c r="M55" s="356" t="str">
        <f>IF(①【全員最初に作成】基本情報入力シート!M66="","",①【全員最初に作成】基本情報入力シート!M66)</f>
        <v/>
      </c>
      <c r="N55" s="356" t="str">
        <f>IF(①【全員最初に作成】基本情報入力シート!R66="","",①【全員最初に作成】基本情報入力シート!R66)</f>
        <v/>
      </c>
      <c r="O55" s="357" t="str">
        <f>IF(①【全員最初に作成】基本情報入力シート!W66="","",①【全員最初に作成】基本情報入力シート!W66)</f>
        <v/>
      </c>
      <c r="P55" s="358" t="str">
        <f>IF(①【全員最初に作成】基本情報入力シート!X66="","",①【全員最初に作成】基本情報入力シート!X66)</f>
        <v/>
      </c>
      <c r="Q55" s="360" t="str">
        <f>IF(①【全員最初に作成】基本情報入力シート!Y66="","",①【全員最初に作成】基本情報入力シート!Y66)</f>
        <v/>
      </c>
      <c r="R55" s="152"/>
      <c r="S55" s="255"/>
      <c r="T55" s="253"/>
      <c r="U55" s="253"/>
      <c r="V55" s="253"/>
      <c r="W55" s="153"/>
      <c r="X55" s="254"/>
      <c r="Y55" s="265"/>
      <c r="Z55" s="265"/>
      <c r="AA55" s="265"/>
      <c r="AB55" s="265"/>
      <c r="AC55" s="265"/>
      <c r="AD55" s="265"/>
      <c r="AE55" s="266"/>
      <c r="AF55" s="266"/>
      <c r="AG55" s="266"/>
      <c r="AH55" s="267"/>
      <c r="AI55" s="259"/>
      <c r="AJ55" s="259"/>
      <c r="AK55" s="259"/>
      <c r="AL55" s="246"/>
      <c r="AM55" s="348"/>
      <c r="AN55" s="349" t="str">
        <f t="shared" si="2"/>
        <v/>
      </c>
      <c r="AO55" s="349" t="str">
        <f t="shared" si="3"/>
        <v/>
      </c>
      <c r="AP55" s="349" t="str">
        <f t="shared" si="4"/>
        <v/>
      </c>
      <c r="AQ55" s="350"/>
    </row>
    <row r="56" spans="1:43" ht="27.75" customHeight="1">
      <c r="A56" s="352">
        <f t="shared" si="5"/>
        <v>35</v>
      </c>
      <c r="B56" s="353" t="str">
        <f>IF(①【全員最初に作成】基本情報入力シート!C67="","",①【全員最初に作成】基本情報入力シート!C67)</f>
        <v/>
      </c>
      <c r="C56" s="354" t="str">
        <f>IF(①【全員最初に作成】基本情報入力シート!D67="","",①【全員最初に作成】基本情報入力シート!D67)</f>
        <v/>
      </c>
      <c r="D56" s="354" t="str">
        <f>IF(①【全員最初に作成】基本情報入力シート!E67="","",①【全員最初に作成】基本情報入力シート!E67)</f>
        <v/>
      </c>
      <c r="E56" s="354" t="str">
        <f>IF(①【全員最初に作成】基本情報入力シート!F67="","",①【全員最初に作成】基本情報入力シート!F67)</f>
        <v/>
      </c>
      <c r="F56" s="354" t="str">
        <f>IF(①【全員最初に作成】基本情報入力シート!G67="","",①【全員最初に作成】基本情報入力シート!G67)</f>
        <v/>
      </c>
      <c r="G56" s="354" t="str">
        <f>IF(①【全員最初に作成】基本情報入力シート!H67="","",①【全員最初に作成】基本情報入力シート!H67)</f>
        <v/>
      </c>
      <c r="H56" s="354" t="str">
        <f>IF(①【全員最初に作成】基本情報入力シート!I67="","",①【全員最初に作成】基本情報入力シート!I67)</f>
        <v/>
      </c>
      <c r="I56" s="354" t="str">
        <f>IF(①【全員最初に作成】基本情報入力シート!J67="","",①【全員最初に作成】基本情報入力シート!J67)</f>
        <v/>
      </c>
      <c r="J56" s="354" t="str">
        <f>IF(①【全員最初に作成】基本情報入力シート!K67="","",①【全員最初に作成】基本情報入力シート!K67)</f>
        <v/>
      </c>
      <c r="K56" s="355" t="str">
        <f>IF(①【全員最初に作成】基本情報入力シート!L67="","",①【全員最初に作成】基本情報入力シート!L67)</f>
        <v/>
      </c>
      <c r="L56" s="344" t="str">
        <f t="shared" si="7"/>
        <v/>
      </c>
      <c r="M56" s="356" t="str">
        <f>IF(①【全員最初に作成】基本情報入力シート!M67="","",①【全員最初に作成】基本情報入力シート!M67)</f>
        <v/>
      </c>
      <c r="N56" s="356" t="str">
        <f>IF(①【全員最初に作成】基本情報入力シート!R67="","",①【全員最初に作成】基本情報入力シート!R67)</f>
        <v/>
      </c>
      <c r="O56" s="357" t="str">
        <f>IF(①【全員最初に作成】基本情報入力シート!W67="","",①【全員最初に作成】基本情報入力シート!W67)</f>
        <v/>
      </c>
      <c r="P56" s="358" t="str">
        <f>IF(①【全員最初に作成】基本情報入力シート!X67="","",①【全員最初に作成】基本情報入力シート!X67)</f>
        <v/>
      </c>
      <c r="Q56" s="360" t="str">
        <f>IF(①【全員最初に作成】基本情報入力シート!Y67="","",①【全員最初に作成】基本情報入力シート!Y67)</f>
        <v/>
      </c>
      <c r="R56" s="152"/>
      <c r="S56" s="255"/>
      <c r="T56" s="253"/>
      <c r="U56" s="253"/>
      <c r="V56" s="253"/>
      <c r="W56" s="153"/>
      <c r="X56" s="254"/>
      <c r="Y56" s="265"/>
      <c r="Z56" s="265"/>
      <c r="AA56" s="265"/>
      <c r="AB56" s="265"/>
      <c r="AC56" s="265"/>
      <c r="AD56" s="265"/>
      <c r="AE56" s="266"/>
      <c r="AF56" s="266"/>
      <c r="AG56" s="266"/>
      <c r="AH56" s="267"/>
      <c r="AI56" s="259"/>
      <c r="AJ56" s="259"/>
      <c r="AK56" s="259"/>
      <c r="AL56" s="246"/>
      <c r="AM56" s="348"/>
      <c r="AN56" s="349" t="str">
        <f t="shared" si="2"/>
        <v/>
      </c>
      <c r="AO56" s="349" t="str">
        <f t="shared" si="3"/>
        <v/>
      </c>
      <c r="AP56" s="349" t="str">
        <f t="shared" si="4"/>
        <v/>
      </c>
      <c r="AQ56" s="350"/>
    </row>
    <row r="57" spans="1:43" ht="27.75" customHeight="1">
      <c r="A57" s="352">
        <f t="shared" si="5"/>
        <v>36</v>
      </c>
      <c r="B57" s="353" t="str">
        <f>IF(①【全員最初に作成】基本情報入力シート!C68="","",①【全員最初に作成】基本情報入力シート!C68)</f>
        <v/>
      </c>
      <c r="C57" s="354" t="str">
        <f>IF(①【全員最初に作成】基本情報入力シート!D68="","",①【全員最初に作成】基本情報入力シート!D68)</f>
        <v/>
      </c>
      <c r="D57" s="354" t="str">
        <f>IF(①【全員最初に作成】基本情報入力シート!E68="","",①【全員最初に作成】基本情報入力シート!E68)</f>
        <v/>
      </c>
      <c r="E57" s="354" t="str">
        <f>IF(①【全員最初に作成】基本情報入力シート!F68="","",①【全員最初に作成】基本情報入力シート!F68)</f>
        <v/>
      </c>
      <c r="F57" s="354" t="str">
        <f>IF(①【全員最初に作成】基本情報入力シート!G68="","",①【全員最初に作成】基本情報入力シート!G68)</f>
        <v/>
      </c>
      <c r="G57" s="354" t="str">
        <f>IF(①【全員最初に作成】基本情報入力シート!H68="","",①【全員最初に作成】基本情報入力シート!H68)</f>
        <v/>
      </c>
      <c r="H57" s="354" t="str">
        <f>IF(①【全員最初に作成】基本情報入力シート!I68="","",①【全員最初に作成】基本情報入力シート!I68)</f>
        <v/>
      </c>
      <c r="I57" s="354" t="str">
        <f>IF(①【全員最初に作成】基本情報入力シート!J68="","",①【全員最初に作成】基本情報入力シート!J68)</f>
        <v/>
      </c>
      <c r="J57" s="354" t="str">
        <f>IF(①【全員最初に作成】基本情報入力シート!K68="","",①【全員最初に作成】基本情報入力シート!K68)</f>
        <v/>
      </c>
      <c r="K57" s="355" t="str">
        <f>IF(①【全員最初に作成】基本情報入力シート!L68="","",①【全員最初に作成】基本情報入力シート!L68)</f>
        <v/>
      </c>
      <c r="L57" s="344" t="str">
        <f t="shared" si="7"/>
        <v/>
      </c>
      <c r="M57" s="356" t="str">
        <f>IF(①【全員最初に作成】基本情報入力シート!M68="","",①【全員最初に作成】基本情報入力シート!M68)</f>
        <v/>
      </c>
      <c r="N57" s="356" t="str">
        <f>IF(①【全員最初に作成】基本情報入力シート!R68="","",①【全員最初に作成】基本情報入力シート!R68)</f>
        <v/>
      </c>
      <c r="O57" s="357" t="str">
        <f>IF(①【全員最初に作成】基本情報入力シート!W68="","",①【全員最初に作成】基本情報入力シート!W68)</f>
        <v/>
      </c>
      <c r="P57" s="358" t="str">
        <f>IF(①【全員最初に作成】基本情報入力シート!X68="","",①【全員最初に作成】基本情報入力シート!X68)</f>
        <v/>
      </c>
      <c r="Q57" s="360" t="str">
        <f>IF(①【全員最初に作成】基本情報入力シート!Y68="","",①【全員最初に作成】基本情報入力シート!Y68)</f>
        <v/>
      </c>
      <c r="R57" s="152"/>
      <c r="S57" s="255"/>
      <c r="T57" s="253"/>
      <c r="U57" s="253"/>
      <c r="V57" s="253"/>
      <c r="W57" s="153"/>
      <c r="X57" s="254"/>
      <c r="Y57" s="265"/>
      <c r="Z57" s="265"/>
      <c r="AA57" s="265"/>
      <c r="AB57" s="265"/>
      <c r="AC57" s="265"/>
      <c r="AD57" s="265"/>
      <c r="AE57" s="266"/>
      <c r="AF57" s="266"/>
      <c r="AG57" s="266"/>
      <c r="AH57" s="267"/>
      <c r="AI57" s="259"/>
      <c r="AJ57" s="259"/>
      <c r="AK57" s="259"/>
      <c r="AL57" s="246"/>
      <c r="AM57" s="348"/>
      <c r="AN57" s="349" t="str">
        <f t="shared" si="2"/>
        <v/>
      </c>
      <c r="AO57" s="349" t="str">
        <f t="shared" si="3"/>
        <v/>
      </c>
      <c r="AP57" s="349" t="str">
        <f t="shared" si="4"/>
        <v/>
      </c>
      <c r="AQ57" s="350"/>
    </row>
    <row r="58" spans="1:43" ht="27.75" customHeight="1">
      <c r="A58" s="352">
        <f t="shared" si="5"/>
        <v>37</v>
      </c>
      <c r="B58" s="353" t="str">
        <f>IF(①【全員最初に作成】基本情報入力シート!C69="","",①【全員最初に作成】基本情報入力シート!C69)</f>
        <v/>
      </c>
      <c r="C58" s="354" t="str">
        <f>IF(①【全員最初に作成】基本情報入力シート!D69="","",①【全員最初に作成】基本情報入力シート!D69)</f>
        <v/>
      </c>
      <c r="D58" s="354" t="str">
        <f>IF(①【全員最初に作成】基本情報入力シート!E69="","",①【全員最初に作成】基本情報入力シート!E69)</f>
        <v/>
      </c>
      <c r="E58" s="354" t="str">
        <f>IF(①【全員最初に作成】基本情報入力シート!F69="","",①【全員最初に作成】基本情報入力シート!F69)</f>
        <v/>
      </c>
      <c r="F58" s="354" t="str">
        <f>IF(①【全員最初に作成】基本情報入力シート!G69="","",①【全員最初に作成】基本情報入力シート!G69)</f>
        <v/>
      </c>
      <c r="G58" s="354" t="str">
        <f>IF(①【全員最初に作成】基本情報入力シート!H69="","",①【全員最初に作成】基本情報入力シート!H69)</f>
        <v/>
      </c>
      <c r="H58" s="354" t="str">
        <f>IF(①【全員最初に作成】基本情報入力シート!I69="","",①【全員最初に作成】基本情報入力シート!I69)</f>
        <v/>
      </c>
      <c r="I58" s="354" t="str">
        <f>IF(①【全員最初に作成】基本情報入力シート!J69="","",①【全員最初に作成】基本情報入力シート!J69)</f>
        <v/>
      </c>
      <c r="J58" s="354" t="str">
        <f>IF(①【全員最初に作成】基本情報入力シート!K69="","",①【全員最初に作成】基本情報入力シート!K69)</f>
        <v/>
      </c>
      <c r="K58" s="355" t="str">
        <f>IF(①【全員最初に作成】基本情報入力シート!L69="","",①【全員最初に作成】基本情報入力シート!L69)</f>
        <v/>
      </c>
      <c r="L58" s="344" t="str">
        <f t="shared" si="7"/>
        <v/>
      </c>
      <c r="M58" s="356" t="str">
        <f>IF(①【全員最初に作成】基本情報入力シート!M69="","",①【全員最初に作成】基本情報入力シート!M69)</f>
        <v/>
      </c>
      <c r="N58" s="356" t="str">
        <f>IF(①【全員最初に作成】基本情報入力シート!R69="","",①【全員最初に作成】基本情報入力シート!R69)</f>
        <v/>
      </c>
      <c r="O58" s="357" t="str">
        <f>IF(①【全員最初に作成】基本情報入力シート!W69="","",①【全員最初に作成】基本情報入力シート!W69)</f>
        <v/>
      </c>
      <c r="P58" s="358" t="str">
        <f>IF(①【全員最初に作成】基本情報入力シート!X69="","",①【全員最初に作成】基本情報入力シート!X69)</f>
        <v/>
      </c>
      <c r="Q58" s="360" t="str">
        <f>IF(①【全員最初に作成】基本情報入力シート!Y69="","",①【全員最初に作成】基本情報入力シート!Y69)</f>
        <v/>
      </c>
      <c r="R58" s="152"/>
      <c r="S58" s="255"/>
      <c r="T58" s="253"/>
      <c r="U58" s="253"/>
      <c r="V58" s="253"/>
      <c r="W58" s="153"/>
      <c r="X58" s="254"/>
      <c r="Y58" s="265"/>
      <c r="Z58" s="265"/>
      <c r="AA58" s="265"/>
      <c r="AB58" s="265"/>
      <c r="AC58" s="265"/>
      <c r="AD58" s="265"/>
      <c r="AE58" s="266"/>
      <c r="AF58" s="266"/>
      <c r="AG58" s="266"/>
      <c r="AH58" s="267"/>
      <c r="AI58" s="259"/>
      <c r="AJ58" s="259"/>
      <c r="AK58" s="259"/>
      <c r="AL58" s="246"/>
      <c r="AM58" s="348"/>
      <c r="AN58" s="349" t="str">
        <f t="shared" si="2"/>
        <v/>
      </c>
      <c r="AO58" s="349" t="str">
        <f t="shared" si="3"/>
        <v/>
      </c>
      <c r="AP58" s="349" t="str">
        <f t="shared" si="4"/>
        <v/>
      </c>
      <c r="AQ58" s="350"/>
    </row>
    <row r="59" spans="1:43" ht="27.75" customHeight="1">
      <c r="A59" s="352">
        <f t="shared" si="5"/>
        <v>38</v>
      </c>
      <c r="B59" s="353" t="str">
        <f>IF(①【全員最初に作成】基本情報入力シート!C70="","",①【全員最初に作成】基本情報入力シート!C70)</f>
        <v/>
      </c>
      <c r="C59" s="354" t="str">
        <f>IF(①【全員最初に作成】基本情報入力シート!D70="","",①【全員最初に作成】基本情報入力シート!D70)</f>
        <v/>
      </c>
      <c r="D59" s="354" t="str">
        <f>IF(①【全員最初に作成】基本情報入力シート!E70="","",①【全員最初に作成】基本情報入力シート!E70)</f>
        <v/>
      </c>
      <c r="E59" s="354" t="str">
        <f>IF(①【全員最初に作成】基本情報入力シート!F70="","",①【全員最初に作成】基本情報入力シート!F70)</f>
        <v/>
      </c>
      <c r="F59" s="354" t="str">
        <f>IF(①【全員最初に作成】基本情報入力シート!G70="","",①【全員最初に作成】基本情報入力シート!G70)</f>
        <v/>
      </c>
      <c r="G59" s="354" t="str">
        <f>IF(①【全員最初に作成】基本情報入力シート!H70="","",①【全員最初に作成】基本情報入力シート!H70)</f>
        <v/>
      </c>
      <c r="H59" s="354" t="str">
        <f>IF(①【全員最初に作成】基本情報入力シート!I70="","",①【全員最初に作成】基本情報入力シート!I70)</f>
        <v/>
      </c>
      <c r="I59" s="354" t="str">
        <f>IF(①【全員最初に作成】基本情報入力シート!J70="","",①【全員最初に作成】基本情報入力シート!J70)</f>
        <v/>
      </c>
      <c r="J59" s="354" t="str">
        <f>IF(①【全員最初に作成】基本情報入力シート!K70="","",①【全員最初に作成】基本情報入力シート!K70)</f>
        <v/>
      </c>
      <c r="K59" s="355" t="str">
        <f>IF(①【全員最初に作成】基本情報入力シート!L70="","",①【全員最初に作成】基本情報入力シート!L70)</f>
        <v/>
      </c>
      <c r="L59" s="344" t="str">
        <f t="shared" si="7"/>
        <v/>
      </c>
      <c r="M59" s="356" t="str">
        <f>IF(①【全員最初に作成】基本情報入力シート!M70="","",①【全員最初に作成】基本情報入力シート!M70)</f>
        <v/>
      </c>
      <c r="N59" s="356" t="str">
        <f>IF(①【全員最初に作成】基本情報入力シート!R70="","",①【全員最初に作成】基本情報入力シート!R70)</f>
        <v/>
      </c>
      <c r="O59" s="357" t="str">
        <f>IF(①【全員最初に作成】基本情報入力シート!W70="","",①【全員最初に作成】基本情報入力シート!W70)</f>
        <v/>
      </c>
      <c r="P59" s="358" t="str">
        <f>IF(①【全員最初に作成】基本情報入力シート!X70="","",①【全員最初に作成】基本情報入力シート!X70)</f>
        <v/>
      </c>
      <c r="Q59" s="360" t="str">
        <f>IF(①【全員最初に作成】基本情報入力シート!Y70="","",①【全員最初に作成】基本情報入力シート!Y70)</f>
        <v/>
      </c>
      <c r="R59" s="152"/>
      <c r="S59" s="255"/>
      <c r="T59" s="253"/>
      <c r="U59" s="253"/>
      <c r="V59" s="253"/>
      <c r="W59" s="153"/>
      <c r="X59" s="254"/>
      <c r="Y59" s="265"/>
      <c r="Z59" s="265"/>
      <c r="AA59" s="265"/>
      <c r="AB59" s="265"/>
      <c r="AC59" s="265"/>
      <c r="AD59" s="265"/>
      <c r="AE59" s="266"/>
      <c r="AF59" s="266"/>
      <c r="AG59" s="266"/>
      <c r="AH59" s="267"/>
      <c r="AI59" s="259"/>
      <c r="AJ59" s="259"/>
      <c r="AK59" s="259"/>
      <c r="AL59" s="246"/>
      <c r="AM59" s="348"/>
      <c r="AN59" s="349" t="str">
        <f t="shared" si="2"/>
        <v/>
      </c>
      <c r="AO59" s="349" t="str">
        <f t="shared" si="3"/>
        <v/>
      </c>
      <c r="AP59" s="349" t="str">
        <f t="shared" si="4"/>
        <v/>
      </c>
      <c r="AQ59" s="350"/>
    </row>
    <row r="60" spans="1:43" ht="27.75" customHeight="1">
      <c r="A60" s="352">
        <f t="shared" si="5"/>
        <v>39</v>
      </c>
      <c r="B60" s="353" t="str">
        <f>IF(①【全員最初に作成】基本情報入力シート!C71="","",①【全員最初に作成】基本情報入力シート!C71)</f>
        <v/>
      </c>
      <c r="C60" s="354" t="str">
        <f>IF(①【全員最初に作成】基本情報入力シート!D71="","",①【全員最初に作成】基本情報入力シート!D71)</f>
        <v/>
      </c>
      <c r="D60" s="354" t="str">
        <f>IF(①【全員最初に作成】基本情報入力シート!E71="","",①【全員最初に作成】基本情報入力シート!E71)</f>
        <v/>
      </c>
      <c r="E60" s="354" t="str">
        <f>IF(①【全員最初に作成】基本情報入力シート!F71="","",①【全員最初に作成】基本情報入力シート!F71)</f>
        <v/>
      </c>
      <c r="F60" s="354" t="str">
        <f>IF(①【全員最初に作成】基本情報入力シート!G71="","",①【全員最初に作成】基本情報入力シート!G71)</f>
        <v/>
      </c>
      <c r="G60" s="354" t="str">
        <f>IF(①【全員最初に作成】基本情報入力シート!H71="","",①【全員最初に作成】基本情報入力シート!H71)</f>
        <v/>
      </c>
      <c r="H60" s="354" t="str">
        <f>IF(①【全員最初に作成】基本情報入力シート!I71="","",①【全員最初に作成】基本情報入力シート!I71)</f>
        <v/>
      </c>
      <c r="I60" s="354" t="str">
        <f>IF(①【全員最初に作成】基本情報入力シート!J71="","",①【全員最初に作成】基本情報入力シート!J71)</f>
        <v/>
      </c>
      <c r="J60" s="354" t="str">
        <f>IF(①【全員最初に作成】基本情報入力シート!K71="","",①【全員最初に作成】基本情報入力シート!K71)</f>
        <v/>
      </c>
      <c r="K60" s="355" t="str">
        <f>IF(①【全員最初に作成】基本情報入力シート!L71="","",①【全員最初に作成】基本情報入力シート!L71)</f>
        <v/>
      </c>
      <c r="L60" s="344" t="str">
        <f t="shared" si="7"/>
        <v/>
      </c>
      <c r="M60" s="356" t="str">
        <f>IF(①【全員最初に作成】基本情報入力シート!M71="","",①【全員最初に作成】基本情報入力シート!M71)</f>
        <v/>
      </c>
      <c r="N60" s="356" t="str">
        <f>IF(①【全員最初に作成】基本情報入力シート!R71="","",①【全員最初に作成】基本情報入力シート!R71)</f>
        <v/>
      </c>
      <c r="O60" s="357" t="str">
        <f>IF(①【全員最初に作成】基本情報入力シート!W71="","",①【全員最初に作成】基本情報入力シート!W71)</f>
        <v/>
      </c>
      <c r="P60" s="358" t="str">
        <f>IF(①【全員最初に作成】基本情報入力シート!X71="","",①【全員最初に作成】基本情報入力シート!X71)</f>
        <v/>
      </c>
      <c r="Q60" s="360" t="str">
        <f>IF(①【全員最初に作成】基本情報入力シート!Y71="","",①【全員最初に作成】基本情報入力シート!Y71)</f>
        <v/>
      </c>
      <c r="R60" s="152"/>
      <c r="S60" s="255"/>
      <c r="T60" s="253"/>
      <c r="U60" s="253"/>
      <c r="V60" s="253"/>
      <c r="W60" s="153"/>
      <c r="X60" s="254"/>
      <c r="Y60" s="265"/>
      <c r="Z60" s="265"/>
      <c r="AA60" s="265"/>
      <c r="AB60" s="265"/>
      <c r="AC60" s="265"/>
      <c r="AD60" s="265"/>
      <c r="AE60" s="266"/>
      <c r="AF60" s="266"/>
      <c r="AG60" s="266"/>
      <c r="AH60" s="267"/>
      <c r="AI60" s="259"/>
      <c r="AJ60" s="259"/>
      <c r="AK60" s="259"/>
      <c r="AL60" s="246"/>
      <c r="AM60" s="348"/>
      <c r="AN60" s="349" t="str">
        <f t="shared" si="2"/>
        <v/>
      </c>
      <c r="AO60" s="349" t="str">
        <f t="shared" si="3"/>
        <v/>
      </c>
      <c r="AP60" s="349" t="str">
        <f t="shared" si="4"/>
        <v/>
      </c>
      <c r="AQ60" s="350"/>
    </row>
    <row r="61" spans="1:43" ht="27.75" customHeight="1">
      <c r="A61" s="352">
        <f t="shared" si="5"/>
        <v>40</v>
      </c>
      <c r="B61" s="353" t="str">
        <f>IF(①【全員最初に作成】基本情報入力シート!C72="","",①【全員最初に作成】基本情報入力シート!C72)</f>
        <v/>
      </c>
      <c r="C61" s="354" t="str">
        <f>IF(①【全員最初に作成】基本情報入力シート!D72="","",①【全員最初に作成】基本情報入力シート!D72)</f>
        <v/>
      </c>
      <c r="D61" s="354" t="str">
        <f>IF(①【全員最初に作成】基本情報入力シート!E72="","",①【全員最初に作成】基本情報入力シート!E72)</f>
        <v/>
      </c>
      <c r="E61" s="354" t="str">
        <f>IF(①【全員最初に作成】基本情報入力シート!F72="","",①【全員最初に作成】基本情報入力シート!F72)</f>
        <v/>
      </c>
      <c r="F61" s="354" t="str">
        <f>IF(①【全員最初に作成】基本情報入力シート!G72="","",①【全員最初に作成】基本情報入力シート!G72)</f>
        <v/>
      </c>
      <c r="G61" s="354" t="str">
        <f>IF(①【全員最初に作成】基本情報入力シート!H72="","",①【全員最初に作成】基本情報入力シート!H72)</f>
        <v/>
      </c>
      <c r="H61" s="354" t="str">
        <f>IF(①【全員最初に作成】基本情報入力シート!I72="","",①【全員最初に作成】基本情報入力シート!I72)</f>
        <v/>
      </c>
      <c r="I61" s="354" t="str">
        <f>IF(①【全員最初に作成】基本情報入力シート!J72="","",①【全員最初に作成】基本情報入力シート!J72)</f>
        <v/>
      </c>
      <c r="J61" s="354" t="str">
        <f>IF(①【全員最初に作成】基本情報入力シート!K72="","",①【全員最初に作成】基本情報入力シート!K72)</f>
        <v/>
      </c>
      <c r="K61" s="355" t="str">
        <f>IF(①【全員最初に作成】基本情報入力シート!L72="","",①【全員最初に作成】基本情報入力シート!L72)</f>
        <v/>
      </c>
      <c r="L61" s="344" t="str">
        <f t="shared" si="7"/>
        <v/>
      </c>
      <c r="M61" s="356" t="str">
        <f>IF(①【全員最初に作成】基本情報入力シート!M72="","",①【全員最初に作成】基本情報入力シート!M72)</f>
        <v/>
      </c>
      <c r="N61" s="356" t="str">
        <f>IF(①【全員最初に作成】基本情報入力シート!R72="","",①【全員最初に作成】基本情報入力シート!R72)</f>
        <v/>
      </c>
      <c r="O61" s="357" t="str">
        <f>IF(①【全員最初に作成】基本情報入力シート!W72="","",①【全員最初に作成】基本情報入力シート!W72)</f>
        <v/>
      </c>
      <c r="P61" s="358" t="str">
        <f>IF(①【全員最初に作成】基本情報入力シート!X72="","",①【全員最初に作成】基本情報入力シート!X72)</f>
        <v/>
      </c>
      <c r="Q61" s="360" t="str">
        <f>IF(①【全員最初に作成】基本情報入力シート!Y72="","",①【全員最初に作成】基本情報入力シート!Y72)</f>
        <v/>
      </c>
      <c r="R61" s="152"/>
      <c r="S61" s="255"/>
      <c r="T61" s="253"/>
      <c r="U61" s="253"/>
      <c r="V61" s="253"/>
      <c r="W61" s="153"/>
      <c r="X61" s="254"/>
      <c r="Y61" s="265"/>
      <c r="Z61" s="265"/>
      <c r="AA61" s="265"/>
      <c r="AB61" s="265"/>
      <c r="AC61" s="265"/>
      <c r="AD61" s="265"/>
      <c r="AE61" s="266"/>
      <c r="AF61" s="266"/>
      <c r="AG61" s="266"/>
      <c r="AH61" s="267"/>
      <c r="AI61" s="259"/>
      <c r="AJ61" s="259"/>
      <c r="AK61" s="259"/>
      <c r="AL61" s="246"/>
      <c r="AM61" s="348"/>
      <c r="AN61" s="349" t="str">
        <f t="shared" si="2"/>
        <v/>
      </c>
      <c r="AO61" s="349" t="str">
        <f t="shared" si="3"/>
        <v/>
      </c>
      <c r="AP61" s="349" t="str">
        <f t="shared" si="4"/>
        <v/>
      </c>
      <c r="AQ61" s="350"/>
    </row>
    <row r="62" spans="1:43" ht="27.75" customHeight="1">
      <c r="A62" s="352">
        <f t="shared" si="5"/>
        <v>41</v>
      </c>
      <c r="B62" s="353" t="str">
        <f>IF(①【全員最初に作成】基本情報入力シート!C73="","",①【全員最初に作成】基本情報入力シート!C73)</f>
        <v/>
      </c>
      <c r="C62" s="354" t="str">
        <f>IF(①【全員最初に作成】基本情報入力シート!D73="","",①【全員最初に作成】基本情報入力シート!D73)</f>
        <v/>
      </c>
      <c r="D62" s="354" t="str">
        <f>IF(①【全員最初に作成】基本情報入力シート!E73="","",①【全員最初に作成】基本情報入力シート!E73)</f>
        <v/>
      </c>
      <c r="E62" s="354" t="str">
        <f>IF(①【全員最初に作成】基本情報入力シート!F73="","",①【全員最初に作成】基本情報入力シート!F73)</f>
        <v/>
      </c>
      <c r="F62" s="354" t="str">
        <f>IF(①【全員最初に作成】基本情報入力シート!G73="","",①【全員最初に作成】基本情報入力シート!G73)</f>
        <v/>
      </c>
      <c r="G62" s="354" t="str">
        <f>IF(①【全員最初に作成】基本情報入力シート!H73="","",①【全員最初に作成】基本情報入力シート!H73)</f>
        <v/>
      </c>
      <c r="H62" s="354" t="str">
        <f>IF(①【全員最初に作成】基本情報入力シート!I73="","",①【全員最初に作成】基本情報入力シート!I73)</f>
        <v/>
      </c>
      <c r="I62" s="354" t="str">
        <f>IF(①【全員最初に作成】基本情報入力シート!J73="","",①【全員最初に作成】基本情報入力シート!J73)</f>
        <v/>
      </c>
      <c r="J62" s="354" t="str">
        <f>IF(①【全員最初に作成】基本情報入力シート!K73="","",①【全員最初に作成】基本情報入力シート!K73)</f>
        <v/>
      </c>
      <c r="K62" s="355" t="str">
        <f>IF(①【全員最初に作成】基本情報入力シート!L73="","",①【全員最初に作成】基本情報入力シート!L73)</f>
        <v/>
      </c>
      <c r="L62" s="344" t="str">
        <f t="shared" si="7"/>
        <v/>
      </c>
      <c r="M62" s="356" t="str">
        <f>IF(①【全員最初に作成】基本情報入力シート!M73="","",①【全員最初に作成】基本情報入力シート!M73)</f>
        <v/>
      </c>
      <c r="N62" s="356" t="str">
        <f>IF(①【全員最初に作成】基本情報入力シート!R73="","",①【全員最初に作成】基本情報入力シート!R73)</f>
        <v/>
      </c>
      <c r="O62" s="357" t="str">
        <f>IF(①【全員最初に作成】基本情報入力シート!W73="","",①【全員最初に作成】基本情報入力シート!W73)</f>
        <v/>
      </c>
      <c r="P62" s="358" t="str">
        <f>IF(①【全員最初に作成】基本情報入力シート!X73="","",①【全員最初に作成】基本情報入力シート!X73)</f>
        <v/>
      </c>
      <c r="Q62" s="360" t="str">
        <f>IF(①【全員最初に作成】基本情報入力シート!Y73="","",①【全員最初に作成】基本情報入力シート!Y73)</f>
        <v/>
      </c>
      <c r="R62" s="152"/>
      <c r="S62" s="255"/>
      <c r="T62" s="253"/>
      <c r="U62" s="253"/>
      <c r="V62" s="253"/>
      <c r="W62" s="153"/>
      <c r="X62" s="254"/>
      <c r="Y62" s="265"/>
      <c r="Z62" s="265"/>
      <c r="AA62" s="265"/>
      <c r="AB62" s="265"/>
      <c r="AC62" s="265"/>
      <c r="AD62" s="265"/>
      <c r="AE62" s="266"/>
      <c r="AF62" s="266"/>
      <c r="AG62" s="266"/>
      <c r="AH62" s="267"/>
      <c r="AI62" s="259"/>
      <c r="AJ62" s="259"/>
      <c r="AK62" s="259"/>
      <c r="AL62" s="246"/>
      <c r="AM62" s="348"/>
      <c r="AN62" s="349" t="str">
        <f t="shared" si="2"/>
        <v/>
      </c>
      <c r="AO62" s="349" t="str">
        <f t="shared" si="3"/>
        <v/>
      </c>
      <c r="AP62" s="349" t="str">
        <f t="shared" si="4"/>
        <v/>
      </c>
      <c r="AQ62" s="350"/>
    </row>
    <row r="63" spans="1:43" ht="27.75" customHeight="1">
      <c r="A63" s="352">
        <f t="shared" si="5"/>
        <v>42</v>
      </c>
      <c r="B63" s="353" t="str">
        <f>IF(①【全員最初に作成】基本情報入力シート!C74="","",①【全員最初に作成】基本情報入力シート!C74)</f>
        <v/>
      </c>
      <c r="C63" s="354" t="str">
        <f>IF(①【全員最初に作成】基本情報入力シート!D74="","",①【全員最初に作成】基本情報入力シート!D74)</f>
        <v/>
      </c>
      <c r="D63" s="354" t="str">
        <f>IF(①【全員最初に作成】基本情報入力シート!E74="","",①【全員最初に作成】基本情報入力シート!E74)</f>
        <v/>
      </c>
      <c r="E63" s="354" t="str">
        <f>IF(①【全員最初に作成】基本情報入力シート!F74="","",①【全員最初に作成】基本情報入力シート!F74)</f>
        <v/>
      </c>
      <c r="F63" s="354" t="str">
        <f>IF(①【全員最初に作成】基本情報入力シート!G74="","",①【全員最初に作成】基本情報入力シート!G74)</f>
        <v/>
      </c>
      <c r="G63" s="354" t="str">
        <f>IF(①【全員最初に作成】基本情報入力シート!H74="","",①【全員最初に作成】基本情報入力シート!H74)</f>
        <v/>
      </c>
      <c r="H63" s="354" t="str">
        <f>IF(①【全員最初に作成】基本情報入力シート!I74="","",①【全員最初に作成】基本情報入力シート!I74)</f>
        <v/>
      </c>
      <c r="I63" s="354" t="str">
        <f>IF(①【全員最初に作成】基本情報入力シート!J74="","",①【全員最初に作成】基本情報入力シート!J74)</f>
        <v/>
      </c>
      <c r="J63" s="354" t="str">
        <f>IF(①【全員最初に作成】基本情報入力シート!K74="","",①【全員最初に作成】基本情報入力シート!K74)</f>
        <v/>
      </c>
      <c r="K63" s="355" t="str">
        <f>IF(①【全員最初に作成】基本情報入力シート!L74="","",①【全員最初に作成】基本情報入力シート!L74)</f>
        <v/>
      </c>
      <c r="L63" s="344" t="str">
        <f t="shared" si="7"/>
        <v/>
      </c>
      <c r="M63" s="356" t="str">
        <f>IF(①【全員最初に作成】基本情報入力シート!M74="","",①【全員最初に作成】基本情報入力シート!M74)</f>
        <v/>
      </c>
      <c r="N63" s="356" t="str">
        <f>IF(①【全員最初に作成】基本情報入力シート!R74="","",①【全員最初に作成】基本情報入力シート!R74)</f>
        <v/>
      </c>
      <c r="O63" s="357" t="str">
        <f>IF(①【全員最初に作成】基本情報入力シート!W74="","",①【全員最初に作成】基本情報入力シート!W74)</f>
        <v/>
      </c>
      <c r="P63" s="358" t="str">
        <f>IF(①【全員最初に作成】基本情報入力シート!X74="","",①【全員最初に作成】基本情報入力シート!X74)</f>
        <v/>
      </c>
      <c r="Q63" s="360" t="str">
        <f>IF(①【全員最初に作成】基本情報入力シート!Y74="","",①【全員最初に作成】基本情報入力シート!Y74)</f>
        <v/>
      </c>
      <c r="R63" s="152"/>
      <c r="S63" s="255"/>
      <c r="T63" s="253"/>
      <c r="U63" s="253"/>
      <c r="V63" s="253"/>
      <c r="W63" s="153"/>
      <c r="X63" s="254"/>
      <c r="Y63" s="265"/>
      <c r="Z63" s="265"/>
      <c r="AA63" s="265"/>
      <c r="AB63" s="265"/>
      <c r="AC63" s="265"/>
      <c r="AD63" s="265"/>
      <c r="AE63" s="266"/>
      <c r="AF63" s="266"/>
      <c r="AG63" s="266"/>
      <c r="AH63" s="267"/>
      <c r="AI63" s="259"/>
      <c r="AJ63" s="259"/>
      <c r="AK63" s="259"/>
      <c r="AL63" s="246"/>
      <c r="AM63" s="348"/>
      <c r="AN63" s="349" t="str">
        <f t="shared" si="2"/>
        <v/>
      </c>
      <c r="AO63" s="349" t="str">
        <f t="shared" si="3"/>
        <v/>
      </c>
      <c r="AP63" s="349" t="str">
        <f t="shared" si="4"/>
        <v/>
      </c>
      <c r="AQ63" s="350"/>
    </row>
    <row r="64" spans="1:43" ht="27.75" customHeight="1">
      <c r="A64" s="352">
        <f t="shared" si="5"/>
        <v>43</v>
      </c>
      <c r="B64" s="353" t="str">
        <f>IF(①【全員最初に作成】基本情報入力シート!C75="","",①【全員最初に作成】基本情報入力シート!C75)</f>
        <v/>
      </c>
      <c r="C64" s="354" t="str">
        <f>IF(①【全員最初に作成】基本情報入力シート!D75="","",①【全員最初に作成】基本情報入力シート!D75)</f>
        <v/>
      </c>
      <c r="D64" s="354" t="str">
        <f>IF(①【全員最初に作成】基本情報入力シート!E75="","",①【全員最初に作成】基本情報入力シート!E75)</f>
        <v/>
      </c>
      <c r="E64" s="354" t="str">
        <f>IF(①【全員最初に作成】基本情報入力シート!F75="","",①【全員最初に作成】基本情報入力シート!F75)</f>
        <v/>
      </c>
      <c r="F64" s="354" t="str">
        <f>IF(①【全員最初に作成】基本情報入力シート!G75="","",①【全員最初に作成】基本情報入力シート!G75)</f>
        <v/>
      </c>
      <c r="G64" s="354" t="str">
        <f>IF(①【全員最初に作成】基本情報入力シート!H75="","",①【全員最初に作成】基本情報入力シート!H75)</f>
        <v/>
      </c>
      <c r="H64" s="354" t="str">
        <f>IF(①【全員最初に作成】基本情報入力シート!I75="","",①【全員最初に作成】基本情報入力シート!I75)</f>
        <v/>
      </c>
      <c r="I64" s="354" t="str">
        <f>IF(①【全員最初に作成】基本情報入力シート!J75="","",①【全員最初に作成】基本情報入力シート!J75)</f>
        <v/>
      </c>
      <c r="J64" s="354" t="str">
        <f>IF(①【全員最初に作成】基本情報入力シート!K75="","",①【全員最初に作成】基本情報入力シート!K75)</f>
        <v/>
      </c>
      <c r="K64" s="355" t="str">
        <f>IF(①【全員最初に作成】基本情報入力シート!L75="","",①【全員最初に作成】基本情報入力シート!L75)</f>
        <v/>
      </c>
      <c r="L64" s="344" t="str">
        <f t="shared" si="7"/>
        <v/>
      </c>
      <c r="M64" s="356" t="str">
        <f>IF(①【全員最初に作成】基本情報入力シート!M75="","",①【全員最初に作成】基本情報入力シート!M75)</f>
        <v/>
      </c>
      <c r="N64" s="356" t="str">
        <f>IF(①【全員最初に作成】基本情報入力シート!R75="","",①【全員最初に作成】基本情報入力シート!R75)</f>
        <v/>
      </c>
      <c r="O64" s="357" t="str">
        <f>IF(①【全員最初に作成】基本情報入力シート!W75="","",①【全員最初に作成】基本情報入力シート!W75)</f>
        <v/>
      </c>
      <c r="P64" s="358" t="str">
        <f>IF(①【全員最初に作成】基本情報入力シート!X75="","",①【全員最初に作成】基本情報入力シート!X75)</f>
        <v/>
      </c>
      <c r="Q64" s="360" t="str">
        <f>IF(①【全員最初に作成】基本情報入力シート!Y75="","",①【全員最初に作成】基本情報入力シート!Y75)</f>
        <v/>
      </c>
      <c r="R64" s="152"/>
      <c r="S64" s="255"/>
      <c r="T64" s="253"/>
      <c r="U64" s="253"/>
      <c r="V64" s="253"/>
      <c r="W64" s="153"/>
      <c r="X64" s="254"/>
      <c r="Y64" s="265"/>
      <c r="Z64" s="265"/>
      <c r="AA64" s="265"/>
      <c r="AB64" s="265"/>
      <c r="AC64" s="265"/>
      <c r="AD64" s="265"/>
      <c r="AE64" s="266"/>
      <c r="AF64" s="266"/>
      <c r="AG64" s="266"/>
      <c r="AH64" s="267"/>
      <c r="AI64" s="259"/>
      <c r="AJ64" s="259"/>
      <c r="AK64" s="259"/>
      <c r="AL64" s="246"/>
      <c r="AM64" s="348"/>
      <c r="AN64" s="349" t="str">
        <f t="shared" si="2"/>
        <v/>
      </c>
      <c r="AO64" s="349" t="str">
        <f t="shared" si="3"/>
        <v/>
      </c>
      <c r="AP64" s="349" t="str">
        <f t="shared" si="4"/>
        <v/>
      </c>
      <c r="AQ64" s="350"/>
    </row>
    <row r="65" spans="1:43" ht="27.75" customHeight="1">
      <c r="A65" s="352">
        <f t="shared" si="5"/>
        <v>44</v>
      </c>
      <c r="B65" s="353" t="str">
        <f>IF(①【全員最初に作成】基本情報入力シート!C76="","",①【全員最初に作成】基本情報入力シート!C76)</f>
        <v/>
      </c>
      <c r="C65" s="354" t="str">
        <f>IF(①【全員最初に作成】基本情報入力シート!D76="","",①【全員最初に作成】基本情報入力シート!D76)</f>
        <v/>
      </c>
      <c r="D65" s="354" t="str">
        <f>IF(①【全員最初に作成】基本情報入力シート!E76="","",①【全員最初に作成】基本情報入力シート!E76)</f>
        <v/>
      </c>
      <c r="E65" s="354" t="str">
        <f>IF(①【全員最初に作成】基本情報入力シート!F76="","",①【全員最初に作成】基本情報入力シート!F76)</f>
        <v/>
      </c>
      <c r="F65" s="354" t="str">
        <f>IF(①【全員最初に作成】基本情報入力シート!G76="","",①【全員最初に作成】基本情報入力シート!G76)</f>
        <v/>
      </c>
      <c r="G65" s="354" t="str">
        <f>IF(①【全員最初に作成】基本情報入力シート!H76="","",①【全員最初に作成】基本情報入力シート!H76)</f>
        <v/>
      </c>
      <c r="H65" s="354" t="str">
        <f>IF(①【全員最初に作成】基本情報入力シート!I76="","",①【全員最初に作成】基本情報入力シート!I76)</f>
        <v/>
      </c>
      <c r="I65" s="354" t="str">
        <f>IF(①【全員最初に作成】基本情報入力シート!J76="","",①【全員最初に作成】基本情報入力シート!J76)</f>
        <v/>
      </c>
      <c r="J65" s="354" t="str">
        <f>IF(①【全員最初に作成】基本情報入力シート!K76="","",①【全員最初に作成】基本情報入力シート!K76)</f>
        <v/>
      </c>
      <c r="K65" s="355" t="str">
        <f>IF(①【全員最初に作成】基本情報入力シート!L76="","",①【全員最初に作成】基本情報入力シート!L76)</f>
        <v/>
      </c>
      <c r="L65" s="344" t="str">
        <f t="shared" si="7"/>
        <v/>
      </c>
      <c r="M65" s="356" t="str">
        <f>IF(①【全員最初に作成】基本情報入力シート!M76="","",①【全員最初に作成】基本情報入力シート!M76)</f>
        <v/>
      </c>
      <c r="N65" s="356" t="str">
        <f>IF(①【全員最初に作成】基本情報入力シート!R76="","",①【全員最初に作成】基本情報入力シート!R76)</f>
        <v/>
      </c>
      <c r="O65" s="357" t="str">
        <f>IF(①【全員最初に作成】基本情報入力シート!W76="","",①【全員最初に作成】基本情報入力シート!W76)</f>
        <v/>
      </c>
      <c r="P65" s="358" t="str">
        <f>IF(①【全員最初に作成】基本情報入力シート!X76="","",①【全員最初に作成】基本情報入力シート!X76)</f>
        <v/>
      </c>
      <c r="Q65" s="360" t="str">
        <f>IF(①【全員最初に作成】基本情報入力シート!Y76="","",①【全員最初に作成】基本情報入力シート!Y76)</f>
        <v/>
      </c>
      <c r="R65" s="152"/>
      <c r="S65" s="255"/>
      <c r="T65" s="253"/>
      <c r="U65" s="253"/>
      <c r="V65" s="253"/>
      <c r="W65" s="153"/>
      <c r="X65" s="254"/>
      <c r="Y65" s="265"/>
      <c r="Z65" s="265"/>
      <c r="AA65" s="265"/>
      <c r="AB65" s="265"/>
      <c r="AC65" s="265"/>
      <c r="AD65" s="265"/>
      <c r="AE65" s="266"/>
      <c r="AF65" s="266"/>
      <c r="AG65" s="266"/>
      <c r="AH65" s="267"/>
      <c r="AI65" s="259"/>
      <c r="AJ65" s="259"/>
      <c r="AK65" s="259"/>
      <c r="AL65" s="246"/>
      <c r="AM65" s="348"/>
      <c r="AN65" s="349" t="str">
        <f t="shared" si="2"/>
        <v/>
      </c>
      <c r="AO65" s="349" t="str">
        <f t="shared" si="3"/>
        <v/>
      </c>
      <c r="AP65" s="349" t="str">
        <f t="shared" si="4"/>
        <v/>
      </c>
      <c r="AQ65" s="350"/>
    </row>
    <row r="66" spans="1:43" ht="27.75" customHeight="1">
      <c r="A66" s="352">
        <f t="shared" si="5"/>
        <v>45</v>
      </c>
      <c r="B66" s="353" t="str">
        <f>IF(①【全員最初に作成】基本情報入力シート!C77="","",①【全員最初に作成】基本情報入力シート!C77)</f>
        <v/>
      </c>
      <c r="C66" s="354" t="str">
        <f>IF(①【全員最初に作成】基本情報入力シート!D77="","",①【全員最初に作成】基本情報入力シート!D77)</f>
        <v/>
      </c>
      <c r="D66" s="354" t="str">
        <f>IF(①【全員最初に作成】基本情報入力シート!E77="","",①【全員最初に作成】基本情報入力シート!E77)</f>
        <v/>
      </c>
      <c r="E66" s="354" t="str">
        <f>IF(①【全員最初に作成】基本情報入力シート!F77="","",①【全員最初に作成】基本情報入力シート!F77)</f>
        <v/>
      </c>
      <c r="F66" s="354" t="str">
        <f>IF(①【全員最初に作成】基本情報入力シート!G77="","",①【全員最初に作成】基本情報入力シート!G77)</f>
        <v/>
      </c>
      <c r="G66" s="354" t="str">
        <f>IF(①【全員最初に作成】基本情報入力シート!H77="","",①【全員最初に作成】基本情報入力シート!H77)</f>
        <v/>
      </c>
      <c r="H66" s="354" t="str">
        <f>IF(①【全員最初に作成】基本情報入力シート!I77="","",①【全員最初に作成】基本情報入力シート!I77)</f>
        <v/>
      </c>
      <c r="I66" s="354" t="str">
        <f>IF(①【全員最初に作成】基本情報入力シート!J77="","",①【全員最初に作成】基本情報入力シート!J77)</f>
        <v/>
      </c>
      <c r="J66" s="354" t="str">
        <f>IF(①【全員最初に作成】基本情報入力シート!K77="","",①【全員最初に作成】基本情報入力シート!K77)</f>
        <v/>
      </c>
      <c r="K66" s="355" t="str">
        <f>IF(①【全員最初に作成】基本情報入力シート!L77="","",①【全員最初に作成】基本情報入力シート!L77)</f>
        <v/>
      </c>
      <c r="L66" s="344" t="str">
        <f t="shared" si="7"/>
        <v/>
      </c>
      <c r="M66" s="356" t="str">
        <f>IF(①【全員最初に作成】基本情報入力シート!M77="","",①【全員最初に作成】基本情報入力シート!M77)</f>
        <v/>
      </c>
      <c r="N66" s="356" t="str">
        <f>IF(①【全員最初に作成】基本情報入力シート!R77="","",①【全員最初に作成】基本情報入力シート!R77)</f>
        <v/>
      </c>
      <c r="O66" s="357" t="str">
        <f>IF(①【全員最初に作成】基本情報入力シート!W77="","",①【全員最初に作成】基本情報入力シート!W77)</f>
        <v/>
      </c>
      <c r="P66" s="358" t="str">
        <f>IF(①【全員最初に作成】基本情報入力シート!X77="","",①【全員最初に作成】基本情報入力シート!X77)</f>
        <v/>
      </c>
      <c r="Q66" s="360" t="str">
        <f>IF(①【全員最初に作成】基本情報入力シート!Y77="","",①【全員最初に作成】基本情報入力シート!Y77)</f>
        <v/>
      </c>
      <c r="R66" s="152"/>
      <c r="S66" s="255"/>
      <c r="T66" s="253"/>
      <c r="U66" s="253"/>
      <c r="V66" s="253"/>
      <c r="W66" s="153"/>
      <c r="X66" s="254"/>
      <c r="Y66" s="265"/>
      <c r="Z66" s="265"/>
      <c r="AA66" s="265"/>
      <c r="AB66" s="265"/>
      <c r="AC66" s="265"/>
      <c r="AD66" s="265"/>
      <c r="AE66" s="266"/>
      <c r="AF66" s="266"/>
      <c r="AG66" s="266"/>
      <c r="AH66" s="267"/>
      <c r="AI66" s="259"/>
      <c r="AJ66" s="259"/>
      <c r="AK66" s="259"/>
      <c r="AL66" s="246"/>
      <c r="AM66" s="348"/>
      <c r="AN66" s="349" t="str">
        <f t="shared" si="2"/>
        <v/>
      </c>
      <c r="AO66" s="349" t="str">
        <f t="shared" si="3"/>
        <v/>
      </c>
      <c r="AP66" s="349" t="str">
        <f t="shared" si="4"/>
        <v/>
      </c>
      <c r="AQ66" s="350"/>
    </row>
    <row r="67" spans="1:43" ht="27.75" customHeight="1">
      <c r="A67" s="352">
        <f t="shared" si="5"/>
        <v>46</v>
      </c>
      <c r="B67" s="353" t="str">
        <f>IF(①【全員最初に作成】基本情報入力シート!C78="","",①【全員最初に作成】基本情報入力シート!C78)</f>
        <v/>
      </c>
      <c r="C67" s="354" t="str">
        <f>IF(①【全員最初に作成】基本情報入力シート!D78="","",①【全員最初に作成】基本情報入力シート!D78)</f>
        <v/>
      </c>
      <c r="D67" s="354" t="str">
        <f>IF(①【全員最初に作成】基本情報入力シート!E78="","",①【全員最初に作成】基本情報入力シート!E78)</f>
        <v/>
      </c>
      <c r="E67" s="354" t="str">
        <f>IF(①【全員最初に作成】基本情報入力シート!F78="","",①【全員最初に作成】基本情報入力シート!F78)</f>
        <v/>
      </c>
      <c r="F67" s="354" t="str">
        <f>IF(①【全員最初に作成】基本情報入力シート!G78="","",①【全員最初に作成】基本情報入力シート!G78)</f>
        <v/>
      </c>
      <c r="G67" s="354" t="str">
        <f>IF(①【全員最初に作成】基本情報入力シート!H78="","",①【全員最初に作成】基本情報入力シート!H78)</f>
        <v/>
      </c>
      <c r="H67" s="354" t="str">
        <f>IF(①【全員最初に作成】基本情報入力シート!I78="","",①【全員最初に作成】基本情報入力シート!I78)</f>
        <v/>
      </c>
      <c r="I67" s="354" t="str">
        <f>IF(①【全員最初に作成】基本情報入力シート!J78="","",①【全員最初に作成】基本情報入力シート!J78)</f>
        <v/>
      </c>
      <c r="J67" s="354" t="str">
        <f>IF(①【全員最初に作成】基本情報入力シート!K78="","",①【全員最初に作成】基本情報入力シート!K78)</f>
        <v/>
      </c>
      <c r="K67" s="355" t="str">
        <f>IF(①【全員最初に作成】基本情報入力シート!L78="","",①【全員最初に作成】基本情報入力シート!L78)</f>
        <v/>
      </c>
      <c r="L67" s="344" t="str">
        <f t="shared" si="7"/>
        <v/>
      </c>
      <c r="M67" s="356" t="str">
        <f>IF(①【全員最初に作成】基本情報入力シート!M78="","",①【全員最初に作成】基本情報入力シート!M78)</f>
        <v/>
      </c>
      <c r="N67" s="356" t="str">
        <f>IF(①【全員最初に作成】基本情報入力シート!R78="","",①【全員最初に作成】基本情報入力シート!R78)</f>
        <v/>
      </c>
      <c r="O67" s="357" t="str">
        <f>IF(①【全員最初に作成】基本情報入力シート!W78="","",①【全員最初に作成】基本情報入力シート!W78)</f>
        <v/>
      </c>
      <c r="P67" s="358" t="str">
        <f>IF(①【全員最初に作成】基本情報入力シート!X78="","",①【全員最初に作成】基本情報入力シート!X78)</f>
        <v/>
      </c>
      <c r="Q67" s="360" t="str">
        <f>IF(①【全員最初に作成】基本情報入力シート!Y78="","",①【全員最初に作成】基本情報入力シート!Y78)</f>
        <v/>
      </c>
      <c r="R67" s="152"/>
      <c r="S67" s="255"/>
      <c r="T67" s="253"/>
      <c r="U67" s="253"/>
      <c r="V67" s="253"/>
      <c r="W67" s="153"/>
      <c r="X67" s="254"/>
      <c r="Y67" s="265"/>
      <c r="Z67" s="265"/>
      <c r="AA67" s="265"/>
      <c r="AB67" s="265"/>
      <c r="AC67" s="265"/>
      <c r="AD67" s="265"/>
      <c r="AE67" s="266"/>
      <c r="AF67" s="266"/>
      <c r="AG67" s="266"/>
      <c r="AH67" s="267"/>
      <c r="AI67" s="259"/>
      <c r="AJ67" s="259"/>
      <c r="AK67" s="259"/>
      <c r="AL67" s="246"/>
      <c r="AM67" s="348"/>
      <c r="AN67" s="349" t="str">
        <f t="shared" si="2"/>
        <v/>
      </c>
      <c r="AO67" s="349" t="str">
        <f t="shared" si="3"/>
        <v/>
      </c>
      <c r="AP67" s="349" t="str">
        <f t="shared" si="4"/>
        <v/>
      </c>
      <c r="AQ67" s="350"/>
    </row>
    <row r="68" spans="1:43" ht="27.75" customHeight="1">
      <c r="A68" s="352">
        <f t="shared" si="5"/>
        <v>47</v>
      </c>
      <c r="B68" s="353" t="str">
        <f>IF(①【全員最初に作成】基本情報入力シート!C79="","",①【全員最初に作成】基本情報入力シート!C79)</f>
        <v/>
      </c>
      <c r="C68" s="354" t="str">
        <f>IF(①【全員最初に作成】基本情報入力シート!D79="","",①【全員最初に作成】基本情報入力シート!D79)</f>
        <v/>
      </c>
      <c r="D68" s="354" t="str">
        <f>IF(①【全員最初に作成】基本情報入力シート!E79="","",①【全員最初に作成】基本情報入力シート!E79)</f>
        <v/>
      </c>
      <c r="E68" s="354" t="str">
        <f>IF(①【全員最初に作成】基本情報入力シート!F79="","",①【全員最初に作成】基本情報入力シート!F79)</f>
        <v/>
      </c>
      <c r="F68" s="354" t="str">
        <f>IF(①【全員最初に作成】基本情報入力シート!G79="","",①【全員最初に作成】基本情報入力シート!G79)</f>
        <v/>
      </c>
      <c r="G68" s="354" t="str">
        <f>IF(①【全員最初に作成】基本情報入力シート!H79="","",①【全員最初に作成】基本情報入力シート!H79)</f>
        <v/>
      </c>
      <c r="H68" s="354" t="str">
        <f>IF(①【全員最初に作成】基本情報入力シート!I79="","",①【全員最初に作成】基本情報入力シート!I79)</f>
        <v/>
      </c>
      <c r="I68" s="354" t="str">
        <f>IF(①【全員最初に作成】基本情報入力シート!J79="","",①【全員最初に作成】基本情報入力シート!J79)</f>
        <v/>
      </c>
      <c r="J68" s="354" t="str">
        <f>IF(①【全員最初に作成】基本情報入力シート!K79="","",①【全員最初に作成】基本情報入力シート!K79)</f>
        <v/>
      </c>
      <c r="K68" s="355" t="str">
        <f>IF(①【全員最初に作成】基本情報入力シート!L79="","",①【全員最初に作成】基本情報入力シート!L79)</f>
        <v/>
      </c>
      <c r="L68" s="344" t="str">
        <f t="shared" si="7"/>
        <v/>
      </c>
      <c r="M68" s="356" t="str">
        <f>IF(①【全員最初に作成】基本情報入力シート!M79="","",①【全員最初に作成】基本情報入力シート!M79)</f>
        <v/>
      </c>
      <c r="N68" s="356" t="str">
        <f>IF(①【全員最初に作成】基本情報入力シート!R79="","",①【全員最初に作成】基本情報入力シート!R79)</f>
        <v/>
      </c>
      <c r="O68" s="357" t="str">
        <f>IF(①【全員最初に作成】基本情報入力シート!W79="","",①【全員最初に作成】基本情報入力シート!W79)</f>
        <v/>
      </c>
      <c r="P68" s="358" t="str">
        <f>IF(①【全員最初に作成】基本情報入力シート!X79="","",①【全員最初に作成】基本情報入力シート!X79)</f>
        <v/>
      </c>
      <c r="Q68" s="360" t="str">
        <f>IF(①【全員最初に作成】基本情報入力シート!Y79="","",①【全員最初に作成】基本情報入力シート!Y79)</f>
        <v/>
      </c>
      <c r="R68" s="152"/>
      <c r="S68" s="255"/>
      <c r="T68" s="253"/>
      <c r="U68" s="253"/>
      <c r="V68" s="253"/>
      <c r="W68" s="153"/>
      <c r="X68" s="254"/>
      <c r="Y68" s="265"/>
      <c r="Z68" s="265"/>
      <c r="AA68" s="265"/>
      <c r="AB68" s="265"/>
      <c r="AC68" s="265"/>
      <c r="AD68" s="265"/>
      <c r="AE68" s="266"/>
      <c r="AF68" s="266"/>
      <c r="AG68" s="266"/>
      <c r="AH68" s="267"/>
      <c r="AI68" s="259"/>
      <c r="AJ68" s="259"/>
      <c r="AK68" s="259"/>
      <c r="AL68" s="246"/>
      <c r="AM68" s="348"/>
      <c r="AN68" s="349" t="str">
        <f t="shared" si="2"/>
        <v/>
      </c>
      <c r="AO68" s="349" t="str">
        <f t="shared" si="3"/>
        <v/>
      </c>
      <c r="AP68" s="349" t="str">
        <f t="shared" si="4"/>
        <v/>
      </c>
      <c r="AQ68" s="350"/>
    </row>
    <row r="69" spans="1:43" ht="27.75" customHeight="1">
      <c r="A69" s="352">
        <f t="shared" si="5"/>
        <v>48</v>
      </c>
      <c r="B69" s="353" t="str">
        <f>IF(①【全員最初に作成】基本情報入力シート!C80="","",①【全員最初に作成】基本情報入力シート!C80)</f>
        <v/>
      </c>
      <c r="C69" s="354" t="str">
        <f>IF(①【全員最初に作成】基本情報入力シート!D80="","",①【全員最初に作成】基本情報入力シート!D80)</f>
        <v/>
      </c>
      <c r="D69" s="354" t="str">
        <f>IF(①【全員最初に作成】基本情報入力シート!E80="","",①【全員最初に作成】基本情報入力シート!E80)</f>
        <v/>
      </c>
      <c r="E69" s="354" t="str">
        <f>IF(①【全員最初に作成】基本情報入力シート!F80="","",①【全員最初に作成】基本情報入力シート!F80)</f>
        <v/>
      </c>
      <c r="F69" s="354" t="str">
        <f>IF(①【全員最初に作成】基本情報入力シート!G80="","",①【全員最初に作成】基本情報入力シート!G80)</f>
        <v/>
      </c>
      <c r="G69" s="354" t="str">
        <f>IF(①【全員最初に作成】基本情報入力シート!H80="","",①【全員最初に作成】基本情報入力シート!H80)</f>
        <v/>
      </c>
      <c r="H69" s="354" t="str">
        <f>IF(①【全員最初に作成】基本情報入力シート!I80="","",①【全員最初に作成】基本情報入力シート!I80)</f>
        <v/>
      </c>
      <c r="I69" s="354" t="str">
        <f>IF(①【全員最初に作成】基本情報入力シート!J80="","",①【全員最初に作成】基本情報入力シート!J80)</f>
        <v/>
      </c>
      <c r="J69" s="354" t="str">
        <f>IF(①【全員最初に作成】基本情報入力シート!K80="","",①【全員最初に作成】基本情報入力シート!K80)</f>
        <v/>
      </c>
      <c r="K69" s="355" t="str">
        <f>IF(①【全員最初に作成】基本情報入力シート!L80="","",①【全員最初に作成】基本情報入力シート!L80)</f>
        <v/>
      </c>
      <c r="L69" s="344" t="str">
        <f t="shared" si="7"/>
        <v/>
      </c>
      <c r="M69" s="356" t="str">
        <f>IF(①【全員最初に作成】基本情報入力シート!M80="","",①【全員最初に作成】基本情報入力シート!M80)</f>
        <v/>
      </c>
      <c r="N69" s="356" t="str">
        <f>IF(①【全員最初に作成】基本情報入力シート!R80="","",①【全員最初に作成】基本情報入力シート!R80)</f>
        <v/>
      </c>
      <c r="O69" s="357" t="str">
        <f>IF(①【全員最初に作成】基本情報入力シート!W80="","",①【全員最初に作成】基本情報入力シート!W80)</f>
        <v/>
      </c>
      <c r="P69" s="358" t="str">
        <f>IF(①【全員最初に作成】基本情報入力シート!X80="","",①【全員最初に作成】基本情報入力シート!X80)</f>
        <v/>
      </c>
      <c r="Q69" s="360" t="str">
        <f>IF(①【全員最初に作成】基本情報入力シート!Y80="","",①【全員最初に作成】基本情報入力シート!Y80)</f>
        <v/>
      </c>
      <c r="R69" s="152"/>
      <c r="S69" s="255"/>
      <c r="T69" s="253"/>
      <c r="U69" s="253"/>
      <c r="V69" s="253"/>
      <c r="W69" s="153"/>
      <c r="X69" s="254"/>
      <c r="Y69" s="265"/>
      <c r="Z69" s="265"/>
      <c r="AA69" s="265"/>
      <c r="AB69" s="265"/>
      <c r="AC69" s="265"/>
      <c r="AD69" s="265"/>
      <c r="AE69" s="266"/>
      <c r="AF69" s="266"/>
      <c r="AG69" s="266"/>
      <c r="AH69" s="267"/>
      <c r="AI69" s="259"/>
      <c r="AJ69" s="259"/>
      <c r="AK69" s="259"/>
      <c r="AL69" s="246"/>
      <c r="AM69" s="348"/>
      <c r="AN69" s="349" t="str">
        <f t="shared" si="2"/>
        <v/>
      </c>
      <c r="AO69" s="349" t="str">
        <f t="shared" si="3"/>
        <v/>
      </c>
      <c r="AP69" s="349" t="str">
        <f t="shared" si="4"/>
        <v/>
      </c>
      <c r="AQ69" s="350"/>
    </row>
    <row r="70" spans="1:43" ht="27.75" customHeight="1">
      <c r="A70" s="352">
        <f t="shared" si="5"/>
        <v>49</v>
      </c>
      <c r="B70" s="353" t="str">
        <f>IF(①【全員最初に作成】基本情報入力シート!C81="","",①【全員最初に作成】基本情報入力シート!C81)</f>
        <v/>
      </c>
      <c r="C70" s="354" t="str">
        <f>IF(①【全員最初に作成】基本情報入力シート!D81="","",①【全員最初に作成】基本情報入力シート!D81)</f>
        <v/>
      </c>
      <c r="D70" s="354" t="str">
        <f>IF(①【全員最初に作成】基本情報入力シート!E81="","",①【全員最初に作成】基本情報入力シート!E81)</f>
        <v/>
      </c>
      <c r="E70" s="354" t="str">
        <f>IF(①【全員最初に作成】基本情報入力シート!F81="","",①【全員最初に作成】基本情報入力シート!F81)</f>
        <v/>
      </c>
      <c r="F70" s="354" t="str">
        <f>IF(①【全員最初に作成】基本情報入力シート!G81="","",①【全員最初に作成】基本情報入力シート!G81)</f>
        <v/>
      </c>
      <c r="G70" s="354" t="str">
        <f>IF(①【全員最初に作成】基本情報入力シート!H81="","",①【全員最初に作成】基本情報入力シート!H81)</f>
        <v/>
      </c>
      <c r="H70" s="354" t="str">
        <f>IF(①【全員最初に作成】基本情報入力シート!I81="","",①【全員最初に作成】基本情報入力シート!I81)</f>
        <v/>
      </c>
      <c r="I70" s="354" t="str">
        <f>IF(①【全員最初に作成】基本情報入力シート!J81="","",①【全員最初に作成】基本情報入力シート!J81)</f>
        <v/>
      </c>
      <c r="J70" s="354" t="str">
        <f>IF(①【全員最初に作成】基本情報入力シート!K81="","",①【全員最初に作成】基本情報入力シート!K81)</f>
        <v/>
      </c>
      <c r="K70" s="355" t="str">
        <f>IF(①【全員最初に作成】基本情報入力シート!L81="","",①【全員最初に作成】基本情報入力シート!L81)</f>
        <v/>
      </c>
      <c r="L70" s="344" t="str">
        <f t="shared" si="7"/>
        <v/>
      </c>
      <c r="M70" s="356" t="str">
        <f>IF(①【全員最初に作成】基本情報入力シート!M81="","",①【全員最初に作成】基本情報入力シート!M81)</f>
        <v/>
      </c>
      <c r="N70" s="356" t="str">
        <f>IF(①【全員最初に作成】基本情報入力シート!R81="","",①【全員最初に作成】基本情報入力シート!R81)</f>
        <v/>
      </c>
      <c r="O70" s="357" t="str">
        <f>IF(①【全員最初に作成】基本情報入力シート!W81="","",①【全員最初に作成】基本情報入力シート!W81)</f>
        <v/>
      </c>
      <c r="P70" s="358" t="str">
        <f>IF(①【全員最初に作成】基本情報入力シート!X81="","",①【全員最初に作成】基本情報入力シート!X81)</f>
        <v/>
      </c>
      <c r="Q70" s="360" t="str">
        <f>IF(①【全員最初に作成】基本情報入力シート!Y81="","",①【全員最初に作成】基本情報入力シート!Y81)</f>
        <v/>
      </c>
      <c r="R70" s="152"/>
      <c r="S70" s="255"/>
      <c r="T70" s="253"/>
      <c r="U70" s="253"/>
      <c r="V70" s="253"/>
      <c r="W70" s="153"/>
      <c r="X70" s="254"/>
      <c r="Y70" s="265"/>
      <c r="Z70" s="265"/>
      <c r="AA70" s="265"/>
      <c r="AB70" s="265"/>
      <c r="AC70" s="265"/>
      <c r="AD70" s="265"/>
      <c r="AE70" s="266"/>
      <c r="AF70" s="266"/>
      <c r="AG70" s="266"/>
      <c r="AH70" s="267"/>
      <c r="AI70" s="259"/>
      <c r="AJ70" s="259"/>
      <c r="AK70" s="259"/>
      <c r="AL70" s="246"/>
      <c r="AM70" s="348"/>
      <c r="AN70" s="349" t="str">
        <f t="shared" si="2"/>
        <v/>
      </c>
      <c r="AO70" s="349" t="str">
        <f t="shared" si="3"/>
        <v/>
      </c>
      <c r="AP70" s="349" t="str">
        <f t="shared" si="4"/>
        <v/>
      </c>
      <c r="AQ70" s="350"/>
    </row>
    <row r="71" spans="1:43" ht="27.75" customHeight="1">
      <c r="A71" s="352">
        <f t="shared" si="5"/>
        <v>50</v>
      </c>
      <c r="B71" s="353" t="str">
        <f>IF(①【全員最初に作成】基本情報入力シート!C82="","",①【全員最初に作成】基本情報入力シート!C82)</f>
        <v/>
      </c>
      <c r="C71" s="354" t="str">
        <f>IF(①【全員最初に作成】基本情報入力シート!D82="","",①【全員最初に作成】基本情報入力シート!D82)</f>
        <v/>
      </c>
      <c r="D71" s="354" t="str">
        <f>IF(①【全員最初に作成】基本情報入力シート!E82="","",①【全員最初に作成】基本情報入力シート!E82)</f>
        <v/>
      </c>
      <c r="E71" s="354" t="str">
        <f>IF(①【全員最初に作成】基本情報入力シート!F82="","",①【全員最初に作成】基本情報入力シート!F82)</f>
        <v/>
      </c>
      <c r="F71" s="354" t="str">
        <f>IF(①【全員最初に作成】基本情報入力シート!G82="","",①【全員最初に作成】基本情報入力シート!G82)</f>
        <v/>
      </c>
      <c r="G71" s="354" t="str">
        <f>IF(①【全員最初に作成】基本情報入力シート!H82="","",①【全員最初に作成】基本情報入力シート!H82)</f>
        <v/>
      </c>
      <c r="H71" s="354" t="str">
        <f>IF(①【全員最初に作成】基本情報入力シート!I82="","",①【全員最初に作成】基本情報入力シート!I82)</f>
        <v/>
      </c>
      <c r="I71" s="354" t="str">
        <f>IF(①【全員最初に作成】基本情報入力シート!J82="","",①【全員最初に作成】基本情報入力シート!J82)</f>
        <v/>
      </c>
      <c r="J71" s="354" t="str">
        <f>IF(①【全員最初に作成】基本情報入力シート!K82="","",①【全員最初に作成】基本情報入力シート!K82)</f>
        <v/>
      </c>
      <c r="K71" s="355" t="str">
        <f>IF(①【全員最初に作成】基本情報入力シート!L82="","",①【全員最初に作成】基本情報入力シート!L82)</f>
        <v/>
      </c>
      <c r="L71" s="344" t="str">
        <f t="shared" si="7"/>
        <v/>
      </c>
      <c r="M71" s="356" t="str">
        <f>IF(①【全員最初に作成】基本情報入力シート!M82="","",①【全員最初に作成】基本情報入力シート!M82)</f>
        <v/>
      </c>
      <c r="N71" s="356" t="str">
        <f>IF(①【全員最初に作成】基本情報入力シート!R82="","",①【全員最初に作成】基本情報入力シート!R82)</f>
        <v/>
      </c>
      <c r="O71" s="357" t="str">
        <f>IF(①【全員最初に作成】基本情報入力シート!W82="","",①【全員最初に作成】基本情報入力シート!W82)</f>
        <v/>
      </c>
      <c r="P71" s="358" t="str">
        <f>IF(①【全員最初に作成】基本情報入力シート!X82="","",①【全員最初に作成】基本情報入力シート!X82)</f>
        <v/>
      </c>
      <c r="Q71" s="360" t="str">
        <f>IF(①【全員最初に作成】基本情報入力シート!Y82="","",①【全員最初に作成】基本情報入力シート!Y82)</f>
        <v/>
      </c>
      <c r="R71" s="152"/>
      <c r="S71" s="255"/>
      <c r="T71" s="253"/>
      <c r="U71" s="253"/>
      <c r="V71" s="253"/>
      <c r="W71" s="153"/>
      <c r="X71" s="254"/>
      <c r="Y71" s="265"/>
      <c r="Z71" s="265"/>
      <c r="AA71" s="265"/>
      <c r="AB71" s="265"/>
      <c r="AC71" s="265"/>
      <c r="AD71" s="265"/>
      <c r="AE71" s="266"/>
      <c r="AF71" s="266"/>
      <c r="AG71" s="266"/>
      <c r="AH71" s="267"/>
      <c r="AI71" s="259"/>
      <c r="AJ71" s="259"/>
      <c r="AK71" s="259"/>
      <c r="AL71" s="246"/>
      <c r="AM71" s="348"/>
      <c r="AN71" s="349" t="str">
        <f t="shared" si="2"/>
        <v/>
      </c>
      <c r="AO71" s="349" t="str">
        <f t="shared" si="3"/>
        <v/>
      </c>
      <c r="AP71" s="349" t="str">
        <f t="shared" si="4"/>
        <v/>
      </c>
      <c r="AQ71" s="350"/>
    </row>
    <row r="72" spans="1:43" ht="27.75" customHeight="1">
      <c r="A72" s="352">
        <f t="shared" si="5"/>
        <v>51</v>
      </c>
      <c r="B72" s="353" t="str">
        <f>IF(①【全員最初に作成】基本情報入力シート!C83="","",①【全員最初に作成】基本情報入力シート!C83)</f>
        <v/>
      </c>
      <c r="C72" s="354" t="str">
        <f>IF(①【全員最初に作成】基本情報入力シート!D83="","",①【全員最初に作成】基本情報入力シート!D83)</f>
        <v/>
      </c>
      <c r="D72" s="354" t="str">
        <f>IF(①【全員最初に作成】基本情報入力シート!E83="","",①【全員最初に作成】基本情報入力シート!E83)</f>
        <v/>
      </c>
      <c r="E72" s="354" t="str">
        <f>IF(①【全員最初に作成】基本情報入力シート!F83="","",①【全員最初に作成】基本情報入力シート!F83)</f>
        <v/>
      </c>
      <c r="F72" s="354" t="str">
        <f>IF(①【全員最初に作成】基本情報入力シート!G83="","",①【全員最初に作成】基本情報入力シート!G83)</f>
        <v/>
      </c>
      <c r="G72" s="354" t="str">
        <f>IF(①【全員最初に作成】基本情報入力シート!H83="","",①【全員最初に作成】基本情報入力シート!H83)</f>
        <v/>
      </c>
      <c r="H72" s="354" t="str">
        <f>IF(①【全員最初に作成】基本情報入力シート!I83="","",①【全員最初に作成】基本情報入力シート!I83)</f>
        <v/>
      </c>
      <c r="I72" s="354" t="str">
        <f>IF(①【全員最初に作成】基本情報入力シート!J83="","",①【全員最初に作成】基本情報入力シート!J83)</f>
        <v/>
      </c>
      <c r="J72" s="354" t="str">
        <f>IF(①【全員最初に作成】基本情報入力シート!K83="","",①【全員最初に作成】基本情報入力シート!K83)</f>
        <v/>
      </c>
      <c r="K72" s="355" t="str">
        <f>IF(①【全員最初に作成】基本情報入力シート!L83="","",①【全員最初に作成】基本情報入力シート!L83)</f>
        <v/>
      </c>
      <c r="L72" s="344" t="str">
        <f t="shared" si="7"/>
        <v/>
      </c>
      <c r="M72" s="356" t="str">
        <f>IF(①【全員最初に作成】基本情報入力シート!M83="","",①【全員最初に作成】基本情報入力シート!M83)</f>
        <v/>
      </c>
      <c r="N72" s="356" t="str">
        <f>IF(①【全員最初に作成】基本情報入力シート!R83="","",①【全員最初に作成】基本情報入力シート!R83)</f>
        <v/>
      </c>
      <c r="O72" s="357" t="str">
        <f>IF(①【全員最初に作成】基本情報入力シート!W83="","",①【全員最初に作成】基本情報入力シート!W83)</f>
        <v/>
      </c>
      <c r="P72" s="358" t="str">
        <f>IF(①【全員最初に作成】基本情報入力シート!X83="","",①【全員最初に作成】基本情報入力シート!X83)</f>
        <v/>
      </c>
      <c r="Q72" s="360" t="str">
        <f>IF(①【全員最初に作成】基本情報入力シート!Y83="","",①【全員最初に作成】基本情報入力シート!Y83)</f>
        <v/>
      </c>
      <c r="R72" s="152"/>
      <c r="S72" s="255"/>
      <c r="T72" s="253"/>
      <c r="U72" s="253"/>
      <c r="V72" s="253"/>
      <c r="W72" s="153"/>
      <c r="X72" s="254"/>
      <c r="Y72" s="265"/>
      <c r="Z72" s="265"/>
      <c r="AA72" s="265"/>
      <c r="AB72" s="265"/>
      <c r="AC72" s="265"/>
      <c r="AD72" s="265"/>
      <c r="AE72" s="266"/>
      <c r="AF72" s="266"/>
      <c r="AG72" s="266"/>
      <c r="AH72" s="267"/>
      <c r="AI72" s="259"/>
      <c r="AJ72" s="259"/>
      <c r="AK72" s="259"/>
      <c r="AL72" s="246"/>
      <c r="AM72" s="348"/>
      <c r="AN72" s="349" t="str">
        <f t="shared" si="2"/>
        <v/>
      </c>
      <c r="AO72" s="349" t="str">
        <f t="shared" si="3"/>
        <v/>
      </c>
      <c r="AP72" s="349" t="str">
        <f t="shared" si="4"/>
        <v/>
      </c>
      <c r="AQ72" s="350"/>
    </row>
    <row r="73" spans="1:43" ht="27.75" customHeight="1">
      <c r="A73" s="352">
        <f t="shared" si="5"/>
        <v>52</v>
      </c>
      <c r="B73" s="353" t="str">
        <f>IF(①【全員最初に作成】基本情報入力シート!C84="","",①【全員最初に作成】基本情報入力シート!C84)</f>
        <v/>
      </c>
      <c r="C73" s="354" t="str">
        <f>IF(①【全員最初に作成】基本情報入力シート!D84="","",①【全員最初に作成】基本情報入力シート!D84)</f>
        <v/>
      </c>
      <c r="D73" s="354" t="str">
        <f>IF(①【全員最初に作成】基本情報入力シート!E84="","",①【全員最初に作成】基本情報入力シート!E84)</f>
        <v/>
      </c>
      <c r="E73" s="354" t="str">
        <f>IF(①【全員最初に作成】基本情報入力シート!F84="","",①【全員最初に作成】基本情報入力シート!F84)</f>
        <v/>
      </c>
      <c r="F73" s="354" t="str">
        <f>IF(①【全員最初に作成】基本情報入力シート!G84="","",①【全員最初に作成】基本情報入力シート!G84)</f>
        <v/>
      </c>
      <c r="G73" s="354" t="str">
        <f>IF(①【全員最初に作成】基本情報入力シート!H84="","",①【全員最初に作成】基本情報入力シート!H84)</f>
        <v/>
      </c>
      <c r="H73" s="354" t="str">
        <f>IF(①【全員最初に作成】基本情報入力シート!I84="","",①【全員最初に作成】基本情報入力シート!I84)</f>
        <v/>
      </c>
      <c r="I73" s="354" t="str">
        <f>IF(①【全員最初に作成】基本情報入力シート!J84="","",①【全員最初に作成】基本情報入力シート!J84)</f>
        <v/>
      </c>
      <c r="J73" s="354" t="str">
        <f>IF(①【全員最初に作成】基本情報入力シート!K84="","",①【全員最初に作成】基本情報入力シート!K84)</f>
        <v/>
      </c>
      <c r="K73" s="355" t="str">
        <f>IF(①【全員最初に作成】基本情報入力シート!L84="","",①【全員最初に作成】基本情報入力シート!L84)</f>
        <v/>
      </c>
      <c r="L73" s="344" t="str">
        <f t="shared" si="7"/>
        <v/>
      </c>
      <c r="M73" s="356" t="str">
        <f>IF(①【全員最初に作成】基本情報入力シート!M84="","",①【全員最初に作成】基本情報入力シート!M84)</f>
        <v/>
      </c>
      <c r="N73" s="356" t="str">
        <f>IF(①【全員最初に作成】基本情報入力シート!R84="","",①【全員最初に作成】基本情報入力シート!R84)</f>
        <v/>
      </c>
      <c r="O73" s="357" t="str">
        <f>IF(①【全員最初に作成】基本情報入力シート!W84="","",①【全員最初に作成】基本情報入力シート!W84)</f>
        <v/>
      </c>
      <c r="P73" s="358" t="str">
        <f>IF(①【全員最初に作成】基本情報入力シート!X84="","",①【全員最初に作成】基本情報入力シート!X84)</f>
        <v/>
      </c>
      <c r="Q73" s="360" t="str">
        <f>IF(①【全員最初に作成】基本情報入力シート!Y84="","",①【全員最初に作成】基本情報入力シート!Y84)</f>
        <v/>
      </c>
      <c r="R73" s="152"/>
      <c r="S73" s="255"/>
      <c r="T73" s="253"/>
      <c r="U73" s="253"/>
      <c r="V73" s="253"/>
      <c r="W73" s="153"/>
      <c r="X73" s="254"/>
      <c r="Y73" s="265"/>
      <c r="Z73" s="265"/>
      <c r="AA73" s="265"/>
      <c r="AB73" s="265"/>
      <c r="AC73" s="265"/>
      <c r="AD73" s="265"/>
      <c r="AE73" s="266"/>
      <c r="AF73" s="266"/>
      <c r="AG73" s="266"/>
      <c r="AH73" s="267"/>
      <c r="AI73" s="259"/>
      <c r="AJ73" s="259"/>
      <c r="AK73" s="259"/>
      <c r="AL73" s="246"/>
      <c r="AM73" s="348"/>
      <c r="AN73" s="349" t="str">
        <f t="shared" si="2"/>
        <v/>
      </c>
      <c r="AO73" s="349" t="str">
        <f t="shared" si="3"/>
        <v/>
      </c>
      <c r="AP73" s="349" t="str">
        <f t="shared" si="4"/>
        <v/>
      </c>
      <c r="AQ73" s="350"/>
    </row>
    <row r="74" spans="1:43" ht="27.75" customHeight="1">
      <c r="A74" s="352">
        <f t="shared" si="5"/>
        <v>53</v>
      </c>
      <c r="B74" s="353" t="str">
        <f>IF(①【全員最初に作成】基本情報入力シート!C85="","",①【全員最初に作成】基本情報入力シート!C85)</f>
        <v/>
      </c>
      <c r="C74" s="354" t="str">
        <f>IF(①【全員最初に作成】基本情報入力シート!D85="","",①【全員最初に作成】基本情報入力シート!D85)</f>
        <v/>
      </c>
      <c r="D74" s="354" t="str">
        <f>IF(①【全員最初に作成】基本情報入力シート!E85="","",①【全員最初に作成】基本情報入力シート!E85)</f>
        <v/>
      </c>
      <c r="E74" s="354" t="str">
        <f>IF(①【全員最初に作成】基本情報入力シート!F85="","",①【全員最初に作成】基本情報入力シート!F85)</f>
        <v/>
      </c>
      <c r="F74" s="354" t="str">
        <f>IF(①【全員最初に作成】基本情報入力シート!G85="","",①【全員最初に作成】基本情報入力シート!G85)</f>
        <v/>
      </c>
      <c r="G74" s="354" t="str">
        <f>IF(①【全員最初に作成】基本情報入力シート!H85="","",①【全員最初に作成】基本情報入力シート!H85)</f>
        <v/>
      </c>
      <c r="H74" s="354" t="str">
        <f>IF(①【全員最初に作成】基本情報入力シート!I85="","",①【全員最初に作成】基本情報入力シート!I85)</f>
        <v/>
      </c>
      <c r="I74" s="354" t="str">
        <f>IF(①【全員最初に作成】基本情報入力シート!J85="","",①【全員最初に作成】基本情報入力シート!J85)</f>
        <v/>
      </c>
      <c r="J74" s="354" t="str">
        <f>IF(①【全員最初に作成】基本情報入力シート!K85="","",①【全員最初に作成】基本情報入力シート!K85)</f>
        <v/>
      </c>
      <c r="K74" s="355" t="str">
        <f>IF(①【全員最初に作成】基本情報入力シート!L85="","",①【全員最初に作成】基本情報入力シート!L85)</f>
        <v/>
      </c>
      <c r="L74" s="344" t="str">
        <f t="shared" si="7"/>
        <v/>
      </c>
      <c r="M74" s="356" t="str">
        <f>IF(①【全員最初に作成】基本情報入力シート!M85="","",①【全員最初に作成】基本情報入力シート!M85)</f>
        <v/>
      </c>
      <c r="N74" s="356" t="str">
        <f>IF(①【全員最初に作成】基本情報入力シート!R85="","",①【全員最初に作成】基本情報入力シート!R85)</f>
        <v/>
      </c>
      <c r="O74" s="357" t="str">
        <f>IF(①【全員最初に作成】基本情報入力シート!W85="","",①【全員最初に作成】基本情報入力シート!W85)</f>
        <v/>
      </c>
      <c r="P74" s="358" t="str">
        <f>IF(①【全員最初に作成】基本情報入力シート!X85="","",①【全員最初に作成】基本情報入力シート!X85)</f>
        <v/>
      </c>
      <c r="Q74" s="360" t="str">
        <f>IF(①【全員最初に作成】基本情報入力シート!Y85="","",①【全員最初に作成】基本情報入力シート!Y85)</f>
        <v/>
      </c>
      <c r="R74" s="152"/>
      <c r="S74" s="255"/>
      <c r="T74" s="253"/>
      <c r="U74" s="253"/>
      <c r="V74" s="253"/>
      <c r="W74" s="153"/>
      <c r="X74" s="254"/>
      <c r="Y74" s="265"/>
      <c r="Z74" s="265"/>
      <c r="AA74" s="265"/>
      <c r="AB74" s="265"/>
      <c r="AC74" s="265"/>
      <c r="AD74" s="265"/>
      <c r="AE74" s="266"/>
      <c r="AF74" s="266"/>
      <c r="AG74" s="266"/>
      <c r="AH74" s="267"/>
      <c r="AI74" s="259"/>
      <c r="AJ74" s="259"/>
      <c r="AK74" s="259"/>
      <c r="AL74" s="246"/>
      <c r="AM74" s="348"/>
      <c r="AN74" s="349" t="str">
        <f t="shared" si="2"/>
        <v/>
      </c>
      <c r="AO74" s="349" t="str">
        <f t="shared" si="3"/>
        <v/>
      </c>
      <c r="AP74" s="349" t="str">
        <f t="shared" si="4"/>
        <v/>
      </c>
      <c r="AQ74" s="350"/>
    </row>
    <row r="75" spans="1:43" ht="27.75" customHeight="1">
      <c r="A75" s="352">
        <f t="shared" si="5"/>
        <v>54</v>
      </c>
      <c r="B75" s="353" t="str">
        <f>IF(①【全員最初に作成】基本情報入力シート!C86="","",①【全員最初に作成】基本情報入力シート!C86)</f>
        <v/>
      </c>
      <c r="C75" s="354" t="str">
        <f>IF(①【全員最初に作成】基本情報入力シート!D86="","",①【全員最初に作成】基本情報入力シート!D86)</f>
        <v/>
      </c>
      <c r="D75" s="354" t="str">
        <f>IF(①【全員最初に作成】基本情報入力シート!E86="","",①【全員最初に作成】基本情報入力シート!E86)</f>
        <v/>
      </c>
      <c r="E75" s="354" t="str">
        <f>IF(①【全員最初に作成】基本情報入力シート!F86="","",①【全員最初に作成】基本情報入力シート!F86)</f>
        <v/>
      </c>
      <c r="F75" s="354" t="str">
        <f>IF(①【全員最初に作成】基本情報入力シート!G86="","",①【全員最初に作成】基本情報入力シート!G86)</f>
        <v/>
      </c>
      <c r="G75" s="354" t="str">
        <f>IF(①【全員最初に作成】基本情報入力シート!H86="","",①【全員最初に作成】基本情報入力シート!H86)</f>
        <v/>
      </c>
      <c r="H75" s="354" t="str">
        <f>IF(①【全員最初に作成】基本情報入力シート!I86="","",①【全員最初に作成】基本情報入力シート!I86)</f>
        <v/>
      </c>
      <c r="I75" s="354" t="str">
        <f>IF(①【全員最初に作成】基本情報入力シート!J86="","",①【全員最初に作成】基本情報入力シート!J86)</f>
        <v/>
      </c>
      <c r="J75" s="354" t="str">
        <f>IF(①【全員最初に作成】基本情報入力シート!K86="","",①【全員最初に作成】基本情報入力シート!K86)</f>
        <v/>
      </c>
      <c r="K75" s="355" t="str">
        <f>IF(①【全員最初に作成】基本情報入力シート!L86="","",①【全員最初に作成】基本情報入力シート!L86)</f>
        <v/>
      </c>
      <c r="L75" s="344" t="str">
        <f t="shared" si="7"/>
        <v/>
      </c>
      <c r="M75" s="356" t="str">
        <f>IF(①【全員最初に作成】基本情報入力シート!M86="","",①【全員最初に作成】基本情報入力シート!M86)</f>
        <v/>
      </c>
      <c r="N75" s="356" t="str">
        <f>IF(①【全員最初に作成】基本情報入力シート!R86="","",①【全員最初に作成】基本情報入力シート!R86)</f>
        <v/>
      </c>
      <c r="O75" s="357" t="str">
        <f>IF(①【全員最初に作成】基本情報入力シート!W86="","",①【全員最初に作成】基本情報入力シート!W86)</f>
        <v/>
      </c>
      <c r="P75" s="358" t="str">
        <f>IF(①【全員最初に作成】基本情報入力シート!X86="","",①【全員最初に作成】基本情報入力シート!X86)</f>
        <v/>
      </c>
      <c r="Q75" s="360" t="str">
        <f>IF(①【全員最初に作成】基本情報入力シート!Y86="","",①【全員最初に作成】基本情報入力シート!Y86)</f>
        <v/>
      </c>
      <c r="R75" s="152"/>
      <c r="S75" s="255"/>
      <c r="T75" s="253"/>
      <c r="U75" s="253"/>
      <c r="V75" s="253"/>
      <c r="W75" s="153"/>
      <c r="X75" s="254"/>
      <c r="Y75" s="265"/>
      <c r="Z75" s="265"/>
      <c r="AA75" s="265"/>
      <c r="AB75" s="265"/>
      <c r="AC75" s="265"/>
      <c r="AD75" s="265"/>
      <c r="AE75" s="266"/>
      <c r="AF75" s="266"/>
      <c r="AG75" s="266"/>
      <c r="AH75" s="267"/>
      <c r="AI75" s="259"/>
      <c r="AJ75" s="259"/>
      <c r="AK75" s="259"/>
      <c r="AL75" s="246"/>
      <c r="AM75" s="348"/>
      <c r="AN75" s="349" t="str">
        <f t="shared" si="2"/>
        <v/>
      </c>
      <c r="AO75" s="349" t="str">
        <f t="shared" si="3"/>
        <v/>
      </c>
      <c r="AP75" s="349" t="str">
        <f t="shared" si="4"/>
        <v/>
      </c>
      <c r="AQ75" s="350"/>
    </row>
    <row r="76" spans="1:43" ht="27.75" customHeight="1">
      <c r="A76" s="352">
        <f t="shared" si="5"/>
        <v>55</v>
      </c>
      <c r="B76" s="353" t="str">
        <f>IF(①【全員最初に作成】基本情報入力シート!C87="","",①【全員最初に作成】基本情報入力シート!C87)</f>
        <v/>
      </c>
      <c r="C76" s="354" t="str">
        <f>IF(①【全員最初に作成】基本情報入力シート!D87="","",①【全員最初に作成】基本情報入力シート!D87)</f>
        <v/>
      </c>
      <c r="D76" s="354" t="str">
        <f>IF(①【全員最初に作成】基本情報入力シート!E87="","",①【全員最初に作成】基本情報入力シート!E87)</f>
        <v/>
      </c>
      <c r="E76" s="354" t="str">
        <f>IF(①【全員最初に作成】基本情報入力シート!F87="","",①【全員最初に作成】基本情報入力シート!F87)</f>
        <v/>
      </c>
      <c r="F76" s="354" t="str">
        <f>IF(①【全員最初に作成】基本情報入力シート!G87="","",①【全員最初に作成】基本情報入力シート!G87)</f>
        <v/>
      </c>
      <c r="G76" s="354" t="str">
        <f>IF(①【全員最初に作成】基本情報入力シート!H87="","",①【全員最初に作成】基本情報入力シート!H87)</f>
        <v/>
      </c>
      <c r="H76" s="354" t="str">
        <f>IF(①【全員最初に作成】基本情報入力シート!I87="","",①【全員最初に作成】基本情報入力シート!I87)</f>
        <v/>
      </c>
      <c r="I76" s="354" t="str">
        <f>IF(①【全員最初に作成】基本情報入力シート!J87="","",①【全員最初に作成】基本情報入力シート!J87)</f>
        <v/>
      </c>
      <c r="J76" s="354" t="str">
        <f>IF(①【全員最初に作成】基本情報入力シート!K87="","",①【全員最初に作成】基本情報入力シート!K87)</f>
        <v/>
      </c>
      <c r="K76" s="355" t="str">
        <f>IF(①【全員最初に作成】基本情報入力シート!L87="","",①【全員最初に作成】基本情報入力シート!L87)</f>
        <v/>
      </c>
      <c r="L76" s="344" t="str">
        <f t="shared" si="7"/>
        <v/>
      </c>
      <c r="M76" s="356" t="str">
        <f>IF(①【全員最初に作成】基本情報入力シート!M87="","",①【全員最初に作成】基本情報入力シート!M87)</f>
        <v/>
      </c>
      <c r="N76" s="356" t="str">
        <f>IF(①【全員最初に作成】基本情報入力シート!R87="","",①【全員最初に作成】基本情報入力シート!R87)</f>
        <v/>
      </c>
      <c r="O76" s="357" t="str">
        <f>IF(①【全員最初に作成】基本情報入力シート!W87="","",①【全員最初に作成】基本情報入力シート!W87)</f>
        <v/>
      </c>
      <c r="P76" s="358" t="str">
        <f>IF(①【全員最初に作成】基本情報入力シート!X87="","",①【全員最初に作成】基本情報入力シート!X87)</f>
        <v/>
      </c>
      <c r="Q76" s="360" t="str">
        <f>IF(①【全員最初に作成】基本情報入力シート!Y87="","",①【全員最初に作成】基本情報入力シート!Y87)</f>
        <v/>
      </c>
      <c r="R76" s="152"/>
      <c r="S76" s="255"/>
      <c r="T76" s="253"/>
      <c r="U76" s="253"/>
      <c r="V76" s="253"/>
      <c r="W76" s="153"/>
      <c r="X76" s="254"/>
      <c r="Y76" s="265"/>
      <c r="Z76" s="265"/>
      <c r="AA76" s="265"/>
      <c r="AB76" s="265"/>
      <c r="AC76" s="265"/>
      <c r="AD76" s="265"/>
      <c r="AE76" s="266"/>
      <c r="AF76" s="266"/>
      <c r="AG76" s="266"/>
      <c r="AH76" s="267"/>
      <c r="AI76" s="259"/>
      <c r="AJ76" s="259"/>
      <c r="AK76" s="259"/>
      <c r="AL76" s="246"/>
      <c r="AM76" s="348"/>
      <c r="AN76" s="349" t="str">
        <f t="shared" si="2"/>
        <v/>
      </c>
      <c r="AO76" s="349" t="str">
        <f t="shared" si="3"/>
        <v/>
      </c>
      <c r="AP76" s="349" t="str">
        <f t="shared" si="4"/>
        <v/>
      </c>
      <c r="AQ76" s="350"/>
    </row>
    <row r="77" spans="1:43" ht="27.75" customHeight="1">
      <c r="A77" s="352">
        <f t="shared" si="5"/>
        <v>56</v>
      </c>
      <c r="B77" s="353" t="str">
        <f>IF(①【全員最初に作成】基本情報入力シート!C88="","",①【全員最初に作成】基本情報入力シート!C88)</f>
        <v/>
      </c>
      <c r="C77" s="354" t="str">
        <f>IF(①【全員最初に作成】基本情報入力シート!D88="","",①【全員最初に作成】基本情報入力シート!D88)</f>
        <v/>
      </c>
      <c r="D77" s="354" t="str">
        <f>IF(①【全員最初に作成】基本情報入力シート!E88="","",①【全員最初に作成】基本情報入力シート!E88)</f>
        <v/>
      </c>
      <c r="E77" s="354" t="str">
        <f>IF(①【全員最初に作成】基本情報入力シート!F88="","",①【全員最初に作成】基本情報入力シート!F88)</f>
        <v/>
      </c>
      <c r="F77" s="354" t="str">
        <f>IF(①【全員最初に作成】基本情報入力シート!G88="","",①【全員最初に作成】基本情報入力シート!G88)</f>
        <v/>
      </c>
      <c r="G77" s="354" t="str">
        <f>IF(①【全員最初に作成】基本情報入力シート!H88="","",①【全員最初に作成】基本情報入力シート!H88)</f>
        <v/>
      </c>
      <c r="H77" s="354" t="str">
        <f>IF(①【全員最初に作成】基本情報入力シート!I88="","",①【全員最初に作成】基本情報入力シート!I88)</f>
        <v/>
      </c>
      <c r="I77" s="354" t="str">
        <f>IF(①【全員最初に作成】基本情報入力シート!J88="","",①【全員最初に作成】基本情報入力シート!J88)</f>
        <v/>
      </c>
      <c r="J77" s="354" t="str">
        <f>IF(①【全員最初に作成】基本情報入力シート!K88="","",①【全員最初に作成】基本情報入力シート!K88)</f>
        <v/>
      </c>
      <c r="K77" s="355" t="str">
        <f>IF(①【全員最初に作成】基本情報入力シート!L88="","",①【全員最初に作成】基本情報入力シート!L88)</f>
        <v/>
      </c>
      <c r="L77" s="344" t="str">
        <f t="shared" si="7"/>
        <v/>
      </c>
      <c r="M77" s="356" t="str">
        <f>IF(①【全員最初に作成】基本情報入力シート!M88="","",①【全員最初に作成】基本情報入力シート!M88)</f>
        <v/>
      </c>
      <c r="N77" s="356" t="str">
        <f>IF(①【全員最初に作成】基本情報入力シート!R88="","",①【全員最初に作成】基本情報入力シート!R88)</f>
        <v/>
      </c>
      <c r="O77" s="357" t="str">
        <f>IF(①【全員最初に作成】基本情報入力シート!W88="","",①【全員最初に作成】基本情報入力シート!W88)</f>
        <v/>
      </c>
      <c r="P77" s="358" t="str">
        <f>IF(①【全員最初に作成】基本情報入力シート!X88="","",①【全員最初に作成】基本情報入力シート!X88)</f>
        <v/>
      </c>
      <c r="Q77" s="360" t="str">
        <f>IF(①【全員最初に作成】基本情報入力シート!Y88="","",①【全員最初に作成】基本情報入力シート!Y88)</f>
        <v/>
      </c>
      <c r="R77" s="152"/>
      <c r="S77" s="255"/>
      <c r="T77" s="253"/>
      <c r="U77" s="253"/>
      <c r="V77" s="253"/>
      <c r="W77" s="153"/>
      <c r="X77" s="254"/>
      <c r="Y77" s="265"/>
      <c r="Z77" s="265"/>
      <c r="AA77" s="265"/>
      <c r="AB77" s="265"/>
      <c r="AC77" s="265"/>
      <c r="AD77" s="265"/>
      <c r="AE77" s="266"/>
      <c r="AF77" s="266"/>
      <c r="AG77" s="266"/>
      <c r="AH77" s="267"/>
      <c r="AI77" s="259"/>
      <c r="AJ77" s="259"/>
      <c r="AK77" s="259"/>
      <c r="AL77" s="246"/>
      <c r="AM77" s="348"/>
      <c r="AN77" s="349" t="str">
        <f t="shared" si="2"/>
        <v/>
      </c>
      <c r="AO77" s="349" t="str">
        <f t="shared" si="3"/>
        <v/>
      </c>
      <c r="AP77" s="349" t="str">
        <f t="shared" si="4"/>
        <v/>
      </c>
      <c r="AQ77" s="350"/>
    </row>
    <row r="78" spans="1:43" ht="27.75" customHeight="1">
      <c r="A78" s="352">
        <f t="shared" si="5"/>
        <v>57</v>
      </c>
      <c r="B78" s="353" t="str">
        <f>IF(①【全員最初に作成】基本情報入力シート!C89="","",①【全員最初に作成】基本情報入力シート!C89)</f>
        <v/>
      </c>
      <c r="C78" s="354" t="str">
        <f>IF(①【全員最初に作成】基本情報入力シート!D89="","",①【全員最初に作成】基本情報入力シート!D89)</f>
        <v/>
      </c>
      <c r="D78" s="354" t="str">
        <f>IF(①【全員最初に作成】基本情報入力シート!E89="","",①【全員最初に作成】基本情報入力シート!E89)</f>
        <v/>
      </c>
      <c r="E78" s="354" t="str">
        <f>IF(①【全員最初に作成】基本情報入力シート!F89="","",①【全員最初に作成】基本情報入力シート!F89)</f>
        <v/>
      </c>
      <c r="F78" s="354" t="str">
        <f>IF(①【全員最初に作成】基本情報入力シート!G89="","",①【全員最初に作成】基本情報入力シート!G89)</f>
        <v/>
      </c>
      <c r="G78" s="354" t="str">
        <f>IF(①【全員最初に作成】基本情報入力シート!H89="","",①【全員最初に作成】基本情報入力シート!H89)</f>
        <v/>
      </c>
      <c r="H78" s="354" t="str">
        <f>IF(①【全員最初に作成】基本情報入力シート!I89="","",①【全員最初に作成】基本情報入力シート!I89)</f>
        <v/>
      </c>
      <c r="I78" s="354" t="str">
        <f>IF(①【全員最初に作成】基本情報入力シート!J89="","",①【全員最初に作成】基本情報入力シート!J89)</f>
        <v/>
      </c>
      <c r="J78" s="354" t="str">
        <f>IF(①【全員最初に作成】基本情報入力シート!K89="","",①【全員最初に作成】基本情報入力シート!K89)</f>
        <v/>
      </c>
      <c r="K78" s="355" t="str">
        <f>IF(①【全員最初に作成】基本情報入力シート!L89="","",①【全員最初に作成】基本情報入力シート!L89)</f>
        <v/>
      </c>
      <c r="L78" s="344" t="str">
        <f t="shared" si="7"/>
        <v/>
      </c>
      <c r="M78" s="356" t="str">
        <f>IF(①【全員最初に作成】基本情報入力シート!M89="","",①【全員最初に作成】基本情報入力シート!M89)</f>
        <v/>
      </c>
      <c r="N78" s="356" t="str">
        <f>IF(①【全員最初に作成】基本情報入力シート!R89="","",①【全員最初に作成】基本情報入力シート!R89)</f>
        <v/>
      </c>
      <c r="O78" s="357" t="str">
        <f>IF(①【全員最初に作成】基本情報入力シート!W89="","",①【全員最初に作成】基本情報入力シート!W89)</f>
        <v/>
      </c>
      <c r="P78" s="358" t="str">
        <f>IF(①【全員最初に作成】基本情報入力シート!X89="","",①【全員最初に作成】基本情報入力シート!X89)</f>
        <v/>
      </c>
      <c r="Q78" s="360" t="str">
        <f>IF(①【全員最初に作成】基本情報入力シート!Y89="","",①【全員最初に作成】基本情報入力シート!Y89)</f>
        <v/>
      </c>
      <c r="R78" s="152"/>
      <c r="S78" s="255"/>
      <c r="T78" s="253"/>
      <c r="U78" s="253"/>
      <c r="V78" s="253"/>
      <c r="W78" s="153"/>
      <c r="X78" s="254"/>
      <c r="Y78" s="265"/>
      <c r="Z78" s="265"/>
      <c r="AA78" s="265"/>
      <c r="AB78" s="265"/>
      <c r="AC78" s="265"/>
      <c r="AD78" s="265"/>
      <c r="AE78" s="266"/>
      <c r="AF78" s="266"/>
      <c r="AG78" s="266"/>
      <c r="AH78" s="267"/>
      <c r="AI78" s="259"/>
      <c r="AJ78" s="259"/>
      <c r="AK78" s="259"/>
      <c r="AL78" s="246"/>
      <c r="AM78" s="348"/>
      <c r="AN78" s="349" t="str">
        <f t="shared" si="2"/>
        <v/>
      </c>
      <c r="AO78" s="349" t="str">
        <f t="shared" si="3"/>
        <v/>
      </c>
      <c r="AP78" s="349" t="str">
        <f t="shared" si="4"/>
        <v/>
      </c>
      <c r="AQ78" s="350"/>
    </row>
    <row r="79" spans="1:43" ht="27.75" customHeight="1">
      <c r="A79" s="352">
        <f t="shared" si="5"/>
        <v>58</v>
      </c>
      <c r="B79" s="353" t="str">
        <f>IF(①【全員最初に作成】基本情報入力シート!C90="","",①【全員最初に作成】基本情報入力シート!C90)</f>
        <v/>
      </c>
      <c r="C79" s="354" t="str">
        <f>IF(①【全員最初に作成】基本情報入力シート!D90="","",①【全員最初に作成】基本情報入力シート!D90)</f>
        <v/>
      </c>
      <c r="D79" s="354" t="str">
        <f>IF(①【全員最初に作成】基本情報入力シート!E90="","",①【全員最初に作成】基本情報入力シート!E90)</f>
        <v/>
      </c>
      <c r="E79" s="354" t="str">
        <f>IF(①【全員最初に作成】基本情報入力シート!F90="","",①【全員最初に作成】基本情報入力シート!F90)</f>
        <v/>
      </c>
      <c r="F79" s="354" t="str">
        <f>IF(①【全員最初に作成】基本情報入力シート!G90="","",①【全員最初に作成】基本情報入力シート!G90)</f>
        <v/>
      </c>
      <c r="G79" s="354" t="str">
        <f>IF(①【全員最初に作成】基本情報入力シート!H90="","",①【全員最初に作成】基本情報入力シート!H90)</f>
        <v/>
      </c>
      <c r="H79" s="354" t="str">
        <f>IF(①【全員最初に作成】基本情報入力シート!I90="","",①【全員最初に作成】基本情報入力シート!I90)</f>
        <v/>
      </c>
      <c r="I79" s="354" t="str">
        <f>IF(①【全員最初に作成】基本情報入力シート!J90="","",①【全員最初に作成】基本情報入力シート!J90)</f>
        <v/>
      </c>
      <c r="J79" s="354" t="str">
        <f>IF(①【全員最初に作成】基本情報入力シート!K90="","",①【全員最初に作成】基本情報入力シート!K90)</f>
        <v/>
      </c>
      <c r="K79" s="355" t="str">
        <f>IF(①【全員最初に作成】基本情報入力シート!L90="","",①【全員最初に作成】基本情報入力シート!L90)</f>
        <v/>
      </c>
      <c r="L79" s="344" t="str">
        <f t="shared" si="7"/>
        <v/>
      </c>
      <c r="M79" s="356" t="str">
        <f>IF(①【全員最初に作成】基本情報入力シート!M90="","",①【全員最初に作成】基本情報入力シート!M90)</f>
        <v/>
      </c>
      <c r="N79" s="356" t="str">
        <f>IF(①【全員最初に作成】基本情報入力シート!R90="","",①【全員最初に作成】基本情報入力シート!R90)</f>
        <v/>
      </c>
      <c r="O79" s="357" t="str">
        <f>IF(①【全員最初に作成】基本情報入力シート!W90="","",①【全員最初に作成】基本情報入力シート!W90)</f>
        <v/>
      </c>
      <c r="P79" s="358" t="str">
        <f>IF(①【全員最初に作成】基本情報入力シート!X90="","",①【全員最初に作成】基本情報入力シート!X90)</f>
        <v/>
      </c>
      <c r="Q79" s="360" t="str">
        <f>IF(①【全員最初に作成】基本情報入力シート!Y90="","",①【全員最初に作成】基本情報入力シート!Y90)</f>
        <v/>
      </c>
      <c r="R79" s="152"/>
      <c r="S79" s="255"/>
      <c r="T79" s="253"/>
      <c r="U79" s="253"/>
      <c r="V79" s="253"/>
      <c r="W79" s="153"/>
      <c r="X79" s="254"/>
      <c r="Y79" s="265"/>
      <c r="Z79" s="265"/>
      <c r="AA79" s="265"/>
      <c r="AB79" s="265"/>
      <c r="AC79" s="265"/>
      <c r="AD79" s="265"/>
      <c r="AE79" s="266"/>
      <c r="AF79" s="266"/>
      <c r="AG79" s="266"/>
      <c r="AH79" s="267"/>
      <c r="AI79" s="259"/>
      <c r="AJ79" s="259"/>
      <c r="AK79" s="259"/>
      <c r="AL79" s="246"/>
      <c r="AM79" s="348"/>
      <c r="AN79" s="349" t="str">
        <f t="shared" si="2"/>
        <v/>
      </c>
      <c r="AO79" s="349" t="str">
        <f t="shared" si="3"/>
        <v/>
      </c>
      <c r="AP79" s="349" t="str">
        <f t="shared" si="4"/>
        <v/>
      </c>
      <c r="AQ79" s="350"/>
    </row>
    <row r="80" spans="1:43" ht="27.75" customHeight="1">
      <c r="A80" s="352">
        <f t="shared" si="5"/>
        <v>59</v>
      </c>
      <c r="B80" s="353" t="str">
        <f>IF(①【全員最初に作成】基本情報入力シート!C91="","",①【全員最初に作成】基本情報入力シート!C91)</f>
        <v/>
      </c>
      <c r="C80" s="354" t="str">
        <f>IF(①【全員最初に作成】基本情報入力シート!D91="","",①【全員最初に作成】基本情報入力シート!D91)</f>
        <v/>
      </c>
      <c r="D80" s="354" t="str">
        <f>IF(①【全員最初に作成】基本情報入力シート!E91="","",①【全員最初に作成】基本情報入力シート!E91)</f>
        <v/>
      </c>
      <c r="E80" s="354" t="str">
        <f>IF(①【全員最初に作成】基本情報入力シート!F91="","",①【全員最初に作成】基本情報入力シート!F91)</f>
        <v/>
      </c>
      <c r="F80" s="354" t="str">
        <f>IF(①【全員最初に作成】基本情報入力シート!G91="","",①【全員最初に作成】基本情報入力シート!G91)</f>
        <v/>
      </c>
      <c r="G80" s="354" t="str">
        <f>IF(①【全員最初に作成】基本情報入力シート!H91="","",①【全員最初に作成】基本情報入力シート!H91)</f>
        <v/>
      </c>
      <c r="H80" s="354" t="str">
        <f>IF(①【全員最初に作成】基本情報入力シート!I91="","",①【全員最初に作成】基本情報入力シート!I91)</f>
        <v/>
      </c>
      <c r="I80" s="354" t="str">
        <f>IF(①【全員最初に作成】基本情報入力シート!J91="","",①【全員最初に作成】基本情報入力シート!J91)</f>
        <v/>
      </c>
      <c r="J80" s="354" t="str">
        <f>IF(①【全員最初に作成】基本情報入力シート!K91="","",①【全員最初に作成】基本情報入力シート!K91)</f>
        <v/>
      </c>
      <c r="K80" s="355" t="str">
        <f>IF(①【全員最初に作成】基本情報入力シート!L91="","",①【全員最初に作成】基本情報入力シート!L91)</f>
        <v/>
      </c>
      <c r="L80" s="344" t="str">
        <f t="shared" si="7"/>
        <v/>
      </c>
      <c r="M80" s="356" t="str">
        <f>IF(①【全員最初に作成】基本情報入力シート!M91="","",①【全員最初に作成】基本情報入力シート!M91)</f>
        <v/>
      </c>
      <c r="N80" s="356" t="str">
        <f>IF(①【全員最初に作成】基本情報入力シート!R91="","",①【全員最初に作成】基本情報入力シート!R91)</f>
        <v/>
      </c>
      <c r="O80" s="357" t="str">
        <f>IF(①【全員最初に作成】基本情報入力シート!W91="","",①【全員最初に作成】基本情報入力シート!W91)</f>
        <v/>
      </c>
      <c r="P80" s="358" t="str">
        <f>IF(①【全員最初に作成】基本情報入力シート!X91="","",①【全員最初に作成】基本情報入力シート!X91)</f>
        <v/>
      </c>
      <c r="Q80" s="360" t="str">
        <f>IF(①【全員最初に作成】基本情報入力シート!Y91="","",①【全員最初に作成】基本情報入力シート!Y91)</f>
        <v/>
      </c>
      <c r="R80" s="152"/>
      <c r="S80" s="255"/>
      <c r="T80" s="253"/>
      <c r="U80" s="253"/>
      <c r="V80" s="253"/>
      <c r="W80" s="153"/>
      <c r="X80" s="254"/>
      <c r="Y80" s="265"/>
      <c r="Z80" s="265"/>
      <c r="AA80" s="265"/>
      <c r="AB80" s="265"/>
      <c r="AC80" s="265"/>
      <c r="AD80" s="265"/>
      <c r="AE80" s="266"/>
      <c r="AF80" s="266"/>
      <c r="AG80" s="266"/>
      <c r="AH80" s="267"/>
      <c r="AI80" s="259"/>
      <c r="AJ80" s="259"/>
      <c r="AK80" s="259"/>
      <c r="AL80" s="246"/>
      <c r="AM80" s="348"/>
      <c r="AN80" s="349" t="str">
        <f t="shared" si="2"/>
        <v/>
      </c>
      <c r="AO80" s="349" t="str">
        <f t="shared" si="3"/>
        <v/>
      </c>
      <c r="AP80" s="349" t="str">
        <f t="shared" si="4"/>
        <v/>
      </c>
      <c r="AQ80" s="350"/>
    </row>
    <row r="81" spans="1:43" ht="27.75" customHeight="1">
      <c r="A81" s="352">
        <f t="shared" si="5"/>
        <v>60</v>
      </c>
      <c r="B81" s="353" t="str">
        <f>IF(①【全員最初に作成】基本情報入力シート!C92="","",①【全員最初に作成】基本情報入力シート!C92)</f>
        <v/>
      </c>
      <c r="C81" s="354" t="str">
        <f>IF(①【全員最初に作成】基本情報入力シート!D92="","",①【全員最初に作成】基本情報入力シート!D92)</f>
        <v/>
      </c>
      <c r="D81" s="354" t="str">
        <f>IF(①【全員最初に作成】基本情報入力シート!E92="","",①【全員最初に作成】基本情報入力シート!E92)</f>
        <v/>
      </c>
      <c r="E81" s="354" t="str">
        <f>IF(①【全員最初に作成】基本情報入力シート!F92="","",①【全員最初に作成】基本情報入力シート!F92)</f>
        <v/>
      </c>
      <c r="F81" s="354" t="str">
        <f>IF(①【全員最初に作成】基本情報入力シート!G92="","",①【全員最初に作成】基本情報入力シート!G92)</f>
        <v/>
      </c>
      <c r="G81" s="354" t="str">
        <f>IF(①【全員最初に作成】基本情報入力シート!H92="","",①【全員最初に作成】基本情報入力シート!H92)</f>
        <v/>
      </c>
      <c r="H81" s="354" t="str">
        <f>IF(①【全員最初に作成】基本情報入力シート!I92="","",①【全員最初に作成】基本情報入力シート!I92)</f>
        <v/>
      </c>
      <c r="I81" s="354" t="str">
        <f>IF(①【全員最初に作成】基本情報入力シート!J92="","",①【全員最初に作成】基本情報入力シート!J92)</f>
        <v/>
      </c>
      <c r="J81" s="354" t="str">
        <f>IF(①【全員最初に作成】基本情報入力シート!K92="","",①【全員最初に作成】基本情報入力シート!K92)</f>
        <v/>
      </c>
      <c r="K81" s="355" t="str">
        <f>IF(①【全員最初に作成】基本情報入力シート!L92="","",①【全員最初に作成】基本情報入力シート!L92)</f>
        <v/>
      </c>
      <c r="L81" s="344" t="str">
        <f t="shared" si="7"/>
        <v/>
      </c>
      <c r="M81" s="356" t="str">
        <f>IF(①【全員最初に作成】基本情報入力シート!M92="","",①【全員最初に作成】基本情報入力シート!M92)</f>
        <v/>
      </c>
      <c r="N81" s="356" t="str">
        <f>IF(①【全員最初に作成】基本情報入力シート!R92="","",①【全員最初に作成】基本情報入力シート!R92)</f>
        <v/>
      </c>
      <c r="O81" s="357" t="str">
        <f>IF(①【全員最初に作成】基本情報入力シート!W92="","",①【全員最初に作成】基本情報入力シート!W92)</f>
        <v/>
      </c>
      <c r="P81" s="358" t="str">
        <f>IF(①【全員最初に作成】基本情報入力シート!X92="","",①【全員最初に作成】基本情報入力シート!X92)</f>
        <v/>
      </c>
      <c r="Q81" s="360" t="str">
        <f>IF(①【全員最初に作成】基本情報入力シート!Y92="","",①【全員最初に作成】基本情報入力シート!Y92)</f>
        <v/>
      </c>
      <c r="R81" s="152"/>
      <c r="S81" s="255"/>
      <c r="T81" s="253"/>
      <c r="U81" s="253"/>
      <c r="V81" s="253"/>
      <c r="W81" s="153"/>
      <c r="X81" s="254"/>
      <c r="Y81" s="265"/>
      <c r="Z81" s="265"/>
      <c r="AA81" s="265"/>
      <c r="AB81" s="265"/>
      <c r="AC81" s="265"/>
      <c r="AD81" s="265"/>
      <c r="AE81" s="266"/>
      <c r="AF81" s="266"/>
      <c r="AG81" s="266"/>
      <c r="AH81" s="267"/>
      <c r="AI81" s="259"/>
      <c r="AJ81" s="259"/>
      <c r="AK81" s="259"/>
      <c r="AL81" s="246"/>
      <c r="AM81" s="348"/>
      <c r="AN81" s="349" t="str">
        <f t="shared" si="2"/>
        <v/>
      </c>
      <c r="AO81" s="349" t="str">
        <f t="shared" si="3"/>
        <v/>
      </c>
      <c r="AP81" s="349" t="str">
        <f t="shared" si="4"/>
        <v/>
      </c>
      <c r="AQ81" s="350"/>
    </row>
    <row r="82" spans="1:43" ht="27.75" customHeight="1">
      <c r="A82" s="352">
        <f t="shared" si="5"/>
        <v>61</v>
      </c>
      <c r="B82" s="353" t="str">
        <f>IF(①【全員最初に作成】基本情報入力シート!C93="","",①【全員最初に作成】基本情報入力シート!C93)</f>
        <v/>
      </c>
      <c r="C82" s="354" t="str">
        <f>IF(①【全員最初に作成】基本情報入力シート!D93="","",①【全員最初に作成】基本情報入力シート!D93)</f>
        <v/>
      </c>
      <c r="D82" s="354" t="str">
        <f>IF(①【全員最初に作成】基本情報入力シート!E93="","",①【全員最初に作成】基本情報入力シート!E93)</f>
        <v/>
      </c>
      <c r="E82" s="354" t="str">
        <f>IF(①【全員最初に作成】基本情報入力シート!F93="","",①【全員最初に作成】基本情報入力シート!F93)</f>
        <v/>
      </c>
      <c r="F82" s="354" t="str">
        <f>IF(①【全員最初に作成】基本情報入力シート!G93="","",①【全員最初に作成】基本情報入力シート!G93)</f>
        <v/>
      </c>
      <c r="G82" s="354" t="str">
        <f>IF(①【全員最初に作成】基本情報入力シート!H93="","",①【全員最初に作成】基本情報入力シート!H93)</f>
        <v/>
      </c>
      <c r="H82" s="354" t="str">
        <f>IF(①【全員最初に作成】基本情報入力シート!I93="","",①【全員最初に作成】基本情報入力シート!I93)</f>
        <v/>
      </c>
      <c r="I82" s="354" t="str">
        <f>IF(①【全員最初に作成】基本情報入力シート!J93="","",①【全員最初に作成】基本情報入力シート!J93)</f>
        <v/>
      </c>
      <c r="J82" s="354" t="str">
        <f>IF(①【全員最初に作成】基本情報入力シート!K93="","",①【全員最初に作成】基本情報入力シート!K93)</f>
        <v/>
      </c>
      <c r="K82" s="355" t="str">
        <f>IF(①【全員最初に作成】基本情報入力シート!L93="","",①【全員最初に作成】基本情報入力シート!L93)</f>
        <v/>
      </c>
      <c r="L82" s="344" t="str">
        <f t="shared" si="7"/>
        <v/>
      </c>
      <c r="M82" s="356" t="str">
        <f>IF(①【全員最初に作成】基本情報入力シート!M93="","",①【全員最初に作成】基本情報入力シート!M93)</f>
        <v/>
      </c>
      <c r="N82" s="356" t="str">
        <f>IF(①【全員最初に作成】基本情報入力シート!R93="","",①【全員最初に作成】基本情報入力シート!R93)</f>
        <v/>
      </c>
      <c r="O82" s="357" t="str">
        <f>IF(①【全員最初に作成】基本情報入力シート!W93="","",①【全員最初に作成】基本情報入力シート!W93)</f>
        <v/>
      </c>
      <c r="P82" s="358" t="str">
        <f>IF(①【全員最初に作成】基本情報入力シート!X93="","",①【全員最初に作成】基本情報入力シート!X93)</f>
        <v/>
      </c>
      <c r="Q82" s="360" t="str">
        <f>IF(①【全員最初に作成】基本情報入力シート!Y93="","",①【全員最初に作成】基本情報入力シート!Y93)</f>
        <v/>
      </c>
      <c r="R82" s="152"/>
      <c r="S82" s="255"/>
      <c r="T82" s="253"/>
      <c r="U82" s="253"/>
      <c r="V82" s="253"/>
      <c r="W82" s="153"/>
      <c r="X82" s="254"/>
      <c r="Y82" s="265"/>
      <c r="Z82" s="265"/>
      <c r="AA82" s="265"/>
      <c r="AB82" s="265"/>
      <c r="AC82" s="265"/>
      <c r="AD82" s="265"/>
      <c r="AE82" s="266"/>
      <c r="AF82" s="266"/>
      <c r="AG82" s="266"/>
      <c r="AH82" s="267"/>
      <c r="AI82" s="259"/>
      <c r="AJ82" s="259"/>
      <c r="AK82" s="259"/>
      <c r="AL82" s="246"/>
      <c r="AM82" s="348"/>
      <c r="AN82" s="349" t="str">
        <f t="shared" si="2"/>
        <v/>
      </c>
      <c r="AO82" s="349" t="str">
        <f t="shared" si="3"/>
        <v/>
      </c>
      <c r="AP82" s="349" t="str">
        <f t="shared" si="4"/>
        <v/>
      </c>
      <c r="AQ82" s="350"/>
    </row>
    <row r="83" spans="1:43" ht="27.75" customHeight="1">
      <c r="A83" s="352">
        <f t="shared" si="5"/>
        <v>62</v>
      </c>
      <c r="B83" s="353" t="str">
        <f>IF(①【全員最初に作成】基本情報入力シート!C94="","",①【全員最初に作成】基本情報入力シート!C94)</f>
        <v/>
      </c>
      <c r="C83" s="354" t="str">
        <f>IF(①【全員最初に作成】基本情報入力シート!D94="","",①【全員最初に作成】基本情報入力シート!D94)</f>
        <v/>
      </c>
      <c r="D83" s="354" t="str">
        <f>IF(①【全員最初に作成】基本情報入力シート!E94="","",①【全員最初に作成】基本情報入力シート!E94)</f>
        <v/>
      </c>
      <c r="E83" s="354" t="str">
        <f>IF(①【全員最初に作成】基本情報入力シート!F94="","",①【全員最初に作成】基本情報入力シート!F94)</f>
        <v/>
      </c>
      <c r="F83" s="354" t="str">
        <f>IF(①【全員最初に作成】基本情報入力シート!G94="","",①【全員最初に作成】基本情報入力シート!G94)</f>
        <v/>
      </c>
      <c r="G83" s="354" t="str">
        <f>IF(①【全員最初に作成】基本情報入力シート!H94="","",①【全員最初に作成】基本情報入力シート!H94)</f>
        <v/>
      </c>
      <c r="H83" s="354" t="str">
        <f>IF(①【全員最初に作成】基本情報入力シート!I94="","",①【全員最初に作成】基本情報入力シート!I94)</f>
        <v/>
      </c>
      <c r="I83" s="354" t="str">
        <f>IF(①【全員最初に作成】基本情報入力シート!J94="","",①【全員最初に作成】基本情報入力シート!J94)</f>
        <v/>
      </c>
      <c r="J83" s="354" t="str">
        <f>IF(①【全員最初に作成】基本情報入力シート!K94="","",①【全員最初に作成】基本情報入力シート!K94)</f>
        <v/>
      </c>
      <c r="K83" s="355" t="str">
        <f>IF(①【全員最初に作成】基本情報入力シート!L94="","",①【全員最初に作成】基本情報入力シート!L94)</f>
        <v/>
      </c>
      <c r="L83" s="344" t="str">
        <f t="shared" si="7"/>
        <v/>
      </c>
      <c r="M83" s="356" t="str">
        <f>IF(①【全員最初に作成】基本情報入力シート!M94="","",①【全員最初に作成】基本情報入力シート!M94)</f>
        <v/>
      </c>
      <c r="N83" s="356" t="str">
        <f>IF(①【全員最初に作成】基本情報入力シート!R94="","",①【全員最初に作成】基本情報入力シート!R94)</f>
        <v/>
      </c>
      <c r="O83" s="357" t="str">
        <f>IF(①【全員最初に作成】基本情報入力シート!W94="","",①【全員最初に作成】基本情報入力シート!W94)</f>
        <v/>
      </c>
      <c r="P83" s="358" t="str">
        <f>IF(①【全員最初に作成】基本情報入力シート!X94="","",①【全員最初に作成】基本情報入力シート!X94)</f>
        <v/>
      </c>
      <c r="Q83" s="360" t="str">
        <f>IF(①【全員最初に作成】基本情報入力シート!Y94="","",①【全員最初に作成】基本情報入力シート!Y94)</f>
        <v/>
      </c>
      <c r="R83" s="152"/>
      <c r="S83" s="255"/>
      <c r="T83" s="253"/>
      <c r="U83" s="253"/>
      <c r="V83" s="253"/>
      <c r="W83" s="153"/>
      <c r="X83" s="254"/>
      <c r="Y83" s="265"/>
      <c r="Z83" s="265"/>
      <c r="AA83" s="265"/>
      <c r="AB83" s="265"/>
      <c r="AC83" s="265"/>
      <c r="AD83" s="265"/>
      <c r="AE83" s="266"/>
      <c r="AF83" s="266"/>
      <c r="AG83" s="266"/>
      <c r="AH83" s="267"/>
      <c r="AI83" s="259"/>
      <c r="AJ83" s="259"/>
      <c r="AK83" s="259"/>
      <c r="AL83" s="246"/>
      <c r="AM83" s="348"/>
      <c r="AN83" s="349" t="str">
        <f t="shared" si="2"/>
        <v/>
      </c>
      <c r="AO83" s="349" t="str">
        <f t="shared" si="3"/>
        <v/>
      </c>
      <c r="AP83" s="349" t="str">
        <f t="shared" si="4"/>
        <v/>
      </c>
      <c r="AQ83" s="350"/>
    </row>
    <row r="84" spans="1:43" ht="27.75" customHeight="1">
      <c r="A84" s="352">
        <f t="shared" si="5"/>
        <v>63</v>
      </c>
      <c r="B84" s="353" t="str">
        <f>IF(①【全員最初に作成】基本情報入力シート!C95="","",①【全員最初に作成】基本情報入力シート!C95)</f>
        <v/>
      </c>
      <c r="C84" s="354" t="str">
        <f>IF(①【全員最初に作成】基本情報入力シート!D95="","",①【全員最初に作成】基本情報入力シート!D95)</f>
        <v/>
      </c>
      <c r="D84" s="354" t="str">
        <f>IF(①【全員最初に作成】基本情報入力シート!E95="","",①【全員最初に作成】基本情報入力シート!E95)</f>
        <v/>
      </c>
      <c r="E84" s="354" t="str">
        <f>IF(①【全員最初に作成】基本情報入力シート!F95="","",①【全員最初に作成】基本情報入力シート!F95)</f>
        <v/>
      </c>
      <c r="F84" s="354" t="str">
        <f>IF(①【全員最初に作成】基本情報入力シート!G95="","",①【全員最初に作成】基本情報入力シート!G95)</f>
        <v/>
      </c>
      <c r="G84" s="354" t="str">
        <f>IF(①【全員最初に作成】基本情報入力シート!H95="","",①【全員最初に作成】基本情報入力シート!H95)</f>
        <v/>
      </c>
      <c r="H84" s="354" t="str">
        <f>IF(①【全員最初に作成】基本情報入力シート!I95="","",①【全員最初に作成】基本情報入力シート!I95)</f>
        <v/>
      </c>
      <c r="I84" s="354" t="str">
        <f>IF(①【全員最初に作成】基本情報入力シート!J95="","",①【全員最初に作成】基本情報入力シート!J95)</f>
        <v/>
      </c>
      <c r="J84" s="354" t="str">
        <f>IF(①【全員最初に作成】基本情報入力シート!K95="","",①【全員最初に作成】基本情報入力シート!K95)</f>
        <v/>
      </c>
      <c r="K84" s="355" t="str">
        <f>IF(①【全員最初に作成】基本情報入力シート!L95="","",①【全員最初に作成】基本情報入力シート!L95)</f>
        <v/>
      </c>
      <c r="L84" s="344" t="str">
        <f t="shared" si="7"/>
        <v/>
      </c>
      <c r="M84" s="356" t="str">
        <f>IF(①【全員最初に作成】基本情報入力シート!M95="","",①【全員最初に作成】基本情報入力シート!M95)</f>
        <v/>
      </c>
      <c r="N84" s="356" t="str">
        <f>IF(①【全員最初に作成】基本情報入力シート!R95="","",①【全員最初に作成】基本情報入力シート!R95)</f>
        <v/>
      </c>
      <c r="O84" s="357" t="str">
        <f>IF(①【全員最初に作成】基本情報入力シート!W95="","",①【全員最初に作成】基本情報入力シート!W95)</f>
        <v/>
      </c>
      <c r="P84" s="358" t="str">
        <f>IF(①【全員最初に作成】基本情報入力シート!X95="","",①【全員最初に作成】基本情報入力シート!X95)</f>
        <v/>
      </c>
      <c r="Q84" s="360" t="str">
        <f>IF(①【全員最初に作成】基本情報入力シート!Y95="","",①【全員最初に作成】基本情報入力シート!Y95)</f>
        <v/>
      </c>
      <c r="R84" s="152"/>
      <c r="S84" s="255"/>
      <c r="T84" s="253"/>
      <c r="U84" s="253"/>
      <c r="V84" s="253"/>
      <c r="W84" s="153"/>
      <c r="X84" s="254"/>
      <c r="Y84" s="265"/>
      <c r="Z84" s="265"/>
      <c r="AA84" s="265"/>
      <c r="AB84" s="265"/>
      <c r="AC84" s="265"/>
      <c r="AD84" s="265"/>
      <c r="AE84" s="266"/>
      <c r="AF84" s="266"/>
      <c r="AG84" s="266"/>
      <c r="AH84" s="267"/>
      <c r="AI84" s="259"/>
      <c r="AJ84" s="259"/>
      <c r="AK84" s="259"/>
      <c r="AL84" s="246"/>
      <c r="AM84" s="348"/>
      <c r="AN84" s="349" t="str">
        <f t="shared" si="2"/>
        <v/>
      </c>
      <c r="AO84" s="349" t="str">
        <f t="shared" si="3"/>
        <v/>
      </c>
      <c r="AP84" s="349" t="str">
        <f t="shared" si="4"/>
        <v/>
      </c>
      <c r="AQ84" s="350"/>
    </row>
    <row r="85" spans="1:43" ht="27.75" customHeight="1">
      <c r="A85" s="352">
        <f t="shared" si="5"/>
        <v>64</v>
      </c>
      <c r="B85" s="353" t="str">
        <f>IF(①【全員最初に作成】基本情報入力シート!C96="","",①【全員最初に作成】基本情報入力シート!C96)</f>
        <v/>
      </c>
      <c r="C85" s="354" t="str">
        <f>IF(①【全員最初に作成】基本情報入力シート!D96="","",①【全員最初に作成】基本情報入力シート!D96)</f>
        <v/>
      </c>
      <c r="D85" s="354" t="str">
        <f>IF(①【全員最初に作成】基本情報入力シート!E96="","",①【全員最初に作成】基本情報入力シート!E96)</f>
        <v/>
      </c>
      <c r="E85" s="354" t="str">
        <f>IF(①【全員最初に作成】基本情報入力シート!F96="","",①【全員最初に作成】基本情報入力シート!F96)</f>
        <v/>
      </c>
      <c r="F85" s="354" t="str">
        <f>IF(①【全員最初に作成】基本情報入力シート!G96="","",①【全員最初に作成】基本情報入力シート!G96)</f>
        <v/>
      </c>
      <c r="G85" s="354" t="str">
        <f>IF(①【全員最初に作成】基本情報入力シート!H96="","",①【全員最初に作成】基本情報入力シート!H96)</f>
        <v/>
      </c>
      <c r="H85" s="354" t="str">
        <f>IF(①【全員最初に作成】基本情報入力シート!I96="","",①【全員最初に作成】基本情報入力シート!I96)</f>
        <v/>
      </c>
      <c r="I85" s="354" t="str">
        <f>IF(①【全員最初に作成】基本情報入力シート!J96="","",①【全員最初に作成】基本情報入力シート!J96)</f>
        <v/>
      </c>
      <c r="J85" s="354" t="str">
        <f>IF(①【全員最初に作成】基本情報入力シート!K96="","",①【全員最初に作成】基本情報入力シート!K96)</f>
        <v/>
      </c>
      <c r="K85" s="355" t="str">
        <f>IF(①【全員最初に作成】基本情報入力シート!L96="","",①【全員最初に作成】基本情報入力シート!L96)</f>
        <v/>
      </c>
      <c r="L85" s="344" t="str">
        <f t="shared" si="7"/>
        <v/>
      </c>
      <c r="M85" s="356" t="str">
        <f>IF(①【全員最初に作成】基本情報入力シート!M96="","",①【全員最初に作成】基本情報入力シート!M96)</f>
        <v/>
      </c>
      <c r="N85" s="356" t="str">
        <f>IF(①【全員最初に作成】基本情報入力シート!R96="","",①【全員最初に作成】基本情報入力シート!R96)</f>
        <v/>
      </c>
      <c r="O85" s="357" t="str">
        <f>IF(①【全員最初に作成】基本情報入力シート!W96="","",①【全員最初に作成】基本情報入力シート!W96)</f>
        <v/>
      </c>
      <c r="P85" s="358" t="str">
        <f>IF(①【全員最初に作成】基本情報入力シート!X96="","",①【全員最初に作成】基本情報入力シート!X96)</f>
        <v/>
      </c>
      <c r="Q85" s="360" t="str">
        <f>IF(①【全員最初に作成】基本情報入力シート!Y96="","",①【全員最初に作成】基本情報入力シート!Y96)</f>
        <v/>
      </c>
      <c r="R85" s="152"/>
      <c r="S85" s="255"/>
      <c r="T85" s="253"/>
      <c r="U85" s="253"/>
      <c r="V85" s="253"/>
      <c r="W85" s="153"/>
      <c r="X85" s="254"/>
      <c r="Y85" s="265"/>
      <c r="Z85" s="265"/>
      <c r="AA85" s="265"/>
      <c r="AB85" s="265"/>
      <c r="AC85" s="265"/>
      <c r="AD85" s="265"/>
      <c r="AE85" s="266"/>
      <c r="AF85" s="266"/>
      <c r="AG85" s="266"/>
      <c r="AH85" s="267"/>
      <c r="AI85" s="259"/>
      <c r="AJ85" s="259"/>
      <c r="AK85" s="259"/>
      <c r="AL85" s="246"/>
      <c r="AM85" s="348"/>
      <c r="AN85" s="349" t="str">
        <f t="shared" si="2"/>
        <v/>
      </c>
      <c r="AO85" s="349" t="str">
        <f t="shared" si="3"/>
        <v/>
      </c>
      <c r="AP85" s="349" t="str">
        <f t="shared" si="4"/>
        <v/>
      </c>
      <c r="AQ85" s="350"/>
    </row>
    <row r="86" spans="1:43" ht="27.75" customHeight="1">
      <c r="A86" s="352">
        <f t="shared" si="5"/>
        <v>65</v>
      </c>
      <c r="B86" s="353" t="str">
        <f>IF(①【全員最初に作成】基本情報入力シート!C97="","",①【全員最初に作成】基本情報入力シート!C97)</f>
        <v/>
      </c>
      <c r="C86" s="354" t="str">
        <f>IF(①【全員最初に作成】基本情報入力シート!D97="","",①【全員最初に作成】基本情報入力シート!D97)</f>
        <v/>
      </c>
      <c r="D86" s="354" t="str">
        <f>IF(①【全員最初に作成】基本情報入力シート!E97="","",①【全員最初に作成】基本情報入力シート!E97)</f>
        <v/>
      </c>
      <c r="E86" s="354" t="str">
        <f>IF(①【全員最初に作成】基本情報入力シート!F97="","",①【全員最初に作成】基本情報入力シート!F97)</f>
        <v/>
      </c>
      <c r="F86" s="354" t="str">
        <f>IF(①【全員最初に作成】基本情報入力シート!G97="","",①【全員最初に作成】基本情報入力シート!G97)</f>
        <v/>
      </c>
      <c r="G86" s="354" t="str">
        <f>IF(①【全員最初に作成】基本情報入力シート!H97="","",①【全員最初に作成】基本情報入力シート!H97)</f>
        <v/>
      </c>
      <c r="H86" s="354" t="str">
        <f>IF(①【全員最初に作成】基本情報入力シート!I97="","",①【全員最初に作成】基本情報入力シート!I97)</f>
        <v/>
      </c>
      <c r="I86" s="354" t="str">
        <f>IF(①【全員最初に作成】基本情報入力シート!J97="","",①【全員最初に作成】基本情報入力シート!J97)</f>
        <v/>
      </c>
      <c r="J86" s="354" t="str">
        <f>IF(①【全員最初に作成】基本情報入力シート!K97="","",①【全員最初に作成】基本情報入力シート!K97)</f>
        <v/>
      </c>
      <c r="K86" s="355" t="str">
        <f>IF(①【全員最初に作成】基本情報入力シート!L97="","",①【全員最初に作成】基本情報入力シート!L97)</f>
        <v/>
      </c>
      <c r="L86" s="344" t="str">
        <f t="shared" si="7"/>
        <v/>
      </c>
      <c r="M86" s="356" t="str">
        <f>IF(①【全員最初に作成】基本情報入力シート!M97="","",①【全員最初に作成】基本情報入力シート!M97)</f>
        <v/>
      </c>
      <c r="N86" s="356" t="str">
        <f>IF(①【全員最初に作成】基本情報入力シート!R97="","",①【全員最初に作成】基本情報入力シート!R97)</f>
        <v/>
      </c>
      <c r="O86" s="357" t="str">
        <f>IF(①【全員最初に作成】基本情報入力シート!W97="","",①【全員最初に作成】基本情報入力シート!W97)</f>
        <v/>
      </c>
      <c r="P86" s="358" t="str">
        <f>IF(①【全員最初に作成】基本情報入力シート!X97="","",①【全員最初に作成】基本情報入力シート!X97)</f>
        <v/>
      </c>
      <c r="Q86" s="360" t="str">
        <f>IF(①【全員最初に作成】基本情報入力シート!Y97="","",①【全員最初に作成】基本情報入力シート!Y97)</f>
        <v/>
      </c>
      <c r="R86" s="152"/>
      <c r="S86" s="255"/>
      <c r="T86" s="253"/>
      <c r="U86" s="253"/>
      <c r="V86" s="253"/>
      <c r="W86" s="153"/>
      <c r="X86" s="254"/>
      <c r="Y86" s="265"/>
      <c r="Z86" s="265"/>
      <c r="AA86" s="265"/>
      <c r="AB86" s="265"/>
      <c r="AC86" s="265"/>
      <c r="AD86" s="265"/>
      <c r="AE86" s="266"/>
      <c r="AF86" s="266"/>
      <c r="AG86" s="266"/>
      <c r="AH86" s="267"/>
      <c r="AI86" s="259"/>
      <c r="AJ86" s="259"/>
      <c r="AK86" s="259"/>
      <c r="AL86" s="246"/>
      <c r="AM86" s="348"/>
      <c r="AN86" s="349" t="str">
        <f t="shared" si="2"/>
        <v/>
      </c>
      <c r="AO86" s="349" t="str">
        <f t="shared" si="3"/>
        <v/>
      </c>
      <c r="AP86" s="349" t="str">
        <f t="shared" si="4"/>
        <v/>
      </c>
      <c r="AQ86" s="350"/>
    </row>
    <row r="87" spans="1:43" ht="27.75" customHeight="1">
      <c r="A87" s="352">
        <f t="shared" si="5"/>
        <v>66</v>
      </c>
      <c r="B87" s="353" t="str">
        <f>IF(①【全員最初に作成】基本情報入力シート!C98="","",①【全員最初に作成】基本情報入力シート!C98)</f>
        <v/>
      </c>
      <c r="C87" s="354" t="str">
        <f>IF(①【全員最初に作成】基本情報入力シート!D98="","",①【全員最初に作成】基本情報入力シート!D98)</f>
        <v/>
      </c>
      <c r="D87" s="354" t="str">
        <f>IF(①【全員最初に作成】基本情報入力シート!E98="","",①【全員最初に作成】基本情報入力シート!E98)</f>
        <v/>
      </c>
      <c r="E87" s="354" t="str">
        <f>IF(①【全員最初に作成】基本情報入力シート!F98="","",①【全員最初に作成】基本情報入力シート!F98)</f>
        <v/>
      </c>
      <c r="F87" s="354" t="str">
        <f>IF(①【全員最初に作成】基本情報入力シート!G98="","",①【全員最初に作成】基本情報入力シート!G98)</f>
        <v/>
      </c>
      <c r="G87" s="354" t="str">
        <f>IF(①【全員最初に作成】基本情報入力シート!H98="","",①【全員最初に作成】基本情報入力シート!H98)</f>
        <v/>
      </c>
      <c r="H87" s="354" t="str">
        <f>IF(①【全員最初に作成】基本情報入力シート!I98="","",①【全員最初に作成】基本情報入力シート!I98)</f>
        <v/>
      </c>
      <c r="I87" s="354" t="str">
        <f>IF(①【全員最初に作成】基本情報入力シート!J98="","",①【全員最初に作成】基本情報入力シート!J98)</f>
        <v/>
      </c>
      <c r="J87" s="354" t="str">
        <f>IF(①【全員最初に作成】基本情報入力シート!K98="","",①【全員最初に作成】基本情報入力シート!K98)</f>
        <v/>
      </c>
      <c r="K87" s="355" t="str">
        <f>IF(①【全員最初に作成】基本情報入力シート!L98="","",①【全員最初に作成】基本情報入力シート!L98)</f>
        <v/>
      </c>
      <c r="L87" s="344" t="str">
        <f t="shared" si="7"/>
        <v/>
      </c>
      <c r="M87" s="356" t="str">
        <f>IF(①【全員最初に作成】基本情報入力シート!M98="","",①【全員最初に作成】基本情報入力シート!M98)</f>
        <v/>
      </c>
      <c r="N87" s="356" t="str">
        <f>IF(①【全員最初に作成】基本情報入力シート!R98="","",①【全員最初に作成】基本情報入力シート!R98)</f>
        <v/>
      </c>
      <c r="O87" s="357" t="str">
        <f>IF(①【全員最初に作成】基本情報入力シート!W98="","",①【全員最初に作成】基本情報入力シート!W98)</f>
        <v/>
      </c>
      <c r="P87" s="358" t="str">
        <f>IF(①【全員最初に作成】基本情報入力シート!X98="","",①【全員最初に作成】基本情報入力シート!X98)</f>
        <v/>
      </c>
      <c r="Q87" s="360" t="str">
        <f>IF(①【全員最初に作成】基本情報入力シート!Y98="","",①【全員最初に作成】基本情報入力シート!Y98)</f>
        <v/>
      </c>
      <c r="R87" s="152"/>
      <c r="S87" s="255"/>
      <c r="T87" s="253"/>
      <c r="U87" s="253"/>
      <c r="V87" s="253"/>
      <c r="W87" s="153"/>
      <c r="X87" s="254"/>
      <c r="Y87" s="265"/>
      <c r="Z87" s="265"/>
      <c r="AA87" s="265"/>
      <c r="AB87" s="265"/>
      <c r="AC87" s="265"/>
      <c r="AD87" s="265"/>
      <c r="AE87" s="266"/>
      <c r="AF87" s="266"/>
      <c r="AG87" s="266"/>
      <c r="AH87" s="267"/>
      <c r="AI87" s="259"/>
      <c r="AJ87" s="259"/>
      <c r="AK87" s="259"/>
      <c r="AL87" s="246"/>
      <c r="AM87" s="348"/>
      <c r="AN87" s="349" t="str">
        <f t="shared" ref="AN87:AN121" si="8">IF(SUM(T87:U87)&gt;0,IF(S87=SUM(T87:U87),"","×"),"")</f>
        <v/>
      </c>
      <c r="AO87" s="349" t="str">
        <f t="shared" ref="AO87:AO121" si="9">IF(X87=SUM(Y87:AA87),"","×")</f>
        <v/>
      </c>
      <c r="AP87" s="349" t="str">
        <f t="shared" ref="AP87:AP121" si="10">IF(SUM(AB87:AC87)&gt;0,IF(V87=SUM(AB87:AC87),"","×"),"")</f>
        <v/>
      </c>
      <c r="AQ87" s="350"/>
    </row>
    <row r="88" spans="1:43" ht="27.75" customHeight="1">
      <c r="A88" s="352">
        <f t="shared" si="5"/>
        <v>67</v>
      </c>
      <c r="B88" s="353" t="str">
        <f>IF(①【全員最初に作成】基本情報入力シート!C99="","",①【全員最初に作成】基本情報入力シート!C99)</f>
        <v/>
      </c>
      <c r="C88" s="354" t="str">
        <f>IF(①【全員最初に作成】基本情報入力シート!D99="","",①【全員最初に作成】基本情報入力シート!D99)</f>
        <v/>
      </c>
      <c r="D88" s="354" t="str">
        <f>IF(①【全員最初に作成】基本情報入力シート!E99="","",①【全員最初に作成】基本情報入力シート!E99)</f>
        <v/>
      </c>
      <c r="E88" s="354" t="str">
        <f>IF(①【全員最初に作成】基本情報入力シート!F99="","",①【全員最初に作成】基本情報入力シート!F99)</f>
        <v/>
      </c>
      <c r="F88" s="354" t="str">
        <f>IF(①【全員最初に作成】基本情報入力シート!G99="","",①【全員最初に作成】基本情報入力シート!G99)</f>
        <v/>
      </c>
      <c r="G88" s="354" t="str">
        <f>IF(①【全員最初に作成】基本情報入力シート!H99="","",①【全員最初に作成】基本情報入力シート!H99)</f>
        <v/>
      </c>
      <c r="H88" s="354" t="str">
        <f>IF(①【全員最初に作成】基本情報入力シート!I99="","",①【全員最初に作成】基本情報入力シート!I99)</f>
        <v/>
      </c>
      <c r="I88" s="354" t="str">
        <f>IF(①【全員最初に作成】基本情報入力シート!J99="","",①【全員最初に作成】基本情報入力シート!J99)</f>
        <v/>
      </c>
      <c r="J88" s="354" t="str">
        <f>IF(①【全員最初に作成】基本情報入力シート!K99="","",①【全員最初に作成】基本情報入力シート!K99)</f>
        <v/>
      </c>
      <c r="K88" s="355" t="str">
        <f>IF(①【全員最初に作成】基本情報入力シート!L99="","",①【全員最初に作成】基本情報入力シート!L99)</f>
        <v/>
      </c>
      <c r="L88" s="344" t="str">
        <f t="shared" si="7"/>
        <v/>
      </c>
      <c r="M88" s="356" t="str">
        <f>IF(①【全員最初に作成】基本情報入力シート!M99="","",①【全員最初に作成】基本情報入力シート!M99)</f>
        <v/>
      </c>
      <c r="N88" s="356" t="str">
        <f>IF(①【全員最初に作成】基本情報入力シート!R99="","",①【全員最初に作成】基本情報入力シート!R99)</f>
        <v/>
      </c>
      <c r="O88" s="357" t="str">
        <f>IF(①【全員最初に作成】基本情報入力シート!W99="","",①【全員最初に作成】基本情報入力シート!W99)</f>
        <v/>
      </c>
      <c r="P88" s="358" t="str">
        <f>IF(①【全員最初に作成】基本情報入力シート!X99="","",①【全員最初に作成】基本情報入力シート!X99)</f>
        <v/>
      </c>
      <c r="Q88" s="360" t="str">
        <f>IF(①【全員最初に作成】基本情報入力シート!Y99="","",①【全員最初に作成】基本情報入力シート!Y99)</f>
        <v/>
      </c>
      <c r="R88" s="152"/>
      <c r="S88" s="255"/>
      <c r="T88" s="253"/>
      <c r="U88" s="253"/>
      <c r="V88" s="253"/>
      <c r="W88" s="153"/>
      <c r="X88" s="254"/>
      <c r="Y88" s="265"/>
      <c r="Z88" s="265"/>
      <c r="AA88" s="265"/>
      <c r="AB88" s="265"/>
      <c r="AC88" s="265"/>
      <c r="AD88" s="265"/>
      <c r="AE88" s="266"/>
      <c r="AF88" s="266"/>
      <c r="AG88" s="266"/>
      <c r="AH88" s="267"/>
      <c r="AI88" s="259"/>
      <c r="AJ88" s="259"/>
      <c r="AK88" s="259"/>
      <c r="AL88" s="246"/>
      <c r="AM88" s="348"/>
      <c r="AN88" s="349" t="str">
        <f t="shared" si="8"/>
        <v/>
      </c>
      <c r="AO88" s="349" t="str">
        <f t="shared" si="9"/>
        <v/>
      </c>
      <c r="AP88" s="349" t="str">
        <f t="shared" si="10"/>
        <v/>
      </c>
      <c r="AQ88" s="350"/>
    </row>
    <row r="89" spans="1:43" ht="27.75" customHeight="1">
      <c r="A89" s="352">
        <f t="shared" si="5"/>
        <v>68</v>
      </c>
      <c r="B89" s="353" t="str">
        <f>IF(①【全員最初に作成】基本情報入力シート!C100="","",①【全員最初に作成】基本情報入力シート!C100)</f>
        <v/>
      </c>
      <c r="C89" s="354" t="str">
        <f>IF(①【全員最初に作成】基本情報入力シート!D100="","",①【全員最初に作成】基本情報入力シート!D100)</f>
        <v/>
      </c>
      <c r="D89" s="354" t="str">
        <f>IF(①【全員最初に作成】基本情報入力シート!E100="","",①【全員最初に作成】基本情報入力シート!E100)</f>
        <v/>
      </c>
      <c r="E89" s="354" t="str">
        <f>IF(①【全員最初に作成】基本情報入力シート!F100="","",①【全員最初に作成】基本情報入力シート!F100)</f>
        <v/>
      </c>
      <c r="F89" s="354" t="str">
        <f>IF(①【全員最初に作成】基本情報入力シート!G100="","",①【全員最初に作成】基本情報入力シート!G100)</f>
        <v/>
      </c>
      <c r="G89" s="354" t="str">
        <f>IF(①【全員最初に作成】基本情報入力シート!H100="","",①【全員最初に作成】基本情報入力シート!H100)</f>
        <v/>
      </c>
      <c r="H89" s="354" t="str">
        <f>IF(①【全員最初に作成】基本情報入力シート!I100="","",①【全員最初に作成】基本情報入力シート!I100)</f>
        <v/>
      </c>
      <c r="I89" s="354" t="str">
        <f>IF(①【全員最初に作成】基本情報入力シート!J100="","",①【全員最初に作成】基本情報入力シート!J100)</f>
        <v/>
      </c>
      <c r="J89" s="354" t="str">
        <f>IF(①【全員最初に作成】基本情報入力シート!K100="","",①【全員最初に作成】基本情報入力シート!K100)</f>
        <v/>
      </c>
      <c r="K89" s="355" t="str">
        <f>IF(①【全員最初に作成】基本情報入力シート!L100="","",①【全員最初に作成】基本情報入力シート!L100)</f>
        <v/>
      </c>
      <c r="L89" s="344" t="str">
        <f t="shared" si="7"/>
        <v/>
      </c>
      <c r="M89" s="356" t="str">
        <f>IF(①【全員最初に作成】基本情報入力シート!M100="","",①【全員最初に作成】基本情報入力シート!M100)</f>
        <v/>
      </c>
      <c r="N89" s="356" t="str">
        <f>IF(①【全員最初に作成】基本情報入力シート!R100="","",①【全員最初に作成】基本情報入力シート!R100)</f>
        <v/>
      </c>
      <c r="O89" s="357" t="str">
        <f>IF(①【全員最初に作成】基本情報入力シート!W100="","",①【全員最初に作成】基本情報入力シート!W100)</f>
        <v/>
      </c>
      <c r="P89" s="358" t="str">
        <f>IF(①【全員最初に作成】基本情報入力シート!X100="","",①【全員最初に作成】基本情報入力シート!X100)</f>
        <v/>
      </c>
      <c r="Q89" s="360" t="str">
        <f>IF(①【全員最初に作成】基本情報入力シート!Y100="","",①【全員最初に作成】基本情報入力シート!Y100)</f>
        <v/>
      </c>
      <c r="R89" s="152"/>
      <c r="S89" s="255"/>
      <c r="T89" s="253"/>
      <c r="U89" s="253"/>
      <c r="V89" s="253"/>
      <c r="W89" s="153"/>
      <c r="X89" s="254"/>
      <c r="Y89" s="265"/>
      <c r="Z89" s="265"/>
      <c r="AA89" s="265"/>
      <c r="AB89" s="265"/>
      <c r="AC89" s="265"/>
      <c r="AD89" s="265"/>
      <c r="AE89" s="266"/>
      <c r="AF89" s="266"/>
      <c r="AG89" s="266"/>
      <c r="AH89" s="267"/>
      <c r="AI89" s="259"/>
      <c r="AJ89" s="259"/>
      <c r="AK89" s="259"/>
      <c r="AL89" s="246"/>
      <c r="AM89" s="348"/>
      <c r="AN89" s="349" t="str">
        <f t="shared" si="8"/>
        <v/>
      </c>
      <c r="AO89" s="349" t="str">
        <f t="shared" si="9"/>
        <v/>
      </c>
      <c r="AP89" s="349" t="str">
        <f t="shared" si="10"/>
        <v/>
      </c>
      <c r="AQ89" s="350"/>
    </row>
    <row r="90" spans="1:43" ht="27.75" customHeight="1">
      <c r="A90" s="352">
        <f t="shared" si="5"/>
        <v>69</v>
      </c>
      <c r="B90" s="353" t="str">
        <f>IF(①【全員最初に作成】基本情報入力シート!C101="","",①【全員最初に作成】基本情報入力シート!C101)</f>
        <v/>
      </c>
      <c r="C90" s="354" t="str">
        <f>IF(①【全員最初に作成】基本情報入力シート!D101="","",①【全員最初に作成】基本情報入力シート!D101)</f>
        <v/>
      </c>
      <c r="D90" s="354" t="str">
        <f>IF(①【全員最初に作成】基本情報入力シート!E101="","",①【全員最初に作成】基本情報入力シート!E101)</f>
        <v/>
      </c>
      <c r="E90" s="354" t="str">
        <f>IF(①【全員最初に作成】基本情報入力シート!F101="","",①【全員最初に作成】基本情報入力シート!F101)</f>
        <v/>
      </c>
      <c r="F90" s="354" t="str">
        <f>IF(①【全員最初に作成】基本情報入力シート!G101="","",①【全員最初に作成】基本情報入力シート!G101)</f>
        <v/>
      </c>
      <c r="G90" s="354" t="str">
        <f>IF(①【全員最初に作成】基本情報入力シート!H101="","",①【全員最初に作成】基本情報入力シート!H101)</f>
        <v/>
      </c>
      <c r="H90" s="354" t="str">
        <f>IF(①【全員最初に作成】基本情報入力シート!I101="","",①【全員最初に作成】基本情報入力シート!I101)</f>
        <v/>
      </c>
      <c r="I90" s="354" t="str">
        <f>IF(①【全員最初に作成】基本情報入力シート!J101="","",①【全員最初に作成】基本情報入力シート!J101)</f>
        <v/>
      </c>
      <c r="J90" s="354" t="str">
        <f>IF(①【全員最初に作成】基本情報入力シート!K101="","",①【全員最初に作成】基本情報入力シート!K101)</f>
        <v/>
      </c>
      <c r="K90" s="355" t="str">
        <f>IF(①【全員最初に作成】基本情報入力シート!L101="","",①【全員最初に作成】基本情報入力シート!L101)</f>
        <v/>
      </c>
      <c r="L90" s="344" t="str">
        <f t="shared" si="7"/>
        <v/>
      </c>
      <c r="M90" s="356" t="str">
        <f>IF(①【全員最初に作成】基本情報入力シート!M101="","",①【全員最初に作成】基本情報入力シート!M101)</f>
        <v/>
      </c>
      <c r="N90" s="356" t="str">
        <f>IF(①【全員最初に作成】基本情報入力シート!R101="","",①【全員最初に作成】基本情報入力シート!R101)</f>
        <v/>
      </c>
      <c r="O90" s="357" t="str">
        <f>IF(①【全員最初に作成】基本情報入力シート!W101="","",①【全員最初に作成】基本情報入力シート!W101)</f>
        <v/>
      </c>
      <c r="P90" s="358" t="str">
        <f>IF(①【全員最初に作成】基本情報入力シート!X101="","",①【全員最初に作成】基本情報入力シート!X101)</f>
        <v/>
      </c>
      <c r="Q90" s="360" t="str">
        <f>IF(①【全員最初に作成】基本情報入力シート!Y101="","",①【全員最初に作成】基本情報入力シート!Y101)</f>
        <v/>
      </c>
      <c r="R90" s="152"/>
      <c r="S90" s="255"/>
      <c r="T90" s="253"/>
      <c r="U90" s="253"/>
      <c r="V90" s="253"/>
      <c r="W90" s="153"/>
      <c r="X90" s="254"/>
      <c r="Y90" s="265"/>
      <c r="Z90" s="265"/>
      <c r="AA90" s="265"/>
      <c r="AB90" s="265"/>
      <c r="AC90" s="265"/>
      <c r="AD90" s="265"/>
      <c r="AE90" s="266"/>
      <c r="AF90" s="266"/>
      <c r="AG90" s="266"/>
      <c r="AH90" s="267"/>
      <c r="AI90" s="259"/>
      <c r="AJ90" s="259"/>
      <c r="AK90" s="259"/>
      <c r="AL90" s="246"/>
      <c r="AM90" s="348"/>
      <c r="AN90" s="349" t="str">
        <f t="shared" si="8"/>
        <v/>
      </c>
      <c r="AO90" s="349" t="str">
        <f t="shared" si="9"/>
        <v/>
      </c>
      <c r="AP90" s="349" t="str">
        <f t="shared" si="10"/>
        <v/>
      </c>
      <c r="AQ90" s="350"/>
    </row>
    <row r="91" spans="1:43" ht="27.75" customHeight="1">
      <c r="A91" s="352">
        <f t="shared" si="5"/>
        <v>70</v>
      </c>
      <c r="B91" s="353" t="str">
        <f>IF(①【全員最初に作成】基本情報入力シート!C102="","",①【全員最初に作成】基本情報入力シート!C102)</f>
        <v/>
      </c>
      <c r="C91" s="354" t="str">
        <f>IF(①【全員最初に作成】基本情報入力シート!D102="","",①【全員最初に作成】基本情報入力シート!D102)</f>
        <v/>
      </c>
      <c r="D91" s="354" t="str">
        <f>IF(①【全員最初に作成】基本情報入力シート!E102="","",①【全員最初に作成】基本情報入力シート!E102)</f>
        <v/>
      </c>
      <c r="E91" s="354" t="str">
        <f>IF(①【全員最初に作成】基本情報入力シート!F102="","",①【全員最初に作成】基本情報入力シート!F102)</f>
        <v/>
      </c>
      <c r="F91" s="354" t="str">
        <f>IF(①【全員最初に作成】基本情報入力シート!G102="","",①【全員最初に作成】基本情報入力シート!G102)</f>
        <v/>
      </c>
      <c r="G91" s="354" t="str">
        <f>IF(①【全員最初に作成】基本情報入力シート!H102="","",①【全員最初に作成】基本情報入力シート!H102)</f>
        <v/>
      </c>
      <c r="H91" s="354" t="str">
        <f>IF(①【全員最初に作成】基本情報入力シート!I102="","",①【全員最初に作成】基本情報入力シート!I102)</f>
        <v/>
      </c>
      <c r="I91" s="354" t="str">
        <f>IF(①【全員最初に作成】基本情報入力シート!J102="","",①【全員最初に作成】基本情報入力シート!J102)</f>
        <v/>
      </c>
      <c r="J91" s="354" t="str">
        <f>IF(①【全員最初に作成】基本情報入力シート!K102="","",①【全員最初に作成】基本情報入力シート!K102)</f>
        <v/>
      </c>
      <c r="K91" s="355" t="str">
        <f>IF(①【全員最初に作成】基本情報入力シート!L102="","",①【全員最初に作成】基本情報入力シート!L102)</f>
        <v/>
      </c>
      <c r="L91" s="344" t="str">
        <f t="shared" si="7"/>
        <v/>
      </c>
      <c r="M91" s="356" t="str">
        <f>IF(①【全員最初に作成】基本情報入力シート!M102="","",①【全員最初に作成】基本情報入力シート!M102)</f>
        <v/>
      </c>
      <c r="N91" s="356" t="str">
        <f>IF(①【全員最初に作成】基本情報入力シート!R102="","",①【全員最初に作成】基本情報入力シート!R102)</f>
        <v/>
      </c>
      <c r="O91" s="357" t="str">
        <f>IF(①【全員最初に作成】基本情報入力シート!W102="","",①【全員最初に作成】基本情報入力シート!W102)</f>
        <v/>
      </c>
      <c r="P91" s="358" t="str">
        <f>IF(①【全員最初に作成】基本情報入力シート!X102="","",①【全員最初に作成】基本情報入力シート!X102)</f>
        <v/>
      </c>
      <c r="Q91" s="360" t="str">
        <f>IF(①【全員最初に作成】基本情報入力シート!Y102="","",①【全員最初に作成】基本情報入力シート!Y102)</f>
        <v/>
      </c>
      <c r="R91" s="152"/>
      <c r="S91" s="255"/>
      <c r="T91" s="253"/>
      <c r="U91" s="253"/>
      <c r="V91" s="253"/>
      <c r="W91" s="153"/>
      <c r="X91" s="254"/>
      <c r="Y91" s="265"/>
      <c r="Z91" s="265"/>
      <c r="AA91" s="265"/>
      <c r="AB91" s="265"/>
      <c r="AC91" s="265"/>
      <c r="AD91" s="265"/>
      <c r="AE91" s="266"/>
      <c r="AF91" s="266"/>
      <c r="AG91" s="266"/>
      <c r="AH91" s="267"/>
      <c r="AI91" s="259"/>
      <c r="AJ91" s="259"/>
      <c r="AK91" s="259"/>
      <c r="AL91" s="246"/>
      <c r="AM91" s="348"/>
      <c r="AN91" s="349" t="str">
        <f t="shared" si="8"/>
        <v/>
      </c>
      <c r="AO91" s="349" t="str">
        <f t="shared" si="9"/>
        <v/>
      </c>
      <c r="AP91" s="349" t="str">
        <f t="shared" si="10"/>
        <v/>
      </c>
      <c r="AQ91" s="350"/>
    </row>
    <row r="92" spans="1:43" ht="27.75" customHeight="1">
      <c r="A92" s="352">
        <f t="shared" si="5"/>
        <v>71</v>
      </c>
      <c r="B92" s="353" t="str">
        <f>IF(①【全員最初に作成】基本情報入力シート!C103="","",①【全員最初に作成】基本情報入力シート!C103)</f>
        <v/>
      </c>
      <c r="C92" s="354" t="str">
        <f>IF(①【全員最初に作成】基本情報入力シート!D103="","",①【全員最初に作成】基本情報入力シート!D103)</f>
        <v/>
      </c>
      <c r="D92" s="354" t="str">
        <f>IF(①【全員最初に作成】基本情報入力シート!E103="","",①【全員最初に作成】基本情報入力シート!E103)</f>
        <v/>
      </c>
      <c r="E92" s="354" t="str">
        <f>IF(①【全員最初に作成】基本情報入力シート!F103="","",①【全員最初に作成】基本情報入力シート!F103)</f>
        <v/>
      </c>
      <c r="F92" s="354" t="str">
        <f>IF(①【全員最初に作成】基本情報入力シート!G103="","",①【全員最初に作成】基本情報入力シート!G103)</f>
        <v/>
      </c>
      <c r="G92" s="354" t="str">
        <f>IF(①【全員最初に作成】基本情報入力シート!H103="","",①【全員最初に作成】基本情報入力シート!H103)</f>
        <v/>
      </c>
      <c r="H92" s="354" t="str">
        <f>IF(①【全員最初に作成】基本情報入力シート!I103="","",①【全員最初に作成】基本情報入力シート!I103)</f>
        <v/>
      </c>
      <c r="I92" s="354" t="str">
        <f>IF(①【全員最初に作成】基本情報入力シート!J103="","",①【全員最初に作成】基本情報入力シート!J103)</f>
        <v/>
      </c>
      <c r="J92" s="354" t="str">
        <f>IF(①【全員最初に作成】基本情報入力シート!K103="","",①【全員最初に作成】基本情報入力シート!K103)</f>
        <v/>
      </c>
      <c r="K92" s="355" t="str">
        <f>IF(①【全員最初に作成】基本情報入力シート!L103="","",①【全員最初に作成】基本情報入力シート!L103)</f>
        <v/>
      </c>
      <c r="L92" s="344" t="str">
        <f t="shared" ref="L92:L121" si="11">B92&amp;C92</f>
        <v/>
      </c>
      <c r="M92" s="356" t="str">
        <f>IF(①【全員最初に作成】基本情報入力シート!M103="","",①【全員最初に作成】基本情報入力シート!M103)</f>
        <v/>
      </c>
      <c r="N92" s="356" t="str">
        <f>IF(①【全員最初に作成】基本情報入力シート!R103="","",①【全員最初に作成】基本情報入力シート!R103)</f>
        <v/>
      </c>
      <c r="O92" s="357" t="str">
        <f>IF(①【全員最初に作成】基本情報入力シート!W103="","",①【全員最初に作成】基本情報入力シート!W103)</f>
        <v/>
      </c>
      <c r="P92" s="358" t="str">
        <f>IF(①【全員最初に作成】基本情報入力シート!X103="","",①【全員最初に作成】基本情報入力シート!X103)</f>
        <v/>
      </c>
      <c r="Q92" s="360" t="str">
        <f>IF(①【全員最初に作成】基本情報入力シート!Y103="","",①【全員最初に作成】基本情報入力シート!Y103)</f>
        <v/>
      </c>
      <c r="R92" s="152"/>
      <c r="S92" s="255"/>
      <c r="T92" s="253"/>
      <c r="U92" s="253"/>
      <c r="V92" s="253"/>
      <c r="W92" s="153"/>
      <c r="X92" s="254"/>
      <c r="Y92" s="265"/>
      <c r="Z92" s="265"/>
      <c r="AA92" s="265"/>
      <c r="AB92" s="265"/>
      <c r="AC92" s="265"/>
      <c r="AD92" s="265"/>
      <c r="AE92" s="266"/>
      <c r="AF92" s="266"/>
      <c r="AG92" s="266"/>
      <c r="AH92" s="267"/>
      <c r="AI92" s="259"/>
      <c r="AJ92" s="259"/>
      <c r="AK92" s="259"/>
      <c r="AL92" s="246"/>
      <c r="AM92" s="348"/>
      <c r="AN92" s="349" t="str">
        <f t="shared" si="8"/>
        <v/>
      </c>
      <c r="AO92" s="349" t="str">
        <f t="shared" si="9"/>
        <v/>
      </c>
      <c r="AP92" s="349" t="str">
        <f t="shared" si="10"/>
        <v/>
      </c>
      <c r="AQ92" s="350"/>
    </row>
    <row r="93" spans="1:43" ht="27.75" customHeight="1">
      <c r="A93" s="352">
        <f t="shared" si="5"/>
        <v>72</v>
      </c>
      <c r="B93" s="353" t="str">
        <f>IF(①【全員最初に作成】基本情報入力シート!C104="","",①【全員最初に作成】基本情報入力シート!C104)</f>
        <v/>
      </c>
      <c r="C93" s="354" t="str">
        <f>IF(①【全員最初に作成】基本情報入力シート!D104="","",①【全員最初に作成】基本情報入力シート!D104)</f>
        <v/>
      </c>
      <c r="D93" s="354" t="str">
        <f>IF(①【全員最初に作成】基本情報入力シート!E104="","",①【全員最初に作成】基本情報入力シート!E104)</f>
        <v/>
      </c>
      <c r="E93" s="354" t="str">
        <f>IF(①【全員最初に作成】基本情報入力シート!F104="","",①【全員最初に作成】基本情報入力シート!F104)</f>
        <v/>
      </c>
      <c r="F93" s="354" t="str">
        <f>IF(①【全員最初に作成】基本情報入力シート!G104="","",①【全員最初に作成】基本情報入力シート!G104)</f>
        <v/>
      </c>
      <c r="G93" s="354" t="str">
        <f>IF(①【全員最初に作成】基本情報入力シート!H104="","",①【全員最初に作成】基本情報入力シート!H104)</f>
        <v/>
      </c>
      <c r="H93" s="354" t="str">
        <f>IF(①【全員最初に作成】基本情報入力シート!I104="","",①【全員最初に作成】基本情報入力シート!I104)</f>
        <v/>
      </c>
      <c r="I93" s="354" t="str">
        <f>IF(①【全員最初に作成】基本情報入力シート!J104="","",①【全員最初に作成】基本情報入力シート!J104)</f>
        <v/>
      </c>
      <c r="J93" s="354" t="str">
        <f>IF(①【全員最初に作成】基本情報入力シート!K104="","",①【全員最初に作成】基本情報入力シート!K104)</f>
        <v/>
      </c>
      <c r="K93" s="355" t="str">
        <f>IF(①【全員最初に作成】基本情報入力シート!L104="","",①【全員最初に作成】基本情報入力シート!L104)</f>
        <v/>
      </c>
      <c r="L93" s="344" t="str">
        <f t="shared" si="11"/>
        <v/>
      </c>
      <c r="M93" s="356" t="str">
        <f>IF(①【全員最初に作成】基本情報入力シート!M104="","",①【全員最初に作成】基本情報入力シート!M104)</f>
        <v/>
      </c>
      <c r="N93" s="356" t="str">
        <f>IF(①【全員最初に作成】基本情報入力シート!R104="","",①【全員最初に作成】基本情報入力シート!R104)</f>
        <v/>
      </c>
      <c r="O93" s="357" t="str">
        <f>IF(①【全員最初に作成】基本情報入力シート!W104="","",①【全員最初に作成】基本情報入力シート!W104)</f>
        <v/>
      </c>
      <c r="P93" s="358" t="str">
        <f>IF(①【全員最初に作成】基本情報入力シート!X104="","",①【全員最初に作成】基本情報入力シート!X104)</f>
        <v/>
      </c>
      <c r="Q93" s="360" t="str">
        <f>IF(①【全員最初に作成】基本情報入力シート!Y104="","",①【全員最初に作成】基本情報入力シート!Y104)</f>
        <v/>
      </c>
      <c r="R93" s="152"/>
      <c r="S93" s="255"/>
      <c r="T93" s="253"/>
      <c r="U93" s="253"/>
      <c r="V93" s="253"/>
      <c r="W93" s="153"/>
      <c r="X93" s="254"/>
      <c r="Y93" s="265"/>
      <c r="Z93" s="265"/>
      <c r="AA93" s="265"/>
      <c r="AB93" s="265"/>
      <c r="AC93" s="265"/>
      <c r="AD93" s="265"/>
      <c r="AE93" s="266"/>
      <c r="AF93" s="266"/>
      <c r="AG93" s="266"/>
      <c r="AH93" s="267"/>
      <c r="AI93" s="259"/>
      <c r="AJ93" s="259"/>
      <c r="AK93" s="259"/>
      <c r="AL93" s="246"/>
      <c r="AM93" s="348"/>
      <c r="AN93" s="349" t="str">
        <f t="shared" si="8"/>
        <v/>
      </c>
      <c r="AO93" s="349" t="str">
        <f t="shared" si="9"/>
        <v/>
      </c>
      <c r="AP93" s="349" t="str">
        <f t="shared" si="10"/>
        <v/>
      </c>
      <c r="AQ93" s="350"/>
    </row>
    <row r="94" spans="1:43" ht="27.75" customHeight="1">
      <c r="A94" s="352">
        <f t="shared" si="5"/>
        <v>73</v>
      </c>
      <c r="B94" s="353" t="str">
        <f>IF(①【全員最初に作成】基本情報入力シート!C105="","",①【全員最初に作成】基本情報入力シート!C105)</f>
        <v/>
      </c>
      <c r="C94" s="354" t="str">
        <f>IF(①【全員最初に作成】基本情報入力シート!D105="","",①【全員最初に作成】基本情報入力シート!D105)</f>
        <v/>
      </c>
      <c r="D94" s="354" t="str">
        <f>IF(①【全員最初に作成】基本情報入力シート!E105="","",①【全員最初に作成】基本情報入力シート!E105)</f>
        <v/>
      </c>
      <c r="E94" s="354" t="str">
        <f>IF(①【全員最初に作成】基本情報入力シート!F105="","",①【全員最初に作成】基本情報入力シート!F105)</f>
        <v/>
      </c>
      <c r="F94" s="354" t="str">
        <f>IF(①【全員最初に作成】基本情報入力シート!G105="","",①【全員最初に作成】基本情報入力シート!G105)</f>
        <v/>
      </c>
      <c r="G94" s="354" t="str">
        <f>IF(①【全員最初に作成】基本情報入力シート!H105="","",①【全員最初に作成】基本情報入力シート!H105)</f>
        <v/>
      </c>
      <c r="H94" s="354" t="str">
        <f>IF(①【全員最初に作成】基本情報入力シート!I105="","",①【全員最初に作成】基本情報入力シート!I105)</f>
        <v/>
      </c>
      <c r="I94" s="354" t="str">
        <f>IF(①【全員最初に作成】基本情報入力シート!J105="","",①【全員最初に作成】基本情報入力シート!J105)</f>
        <v/>
      </c>
      <c r="J94" s="354" t="str">
        <f>IF(①【全員最初に作成】基本情報入力シート!K105="","",①【全員最初に作成】基本情報入力シート!K105)</f>
        <v/>
      </c>
      <c r="K94" s="355" t="str">
        <f>IF(①【全員最初に作成】基本情報入力シート!L105="","",①【全員最初に作成】基本情報入力シート!L105)</f>
        <v/>
      </c>
      <c r="L94" s="344" t="str">
        <f t="shared" si="11"/>
        <v/>
      </c>
      <c r="M94" s="356" t="str">
        <f>IF(①【全員最初に作成】基本情報入力シート!M105="","",①【全員最初に作成】基本情報入力シート!M105)</f>
        <v/>
      </c>
      <c r="N94" s="356" t="str">
        <f>IF(①【全員最初に作成】基本情報入力シート!R105="","",①【全員最初に作成】基本情報入力シート!R105)</f>
        <v/>
      </c>
      <c r="O94" s="357" t="str">
        <f>IF(①【全員最初に作成】基本情報入力シート!W105="","",①【全員最初に作成】基本情報入力シート!W105)</f>
        <v/>
      </c>
      <c r="P94" s="358" t="str">
        <f>IF(①【全員最初に作成】基本情報入力シート!X105="","",①【全員最初に作成】基本情報入力シート!X105)</f>
        <v/>
      </c>
      <c r="Q94" s="360" t="str">
        <f>IF(①【全員最初に作成】基本情報入力シート!Y105="","",①【全員最初に作成】基本情報入力シート!Y105)</f>
        <v/>
      </c>
      <c r="R94" s="152"/>
      <c r="S94" s="255"/>
      <c r="T94" s="253"/>
      <c r="U94" s="253"/>
      <c r="V94" s="253"/>
      <c r="W94" s="153"/>
      <c r="X94" s="254"/>
      <c r="Y94" s="265"/>
      <c r="Z94" s="265"/>
      <c r="AA94" s="265"/>
      <c r="AB94" s="265"/>
      <c r="AC94" s="265"/>
      <c r="AD94" s="265"/>
      <c r="AE94" s="266"/>
      <c r="AF94" s="266"/>
      <c r="AG94" s="266"/>
      <c r="AH94" s="267"/>
      <c r="AI94" s="259"/>
      <c r="AJ94" s="259"/>
      <c r="AK94" s="259"/>
      <c r="AL94" s="246"/>
      <c r="AM94" s="348"/>
      <c r="AN94" s="349" t="str">
        <f t="shared" si="8"/>
        <v/>
      </c>
      <c r="AO94" s="349" t="str">
        <f t="shared" si="9"/>
        <v/>
      </c>
      <c r="AP94" s="349" t="str">
        <f t="shared" si="10"/>
        <v/>
      </c>
      <c r="AQ94" s="350"/>
    </row>
    <row r="95" spans="1:43" ht="27.75" customHeight="1">
      <c r="A95" s="352">
        <f t="shared" si="5"/>
        <v>74</v>
      </c>
      <c r="B95" s="353" t="str">
        <f>IF(①【全員最初に作成】基本情報入力シート!C106="","",①【全員最初に作成】基本情報入力シート!C106)</f>
        <v/>
      </c>
      <c r="C95" s="354" t="str">
        <f>IF(①【全員最初に作成】基本情報入力シート!D106="","",①【全員最初に作成】基本情報入力シート!D106)</f>
        <v/>
      </c>
      <c r="D95" s="354" t="str">
        <f>IF(①【全員最初に作成】基本情報入力シート!E106="","",①【全員最初に作成】基本情報入力シート!E106)</f>
        <v/>
      </c>
      <c r="E95" s="354" t="str">
        <f>IF(①【全員最初に作成】基本情報入力シート!F106="","",①【全員最初に作成】基本情報入力シート!F106)</f>
        <v/>
      </c>
      <c r="F95" s="354" t="str">
        <f>IF(①【全員最初に作成】基本情報入力シート!G106="","",①【全員最初に作成】基本情報入力シート!G106)</f>
        <v/>
      </c>
      <c r="G95" s="354" t="str">
        <f>IF(①【全員最初に作成】基本情報入力シート!H106="","",①【全員最初に作成】基本情報入力シート!H106)</f>
        <v/>
      </c>
      <c r="H95" s="354" t="str">
        <f>IF(①【全員最初に作成】基本情報入力シート!I106="","",①【全員最初に作成】基本情報入力シート!I106)</f>
        <v/>
      </c>
      <c r="I95" s="354" t="str">
        <f>IF(①【全員最初に作成】基本情報入力シート!J106="","",①【全員最初に作成】基本情報入力シート!J106)</f>
        <v/>
      </c>
      <c r="J95" s="354" t="str">
        <f>IF(①【全員最初に作成】基本情報入力シート!K106="","",①【全員最初に作成】基本情報入力シート!K106)</f>
        <v/>
      </c>
      <c r="K95" s="355" t="str">
        <f>IF(①【全員最初に作成】基本情報入力シート!L106="","",①【全員最初に作成】基本情報入力シート!L106)</f>
        <v/>
      </c>
      <c r="L95" s="344" t="str">
        <f t="shared" si="11"/>
        <v/>
      </c>
      <c r="M95" s="356" t="str">
        <f>IF(①【全員最初に作成】基本情報入力シート!M106="","",①【全員最初に作成】基本情報入力シート!M106)</f>
        <v/>
      </c>
      <c r="N95" s="356" t="str">
        <f>IF(①【全員最初に作成】基本情報入力シート!R106="","",①【全員最初に作成】基本情報入力シート!R106)</f>
        <v/>
      </c>
      <c r="O95" s="357" t="str">
        <f>IF(①【全員最初に作成】基本情報入力シート!W106="","",①【全員最初に作成】基本情報入力シート!W106)</f>
        <v/>
      </c>
      <c r="P95" s="358" t="str">
        <f>IF(①【全員最初に作成】基本情報入力シート!X106="","",①【全員最初に作成】基本情報入力シート!X106)</f>
        <v/>
      </c>
      <c r="Q95" s="360" t="str">
        <f>IF(①【全員最初に作成】基本情報入力シート!Y106="","",①【全員最初に作成】基本情報入力シート!Y106)</f>
        <v/>
      </c>
      <c r="R95" s="152"/>
      <c r="S95" s="255"/>
      <c r="T95" s="253"/>
      <c r="U95" s="253"/>
      <c r="V95" s="253"/>
      <c r="W95" s="153"/>
      <c r="X95" s="254"/>
      <c r="Y95" s="265"/>
      <c r="Z95" s="265"/>
      <c r="AA95" s="265"/>
      <c r="AB95" s="265"/>
      <c r="AC95" s="265"/>
      <c r="AD95" s="265"/>
      <c r="AE95" s="266"/>
      <c r="AF95" s="266"/>
      <c r="AG95" s="266"/>
      <c r="AH95" s="267"/>
      <c r="AI95" s="259"/>
      <c r="AJ95" s="259"/>
      <c r="AK95" s="259"/>
      <c r="AL95" s="246"/>
      <c r="AM95" s="348"/>
      <c r="AN95" s="349" t="str">
        <f t="shared" si="8"/>
        <v/>
      </c>
      <c r="AO95" s="349" t="str">
        <f t="shared" si="9"/>
        <v/>
      </c>
      <c r="AP95" s="349" t="str">
        <f t="shared" si="10"/>
        <v/>
      </c>
      <c r="AQ95" s="350"/>
    </row>
    <row r="96" spans="1:43" ht="27.75" customHeight="1">
      <c r="A96" s="352">
        <f t="shared" si="5"/>
        <v>75</v>
      </c>
      <c r="B96" s="353" t="str">
        <f>IF(①【全員最初に作成】基本情報入力シート!C107="","",①【全員最初に作成】基本情報入力シート!C107)</f>
        <v/>
      </c>
      <c r="C96" s="354" t="str">
        <f>IF(①【全員最初に作成】基本情報入力シート!D107="","",①【全員最初に作成】基本情報入力シート!D107)</f>
        <v/>
      </c>
      <c r="D96" s="354" t="str">
        <f>IF(①【全員最初に作成】基本情報入力シート!E107="","",①【全員最初に作成】基本情報入力シート!E107)</f>
        <v/>
      </c>
      <c r="E96" s="354" t="str">
        <f>IF(①【全員最初に作成】基本情報入力シート!F107="","",①【全員最初に作成】基本情報入力シート!F107)</f>
        <v/>
      </c>
      <c r="F96" s="354" t="str">
        <f>IF(①【全員最初に作成】基本情報入力シート!G107="","",①【全員最初に作成】基本情報入力シート!G107)</f>
        <v/>
      </c>
      <c r="G96" s="354" t="str">
        <f>IF(①【全員最初に作成】基本情報入力シート!H107="","",①【全員最初に作成】基本情報入力シート!H107)</f>
        <v/>
      </c>
      <c r="H96" s="354" t="str">
        <f>IF(①【全員最初に作成】基本情報入力シート!I107="","",①【全員最初に作成】基本情報入力シート!I107)</f>
        <v/>
      </c>
      <c r="I96" s="354" t="str">
        <f>IF(①【全員最初に作成】基本情報入力シート!J107="","",①【全員最初に作成】基本情報入力シート!J107)</f>
        <v/>
      </c>
      <c r="J96" s="354" t="str">
        <f>IF(①【全員最初に作成】基本情報入力シート!K107="","",①【全員最初に作成】基本情報入力シート!K107)</f>
        <v/>
      </c>
      <c r="K96" s="355" t="str">
        <f>IF(①【全員最初に作成】基本情報入力シート!L107="","",①【全員最初に作成】基本情報入力シート!L107)</f>
        <v/>
      </c>
      <c r="L96" s="344" t="str">
        <f t="shared" si="11"/>
        <v/>
      </c>
      <c r="M96" s="356" t="str">
        <f>IF(①【全員最初に作成】基本情報入力シート!M107="","",①【全員最初に作成】基本情報入力シート!M107)</f>
        <v/>
      </c>
      <c r="N96" s="356" t="str">
        <f>IF(①【全員最初に作成】基本情報入力シート!R107="","",①【全員最初に作成】基本情報入力シート!R107)</f>
        <v/>
      </c>
      <c r="O96" s="357" t="str">
        <f>IF(①【全員最初に作成】基本情報入力シート!W107="","",①【全員最初に作成】基本情報入力シート!W107)</f>
        <v/>
      </c>
      <c r="P96" s="358" t="str">
        <f>IF(①【全員最初に作成】基本情報入力シート!X107="","",①【全員最初に作成】基本情報入力シート!X107)</f>
        <v/>
      </c>
      <c r="Q96" s="360" t="str">
        <f>IF(①【全員最初に作成】基本情報入力シート!Y107="","",①【全員最初に作成】基本情報入力シート!Y107)</f>
        <v/>
      </c>
      <c r="R96" s="152"/>
      <c r="S96" s="255"/>
      <c r="T96" s="253"/>
      <c r="U96" s="253"/>
      <c r="V96" s="253"/>
      <c r="W96" s="153"/>
      <c r="X96" s="254"/>
      <c r="Y96" s="265"/>
      <c r="Z96" s="265"/>
      <c r="AA96" s="265"/>
      <c r="AB96" s="265"/>
      <c r="AC96" s="265"/>
      <c r="AD96" s="265"/>
      <c r="AE96" s="266"/>
      <c r="AF96" s="266"/>
      <c r="AG96" s="266"/>
      <c r="AH96" s="267"/>
      <c r="AI96" s="259"/>
      <c r="AJ96" s="259"/>
      <c r="AK96" s="259"/>
      <c r="AL96" s="246"/>
      <c r="AM96" s="348"/>
      <c r="AN96" s="349" t="str">
        <f t="shared" si="8"/>
        <v/>
      </c>
      <c r="AO96" s="349" t="str">
        <f t="shared" si="9"/>
        <v/>
      </c>
      <c r="AP96" s="349" t="str">
        <f t="shared" si="10"/>
        <v/>
      </c>
      <c r="AQ96" s="350"/>
    </row>
    <row r="97" spans="1:43" ht="27.75" customHeight="1">
      <c r="A97" s="352">
        <f t="shared" si="5"/>
        <v>76</v>
      </c>
      <c r="B97" s="353" t="str">
        <f>IF(①【全員最初に作成】基本情報入力シート!C108="","",①【全員最初に作成】基本情報入力シート!C108)</f>
        <v/>
      </c>
      <c r="C97" s="354" t="str">
        <f>IF(①【全員最初に作成】基本情報入力シート!D108="","",①【全員最初に作成】基本情報入力シート!D108)</f>
        <v/>
      </c>
      <c r="D97" s="354" t="str">
        <f>IF(①【全員最初に作成】基本情報入力シート!E108="","",①【全員最初に作成】基本情報入力シート!E108)</f>
        <v/>
      </c>
      <c r="E97" s="354" t="str">
        <f>IF(①【全員最初に作成】基本情報入力シート!F108="","",①【全員最初に作成】基本情報入力シート!F108)</f>
        <v/>
      </c>
      <c r="F97" s="354" t="str">
        <f>IF(①【全員最初に作成】基本情報入力シート!G108="","",①【全員最初に作成】基本情報入力シート!G108)</f>
        <v/>
      </c>
      <c r="G97" s="354" t="str">
        <f>IF(①【全員最初に作成】基本情報入力シート!H108="","",①【全員最初に作成】基本情報入力シート!H108)</f>
        <v/>
      </c>
      <c r="H97" s="354" t="str">
        <f>IF(①【全員最初に作成】基本情報入力シート!I108="","",①【全員最初に作成】基本情報入力シート!I108)</f>
        <v/>
      </c>
      <c r="I97" s="354" t="str">
        <f>IF(①【全員最初に作成】基本情報入力シート!J108="","",①【全員最初に作成】基本情報入力シート!J108)</f>
        <v/>
      </c>
      <c r="J97" s="354" t="str">
        <f>IF(①【全員最初に作成】基本情報入力シート!K108="","",①【全員最初に作成】基本情報入力シート!K108)</f>
        <v/>
      </c>
      <c r="K97" s="355" t="str">
        <f>IF(①【全員最初に作成】基本情報入力シート!L108="","",①【全員最初に作成】基本情報入力シート!L108)</f>
        <v/>
      </c>
      <c r="L97" s="344" t="str">
        <f t="shared" si="11"/>
        <v/>
      </c>
      <c r="M97" s="356" t="str">
        <f>IF(①【全員最初に作成】基本情報入力シート!M108="","",①【全員最初に作成】基本情報入力シート!M108)</f>
        <v/>
      </c>
      <c r="N97" s="356" t="str">
        <f>IF(①【全員最初に作成】基本情報入力シート!R108="","",①【全員最初に作成】基本情報入力シート!R108)</f>
        <v/>
      </c>
      <c r="O97" s="357" t="str">
        <f>IF(①【全員最初に作成】基本情報入力シート!W108="","",①【全員最初に作成】基本情報入力シート!W108)</f>
        <v/>
      </c>
      <c r="P97" s="358" t="str">
        <f>IF(①【全員最初に作成】基本情報入力シート!X108="","",①【全員最初に作成】基本情報入力シート!X108)</f>
        <v/>
      </c>
      <c r="Q97" s="360" t="str">
        <f>IF(①【全員最初に作成】基本情報入力シート!Y108="","",①【全員最初に作成】基本情報入力シート!Y108)</f>
        <v/>
      </c>
      <c r="R97" s="152"/>
      <c r="S97" s="255"/>
      <c r="T97" s="253"/>
      <c r="U97" s="253"/>
      <c r="V97" s="253"/>
      <c r="W97" s="153"/>
      <c r="X97" s="254"/>
      <c r="Y97" s="265"/>
      <c r="Z97" s="265"/>
      <c r="AA97" s="265"/>
      <c r="AB97" s="265"/>
      <c r="AC97" s="265"/>
      <c r="AD97" s="265"/>
      <c r="AE97" s="266"/>
      <c r="AF97" s="266"/>
      <c r="AG97" s="266"/>
      <c r="AH97" s="267"/>
      <c r="AI97" s="259"/>
      <c r="AJ97" s="259"/>
      <c r="AK97" s="259"/>
      <c r="AL97" s="246"/>
      <c r="AM97" s="348"/>
      <c r="AN97" s="349" t="str">
        <f t="shared" si="8"/>
        <v/>
      </c>
      <c r="AO97" s="349" t="str">
        <f t="shared" si="9"/>
        <v/>
      </c>
      <c r="AP97" s="349" t="str">
        <f t="shared" si="10"/>
        <v/>
      </c>
      <c r="AQ97" s="350"/>
    </row>
    <row r="98" spans="1:43" ht="27.75" customHeight="1">
      <c r="A98" s="352">
        <f t="shared" si="5"/>
        <v>77</v>
      </c>
      <c r="B98" s="353" t="str">
        <f>IF(①【全員最初に作成】基本情報入力シート!C109="","",①【全員最初に作成】基本情報入力シート!C109)</f>
        <v/>
      </c>
      <c r="C98" s="354" t="str">
        <f>IF(①【全員最初に作成】基本情報入力シート!D109="","",①【全員最初に作成】基本情報入力シート!D109)</f>
        <v/>
      </c>
      <c r="D98" s="354" t="str">
        <f>IF(①【全員最初に作成】基本情報入力シート!E109="","",①【全員最初に作成】基本情報入力シート!E109)</f>
        <v/>
      </c>
      <c r="E98" s="354" t="str">
        <f>IF(①【全員最初に作成】基本情報入力シート!F109="","",①【全員最初に作成】基本情報入力シート!F109)</f>
        <v/>
      </c>
      <c r="F98" s="354" t="str">
        <f>IF(①【全員最初に作成】基本情報入力シート!G109="","",①【全員最初に作成】基本情報入力シート!G109)</f>
        <v/>
      </c>
      <c r="G98" s="354" t="str">
        <f>IF(①【全員最初に作成】基本情報入力シート!H109="","",①【全員最初に作成】基本情報入力シート!H109)</f>
        <v/>
      </c>
      <c r="H98" s="354" t="str">
        <f>IF(①【全員最初に作成】基本情報入力シート!I109="","",①【全員最初に作成】基本情報入力シート!I109)</f>
        <v/>
      </c>
      <c r="I98" s="354" t="str">
        <f>IF(①【全員最初に作成】基本情報入力シート!J109="","",①【全員最初に作成】基本情報入力シート!J109)</f>
        <v/>
      </c>
      <c r="J98" s="354" t="str">
        <f>IF(①【全員最初に作成】基本情報入力シート!K109="","",①【全員最初に作成】基本情報入力シート!K109)</f>
        <v/>
      </c>
      <c r="K98" s="355" t="str">
        <f>IF(①【全員最初に作成】基本情報入力シート!L109="","",①【全員最初に作成】基本情報入力シート!L109)</f>
        <v/>
      </c>
      <c r="L98" s="344" t="str">
        <f t="shared" si="11"/>
        <v/>
      </c>
      <c r="M98" s="356" t="str">
        <f>IF(①【全員最初に作成】基本情報入力シート!M109="","",①【全員最初に作成】基本情報入力シート!M109)</f>
        <v/>
      </c>
      <c r="N98" s="356" t="str">
        <f>IF(①【全員最初に作成】基本情報入力シート!R109="","",①【全員最初に作成】基本情報入力シート!R109)</f>
        <v/>
      </c>
      <c r="O98" s="357" t="str">
        <f>IF(①【全員最初に作成】基本情報入力シート!W109="","",①【全員最初に作成】基本情報入力シート!W109)</f>
        <v/>
      </c>
      <c r="P98" s="358" t="str">
        <f>IF(①【全員最初に作成】基本情報入力シート!X109="","",①【全員最初に作成】基本情報入力シート!X109)</f>
        <v/>
      </c>
      <c r="Q98" s="360" t="str">
        <f>IF(①【全員最初に作成】基本情報入力シート!Y109="","",①【全員最初に作成】基本情報入力シート!Y109)</f>
        <v/>
      </c>
      <c r="R98" s="152"/>
      <c r="S98" s="255"/>
      <c r="T98" s="253"/>
      <c r="U98" s="253"/>
      <c r="V98" s="253"/>
      <c r="W98" s="153"/>
      <c r="X98" s="254"/>
      <c r="Y98" s="265"/>
      <c r="Z98" s="265"/>
      <c r="AA98" s="265"/>
      <c r="AB98" s="265"/>
      <c r="AC98" s="265"/>
      <c r="AD98" s="265"/>
      <c r="AE98" s="266"/>
      <c r="AF98" s="266"/>
      <c r="AG98" s="266"/>
      <c r="AH98" s="267"/>
      <c r="AI98" s="259"/>
      <c r="AJ98" s="259"/>
      <c r="AK98" s="259"/>
      <c r="AL98" s="246"/>
      <c r="AM98" s="348"/>
      <c r="AN98" s="349" t="str">
        <f t="shared" si="8"/>
        <v/>
      </c>
      <c r="AO98" s="349" t="str">
        <f t="shared" si="9"/>
        <v/>
      </c>
      <c r="AP98" s="349" t="str">
        <f t="shared" si="10"/>
        <v/>
      </c>
      <c r="AQ98" s="350"/>
    </row>
    <row r="99" spans="1:43" ht="27.75" customHeight="1">
      <c r="A99" s="352">
        <f t="shared" si="5"/>
        <v>78</v>
      </c>
      <c r="B99" s="353" t="str">
        <f>IF(①【全員最初に作成】基本情報入力シート!C110="","",①【全員最初に作成】基本情報入力シート!C110)</f>
        <v/>
      </c>
      <c r="C99" s="354" t="str">
        <f>IF(①【全員最初に作成】基本情報入力シート!D110="","",①【全員最初に作成】基本情報入力シート!D110)</f>
        <v/>
      </c>
      <c r="D99" s="354" t="str">
        <f>IF(①【全員最初に作成】基本情報入力シート!E110="","",①【全員最初に作成】基本情報入力シート!E110)</f>
        <v/>
      </c>
      <c r="E99" s="354" t="str">
        <f>IF(①【全員最初に作成】基本情報入力シート!F110="","",①【全員最初に作成】基本情報入力シート!F110)</f>
        <v/>
      </c>
      <c r="F99" s="354" t="str">
        <f>IF(①【全員最初に作成】基本情報入力シート!G110="","",①【全員最初に作成】基本情報入力シート!G110)</f>
        <v/>
      </c>
      <c r="G99" s="354" t="str">
        <f>IF(①【全員最初に作成】基本情報入力シート!H110="","",①【全員最初に作成】基本情報入力シート!H110)</f>
        <v/>
      </c>
      <c r="H99" s="354" t="str">
        <f>IF(①【全員最初に作成】基本情報入力シート!I110="","",①【全員最初に作成】基本情報入力シート!I110)</f>
        <v/>
      </c>
      <c r="I99" s="354" t="str">
        <f>IF(①【全員最初に作成】基本情報入力シート!J110="","",①【全員最初に作成】基本情報入力シート!J110)</f>
        <v/>
      </c>
      <c r="J99" s="354" t="str">
        <f>IF(①【全員最初に作成】基本情報入力シート!K110="","",①【全員最初に作成】基本情報入力シート!K110)</f>
        <v/>
      </c>
      <c r="K99" s="355" t="str">
        <f>IF(①【全員最初に作成】基本情報入力シート!L110="","",①【全員最初に作成】基本情報入力シート!L110)</f>
        <v/>
      </c>
      <c r="L99" s="344" t="str">
        <f t="shared" si="11"/>
        <v/>
      </c>
      <c r="M99" s="356" t="str">
        <f>IF(①【全員最初に作成】基本情報入力シート!M110="","",①【全員最初に作成】基本情報入力シート!M110)</f>
        <v/>
      </c>
      <c r="N99" s="356" t="str">
        <f>IF(①【全員最初に作成】基本情報入力シート!R110="","",①【全員最初に作成】基本情報入力シート!R110)</f>
        <v/>
      </c>
      <c r="O99" s="357" t="str">
        <f>IF(①【全員最初に作成】基本情報入力シート!W110="","",①【全員最初に作成】基本情報入力シート!W110)</f>
        <v/>
      </c>
      <c r="P99" s="358" t="str">
        <f>IF(①【全員最初に作成】基本情報入力シート!X110="","",①【全員最初に作成】基本情報入力シート!X110)</f>
        <v/>
      </c>
      <c r="Q99" s="360" t="str">
        <f>IF(①【全員最初に作成】基本情報入力シート!Y110="","",①【全員最初に作成】基本情報入力シート!Y110)</f>
        <v/>
      </c>
      <c r="R99" s="152"/>
      <c r="S99" s="255"/>
      <c r="T99" s="253"/>
      <c r="U99" s="253"/>
      <c r="V99" s="253"/>
      <c r="W99" s="153"/>
      <c r="X99" s="254"/>
      <c r="Y99" s="265"/>
      <c r="Z99" s="265"/>
      <c r="AA99" s="265"/>
      <c r="AB99" s="265"/>
      <c r="AC99" s="265"/>
      <c r="AD99" s="265"/>
      <c r="AE99" s="266"/>
      <c r="AF99" s="266"/>
      <c r="AG99" s="266"/>
      <c r="AH99" s="267"/>
      <c r="AI99" s="259"/>
      <c r="AJ99" s="259"/>
      <c r="AK99" s="259"/>
      <c r="AL99" s="246"/>
      <c r="AM99" s="348"/>
      <c r="AN99" s="349" t="str">
        <f t="shared" si="8"/>
        <v/>
      </c>
      <c r="AO99" s="349" t="str">
        <f t="shared" si="9"/>
        <v/>
      </c>
      <c r="AP99" s="349" t="str">
        <f t="shared" si="10"/>
        <v/>
      </c>
      <c r="AQ99" s="350"/>
    </row>
    <row r="100" spans="1:43" ht="27.75" customHeight="1">
      <c r="A100" s="352">
        <f t="shared" si="5"/>
        <v>79</v>
      </c>
      <c r="B100" s="353" t="str">
        <f>IF(①【全員最初に作成】基本情報入力シート!C111="","",①【全員最初に作成】基本情報入力シート!C111)</f>
        <v/>
      </c>
      <c r="C100" s="354" t="str">
        <f>IF(①【全員最初に作成】基本情報入力シート!D111="","",①【全員最初に作成】基本情報入力シート!D111)</f>
        <v/>
      </c>
      <c r="D100" s="354" t="str">
        <f>IF(①【全員最初に作成】基本情報入力シート!E111="","",①【全員最初に作成】基本情報入力シート!E111)</f>
        <v/>
      </c>
      <c r="E100" s="354" t="str">
        <f>IF(①【全員最初に作成】基本情報入力シート!F111="","",①【全員最初に作成】基本情報入力シート!F111)</f>
        <v/>
      </c>
      <c r="F100" s="354" t="str">
        <f>IF(①【全員最初に作成】基本情報入力シート!G111="","",①【全員最初に作成】基本情報入力シート!G111)</f>
        <v/>
      </c>
      <c r="G100" s="354" t="str">
        <f>IF(①【全員最初に作成】基本情報入力シート!H111="","",①【全員最初に作成】基本情報入力シート!H111)</f>
        <v/>
      </c>
      <c r="H100" s="354" t="str">
        <f>IF(①【全員最初に作成】基本情報入力シート!I111="","",①【全員最初に作成】基本情報入力シート!I111)</f>
        <v/>
      </c>
      <c r="I100" s="354" t="str">
        <f>IF(①【全員最初に作成】基本情報入力シート!J111="","",①【全員最初に作成】基本情報入力シート!J111)</f>
        <v/>
      </c>
      <c r="J100" s="354" t="str">
        <f>IF(①【全員最初に作成】基本情報入力シート!K111="","",①【全員最初に作成】基本情報入力シート!K111)</f>
        <v/>
      </c>
      <c r="K100" s="355" t="str">
        <f>IF(①【全員最初に作成】基本情報入力シート!L111="","",①【全員最初に作成】基本情報入力シート!L111)</f>
        <v/>
      </c>
      <c r="L100" s="344" t="str">
        <f t="shared" si="11"/>
        <v/>
      </c>
      <c r="M100" s="356" t="str">
        <f>IF(①【全員最初に作成】基本情報入力シート!M111="","",①【全員最初に作成】基本情報入力シート!M111)</f>
        <v/>
      </c>
      <c r="N100" s="356" t="str">
        <f>IF(①【全員最初に作成】基本情報入力シート!R111="","",①【全員最初に作成】基本情報入力シート!R111)</f>
        <v/>
      </c>
      <c r="O100" s="357" t="str">
        <f>IF(①【全員最初に作成】基本情報入力シート!W111="","",①【全員最初に作成】基本情報入力シート!W111)</f>
        <v/>
      </c>
      <c r="P100" s="358" t="str">
        <f>IF(①【全員最初に作成】基本情報入力シート!X111="","",①【全員最初に作成】基本情報入力シート!X111)</f>
        <v/>
      </c>
      <c r="Q100" s="360" t="str">
        <f>IF(①【全員最初に作成】基本情報入力シート!Y111="","",①【全員最初に作成】基本情報入力シート!Y111)</f>
        <v/>
      </c>
      <c r="R100" s="152"/>
      <c r="S100" s="255"/>
      <c r="T100" s="253"/>
      <c r="U100" s="253"/>
      <c r="V100" s="253"/>
      <c r="W100" s="153"/>
      <c r="X100" s="254"/>
      <c r="Y100" s="265"/>
      <c r="Z100" s="265"/>
      <c r="AA100" s="265"/>
      <c r="AB100" s="265"/>
      <c r="AC100" s="265"/>
      <c r="AD100" s="265"/>
      <c r="AE100" s="266"/>
      <c r="AF100" s="266"/>
      <c r="AG100" s="266"/>
      <c r="AH100" s="267"/>
      <c r="AI100" s="259"/>
      <c r="AJ100" s="259"/>
      <c r="AK100" s="259"/>
      <c r="AL100" s="246"/>
      <c r="AM100" s="348"/>
      <c r="AN100" s="349" t="str">
        <f t="shared" si="8"/>
        <v/>
      </c>
      <c r="AO100" s="349" t="str">
        <f t="shared" si="9"/>
        <v/>
      </c>
      <c r="AP100" s="349" t="str">
        <f t="shared" si="10"/>
        <v/>
      </c>
      <c r="AQ100" s="350"/>
    </row>
    <row r="101" spans="1:43" ht="27.75" customHeight="1">
      <c r="A101" s="352">
        <f t="shared" si="5"/>
        <v>80</v>
      </c>
      <c r="B101" s="353" t="str">
        <f>IF(①【全員最初に作成】基本情報入力シート!C112="","",①【全員最初に作成】基本情報入力シート!C112)</f>
        <v/>
      </c>
      <c r="C101" s="354" t="str">
        <f>IF(①【全員最初に作成】基本情報入力シート!D112="","",①【全員最初に作成】基本情報入力シート!D112)</f>
        <v/>
      </c>
      <c r="D101" s="354" t="str">
        <f>IF(①【全員最初に作成】基本情報入力シート!E112="","",①【全員最初に作成】基本情報入力シート!E112)</f>
        <v/>
      </c>
      <c r="E101" s="354" t="str">
        <f>IF(①【全員最初に作成】基本情報入力シート!F112="","",①【全員最初に作成】基本情報入力シート!F112)</f>
        <v/>
      </c>
      <c r="F101" s="354" t="str">
        <f>IF(①【全員最初に作成】基本情報入力シート!G112="","",①【全員最初に作成】基本情報入力シート!G112)</f>
        <v/>
      </c>
      <c r="G101" s="354" t="str">
        <f>IF(①【全員最初に作成】基本情報入力シート!H112="","",①【全員最初に作成】基本情報入力シート!H112)</f>
        <v/>
      </c>
      <c r="H101" s="354" t="str">
        <f>IF(①【全員最初に作成】基本情報入力シート!I112="","",①【全員最初に作成】基本情報入力シート!I112)</f>
        <v/>
      </c>
      <c r="I101" s="354" t="str">
        <f>IF(①【全員最初に作成】基本情報入力シート!J112="","",①【全員最初に作成】基本情報入力シート!J112)</f>
        <v/>
      </c>
      <c r="J101" s="354" t="str">
        <f>IF(①【全員最初に作成】基本情報入力シート!K112="","",①【全員最初に作成】基本情報入力シート!K112)</f>
        <v/>
      </c>
      <c r="K101" s="355" t="str">
        <f>IF(①【全員最初に作成】基本情報入力シート!L112="","",①【全員最初に作成】基本情報入力シート!L112)</f>
        <v/>
      </c>
      <c r="L101" s="344" t="str">
        <f t="shared" si="11"/>
        <v/>
      </c>
      <c r="M101" s="356" t="str">
        <f>IF(①【全員最初に作成】基本情報入力シート!M112="","",①【全員最初に作成】基本情報入力シート!M112)</f>
        <v/>
      </c>
      <c r="N101" s="356" t="str">
        <f>IF(①【全員最初に作成】基本情報入力シート!R112="","",①【全員最初に作成】基本情報入力シート!R112)</f>
        <v/>
      </c>
      <c r="O101" s="357" t="str">
        <f>IF(①【全員最初に作成】基本情報入力シート!W112="","",①【全員最初に作成】基本情報入力シート!W112)</f>
        <v/>
      </c>
      <c r="P101" s="358" t="str">
        <f>IF(①【全員最初に作成】基本情報入力シート!X112="","",①【全員最初に作成】基本情報入力シート!X112)</f>
        <v/>
      </c>
      <c r="Q101" s="360" t="str">
        <f>IF(①【全員最初に作成】基本情報入力シート!Y112="","",①【全員最初に作成】基本情報入力シート!Y112)</f>
        <v/>
      </c>
      <c r="R101" s="152"/>
      <c r="S101" s="255"/>
      <c r="T101" s="253"/>
      <c r="U101" s="253"/>
      <c r="V101" s="253"/>
      <c r="W101" s="153"/>
      <c r="X101" s="254"/>
      <c r="Y101" s="265"/>
      <c r="Z101" s="265"/>
      <c r="AA101" s="265"/>
      <c r="AB101" s="265"/>
      <c r="AC101" s="265"/>
      <c r="AD101" s="265"/>
      <c r="AE101" s="266"/>
      <c r="AF101" s="266"/>
      <c r="AG101" s="266"/>
      <c r="AH101" s="267"/>
      <c r="AI101" s="259"/>
      <c r="AJ101" s="259"/>
      <c r="AK101" s="259"/>
      <c r="AL101" s="246"/>
      <c r="AM101" s="348"/>
      <c r="AN101" s="349" t="str">
        <f t="shared" si="8"/>
        <v/>
      </c>
      <c r="AO101" s="349" t="str">
        <f t="shared" si="9"/>
        <v/>
      </c>
      <c r="AP101" s="349" t="str">
        <f t="shared" si="10"/>
        <v/>
      </c>
      <c r="AQ101" s="350"/>
    </row>
    <row r="102" spans="1:43" ht="27.75" customHeight="1">
      <c r="A102" s="352">
        <f t="shared" si="5"/>
        <v>81</v>
      </c>
      <c r="B102" s="353" t="str">
        <f>IF(①【全員最初に作成】基本情報入力シート!C113="","",①【全員最初に作成】基本情報入力シート!C113)</f>
        <v/>
      </c>
      <c r="C102" s="354" t="str">
        <f>IF(①【全員最初に作成】基本情報入力シート!D113="","",①【全員最初に作成】基本情報入力シート!D113)</f>
        <v/>
      </c>
      <c r="D102" s="354" t="str">
        <f>IF(①【全員最初に作成】基本情報入力シート!E113="","",①【全員最初に作成】基本情報入力シート!E113)</f>
        <v/>
      </c>
      <c r="E102" s="354" t="str">
        <f>IF(①【全員最初に作成】基本情報入力シート!F113="","",①【全員最初に作成】基本情報入力シート!F113)</f>
        <v/>
      </c>
      <c r="F102" s="354" t="str">
        <f>IF(①【全員最初に作成】基本情報入力シート!G113="","",①【全員最初に作成】基本情報入力シート!G113)</f>
        <v/>
      </c>
      <c r="G102" s="354" t="str">
        <f>IF(①【全員最初に作成】基本情報入力シート!H113="","",①【全員最初に作成】基本情報入力シート!H113)</f>
        <v/>
      </c>
      <c r="H102" s="354" t="str">
        <f>IF(①【全員最初に作成】基本情報入力シート!I113="","",①【全員最初に作成】基本情報入力シート!I113)</f>
        <v/>
      </c>
      <c r="I102" s="354" t="str">
        <f>IF(①【全員最初に作成】基本情報入力シート!J113="","",①【全員最初に作成】基本情報入力シート!J113)</f>
        <v/>
      </c>
      <c r="J102" s="354" t="str">
        <f>IF(①【全員最初に作成】基本情報入力シート!K113="","",①【全員最初に作成】基本情報入力シート!K113)</f>
        <v/>
      </c>
      <c r="K102" s="355" t="str">
        <f>IF(①【全員最初に作成】基本情報入力シート!L113="","",①【全員最初に作成】基本情報入力シート!L113)</f>
        <v/>
      </c>
      <c r="L102" s="344" t="str">
        <f t="shared" si="11"/>
        <v/>
      </c>
      <c r="M102" s="356" t="str">
        <f>IF(①【全員最初に作成】基本情報入力シート!M113="","",①【全員最初に作成】基本情報入力シート!M113)</f>
        <v/>
      </c>
      <c r="N102" s="356" t="str">
        <f>IF(①【全員最初に作成】基本情報入力シート!R113="","",①【全員最初に作成】基本情報入力シート!R113)</f>
        <v/>
      </c>
      <c r="O102" s="357" t="str">
        <f>IF(①【全員最初に作成】基本情報入力シート!W113="","",①【全員最初に作成】基本情報入力シート!W113)</f>
        <v/>
      </c>
      <c r="P102" s="358" t="str">
        <f>IF(①【全員最初に作成】基本情報入力シート!X113="","",①【全員最初に作成】基本情報入力シート!X113)</f>
        <v/>
      </c>
      <c r="Q102" s="360" t="str">
        <f>IF(①【全員最初に作成】基本情報入力シート!Y113="","",①【全員最初に作成】基本情報入力シート!Y113)</f>
        <v/>
      </c>
      <c r="R102" s="152"/>
      <c r="S102" s="255"/>
      <c r="T102" s="253"/>
      <c r="U102" s="253"/>
      <c r="V102" s="253"/>
      <c r="W102" s="153"/>
      <c r="X102" s="254"/>
      <c r="Y102" s="265"/>
      <c r="Z102" s="265"/>
      <c r="AA102" s="265"/>
      <c r="AB102" s="265"/>
      <c r="AC102" s="265"/>
      <c r="AD102" s="265"/>
      <c r="AE102" s="266"/>
      <c r="AF102" s="266"/>
      <c r="AG102" s="266"/>
      <c r="AH102" s="267"/>
      <c r="AI102" s="259"/>
      <c r="AJ102" s="259"/>
      <c r="AK102" s="259"/>
      <c r="AL102" s="246"/>
      <c r="AM102" s="348"/>
      <c r="AN102" s="349" t="str">
        <f t="shared" si="8"/>
        <v/>
      </c>
      <c r="AO102" s="349" t="str">
        <f t="shared" si="9"/>
        <v/>
      </c>
      <c r="AP102" s="349" t="str">
        <f t="shared" si="10"/>
        <v/>
      </c>
      <c r="AQ102" s="350"/>
    </row>
    <row r="103" spans="1:43" ht="27.75" customHeight="1">
      <c r="A103" s="352">
        <f t="shared" si="5"/>
        <v>82</v>
      </c>
      <c r="B103" s="353" t="str">
        <f>IF(①【全員最初に作成】基本情報入力シート!C114="","",①【全員最初に作成】基本情報入力シート!C114)</f>
        <v/>
      </c>
      <c r="C103" s="354" t="str">
        <f>IF(①【全員最初に作成】基本情報入力シート!D114="","",①【全員最初に作成】基本情報入力シート!D114)</f>
        <v/>
      </c>
      <c r="D103" s="354" t="str">
        <f>IF(①【全員最初に作成】基本情報入力シート!E114="","",①【全員最初に作成】基本情報入力シート!E114)</f>
        <v/>
      </c>
      <c r="E103" s="354" t="str">
        <f>IF(①【全員最初に作成】基本情報入力シート!F114="","",①【全員最初に作成】基本情報入力シート!F114)</f>
        <v/>
      </c>
      <c r="F103" s="354" t="str">
        <f>IF(①【全員最初に作成】基本情報入力シート!G114="","",①【全員最初に作成】基本情報入力シート!G114)</f>
        <v/>
      </c>
      <c r="G103" s="354" t="str">
        <f>IF(①【全員最初に作成】基本情報入力シート!H114="","",①【全員最初に作成】基本情報入力シート!H114)</f>
        <v/>
      </c>
      <c r="H103" s="354" t="str">
        <f>IF(①【全員最初に作成】基本情報入力シート!I114="","",①【全員最初に作成】基本情報入力シート!I114)</f>
        <v/>
      </c>
      <c r="I103" s="354" t="str">
        <f>IF(①【全員最初に作成】基本情報入力シート!J114="","",①【全員最初に作成】基本情報入力シート!J114)</f>
        <v/>
      </c>
      <c r="J103" s="354" t="str">
        <f>IF(①【全員最初に作成】基本情報入力シート!K114="","",①【全員最初に作成】基本情報入力シート!K114)</f>
        <v/>
      </c>
      <c r="K103" s="355" t="str">
        <f>IF(①【全員最初に作成】基本情報入力シート!L114="","",①【全員最初に作成】基本情報入力シート!L114)</f>
        <v/>
      </c>
      <c r="L103" s="344" t="str">
        <f t="shared" si="11"/>
        <v/>
      </c>
      <c r="M103" s="356" t="str">
        <f>IF(①【全員最初に作成】基本情報入力シート!M114="","",①【全員最初に作成】基本情報入力シート!M114)</f>
        <v/>
      </c>
      <c r="N103" s="356" t="str">
        <f>IF(①【全員最初に作成】基本情報入力シート!R114="","",①【全員最初に作成】基本情報入力シート!R114)</f>
        <v/>
      </c>
      <c r="O103" s="357" t="str">
        <f>IF(①【全員最初に作成】基本情報入力シート!W114="","",①【全員最初に作成】基本情報入力シート!W114)</f>
        <v/>
      </c>
      <c r="P103" s="358" t="str">
        <f>IF(①【全員最初に作成】基本情報入力シート!X114="","",①【全員最初に作成】基本情報入力シート!X114)</f>
        <v/>
      </c>
      <c r="Q103" s="360" t="str">
        <f>IF(①【全員最初に作成】基本情報入力シート!Y114="","",①【全員最初に作成】基本情報入力シート!Y114)</f>
        <v/>
      </c>
      <c r="R103" s="152"/>
      <c r="S103" s="255"/>
      <c r="T103" s="253"/>
      <c r="U103" s="253"/>
      <c r="V103" s="253"/>
      <c r="W103" s="153"/>
      <c r="X103" s="254"/>
      <c r="Y103" s="265"/>
      <c r="Z103" s="265"/>
      <c r="AA103" s="265"/>
      <c r="AB103" s="265"/>
      <c r="AC103" s="265"/>
      <c r="AD103" s="265"/>
      <c r="AE103" s="266"/>
      <c r="AF103" s="266"/>
      <c r="AG103" s="266"/>
      <c r="AH103" s="267"/>
      <c r="AI103" s="259"/>
      <c r="AJ103" s="259"/>
      <c r="AK103" s="259"/>
      <c r="AL103" s="246"/>
      <c r="AM103" s="348"/>
      <c r="AN103" s="349" t="str">
        <f t="shared" si="8"/>
        <v/>
      </c>
      <c r="AO103" s="349" t="str">
        <f t="shared" si="9"/>
        <v/>
      </c>
      <c r="AP103" s="349" t="str">
        <f t="shared" si="10"/>
        <v/>
      </c>
      <c r="AQ103" s="350"/>
    </row>
    <row r="104" spans="1:43" ht="27.75" customHeight="1">
      <c r="A104" s="352">
        <f t="shared" si="5"/>
        <v>83</v>
      </c>
      <c r="B104" s="353" t="str">
        <f>IF(①【全員最初に作成】基本情報入力シート!C115="","",①【全員最初に作成】基本情報入力シート!C115)</f>
        <v/>
      </c>
      <c r="C104" s="354" t="str">
        <f>IF(①【全員最初に作成】基本情報入力シート!D115="","",①【全員最初に作成】基本情報入力シート!D115)</f>
        <v/>
      </c>
      <c r="D104" s="354" t="str">
        <f>IF(①【全員最初に作成】基本情報入力シート!E115="","",①【全員最初に作成】基本情報入力シート!E115)</f>
        <v/>
      </c>
      <c r="E104" s="354" t="str">
        <f>IF(①【全員最初に作成】基本情報入力シート!F115="","",①【全員最初に作成】基本情報入力シート!F115)</f>
        <v/>
      </c>
      <c r="F104" s="354" t="str">
        <f>IF(①【全員最初に作成】基本情報入力シート!G115="","",①【全員最初に作成】基本情報入力シート!G115)</f>
        <v/>
      </c>
      <c r="G104" s="354" t="str">
        <f>IF(①【全員最初に作成】基本情報入力シート!H115="","",①【全員最初に作成】基本情報入力シート!H115)</f>
        <v/>
      </c>
      <c r="H104" s="354" t="str">
        <f>IF(①【全員最初に作成】基本情報入力シート!I115="","",①【全員最初に作成】基本情報入力シート!I115)</f>
        <v/>
      </c>
      <c r="I104" s="354" t="str">
        <f>IF(①【全員最初に作成】基本情報入力シート!J115="","",①【全員最初に作成】基本情報入力シート!J115)</f>
        <v/>
      </c>
      <c r="J104" s="354" t="str">
        <f>IF(①【全員最初に作成】基本情報入力シート!K115="","",①【全員最初に作成】基本情報入力シート!K115)</f>
        <v/>
      </c>
      <c r="K104" s="355" t="str">
        <f>IF(①【全員最初に作成】基本情報入力シート!L115="","",①【全員最初に作成】基本情報入力シート!L115)</f>
        <v/>
      </c>
      <c r="L104" s="344" t="str">
        <f t="shared" si="11"/>
        <v/>
      </c>
      <c r="M104" s="356" t="str">
        <f>IF(①【全員最初に作成】基本情報入力シート!M115="","",①【全員最初に作成】基本情報入力シート!M115)</f>
        <v/>
      </c>
      <c r="N104" s="356" t="str">
        <f>IF(①【全員最初に作成】基本情報入力シート!R115="","",①【全員最初に作成】基本情報入力シート!R115)</f>
        <v/>
      </c>
      <c r="O104" s="357" t="str">
        <f>IF(①【全員最初に作成】基本情報入力シート!W115="","",①【全員最初に作成】基本情報入力シート!W115)</f>
        <v/>
      </c>
      <c r="P104" s="358" t="str">
        <f>IF(①【全員最初に作成】基本情報入力シート!X115="","",①【全員最初に作成】基本情報入力シート!X115)</f>
        <v/>
      </c>
      <c r="Q104" s="360" t="str">
        <f>IF(①【全員最初に作成】基本情報入力シート!Y115="","",①【全員最初に作成】基本情報入力シート!Y115)</f>
        <v/>
      </c>
      <c r="R104" s="152"/>
      <c r="S104" s="255"/>
      <c r="T104" s="253"/>
      <c r="U104" s="253"/>
      <c r="V104" s="253"/>
      <c r="W104" s="153"/>
      <c r="X104" s="254"/>
      <c r="Y104" s="265"/>
      <c r="Z104" s="265"/>
      <c r="AA104" s="265"/>
      <c r="AB104" s="265"/>
      <c r="AC104" s="265"/>
      <c r="AD104" s="265"/>
      <c r="AE104" s="266"/>
      <c r="AF104" s="266"/>
      <c r="AG104" s="266"/>
      <c r="AH104" s="267"/>
      <c r="AI104" s="259"/>
      <c r="AJ104" s="259"/>
      <c r="AK104" s="259"/>
      <c r="AL104" s="246"/>
      <c r="AM104" s="348"/>
      <c r="AN104" s="349" t="str">
        <f t="shared" si="8"/>
        <v/>
      </c>
      <c r="AO104" s="349" t="str">
        <f t="shared" si="9"/>
        <v/>
      </c>
      <c r="AP104" s="349" t="str">
        <f t="shared" si="10"/>
        <v/>
      </c>
      <c r="AQ104" s="350"/>
    </row>
    <row r="105" spans="1:43" ht="27.75" customHeight="1">
      <c r="A105" s="352">
        <f t="shared" si="5"/>
        <v>84</v>
      </c>
      <c r="B105" s="353" t="str">
        <f>IF(①【全員最初に作成】基本情報入力シート!C116="","",①【全員最初に作成】基本情報入力シート!C116)</f>
        <v/>
      </c>
      <c r="C105" s="354" t="str">
        <f>IF(①【全員最初に作成】基本情報入力シート!D116="","",①【全員最初に作成】基本情報入力シート!D116)</f>
        <v/>
      </c>
      <c r="D105" s="354" t="str">
        <f>IF(①【全員最初に作成】基本情報入力シート!E116="","",①【全員最初に作成】基本情報入力シート!E116)</f>
        <v/>
      </c>
      <c r="E105" s="354" t="str">
        <f>IF(①【全員最初に作成】基本情報入力シート!F116="","",①【全員最初に作成】基本情報入力シート!F116)</f>
        <v/>
      </c>
      <c r="F105" s="354" t="str">
        <f>IF(①【全員最初に作成】基本情報入力シート!G116="","",①【全員最初に作成】基本情報入力シート!G116)</f>
        <v/>
      </c>
      <c r="G105" s="354" t="str">
        <f>IF(①【全員最初に作成】基本情報入力シート!H116="","",①【全員最初に作成】基本情報入力シート!H116)</f>
        <v/>
      </c>
      <c r="H105" s="354" t="str">
        <f>IF(①【全員最初に作成】基本情報入力シート!I116="","",①【全員最初に作成】基本情報入力シート!I116)</f>
        <v/>
      </c>
      <c r="I105" s="354" t="str">
        <f>IF(①【全員最初に作成】基本情報入力シート!J116="","",①【全員最初に作成】基本情報入力シート!J116)</f>
        <v/>
      </c>
      <c r="J105" s="354" t="str">
        <f>IF(①【全員最初に作成】基本情報入力シート!K116="","",①【全員最初に作成】基本情報入力シート!K116)</f>
        <v/>
      </c>
      <c r="K105" s="355" t="str">
        <f>IF(①【全員最初に作成】基本情報入力シート!L116="","",①【全員最初に作成】基本情報入力シート!L116)</f>
        <v/>
      </c>
      <c r="L105" s="344" t="str">
        <f t="shared" si="11"/>
        <v/>
      </c>
      <c r="M105" s="356" t="str">
        <f>IF(①【全員最初に作成】基本情報入力シート!M116="","",①【全員最初に作成】基本情報入力シート!M116)</f>
        <v/>
      </c>
      <c r="N105" s="356" t="str">
        <f>IF(①【全員最初に作成】基本情報入力シート!R116="","",①【全員最初に作成】基本情報入力シート!R116)</f>
        <v/>
      </c>
      <c r="O105" s="357" t="str">
        <f>IF(①【全員最初に作成】基本情報入力シート!W116="","",①【全員最初に作成】基本情報入力シート!W116)</f>
        <v/>
      </c>
      <c r="P105" s="358" t="str">
        <f>IF(①【全員最初に作成】基本情報入力シート!X116="","",①【全員最初に作成】基本情報入力シート!X116)</f>
        <v/>
      </c>
      <c r="Q105" s="360" t="str">
        <f>IF(①【全員最初に作成】基本情報入力シート!Y116="","",①【全員最初に作成】基本情報入力シート!Y116)</f>
        <v/>
      </c>
      <c r="R105" s="152"/>
      <c r="S105" s="255"/>
      <c r="T105" s="253"/>
      <c r="U105" s="253"/>
      <c r="V105" s="253"/>
      <c r="W105" s="153"/>
      <c r="X105" s="254"/>
      <c r="Y105" s="265"/>
      <c r="Z105" s="265"/>
      <c r="AA105" s="265"/>
      <c r="AB105" s="265"/>
      <c r="AC105" s="265"/>
      <c r="AD105" s="265"/>
      <c r="AE105" s="266"/>
      <c r="AF105" s="266"/>
      <c r="AG105" s="266"/>
      <c r="AH105" s="267"/>
      <c r="AI105" s="259"/>
      <c r="AJ105" s="259"/>
      <c r="AK105" s="259"/>
      <c r="AL105" s="246"/>
      <c r="AM105" s="348"/>
      <c r="AN105" s="349" t="str">
        <f t="shared" si="8"/>
        <v/>
      </c>
      <c r="AO105" s="349" t="str">
        <f t="shared" si="9"/>
        <v/>
      </c>
      <c r="AP105" s="349" t="str">
        <f t="shared" si="10"/>
        <v/>
      </c>
      <c r="AQ105" s="350"/>
    </row>
    <row r="106" spans="1:43" ht="27.75" customHeight="1">
      <c r="A106" s="352">
        <f t="shared" si="5"/>
        <v>85</v>
      </c>
      <c r="B106" s="353" t="str">
        <f>IF(①【全員最初に作成】基本情報入力シート!C117="","",①【全員最初に作成】基本情報入力シート!C117)</f>
        <v/>
      </c>
      <c r="C106" s="354" t="str">
        <f>IF(①【全員最初に作成】基本情報入力シート!D117="","",①【全員最初に作成】基本情報入力シート!D117)</f>
        <v/>
      </c>
      <c r="D106" s="354" t="str">
        <f>IF(①【全員最初に作成】基本情報入力シート!E117="","",①【全員最初に作成】基本情報入力シート!E117)</f>
        <v/>
      </c>
      <c r="E106" s="354" t="str">
        <f>IF(①【全員最初に作成】基本情報入力シート!F117="","",①【全員最初に作成】基本情報入力シート!F117)</f>
        <v/>
      </c>
      <c r="F106" s="354" t="str">
        <f>IF(①【全員最初に作成】基本情報入力シート!G117="","",①【全員最初に作成】基本情報入力シート!G117)</f>
        <v/>
      </c>
      <c r="G106" s="354" t="str">
        <f>IF(①【全員最初に作成】基本情報入力シート!H117="","",①【全員最初に作成】基本情報入力シート!H117)</f>
        <v/>
      </c>
      <c r="H106" s="354" t="str">
        <f>IF(①【全員最初に作成】基本情報入力シート!I117="","",①【全員最初に作成】基本情報入力シート!I117)</f>
        <v/>
      </c>
      <c r="I106" s="354" t="str">
        <f>IF(①【全員最初に作成】基本情報入力シート!J117="","",①【全員最初に作成】基本情報入力シート!J117)</f>
        <v/>
      </c>
      <c r="J106" s="354" t="str">
        <f>IF(①【全員最初に作成】基本情報入力シート!K117="","",①【全員最初に作成】基本情報入力シート!K117)</f>
        <v/>
      </c>
      <c r="K106" s="355" t="str">
        <f>IF(①【全員最初に作成】基本情報入力シート!L117="","",①【全員最初に作成】基本情報入力シート!L117)</f>
        <v/>
      </c>
      <c r="L106" s="344" t="str">
        <f t="shared" si="11"/>
        <v/>
      </c>
      <c r="M106" s="356" t="str">
        <f>IF(①【全員最初に作成】基本情報入力シート!M117="","",①【全員最初に作成】基本情報入力シート!M117)</f>
        <v/>
      </c>
      <c r="N106" s="356" t="str">
        <f>IF(①【全員最初に作成】基本情報入力シート!R117="","",①【全員最初に作成】基本情報入力シート!R117)</f>
        <v/>
      </c>
      <c r="O106" s="357" t="str">
        <f>IF(①【全員最初に作成】基本情報入力シート!W117="","",①【全員最初に作成】基本情報入力シート!W117)</f>
        <v/>
      </c>
      <c r="P106" s="358" t="str">
        <f>IF(①【全員最初に作成】基本情報入力シート!X117="","",①【全員最初に作成】基本情報入力シート!X117)</f>
        <v/>
      </c>
      <c r="Q106" s="360" t="str">
        <f>IF(①【全員最初に作成】基本情報入力シート!Y117="","",①【全員最初に作成】基本情報入力シート!Y117)</f>
        <v/>
      </c>
      <c r="R106" s="152"/>
      <c r="S106" s="255"/>
      <c r="T106" s="253"/>
      <c r="U106" s="253"/>
      <c r="V106" s="253"/>
      <c r="W106" s="153"/>
      <c r="X106" s="254"/>
      <c r="Y106" s="265"/>
      <c r="Z106" s="265"/>
      <c r="AA106" s="265"/>
      <c r="AB106" s="265"/>
      <c r="AC106" s="265"/>
      <c r="AD106" s="265"/>
      <c r="AE106" s="266"/>
      <c r="AF106" s="266"/>
      <c r="AG106" s="266"/>
      <c r="AH106" s="267"/>
      <c r="AI106" s="259"/>
      <c r="AJ106" s="259"/>
      <c r="AK106" s="259"/>
      <c r="AL106" s="246"/>
      <c r="AM106" s="348"/>
      <c r="AN106" s="349" t="str">
        <f t="shared" si="8"/>
        <v/>
      </c>
      <c r="AO106" s="349" t="str">
        <f t="shared" si="9"/>
        <v/>
      </c>
      <c r="AP106" s="349" t="str">
        <f t="shared" si="10"/>
        <v/>
      </c>
      <c r="AQ106" s="350"/>
    </row>
    <row r="107" spans="1:43" ht="27.75" customHeight="1">
      <c r="A107" s="352">
        <f t="shared" si="5"/>
        <v>86</v>
      </c>
      <c r="B107" s="353" t="str">
        <f>IF(①【全員最初に作成】基本情報入力シート!C118="","",①【全員最初に作成】基本情報入力シート!C118)</f>
        <v/>
      </c>
      <c r="C107" s="354" t="str">
        <f>IF(①【全員最初に作成】基本情報入力シート!D118="","",①【全員最初に作成】基本情報入力シート!D118)</f>
        <v/>
      </c>
      <c r="D107" s="354" t="str">
        <f>IF(①【全員最初に作成】基本情報入力シート!E118="","",①【全員最初に作成】基本情報入力シート!E118)</f>
        <v/>
      </c>
      <c r="E107" s="354" t="str">
        <f>IF(①【全員最初に作成】基本情報入力シート!F118="","",①【全員最初に作成】基本情報入力シート!F118)</f>
        <v/>
      </c>
      <c r="F107" s="354" t="str">
        <f>IF(①【全員最初に作成】基本情報入力シート!G118="","",①【全員最初に作成】基本情報入力シート!G118)</f>
        <v/>
      </c>
      <c r="G107" s="354" t="str">
        <f>IF(①【全員最初に作成】基本情報入力シート!H118="","",①【全員最初に作成】基本情報入力シート!H118)</f>
        <v/>
      </c>
      <c r="H107" s="354" t="str">
        <f>IF(①【全員最初に作成】基本情報入力シート!I118="","",①【全員最初に作成】基本情報入力シート!I118)</f>
        <v/>
      </c>
      <c r="I107" s="354" t="str">
        <f>IF(①【全員最初に作成】基本情報入力シート!J118="","",①【全員最初に作成】基本情報入力シート!J118)</f>
        <v/>
      </c>
      <c r="J107" s="354" t="str">
        <f>IF(①【全員最初に作成】基本情報入力シート!K118="","",①【全員最初に作成】基本情報入力シート!K118)</f>
        <v/>
      </c>
      <c r="K107" s="355" t="str">
        <f>IF(①【全員最初に作成】基本情報入力シート!L118="","",①【全員最初に作成】基本情報入力シート!L118)</f>
        <v/>
      </c>
      <c r="L107" s="344" t="str">
        <f t="shared" si="11"/>
        <v/>
      </c>
      <c r="M107" s="356" t="str">
        <f>IF(①【全員最初に作成】基本情報入力シート!M118="","",①【全員最初に作成】基本情報入力シート!M118)</f>
        <v/>
      </c>
      <c r="N107" s="356" t="str">
        <f>IF(①【全員最初に作成】基本情報入力シート!R118="","",①【全員最初に作成】基本情報入力シート!R118)</f>
        <v/>
      </c>
      <c r="O107" s="357" t="str">
        <f>IF(①【全員最初に作成】基本情報入力シート!W118="","",①【全員最初に作成】基本情報入力シート!W118)</f>
        <v/>
      </c>
      <c r="P107" s="358" t="str">
        <f>IF(①【全員最初に作成】基本情報入力シート!X118="","",①【全員最初に作成】基本情報入力シート!X118)</f>
        <v/>
      </c>
      <c r="Q107" s="360" t="str">
        <f>IF(①【全員最初に作成】基本情報入力シート!Y118="","",①【全員最初に作成】基本情報入力シート!Y118)</f>
        <v/>
      </c>
      <c r="R107" s="152"/>
      <c r="S107" s="255"/>
      <c r="T107" s="253"/>
      <c r="U107" s="253"/>
      <c r="V107" s="253"/>
      <c r="W107" s="153"/>
      <c r="X107" s="254"/>
      <c r="Y107" s="265"/>
      <c r="Z107" s="265"/>
      <c r="AA107" s="265"/>
      <c r="AB107" s="265"/>
      <c r="AC107" s="265"/>
      <c r="AD107" s="265"/>
      <c r="AE107" s="266"/>
      <c r="AF107" s="266"/>
      <c r="AG107" s="266"/>
      <c r="AH107" s="267"/>
      <c r="AI107" s="259"/>
      <c r="AJ107" s="259"/>
      <c r="AK107" s="259"/>
      <c r="AL107" s="246"/>
      <c r="AM107" s="348"/>
      <c r="AN107" s="349" t="str">
        <f t="shared" si="8"/>
        <v/>
      </c>
      <c r="AO107" s="349" t="str">
        <f t="shared" si="9"/>
        <v/>
      </c>
      <c r="AP107" s="349" t="str">
        <f t="shared" si="10"/>
        <v/>
      </c>
      <c r="AQ107" s="350"/>
    </row>
    <row r="108" spans="1:43" ht="27.75" customHeight="1">
      <c r="A108" s="352">
        <f t="shared" si="5"/>
        <v>87</v>
      </c>
      <c r="B108" s="353" t="str">
        <f>IF(①【全員最初に作成】基本情報入力シート!C119="","",①【全員最初に作成】基本情報入力シート!C119)</f>
        <v/>
      </c>
      <c r="C108" s="354" t="str">
        <f>IF(①【全員最初に作成】基本情報入力シート!D119="","",①【全員最初に作成】基本情報入力シート!D119)</f>
        <v/>
      </c>
      <c r="D108" s="354" t="str">
        <f>IF(①【全員最初に作成】基本情報入力シート!E119="","",①【全員最初に作成】基本情報入力シート!E119)</f>
        <v/>
      </c>
      <c r="E108" s="354" t="str">
        <f>IF(①【全員最初に作成】基本情報入力シート!F119="","",①【全員最初に作成】基本情報入力シート!F119)</f>
        <v/>
      </c>
      <c r="F108" s="354" t="str">
        <f>IF(①【全員最初に作成】基本情報入力シート!G119="","",①【全員最初に作成】基本情報入力シート!G119)</f>
        <v/>
      </c>
      <c r="G108" s="354" t="str">
        <f>IF(①【全員最初に作成】基本情報入力シート!H119="","",①【全員最初に作成】基本情報入力シート!H119)</f>
        <v/>
      </c>
      <c r="H108" s="354" t="str">
        <f>IF(①【全員最初に作成】基本情報入力シート!I119="","",①【全員最初に作成】基本情報入力シート!I119)</f>
        <v/>
      </c>
      <c r="I108" s="354" t="str">
        <f>IF(①【全員最初に作成】基本情報入力シート!J119="","",①【全員最初に作成】基本情報入力シート!J119)</f>
        <v/>
      </c>
      <c r="J108" s="354" t="str">
        <f>IF(①【全員最初に作成】基本情報入力シート!K119="","",①【全員最初に作成】基本情報入力シート!K119)</f>
        <v/>
      </c>
      <c r="K108" s="355" t="str">
        <f>IF(①【全員最初に作成】基本情報入力シート!L119="","",①【全員最初に作成】基本情報入力シート!L119)</f>
        <v/>
      </c>
      <c r="L108" s="344" t="str">
        <f t="shared" si="11"/>
        <v/>
      </c>
      <c r="M108" s="356" t="str">
        <f>IF(①【全員最初に作成】基本情報入力シート!M119="","",①【全員最初に作成】基本情報入力シート!M119)</f>
        <v/>
      </c>
      <c r="N108" s="356" t="str">
        <f>IF(①【全員最初に作成】基本情報入力シート!R119="","",①【全員最初に作成】基本情報入力シート!R119)</f>
        <v/>
      </c>
      <c r="O108" s="357" t="str">
        <f>IF(①【全員最初に作成】基本情報入力シート!W119="","",①【全員最初に作成】基本情報入力シート!W119)</f>
        <v/>
      </c>
      <c r="P108" s="358" t="str">
        <f>IF(①【全員最初に作成】基本情報入力シート!X119="","",①【全員最初に作成】基本情報入力シート!X119)</f>
        <v/>
      </c>
      <c r="Q108" s="360" t="str">
        <f>IF(①【全員最初に作成】基本情報入力シート!Y119="","",①【全員最初に作成】基本情報入力シート!Y119)</f>
        <v/>
      </c>
      <c r="R108" s="152"/>
      <c r="S108" s="255"/>
      <c r="T108" s="253"/>
      <c r="U108" s="253"/>
      <c r="V108" s="253"/>
      <c r="W108" s="153"/>
      <c r="X108" s="254"/>
      <c r="Y108" s="265"/>
      <c r="Z108" s="265"/>
      <c r="AA108" s="265"/>
      <c r="AB108" s="265"/>
      <c r="AC108" s="265"/>
      <c r="AD108" s="265"/>
      <c r="AE108" s="266"/>
      <c r="AF108" s="266"/>
      <c r="AG108" s="266"/>
      <c r="AH108" s="267"/>
      <c r="AI108" s="259"/>
      <c r="AJ108" s="259"/>
      <c r="AK108" s="259"/>
      <c r="AL108" s="246"/>
      <c r="AM108" s="348"/>
      <c r="AN108" s="349" t="str">
        <f t="shared" si="8"/>
        <v/>
      </c>
      <c r="AO108" s="349" t="str">
        <f t="shared" si="9"/>
        <v/>
      </c>
      <c r="AP108" s="349" t="str">
        <f t="shared" si="10"/>
        <v/>
      </c>
      <c r="AQ108" s="350"/>
    </row>
    <row r="109" spans="1:43" ht="27.75" customHeight="1">
      <c r="A109" s="352">
        <f t="shared" si="5"/>
        <v>88</v>
      </c>
      <c r="B109" s="353" t="str">
        <f>IF(①【全員最初に作成】基本情報入力シート!C120="","",①【全員最初に作成】基本情報入力シート!C120)</f>
        <v/>
      </c>
      <c r="C109" s="354" t="str">
        <f>IF(①【全員最初に作成】基本情報入力シート!D120="","",①【全員最初に作成】基本情報入力シート!D120)</f>
        <v/>
      </c>
      <c r="D109" s="354" t="str">
        <f>IF(①【全員最初に作成】基本情報入力シート!E120="","",①【全員最初に作成】基本情報入力シート!E120)</f>
        <v/>
      </c>
      <c r="E109" s="354" t="str">
        <f>IF(①【全員最初に作成】基本情報入力シート!F120="","",①【全員最初に作成】基本情報入力シート!F120)</f>
        <v/>
      </c>
      <c r="F109" s="354" t="str">
        <f>IF(①【全員最初に作成】基本情報入力シート!G120="","",①【全員最初に作成】基本情報入力シート!G120)</f>
        <v/>
      </c>
      <c r="G109" s="354" t="str">
        <f>IF(①【全員最初に作成】基本情報入力シート!H120="","",①【全員最初に作成】基本情報入力シート!H120)</f>
        <v/>
      </c>
      <c r="H109" s="354" t="str">
        <f>IF(①【全員最初に作成】基本情報入力シート!I120="","",①【全員最初に作成】基本情報入力シート!I120)</f>
        <v/>
      </c>
      <c r="I109" s="354" t="str">
        <f>IF(①【全員最初に作成】基本情報入力シート!J120="","",①【全員最初に作成】基本情報入力シート!J120)</f>
        <v/>
      </c>
      <c r="J109" s="354" t="str">
        <f>IF(①【全員最初に作成】基本情報入力シート!K120="","",①【全員最初に作成】基本情報入力シート!K120)</f>
        <v/>
      </c>
      <c r="K109" s="355" t="str">
        <f>IF(①【全員最初に作成】基本情報入力シート!L120="","",①【全員最初に作成】基本情報入力シート!L120)</f>
        <v/>
      </c>
      <c r="L109" s="344" t="str">
        <f t="shared" si="11"/>
        <v/>
      </c>
      <c r="M109" s="356" t="str">
        <f>IF(①【全員最初に作成】基本情報入力シート!M120="","",①【全員最初に作成】基本情報入力シート!M120)</f>
        <v/>
      </c>
      <c r="N109" s="356" t="str">
        <f>IF(①【全員最初に作成】基本情報入力シート!R120="","",①【全員最初に作成】基本情報入力シート!R120)</f>
        <v/>
      </c>
      <c r="O109" s="357" t="str">
        <f>IF(①【全員最初に作成】基本情報入力シート!W120="","",①【全員最初に作成】基本情報入力シート!W120)</f>
        <v/>
      </c>
      <c r="P109" s="358" t="str">
        <f>IF(①【全員最初に作成】基本情報入力シート!X120="","",①【全員最初に作成】基本情報入力シート!X120)</f>
        <v/>
      </c>
      <c r="Q109" s="360" t="str">
        <f>IF(①【全員最初に作成】基本情報入力シート!Y120="","",①【全員最初に作成】基本情報入力シート!Y120)</f>
        <v/>
      </c>
      <c r="R109" s="152"/>
      <c r="S109" s="255"/>
      <c r="T109" s="253"/>
      <c r="U109" s="253"/>
      <c r="V109" s="253"/>
      <c r="W109" s="153"/>
      <c r="X109" s="254"/>
      <c r="Y109" s="265"/>
      <c r="Z109" s="265"/>
      <c r="AA109" s="265"/>
      <c r="AB109" s="265"/>
      <c r="AC109" s="265"/>
      <c r="AD109" s="265"/>
      <c r="AE109" s="266"/>
      <c r="AF109" s="266"/>
      <c r="AG109" s="266"/>
      <c r="AH109" s="267"/>
      <c r="AI109" s="259"/>
      <c r="AJ109" s="259"/>
      <c r="AK109" s="259"/>
      <c r="AL109" s="246"/>
      <c r="AM109" s="348"/>
      <c r="AN109" s="349" t="str">
        <f t="shared" si="8"/>
        <v/>
      </c>
      <c r="AO109" s="349" t="str">
        <f t="shared" si="9"/>
        <v/>
      </c>
      <c r="AP109" s="349" t="str">
        <f t="shared" si="10"/>
        <v/>
      </c>
      <c r="AQ109" s="350"/>
    </row>
    <row r="110" spans="1:43" ht="27.75" customHeight="1">
      <c r="A110" s="352">
        <f t="shared" si="5"/>
        <v>89</v>
      </c>
      <c r="B110" s="353" t="str">
        <f>IF(①【全員最初に作成】基本情報入力シート!C121="","",①【全員最初に作成】基本情報入力シート!C121)</f>
        <v/>
      </c>
      <c r="C110" s="354" t="str">
        <f>IF(①【全員最初に作成】基本情報入力シート!D121="","",①【全員最初に作成】基本情報入力シート!D121)</f>
        <v/>
      </c>
      <c r="D110" s="354" t="str">
        <f>IF(①【全員最初に作成】基本情報入力シート!E121="","",①【全員最初に作成】基本情報入力シート!E121)</f>
        <v/>
      </c>
      <c r="E110" s="354" t="str">
        <f>IF(①【全員最初に作成】基本情報入力シート!F121="","",①【全員最初に作成】基本情報入力シート!F121)</f>
        <v/>
      </c>
      <c r="F110" s="354" t="str">
        <f>IF(①【全員最初に作成】基本情報入力シート!G121="","",①【全員最初に作成】基本情報入力シート!G121)</f>
        <v/>
      </c>
      <c r="G110" s="354" t="str">
        <f>IF(①【全員最初に作成】基本情報入力シート!H121="","",①【全員最初に作成】基本情報入力シート!H121)</f>
        <v/>
      </c>
      <c r="H110" s="354" t="str">
        <f>IF(①【全員最初に作成】基本情報入力シート!I121="","",①【全員最初に作成】基本情報入力シート!I121)</f>
        <v/>
      </c>
      <c r="I110" s="354" t="str">
        <f>IF(①【全員最初に作成】基本情報入力シート!J121="","",①【全員最初に作成】基本情報入力シート!J121)</f>
        <v/>
      </c>
      <c r="J110" s="354" t="str">
        <f>IF(①【全員最初に作成】基本情報入力シート!K121="","",①【全員最初に作成】基本情報入力シート!K121)</f>
        <v/>
      </c>
      <c r="K110" s="355" t="str">
        <f>IF(①【全員最初に作成】基本情報入力シート!L121="","",①【全員最初に作成】基本情報入力シート!L121)</f>
        <v/>
      </c>
      <c r="L110" s="344" t="str">
        <f t="shared" si="11"/>
        <v/>
      </c>
      <c r="M110" s="356" t="str">
        <f>IF(①【全員最初に作成】基本情報入力シート!M121="","",①【全員最初に作成】基本情報入力シート!M121)</f>
        <v/>
      </c>
      <c r="N110" s="356" t="str">
        <f>IF(①【全員最初に作成】基本情報入力シート!R121="","",①【全員最初に作成】基本情報入力シート!R121)</f>
        <v/>
      </c>
      <c r="O110" s="357" t="str">
        <f>IF(①【全員最初に作成】基本情報入力シート!W121="","",①【全員最初に作成】基本情報入力シート!W121)</f>
        <v/>
      </c>
      <c r="P110" s="358" t="str">
        <f>IF(①【全員最初に作成】基本情報入力シート!X121="","",①【全員最初に作成】基本情報入力シート!X121)</f>
        <v/>
      </c>
      <c r="Q110" s="360" t="str">
        <f>IF(①【全員最初に作成】基本情報入力シート!Y121="","",①【全員最初に作成】基本情報入力シート!Y121)</f>
        <v/>
      </c>
      <c r="R110" s="152"/>
      <c r="S110" s="255"/>
      <c r="T110" s="253"/>
      <c r="U110" s="253"/>
      <c r="V110" s="253"/>
      <c r="W110" s="153"/>
      <c r="X110" s="254"/>
      <c r="Y110" s="265"/>
      <c r="Z110" s="265"/>
      <c r="AA110" s="265"/>
      <c r="AB110" s="265"/>
      <c r="AC110" s="265"/>
      <c r="AD110" s="265"/>
      <c r="AE110" s="266"/>
      <c r="AF110" s="266"/>
      <c r="AG110" s="266"/>
      <c r="AH110" s="267"/>
      <c r="AI110" s="259"/>
      <c r="AJ110" s="259"/>
      <c r="AK110" s="259"/>
      <c r="AL110" s="246"/>
      <c r="AM110" s="348"/>
      <c r="AN110" s="349" t="str">
        <f t="shared" si="8"/>
        <v/>
      </c>
      <c r="AO110" s="349" t="str">
        <f t="shared" si="9"/>
        <v/>
      </c>
      <c r="AP110" s="349" t="str">
        <f t="shared" si="10"/>
        <v/>
      </c>
      <c r="AQ110" s="350"/>
    </row>
    <row r="111" spans="1:43" ht="27.75" customHeight="1">
      <c r="A111" s="352">
        <f t="shared" si="5"/>
        <v>90</v>
      </c>
      <c r="B111" s="353" t="str">
        <f>IF(①【全員最初に作成】基本情報入力シート!C122="","",①【全員最初に作成】基本情報入力シート!C122)</f>
        <v/>
      </c>
      <c r="C111" s="354" t="str">
        <f>IF(①【全員最初に作成】基本情報入力シート!D122="","",①【全員最初に作成】基本情報入力シート!D122)</f>
        <v/>
      </c>
      <c r="D111" s="354" t="str">
        <f>IF(①【全員最初に作成】基本情報入力シート!E122="","",①【全員最初に作成】基本情報入力シート!E122)</f>
        <v/>
      </c>
      <c r="E111" s="354" t="str">
        <f>IF(①【全員最初に作成】基本情報入力シート!F122="","",①【全員最初に作成】基本情報入力シート!F122)</f>
        <v/>
      </c>
      <c r="F111" s="354" t="str">
        <f>IF(①【全員最初に作成】基本情報入力シート!G122="","",①【全員最初に作成】基本情報入力シート!G122)</f>
        <v/>
      </c>
      <c r="G111" s="354" t="str">
        <f>IF(①【全員最初に作成】基本情報入力シート!H122="","",①【全員最初に作成】基本情報入力シート!H122)</f>
        <v/>
      </c>
      <c r="H111" s="354" t="str">
        <f>IF(①【全員最初に作成】基本情報入力シート!I122="","",①【全員最初に作成】基本情報入力シート!I122)</f>
        <v/>
      </c>
      <c r="I111" s="354" t="str">
        <f>IF(①【全員最初に作成】基本情報入力シート!J122="","",①【全員最初に作成】基本情報入力シート!J122)</f>
        <v/>
      </c>
      <c r="J111" s="354" t="str">
        <f>IF(①【全員最初に作成】基本情報入力シート!K122="","",①【全員最初に作成】基本情報入力シート!K122)</f>
        <v/>
      </c>
      <c r="K111" s="355" t="str">
        <f>IF(①【全員最初に作成】基本情報入力シート!L122="","",①【全員最初に作成】基本情報入力シート!L122)</f>
        <v/>
      </c>
      <c r="L111" s="344" t="str">
        <f t="shared" si="11"/>
        <v/>
      </c>
      <c r="M111" s="356" t="str">
        <f>IF(①【全員最初に作成】基本情報入力シート!M122="","",①【全員最初に作成】基本情報入力シート!M122)</f>
        <v/>
      </c>
      <c r="N111" s="356" t="str">
        <f>IF(①【全員最初に作成】基本情報入力シート!R122="","",①【全員最初に作成】基本情報入力シート!R122)</f>
        <v/>
      </c>
      <c r="O111" s="357" t="str">
        <f>IF(①【全員最初に作成】基本情報入力シート!W122="","",①【全員最初に作成】基本情報入力シート!W122)</f>
        <v/>
      </c>
      <c r="P111" s="358" t="str">
        <f>IF(①【全員最初に作成】基本情報入力シート!X122="","",①【全員最初に作成】基本情報入力シート!X122)</f>
        <v/>
      </c>
      <c r="Q111" s="360" t="str">
        <f>IF(①【全員最初に作成】基本情報入力シート!Y122="","",①【全員最初に作成】基本情報入力シート!Y122)</f>
        <v/>
      </c>
      <c r="R111" s="152"/>
      <c r="S111" s="255"/>
      <c r="T111" s="253"/>
      <c r="U111" s="253"/>
      <c r="V111" s="253"/>
      <c r="W111" s="153"/>
      <c r="X111" s="254"/>
      <c r="Y111" s="265"/>
      <c r="Z111" s="265"/>
      <c r="AA111" s="265"/>
      <c r="AB111" s="265"/>
      <c r="AC111" s="265"/>
      <c r="AD111" s="265"/>
      <c r="AE111" s="266"/>
      <c r="AF111" s="266"/>
      <c r="AG111" s="266"/>
      <c r="AH111" s="267"/>
      <c r="AI111" s="259"/>
      <c r="AJ111" s="259"/>
      <c r="AK111" s="259"/>
      <c r="AL111" s="246"/>
      <c r="AM111" s="348"/>
      <c r="AN111" s="349" t="str">
        <f t="shared" si="8"/>
        <v/>
      </c>
      <c r="AO111" s="349" t="str">
        <f t="shared" si="9"/>
        <v/>
      </c>
      <c r="AP111" s="349" t="str">
        <f t="shared" si="10"/>
        <v/>
      </c>
      <c r="AQ111" s="350"/>
    </row>
    <row r="112" spans="1:43" ht="27.75" customHeight="1">
      <c r="A112" s="352">
        <f t="shared" si="5"/>
        <v>91</v>
      </c>
      <c r="B112" s="353" t="str">
        <f>IF(①【全員最初に作成】基本情報入力シート!C123="","",①【全員最初に作成】基本情報入力シート!C123)</f>
        <v/>
      </c>
      <c r="C112" s="354" t="str">
        <f>IF(①【全員最初に作成】基本情報入力シート!D123="","",①【全員最初に作成】基本情報入力シート!D123)</f>
        <v/>
      </c>
      <c r="D112" s="354" t="str">
        <f>IF(①【全員最初に作成】基本情報入力シート!E123="","",①【全員最初に作成】基本情報入力シート!E123)</f>
        <v/>
      </c>
      <c r="E112" s="354" t="str">
        <f>IF(①【全員最初に作成】基本情報入力シート!F123="","",①【全員最初に作成】基本情報入力シート!F123)</f>
        <v/>
      </c>
      <c r="F112" s="354" t="str">
        <f>IF(①【全員最初に作成】基本情報入力シート!G123="","",①【全員最初に作成】基本情報入力シート!G123)</f>
        <v/>
      </c>
      <c r="G112" s="354" t="str">
        <f>IF(①【全員最初に作成】基本情報入力シート!H123="","",①【全員最初に作成】基本情報入力シート!H123)</f>
        <v/>
      </c>
      <c r="H112" s="354" t="str">
        <f>IF(①【全員最初に作成】基本情報入力シート!I123="","",①【全員最初に作成】基本情報入力シート!I123)</f>
        <v/>
      </c>
      <c r="I112" s="354" t="str">
        <f>IF(①【全員最初に作成】基本情報入力シート!J123="","",①【全員最初に作成】基本情報入力シート!J123)</f>
        <v/>
      </c>
      <c r="J112" s="354" t="str">
        <f>IF(①【全員最初に作成】基本情報入力シート!K123="","",①【全員最初に作成】基本情報入力シート!K123)</f>
        <v/>
      </c>
      <c r="K112" s="355" t="str">
        <f>IF(①【全員最初に作成】基本情報入力シート!L123="","",①【全員最初に作成】基本情報入力シート!L123)</f>
        <v/>
      </c>
      <c r="L112" s="344" t="str">
        <f t="shared" si="11"/>
        <v/>
      </c>
      <c r="M112" s="356" t="str">
        <f>IF(①【全員最初に作成】基本情報入力シート!M123="","",①【全員最初に作成】基本情報入力シート!M123)</f>
        <v/>
      </c>
      <c r="N112" s="356" t="str">
        <f>IF(①【全員最初に作成】基本情報入力シート!R123="","",①【全員最初に作成】基本情報入力シート!R123)</f>
        <v/>
      </c>
      <c r="O112" s="357" t="str">
        <f>IF(①【全員最初に作成】基本情報入力シート!W123="","",①【全員最初に作成】基本情報入力シート!W123)</f>
        <v/>
      </c>
      <c r="P112" s="358" t="str">
        <f>IF(①【全員最初に作成】基本情報入力シート!X123="","",①【全員最初に作成】基本情報入力シート!X123)</f>
        <v/>
      </c>
      <c r="Q112" s="360" t="str">
        <f>IF(①【全員最初に作成】基本情報入力シート!Y123="","",①【全員最初に作成】基本情報入力シート!Y123)</f>
        <v/>
      </c>
      <c r="R112" s="152"/>
      <c r="S112" s="255"/>
      <c r="T112" s="253"/>
      <c r="U112" s="253"/>
      <c r="V112" s="253"/>
      <c r="W112" s="153"/>
      <c r="X112" s="254"/>
      <c r="Y112" s="265"/>
      <c r="Z112" s="265"/>
      <c r="AA112" s="265"/>
      <c r="AB112" s="265"/>
      <c r="AC112" s="265"/>
      <c r="AD112" s="265"/>
      <c r="AE112" s="266"/>
      <c r="AF112" s="266"/>
      <c r="AG112" s="266"/>
      <c r="AH112" s="267"/>
      <c r="AI112" s="259"/>
      <c r="AJ112" s="259"/>
      <c r="AK112" s="259"/>
      <c r="AL112" s="246"/>
      <c r="AM112" s="348"/>
      <c r="AN112" s="349" t="str">
        <f t="shared" si="8"/>
        <v/>
      </c>
      <c r="AO112" s="349" t="str">
        <f t="shared" si="9"/>
        <v/>
      </c>
      <c r="AP112" s="349" t="str">
        <f t="shared" si="10"/>
        <v/>
      </c>
      <c r="AQ112" s="350"/>
    </row>
    <row r="113" spans="1:43" ht="27.75" customHeight="1">
      <c r="A113" s="352">
        <f t="shared" si="5"/>
        <v>92</v>
      </c>
      <c r="B113" s="353" t="str">
        <f>IF(①【全員最初に作成】基本情報入力シート!C124="","",①【全員最初に作成】基本情報入力シート!C124)</f>
        <v/>
      </c>
      <c r="C113" s="354" t="str">
        <f>IF(①【全員最初に作成】基本情報入力シート!D124="","",①【全員最初に作成】基本情報入力シート!D124)</f>
        <v/>
      </c>
      <c r="D113" s="354" t="str">
        <f>IF(①【全員最初に作成】基本情報入力シート!E124="","",①【全員最初に作成】基本情報入力シート!E124)</f>
        <v/>
      </c>
      <c r="E113" s="354" t="str">
        <f>IF(①【全員最初に作成】基本情報入力シート!F124="","",①【全員最初に作成】基本情報入力シート!F124)</f>
        <v/>
      </c>
      <c r="F113" s="354" t="str">
        <f>IF(①【全員最初に作成】基本情報入力シート!G124="","",①【全員最初に作成】基本情報入力シート!G124)</f>
        <v/>
      </c>
      <c r="G113" s="354" t="str">
        <f>IF(①【全員最初に作成】基本情報入力シート!H124="","",①【全員最初に作成】基本情報入力シート!H124)</f>
        <v/>
      </c>
      <c r="H113" s="354" t="str">
        <f>IF(①【全員最初に作成】基本情報入力シート!I124="","",①【全員最初に作成】基本情報入力シート!I124)</f>
        <v/>
      </c>
      <c r="I113" s="354" t="str">
        <f>IF(①【全員最初に作成】基本情報入力シート!J124="","",①【全員最初に作成】基本情報入力シート!J124)</f>
        <v/>
      </c>
      <c r="J113" s="354" t="str">
        <f>IF(①【全員最初に作成】基本情報入力シート!K124="","",①【全員最初に作成】基本情報入力シート!K124)</f>
        <v/>
      </c>
      <c r="K113" s="355" t="str">
        <f>IF(①【全員最初に作成】基本情報入力シート!L124="","",①【全員最初に作成】基本情報入力シート!L124)</f>
        <v/>
      </c>
      <c r="L113" s="344" t="str">
        <f t="shared" si="11"/>
        <v/>
      </c>
      <c r="M113" s="356" t="str">
        <f>IF(①【全員最初に作成】基本情報入力シート!M124="","",①【全員最初に作成】基本情報入力シート!M124)</f>
        <v/>
      </c>
      <c r="N113" s="356" t="str">
        <f>IF(①【全員最初に作成】基本情報入力シート!R124="","",①【全員最初に作成】基本情報入力シート!R124)</f>
        <v/>
      </c>
      <c r="O113" s="357" t="str">
        <f>IF(①【全員最初に作成】基本情報入力シート!W124="","",①【全員最初に作成】基本情報入力シート!W124)</f>
        <v/>
      </c>
      <c r="P113" s="358" t="str">
        <f>IF(①【全員最初に作成】基本情報入力シート!X124="","",①【全員最初に作成】基本情報入力シート!X124)</f>
        <v/>
      </c>
      <c r="Q113" s="360" t="str">
        <f>IF(①【全員最初に作成】基本情報入力シート!Y124="","",①【全員最初に作成】基本情報入力シート!Y124)</f>
        <v/>
      </c>
      <c r="R113" s="152"/>
      <c r="S113" s="255"/>
      <c r="T113" s="253"/>
      <c r="U113" s="253"/>
      <c r="V113" s="253"/>
      <c r="W113" s="153"/>
      <c r="X113" s="254"/>
      <c r="Y113" s="265"/>
      <c r="Z113" s="265"/>
      <c r="AA113" s="265"/>
      <c r="AB113" s="265"/>
      <c r="AC113" s="265"/>
      <c r="AD113" s="265"/>
      <c r="AE113" s="266"/>
      <c r="AF113" s="266"/>
      <c r="AG113" s="266"/>
      <c r="AH113" s="267"/>
      <c r="AI113" s="259"/>
      <c r="AJ113" s="259"/>
      <c r="AK113" s="259"/>
      <c r="AL113" s="246"/>
      <c r="AM113" s="348"/>
      <c r="AN113" s="349" t="str">
        <f t="shared" si="8"/>
        <v/>
      </c>
      <c r="AO113" s="349" t="str">
        <f t="shared" si="9"/>
        <v/>
      </c>
      <c r="AP113" s="349" t="str">
        <f t="shared" si="10"/>
        <v/>
      </c>
      <c r="AQ113" s="350"/>
    </row>
    <row r="114" spans="1:43" ht="27.75" customHeight="1">
      <c r="A114" s="352">
        <f t="shared" si="5"/>
        <v>93</v>
      </c>
      <c r="B114" s="353" t="str">
        <f>IF(①【全員最初に作成】基本情報入力シート!C125="","",①【全員最初に作成】基本情報入力シート!C125)</f>
        <v/>
      </c>
      <c r="C114" s="354" t="str">
        <f>IF(①【全員最初に作成】基本情報入力シート!D125="","",①【全員最初に作成】基本情報入力シート!D125)</f>
        <v/>
      </c>
      <c r="D114" s="354" t="str">
        <f>IF(①【全員最初に作成】基本情報入力シート!E125="","",①【全員最初に作成】基本情報入力シート!E125)</f>
        <v/>
      </c>
      <c r="E114" s="354" t="str">
        <f>IF(①【全員最初に作成】基本情報入力シート!F125="","",①【全員最初に作成】基本情報入力シート!F125)</f>
        <v/>
      </c>
      <c r="F114" s="354" t="str">
        <f>IF(①【全員最初に作成】基本情報入力シート!G125="","",①【全員最初に作成】基本情報入力シート!G125)</f>
        <v/>
      </c>
      <c r="G114" s="354" t="str">
        <f>IF(①【全員最初に作成】基本情報入力シート!H125="","",①【全員最初に作成】基本情報入力シート!H125)</f>
        <v/>
      </c>
      <c r="H114" s="354" t="str">
        <f>IF(①【全員最初に作成】基本情報入力シート!I125="","",①【全員最初に作成】基本情報入力シート!I125)</f>
        <v/>
      </c>
      <c r="I114" s="354" t="str">
        <f>IF(①【全員最初に作成】基本情報入力シート!J125="","",①【全員最初に作成】基本情報入力シート!J125)</f>
        <v/>
      </c>
      <c r="J114" s="354" t="str">
        <f>IF(①【全員最初に作成】基本情報入力シート!K125="","",①【全員最初に作成】基本情報入力シート!K125)</f>
        <v/>
      </c>
      <c r="K114" s="355" t="str">
        <f>IF(①【全員最初に作成】基本情報入力シート!L125="","",①【全員最初に作成】基本情報入力シート!L125)</f>
        <v/>
      </c>
      <c r="L114" s="344" t="str">
        <f t="shared" si="11"/>
        <v/>
      </c>
      <c r="M114" s="356" t="str">
        <f>IF(①【全員最初に作成】基本情報入力シート!M125="","",①【全員最初に作成】基本情報入力シート!M125)</f>
        <v/>
      </c>
      <c r="N114" s="356" t="str">
        <f>IF(①【全員最初に作成】基本情報入力シート!R125="","",①【全員最初に作成】基本情報入力シート!R125)</f>
        <v/>
      </c>
      <c r="O114" s="357" t="str">
        <f>IF(①【全員最初に作成】基本情報入力シート!W125="","",①【全員最初に作成】基本情報入力シート!W125)</f>
        <v/>
      </c>
      <c r="P114" s="358" t="str">
        <f>IF(①【全員最初に作成】基本情報入力シート!X125="","",①【全員最初に作成】基本情報入力シート!X125)</f>
        <v/>
      </c>
      <c r="Q114" s="360" t="str">
        <f>IF(①【全員最初に作成】基本情報入力シート!Y125="","",①【全員最初に作成】基本情報入力シート!Y125)</f>
        <v/>
      </c>
      <c r="R114" s="152"/>
      <c r="S114" s="255"/>
      <c r="T114" s="253"/>
      <c r="U114" s="253"/>
      <c r="V114" s="253"/>
      <c r="W114" s="153"/>
      <c r="X114" s="254"/>
      <c r="Y114" s="265"/>
      <c r="Z114" s="265"/>
      <c r="AA114" s="265"/>
      <c r="AB114" s="265"/>
      <c r="AC114" s="265"/>
      <c r="AD114" s="265"/>
      <c r="AE114" s="266"/>
      <c r="AF114" s="266"/>
      <c r="AG114" s="266"/>
      <c r="AH114" s="267"/>
      <c r="AI114" s="259"/>
      <c r="AJ114" s="259"/>
      <c r="AK114" s="259"/>
      <c r="AL114" s="246"/>
      <c r="AM114" s="348"/>
      <c r="AN114" s="349" t="str">
        <f t="shared" si="8"/>
        <v/>
      </c>
      <c r="AO114" s="349" t="str">
        <f t="shared" si="9"/>
        <v/>
      </c>
      <c r="AP114" s="349" t="str">
        <f t="shared" si="10"/>
        <v/>
      </c>
      <c r="AQ114" s="350"/>
    </row>
    <row r="115" spans="1:43" ht="27.75" customHeight="1">
      <c r="A115" s="352">
        <f t="shared" si="5"/>
        <v>94</v>
      </c>
      <c r="B115" s="353" t="str">
        <f>IF(①【全員最初に作成】基本情報入力シート!C126="","",①【全員最初に作成】基本情報入力シート!C126)</f>
        <v/>
      </c>
      <c r="C115" s="354" t="str">
        <f>IF(①【全員最初に作成】基本情報入力シート!D126="","",①【全員最初に作成】基本情報入力シート!D126)</f>
        <v/>
      </c>
      <c r="D115" s="354" t="str">
        <f>IF(①【全員最初に作成】基本情報入力シート!E126="","",①【全員最初に作成】基本情報入力シート!E126)</f>
        <v/>
      </c>
      <c r="E115" s="354" t="str">
        <f>IF(①【全員最初に作成】基本情報入力シート!F126="","",①【全員最初に作成】基本情報入力シート!F126)</f>
        <v/>
      </c>
      <c r="F115" s="354" t="str">
        <f>IF(①【全員最初に作成】基本情報入力シート!G126="","",①【全員最初に作成】基本情報入力シート!G126)</f>
        <v/>
      </c>
      <c r="G115" s="354" t="str">
        <f>IF(①【全員最初に作成】基本情報入力シート!H126="","",①【全員最初に作成】基本情報入力シート!H126)</f>
        <v/>
      </c>
      <c r="H115" s="354" t="str">
        <f>IF(①【全員最初に作成】基本情報入力シート!I126="","",①【全員最初に作成】基本情報入力シート!I126)</f>
        <v/>
      </c>
      <c r="I115" s="354" t="str">
        <f>IF(①【全員最初に作成】基本情報入力シート!J126="","",①【全員最初に作成】基本情報入力シート!J126)</f>
        <v/>
      </c>
      <c r="J115" s="354" t="str">
        <f>IF(①【全員最初に作成】基本情報入力シート!K126="","",①【全員最初に作成】基本情報入力シート!K126)</f>
        <v/>
      </c>
      <c r="K115" s="355" t="str">
        <f>IF(①【全員最初に作成】基本情報入力シート!L126="","",①【全員最初に作成】基本情報入力シート!L126)</f>
        <v/>
      </c>
      <c r="L115" s="344" t="str">
        <f t="shared" si="11"/>
        <v/>
      </c>
      <c r="M115" s="356" t="str">
        <f>IF(①【全員最初に作成】基本情報入力シート!M126="","",①【全員最初に作成】基本情報入力シート!M126)</f>
        <v/>
      </c>
      <c r="N115" s="356" t="str">
        <f>IF(①【全員最初に作成】基本情報入力シート!R126="","",①【全員最初に作成】基本情報入力シート!R126)</f>
        <v/>
      </c>
      <c r="O115" s="357" t="str">
        <f>IF(①【全員最初に作成】基本情報入力シート!W126="","",①【全員最初に作成】基本情報入力シート!W126)</f>
        <v/>
      </c>
      <c r="P115" s="358" t="str">
        <f>IF(①【全員最初に作成】基本情報入力シート!X126="","",①【全員最初に作成】基本情報入力シート!X126)</f>
        <v/>
      </c>
      <c r="Q115" s="360" t="str">
        <f>IF(①【全員最初に作成】基本情報入力シート!Y126="","",①【全員最初に作成】基本情報入力シート!Y126)</f>
        <v/>
      </c>
      <c r="R115" s="152"/>
      <c r="S115" s="255"/>
      <c r="T115" s="253"/>
      <c r="U115" s="253"/>
      <c r="V115" s="253"/>
      <c r="W115" s="153"/>
      <c r="X115" s="254"/>
      <c r="Y115" s="265"/>
      <c r="Z115" s="265"/>
      <c r="AA115" s="265"/>
      <c r="AB115" s="265"/>
      <c r="AC115" s="265"/>
      <c r="AD115" s="265"/>
      <c r="AE115" s="266"/>
      <c r="AF115" s="266"/>
      <c r="AG115" s="266"/>
      <c r="AH115" s="267"/>
      <c r="AI115" s="259"/>
      <c r="AJ115" s="259"/>
      <c r="AK115" s="259"/>
      <c r="AL115" s="246"/>
      <c r="AM115" s="348"/>
      <c r="AN115" s="349" t="str">
        <f t="shared" si="8"/>
        <v/>
      </c>
      <c r="AO115" s="349" t="str">
        <f t="shared" si="9"/>
        <v/>
      </c>
      <c r="AP115" s="349" t="str">
        <f t="shared" si="10"/>
        <v/>
      </c>
      <c r="AQ115" s="350"/>
    </row>
    <row r="116" spans="1:43" ht="27.75" customHeight="1">
      <c r="A116" s="352">
        <f t="shared" si="5"/>
        <v>95</v>
      </c>
      <c r="B116" s="353" t="str">
        <f>IF(①【全員最初に作成】基本情報入力シート!C127="","",①【全員最初に作成】基本情報入力シート!C127)</f>
        <v/>
      </c>
      <c r="C116" s="354" t="str">
        <f>IF(①【全員最初に作成】基本情報入力シート!D127="","",①【全員最初に作成】基本情報入力シート!D127)</f>
        <v/>
      </c>
      <c r="D116" s="354" t="str">
        <f>IF(①【全員最初に作成】基本情報入力シート!E127="","",①【全員最初に作成】基本情報入力シート!E127)</f>
        <v/>
      </c>
      <c r="E116" s="354" t="str">
        <f>IF(①【全員最初に作成】基本情報入力シート!F127="","",①【全員最初に作成】基本情報入力シート!F127)</f>
        <v/>
      </c>
      <c r="F116" s="354" t="str">
        <f>IF(①【全員最初に作成】基本情報入力シート!G127="","",①【全員最初に作成】基本情報入力シート!G127)</f>
        <v/>
      </c>
      <c r="G116" s="354" t="str">
        <f>IF(①【全員最初に作成】基本情報入力シート!H127="","",①【全員最初に作成】基本情報入力シート!H127)</f>
        <v/>
      </c>
      <c r="H116" s="354" t="str">
        <f>IF(①【全員最初に作成】基本情報入力シート!I127="","",①【全員最初に作成】基本情報入力シート!I127)</f>
        <v/>
      </c>
      <c r="I116" s="354" t="str">
        <f>IF(①【全員最初に作成】基本情報入力シート!J127="","",①【全員最初に作成】基本情報入力シート!J127)</f>
        <v/>
      </c>
      <c r="J116" s="354" t="str">
        <f>IF(①【全員最初に作成】基本情報入力シート!K127="","",①【全員最初に作成】基本情報入力シート!K127)</f>
        <v/>
      </c>
      <c r="K116" s="355" t="str">
        <f>IF(①【全員最初に作成】基本情報入力シート!L127="","",①【全員最初に作成】基本情報入力シート!L127)</f>
        <v/>
      </c>
      <c r="L116" s="344" t="str">
        <f t="shared" si="11"/>
        <v/>
      </c>
      <c r="M116" s="356" t="str">
        <f>IF(①【全員最初に作成】基本情報入力シート!M127="","",①【全員最初に作成】基本情報入力シート!M127)</f>
        <v/>
      </c>
      <c r="N116" s="356" t="str">
        <f>IF(①【全員最初に作成】基本情報入力シート!R127="","",①【全員最初に作成】基本情報入力シート!R127)</f>
        <v/>
      </c>
      <c r="O116" s="357" t="str">
        <f>IF(①【全員最初に作成】基本情報入力シート!W127="","",①【全員最初に作成】基本情報入力シート!W127)</f>
        <v/>
      </c>
      <c r="P116" s="358" t="str">
        <f>IF(①【全員最初に作成】基本情報入力シート!X127="","",①【全員最初に作成】基本情報入力シート!X127)</f>
        <v/>
      </c>
      <c r="Q116" s="360" t="str">
        <f>IF(①【全員最初に作成】基本情報入力シート!Y127="","",①【全員最初に作成】基本情報入力シート!Y127)</f>
        <v/>
      </c>
      <c r="R116" s="152"/>
      <c r="S116" s="255"/>
      <c r="T116" s="253"/>
      <c r="U116" s="253"/>
      <c r="V116" s="253"/>
      <c r="W116" s="153"/>
      <c r="X116" s="254"/>
      <c r="Y116" s="265"/>
      <c r="Z116" s="265"/>
      <c r="AA116" s="265"/>
      <c r="AB116" s="265"/>
      <c r="AC116" s="265"/>
      <c r="AD116" s="265"/>
      <c r="AE116" s="266"/>
      <c r="AF116" s="266"/>
      <c r="AG116" s="266"/>
      <c r="AH116" s="267"/>
      <c r="AI116" s="259"/>
      <c r="AJ116" s="259"/>
      <c r="AK116" s="259"/>
      <c r="AL116" s="246"/>
      <c r="AM116" s="348"/>
      <c r="AN116" s="349" t="str">
        <f t="shared" si="8"/>
        <v/>
      </c>
      <c r="AO116" s="349" t="str">
        <f t="shared" si="9"/>
        <v/>
      </c>
      <c r="AP116" s="349" t="str">
        <f t="shared" si="10"/>
        <v/>
      </c>
      <c r="AQ116" s="350"/>
    </row>
    <row r="117" spans="1:43" ht="27.75" customHeight="1">
      <c r="A117" s="352">
        <f t="shared" si="5"/>
        <v>96</v>
      </c>
      <c r="B117" s="353" t="str">
        <f>IF(①【全員最初に作成】基本情報入力シート!C128="","",①【全員最初に作成】基本情報入力シート!C128)</f>
        <v/>
      </c>
      <c r="C117" s="354" t="str">
        <f>IF(①【全員最初に作成】基本情報入力シート!D128="","",①【全員最初に作成】基本情報入力シート!D128)</f>
        <v/>
      </c>
      <c r="D117" s="354" t="str">
        <f>IF(①【全員最初に作成】基本情報入力シート!E128="","",①【全員最初に作成】基本情報入力シート!E128)</f>
        <v/>
      </c>
      <c r="E117" s="354" t="str">
        <f>IF(①【全員最初に作成】基本情報入力シート!F128="","",①【全員最初に作成】基本情報入力シート!F128)</f>
        <v/>
      </c>
      <c r="F117" s="354" t="str">
        <f>IF(①【全員最初に作成】基本情報入力シート!G128="","",①【全員最初に作成】基本情報入力シート!G128)</f>
        <v/>
      </c>
      <c r="G117" s="354" t="str">
        <f>IF(①【全員最初に作成】基本情報入力シート!H128="","",①【全員最初に作成】基本情報入力シート!H128)</f>
        <v/>
      </c>
      <c r="H117" s="354" t="str">
        <f>IF(①【全員最初に作成】基本情報入力シート!I128="","",①【全員最初に作成】基本情報入力シート!I128)</f>
        <v/>
      </c>
      <c r="I117" s="354" t="str">
        <f>IF(①【全員最初に作成】基本情報入力シート!J128="","",①【全員最初に作成】基本情報入力シート!J128)</f>
        <v/>
      </c>
      <c r="J117" s="354" t="str">
        <f>IF(①【全員最初に作成】基本情報入力シート!K128="","",①【全員最初に作成】基本情報入力シート!K128)</f>
        <v/>
      </c>
      <c r="K117" s="355" t="str">
        <f>IF(①【全員最初に作成】基本情報入力シート!L128="","",①【全員最初に作成】基本情報入力シート!L128)</f>
        <v/>
      </c>
      <c r="L117" s="344" t="str">
        <f t="shared" si="11"/>
        <v/>
      </c>
      <c r="M117" s="356" t="str">
        <f>IF(①【全員最初に作成】基本情報入力シート!M128="","",①【全員最初に作成】基本情報入力シート!M128)</f>
        <v/>
      </c>
      <c r="N117" s="356" t="str">
        <f>IF(①【全員最初に作成】基本情報入力シート!R128="","",①【全員最初に作成】基本情報入力シート!R128)</f>
        <v/>
      </c>
      <c r="O117" s="357" t="str">
        <f>IF(①【全員最初に作成】基本情報入力シート!W128="","",①【全員最初に作成】基本情報入力シート!W128)</f>
        <v/>
      </c>
      <c r="P117" s="358" t="str">
        <f>IF(①【全員最初に作成】基本情報入力シート!X128="","",①【全員最初に作成】基本情報入力シート!X128)</f>
        <v/>
      </c>
      <c r="Q117" s="360" t="str">
        <f>IF(①【全員最初に作成】基本情報入力シート!Y128="","",①【全員最初に作成】基本情報入力シート!Y128)</f>
        <v/>
      </c>
      <c r="R117" s="152"/>
      <c r="S117" s="255"/>
      <c r="T117" s="253"/>
      <c r="U117" s="253"/>
      <c r="V117" s="253"/>
      <c r="W117" s="153"/>
      <c r="X117" s="254"/>
      <c r="Y117" s="265"/>
      <c r="Z117" s="265"/>
      <c r="AA117" s="265"/>
      <c r="AB117" s="265"/>
      <c r="AC117" s="265"/>
      <c r="AD117" s="265"/>
      <c r="AE117" s="266"/>
      <c r="AF117" s="266"/>
      <c r="AG117" s="266"/>
      <c r="AH117" s="267"/>
      <c r="AI117" s="259"/>
      <c r="AJ117" s="259"/>
      <c r="AK117" s="259"/>
      <c r="AL117" s="246"/>
      <c r="AM117" s="348"/>
      <c r="AN117" s="349" t="str">
        <f t="shared" si="8"/>
        <v/>
      </c>
      <c r="AO117" s="349" t="str">
        <f t="shared" si="9"/>
        <v/>
      </c>
      <c r="AP117" s="349" t="str">
        <f t="shared" si="10"/>
        <v/>
      </c>
      <c r="AQ117" s="350"/>
    </row>
    <row r="118" spans="1:43" ht="27.75" customHeight="1">
      <c r="A118" s="352">
        <f t="shared" si="5"/>
        <v>97</v>
      </c>
      <c r="B118" s="353" t="str">
        <f>IF(①【全員最初に作成】基本情報入力シート!C129="","",①【全員最初に作成】基本情報入力シート!C129)</f>
        <v/>
      </c>
      <c r="C118" s="354" t="str">
        <f>IF(①【全員最初に作成】基本情報入力シート!D129="","",①【全員最初に作成】基本情報入力シート!D129)</f>
        <v/>
      </c>
      <c r="D118" s="354" t="str">
        <f>IF(①【全員最初に作成】基本情報入力シート!E129="","",①【全員最初に作成】基本情報入力シート!E129)</f>
        <v/>
      </c>
      <c r="E118" s="354" t="str">
        <f>IF(①【全員最初に作成】基本情報入力シート!F129="","",①【全員最初に作成】基本情報入力シート!F129)</f>
        <v/>
      </c>
      <c r="F118" s="354" t="str">
        <f>IF(①【全員最初に作成】基本情報入力シート!G129="","",①【全員最初に作成】基本情報入力シート!G129)</f>
        <v/>
      </c>
      <c r="G118" s="354" t="str">
        <f>IF(①【全員最初に作成】基本情報入力シート!H129="","",①【全員最初に作成】基本情報入力シート!H129)</f>
        <v/>
      </c>
      <c r="H118" s="354" t="str">
        <f>IF(①【全員最初に作成】基本情報入力シート!I129="","",①【全員最初に作成】基本情報入力シート!I129)</f>
        <v/>
      </c>
      <c r="I118" s="354" t="str">
        <f>IF(①【全員最初に作成】基本情報入力シート!J129="","",①【全員最初に作成】基本情報入力シート!J129)</f>
        <v/>
      </c>
      <c r="J118" s="354" t="str">
        <f>IF(①【全員最初に作成】基本情報入力シート!K129="","",①【全員最初に作成】基本情報入力シート!K129)</f>
        <v/>
      </c>
      <c r="K118" s="355" t="str">
        <f>IF(①【全員最初に作成】基本情報入力シート!L129="","",①【全員最初に作成】基本情報入力シート!L129)</f>
        <v/>
      </c>
      <c r="L118" s="344" t="str">
        <f t="shared" si="11"/>
        <v/>
      </c>
      <c r="M118" s="356" t="str">
        <f>IF(①【全員最初に作成】基本情報入力シート!M129="","",①【全員最初に作成】基本情報入力シート!M129)</f>
        <v/>
      </c>
      <c r="N118" s="356" t="str">
        <f>IF(①【全員最初に作成】基本情報入力シート!R129="","",①【全員最初に作成】基本情報入力シート!R129)</f>
        <v/>
      </c>
      <c r="O118" s="357" t="str">
        <f>IF(①【全員最初に作成】基本情報入力シート!W129="","",①【全員最初に作成】基本情報入力シート!W129)</f>
        <v/>
      </c>
      <c r="P118" s="358" t="str">
        <f>IF(①【全員最初に作成】基本情報入力シート!X129="","",①【全員最初に作成】基本情報入力シート!X129)</f>
        <v/>
      </c>
      <c r="Q118" s="360" t="str">
        <f>IF(①【全員最初に作成】基本情報入力シート!Y129="","",①【全員最初に作成】基本情報入力シート!Y129)</f>
        <v/>
      </c>
      <c r="R118" s="152"/>
      <c r="S118" s="255"/>
      <c r="T118" s="253"/>
      <c r="U118" s="253"/>
      <c r="V118" s="253"/>
      <c r="W118" s="153"/>
      <c r="X118" s="254"/>
      <c r="Y118" s="265"/>
      <c r="Z118" s="265"/>
      <c r="AA118" s="265"/>
      <c r="AB118" s="265"/>
      <c r="AC118" s="265"/>
      <c r="AD118" s="265"/>
      <c r="AE118" s="266"/>
      <c r="AF118" s="266"/>
      <c r="AG118" s="266"/>
      <c r="AH118" s="267"/>
      <c r="AI118" s="259"/>
      <c r="AJ118" s="259"/>
      <c r="AK118" s="259"/>
      <c r="AL118" s="246"/>
      <c r="AM118" s="348"/>
      <c r="AN118" s="349" t="str">
        <f t="shared" si="8"/>
        <v/>
      </c>
      <c r="AO118" s="349" t="str">
        <f t="shared" si="9"/>
        <v/>
      </c>
      <c r="AP118" s="349" t="str">
        <f t="shared" si="10"/>
        <v/>
      </c>
      <c r="AQ118" s="350"/>
    </row>
    <row r="119" spans="1:43" ht="27.75" customHeight="1">
      <c r="A119" s="352">
        <f t="shared" si="5"/>
        <v>98</v>
      </c>
      <c r="B119" s="353" t="str">
        <f>IF(①【全員最初に作成】基本情報入力シート!C130="","",①【全員最初に作成】基本情報入力シート!C130)</f>
        <v/>
      </c>
      <c r="C119" s="354" t="str">
        <f>IF(①【全員最初に作成】基本情報入力シート!D130="","",①【全員最初に作成】基本情報入力シート!D130)</f>
        <v/>
      </c>
      <c r="D119" s="354" t="str">
        <f>IF(①【全員最初に作成】基本情報入力シート!E130="","",①【全員最初に作成】基本情報入力シート!E130)</f>
        <v/>
      </c>
      <c r="E119" s="354" t="str">
        <f>IF(①【全員最初に作成】基本情報入力シート!F130="","",①【全員最初に作成】基本情報入力シート!F130)</f>
        <v/>
      </c>
      <c r="F119" s="354" t="str">
        <f>IF(①【全員最初に作成】基本情報入力シート!G130="","",①【全員最初に作成】基本情報入力シート!G130)</f>
        <v/>
      </c>
      <c r="G119" s="354" t="str">
        <f>IF(①【全員最初に作成】基本情報入力シート!H130="","",①【全員最初に作成】基本情報入力シート!H130)</f>
        <v/>
      </c>
      <c r="H119" s="354" t="str">
        <f>IF(①【全員最初に作成】基本情報入力シート!I130="","",①【全員最初に作成】基本情報入力シート!I130)</f>
        <v/>
      </c>
      <c r="I119" s="354" t="str">
        <f>IF(①【全員最初に作成】基本情報入力シート!J130="","",①【全員最初に作成】基本情報入力シート!J130)</f>
        <v/>
      </c>
      <c r="J119" s="354" t="str">
        <f>IF(①【全員最初に作成】基本情報入力シート!K130="","",①【全員最初に作成】基本情報入力シート!K130)</f>
        <v/>
      </c>
      <c r="K119" s="355" t="str">
        <f>IF(①【全員最初に作成】基本情報入力シート!L130="","",①【全員最初に作成】基本情報入力シート!L130)</f>
        <v/>
      </c>
      <c r="L119" s="344" t="str">
        <f t="shared" si="11"/>
        <v/>
      </c>
      <c r="M119" s="356" t="str">
        <f>IF(①【全員最初に作成】基本情報入力シート!M130="","",①【全員最初に作成】基本情報入力シート!M130)</f>
        <v/>
      </c>
      <c r="N119" s="356" t="str">
        <f>IF(①【全員最初に作成】基本情報入力シート!R130="","",①【全員最初に作成】基本情報入力シート!R130)</f>
        <v/>
      </c>
      <c r="O119" s="357" t="str">
        <f>IF(①【全員最初に作成】基本情報入力シート!W130="","",①【全員最初に作成】基本情報入力シート!W130)</f>
        <v/>
      </c>
      <c r="P119" s="358" t="str">
        <f>IF(①【全員最初に作成】基本情報入力シート!X130="","",①【全員最初に作成】基本情報入力シート!X130)</f>
        <v/>
      </c>
      <c r="Q119" s="360" t="str">
        <f>IF(①【全員最初に作成】基本情報入力シート!Y130="","",①【全員最初に作成】基本情報入力シート!Y130)</f>
        <v/>
      </c>
      <c r="R119" s="152"/>
      <c r="S119" s="255"/>
      <c r="T119" s="253"/>
      <c r="U119" s="253"/>
      <c r="V119" s="253"/>
      <c r="W119" s="153"/>
      <c r="X119" s="254"/>
      <c r="Y119" s="265"/>
      <c r="Z119" s="265"/>
      <c r="AA119" s="265"/>
      <c r="AB119" s="265"/>
      <c r="AC119" s="265"/>
      <c r="AD119" s="265"/>
      <c r="AE119" s="266"/>
      <c r="AF119" s="266"/>
      <c r="AG119" s="266"/>
      <c r="AH119" s="267"/>
      <c r="AI119" s="259"/>
      <c r="AJ119" s="259"/>
      <c r="AK119" s="259"/>
      <c r="AL119" s="246"/>
      <c r="AM119" s="348"/>
      <c r="AN119" s="349" t="str">
        <f t="shared" si="8"/>
        <v/>
      </c>
      <c r="AO119" s="349" t="str">
        <f t="shared" si="9"/>
        <v/>
      </c>
      <c r="AP119" s="349" t="str">
        <f t="shared" si="10"/>
        <v/>
      </c>
      <c r="AQ119" s="350"/>
    </row>
    <row r="120" spans="1:43" ht="27.75" customHeight="1">
      <c r="A120" s="352">
        <f t="shared" si="5"/>
        <v>99</v>
      </c>
      <c r="B120" s="353" t="str">
        <f>IF(①【全員最初に作成】基本情報入力シート!C131="","",①【全員最初に作成】基本情報入力シート!C131)</f>
        <v/>
      </c>
      <c r="C120" s="354" t="str">
        <f>IF(①【全員最初に作成】基本情報入力シート!D131="","",①【全員最初に作成】基本情報入力シート!D131)</f>
        <v/>
      </c>
      <c r="D120" s="354" t="str">
        <f>IF(①【全員最初に作成】基本情報入力シート!E131="","",①【全員最初に作成】基本情報入力シート!E131)</f>
        <v/>
      </c>
      <c r="E120" s="354" t="str">
        <f>IF(①【全員最初に作成】基本情報入力シート!F131="","",①【全員最初に作成】基本情報入力シート!F131)</f>
        <v/>
      </c>
      <c r="F120" s="354" t="str">
        <f>IF(①【全員最初に作成】基本情報入力シート!G131="","",①【全員最初に作成】基本情報入力シート!G131)</f>
        <v/>
      </c>
      <c r="G120" s="354" t="str">
        <f>IF(①【全員最初に作成】基本情報入力シート!H131="","",①【全員最初に作成】基本情報入力シート!H131)</f>
        <v/>
      </c>
      <c r="H120" s="354" t="str">
        <f>IF(①【全員最初に作成】基本情報入力シート!I131="","",①【全員最初に作成】基本情報入力シート!I131)</f>
        <v/>
      </c>
      <c r="I120" s="354" t="str">
        <f>IF(①【全員最初に作成】基本情報入力シート!J131="","",①【全員最初に作成】基本情報入力シート!J131)</f>
        <v/>
      </c>
      <c r="J120" s="354" t="str">
        <f>IF(①【全員最初に作成】基本情報入力シート!K131="","",①【全員最初に作成】基本情報入力シート!K131)</f>
        <v/>
      </c>
      <c r="K120" s="355" t="str">
        <f>IF(①【全員最初に作成】基本情報入力シート!L131="","",①【全員最初に作成】基本情報入力シート!L131)</f>
        <v/>
      </c>
      <c r="L120" s="344" t="str">
        <f t="shared" si="11"/>
        <v/>
      </c>
      <c r="M120" s="356" t="str">
        <f>IF(①【全員最初に作成】基本情報入力シート!M131="","",①【全員最初に作成】基本情報入力シート!M131)</f>
        <v/>
      </c>
      <c r="N120" s="356" t="str">
        <f>IF(①【全員最初に作成】基本情報入力シート!R131="","",①【全員最初に作成】基本情報入力シート!R131)</f>
        <v/>
      </c>
      <c r="O120" s="357" t="str">
        <f>IF(①【全員最初に作成】基本情報入力シート!W131="","",①【全員最初に作成】基本情報入力シート!W131)</f>
        <v/>
      </c>
      <c r="P120" s="358" t="str">
        <f>IF(①【全員最初に作成】基本情報入力シート!X131="","",①【全員最初に作成】基本情報入力シート!X131)</f>
        <v/>
      </c>
      <c r="Q120" s="360" t="str">
        <f>IF(①【全員最初に作成】基本情報入力シート!Y131="","",①【全員最初に作成】基本情報入力シート!Y131)</f>
        <v/>
      </c>
      <c r="R120" s="152"/>
      <c r="S120" s="255"/>
      <c r="T120" s="253"/>
      <c r="U120" s="253"/>
      <c r="V120" s="253"/>
      <c r="W120" s="153"/>
      <c r="X120" s="254"/>
      <c r="Y120" s="265"/>
      <c r="Z120" s="265"/>
      <c r="AA120" s="265"/>
      <c r="AB120" s="265"/>
      <c r="AC120" s="265"/>
      <c r="AD120" s="265"/>
      <c r="AE120" s="266"/>
      <c r="AF120" s="266"/>
      <c r="AG120" s="266"/>
      <c r="AH120" s="267"/>
      <c r="AI120" s="259"/>
      <c r="AJ120" s="259"/>
      <c r="AK120" s="259"/>
      <c r="AL120" s="246"/>
      <c r="AM120" s="348"/>
      <c r="AN120" s="349" t="str">
        <f t="shared" si="8"/>
        <v/>
      </c>
      <c r="AO120" s="349" t="str">
        <f t="shared" si="9"/>
        <v/>
      </c>
      <c r="AP120" s="349" t="str">
        <f t="shared" si="10"/>
        <v/>
      </c>
      <c r="AQ120" s="350"/>
    </row>
    <row r="121" spans="1:43" ht="27.75" customHeight="1">
      <c r="A121" s="352">
        <f t="shared" si="5"/>
        <v>100</v>
      </c>
      <c r="B121" s="353" t="str">
        <f>IF(①【全員最初に作成】基本情報入力シート!C132="","",①【全員最初に作成】基本情報入力シート!C132)</f>
        <v/>
      </c>
      <c r="C121" s="354" t="str">
        <f>IF(①【全員最初に作成】基本情報入力シート!D132="","",①【全員最初に作成】基本情報入力シート!D132)</f>
        <v/>
      </c>
      <c r="D121" s="354" t="str">
        <f>IF(①【全員最初に作成】基本情報入力シート!E132="","",①【全員最初に作成】基本情報入力シート!E132)</f>
        <v/>
      </c>
      <c r="E121" s="354" t="str">
        <f>IF(①【全員最初に作成】基本情報入力シート!F132="","",①【全員最初に作成】基本情報入力シート!F132)</f>
        <v/>
      </c>
      <c r="F121" s="354" t="str">
        <f>IF(①【全員最初に作成】基本情報入力シート!G132="","",①【全員最初に作成】基本情報入力シート!G132)</f>
        <v/>
      </c>
      <c r="G121" s="354" t="str">
        <f>IF(①【全員最初に作成】基本情報入力シート!H132="","",①【全員最初に作成】基本情報入力シート!H132)</f>
        <v/>
      </c>
      <c r="H121" s="354" t="str">
        <f>IF(①【全員最初に作成】基本情報入力シート!I132="","",①【全員最初に作成】基本情報入力シート!I132)</f>
        <v/>
      </c>
      <c r="I121" s="354" t="str">
        <f>IF(①【全員最初に作成】基本情報入力シート!J132="","",①【全員最初に作成】基本情報入力シート!J132)</f>
        <v/>
      </c>
      <c r="J121" s="354" t="str">
        <f>IF(①【全員最初に作成】基本情報入力シート!K132="","",①【全員最初に作成】基本情報入力シート!K132)</f>
        <v/>
      </c>
      <c r="K121" s="355" t="str">
        <f>IF(①【全員最初に作成】基本情報入力シート!L132="","",①【全員最初に作成】基本情報入力シート!L132)</f>
        <v/>
      </c>
      <c r="L121" s="344" t="str">
        <f t="shared" si="11"/>
        <v/>
      </c>
      <c r="M121" s="356" t="str">
        <f>IF(①【全員最初に作成】基本情報入力シート!M132="","",①【全員最初に作成】基本情報入力シート!M132)</f>
        <v/>
      </c>
      <c r="N121" s="356" t="str">
        <f>IF(①【全員最初に作成】基本情報入力シート!R132="","",①【全員最初に作成】基本情報入力シート!R132)</f>
        <v/>
      </c>
      <c r="O121" s="357" t="str">
        <f>IF(①【全員最初に作成】基本情報入力シート!W132="","",①【全員最初に作成】基本情報入力シート!W132)</f>
        <v/>
      </c>
      <c r="P121" s="358" t="str">
        <f>IF(①【全員最初に作成】基本情報入力シート!X132="","",①【全員最初に作成】基本情報入力シート!X132)</f>
        <v/>
      </c>
      <c r="Q121" s="359" t="str">
        <f>IF(①【全員最初に作成】基本情報入力シート!Y132="","",①【全員最初に作成】基本情報入力シート!Y132)</f>
        <v/>
      </c>
      <c r="R121" s="152"/>
      <c r="S121" s="260"/>
      <c r="T121" s="269"/>
      <c r="U121" s="269"/>
      <c r="V121" s="269"/>
      <c r="W121" s="154"/>
      <c r="X121" s="261"/>
      <c r="Y121" s="262"/>
      <c r="Z121" s="262"/>
      <c r="AA121" s="262"/>
      <c r="AB121" s="262"/>
      <c r="AC121" s="262"/>
      <c r="AD121" s="262"/>
      <c r="AE121" s="263"/>
      <c r="AF121" s="263"/>
      <c r="AG121" s="263"/>
      <c r="AH121" s="264"/>
      <c r="AI121" s="259"/>
      <c r="AJ121" s="259"/>
      <c r="AK121" s="259"/>
      <c r="AL121" s="246"/>
      <c r="AM121" s="348"/>
      <c r="AN121" s="349" t="str">
        <f t="shared" si="8"/>
        <v/>
      </c>
      <c r="AO121" s="349" t="str">
        <f t="shared" si="9"/>
        <v/>
      </c>
      <c r="AP121" s="349" t="str">
        <f t="shared" si="10"/>
        <v/>
      </c>
      <c r="AQ121" s="350"/>
    </row>
    <row r="122" spans="1:43">
      <c r="A122" s="361"/>
      <c r="B122" s="362"/>
      <c r="C122" s="363"/>
      <c r="D122" s="363"/>
      <c r="E122" s="363"/>
      <c r="F122" s="363"/>
      <c r="G122" s="363"/>
      <c r="H122" s="363"/>
      <c r="I122" s="363"/>
      <c r="J122" s="363"/>
      <c r="K122" s="363"/>
      <c r="L122" s="363"/>
      <c r="M122" s="363"/>
      <c r="N122" s="363"/>
      <c r="O122" s="363"/>
      <c r="Q122" s="364"/>
      <c r="R122" s="364"/>
      <c r="S122" s="365"/>
      <c r="T122" s="365"/>
      <c r="U122" s="365"/>
      <c r="V122" s="366"/>
      <c r="W122" s="155"/>
      <c r="X122" s="156"/>
      <c r="Y122" s="156"/>
      <c r="Z122" s="156"/>
      <c r="AA122" s="156"/>
      <c r="AB122" s="300"/>
      <c r="AC122" s="300"/>
      <c r="AD122" s="157"/>
      <c r="AE122" s="157"/>
      <c r="AF122" s="157"/>
      <c r="AG122" s="157"/>
      <c r="AH122" s="157"/>
      <c r="AI122" s="157"/>
      <c r="AJ122" s="157"/>
      <c r="AK122" s="157"/>
      <c r="AL122" s="157"/>
    </row>
    <row r="125" spans="1:43">
      <c r="C125" s="367"/>
      <c r="D125" s="367"/>
      <c r="E125" s="367"/>
      <c r="F125" s="367"/>
      <c r="G125" s="367"/>
      <c r="H125" s="367"/>
      <c r="I125" s="367"/>
      <c r="J125" s="367"/>
      <c r="K125" s="367"/>
      <c r="L125" s="367"/>
      <c r="M125" s="367"/>
      <c r="N125" s="367"/>
      <c r="O125" s="367"/>
      <c r="P125" s="367"/>
    </row>
    <row r="126" spans="1:43">
      <c r="B126" s="367"/>
    </row>
  </sheetData>
  <sheetProtection algorithmName="SHA-512" hashValue="Rm9rrsNFZEPJbZ/wpNzWq3Lssvlgh4XZOvjvOvVROHL2I2MWmjGT4FnMyOPqWsvHN6MQC0BrKjJUMFFXuz1HHg==" saltValue="+5+9y8LNKzxQPQkzXgCICQ==" spinCount="100000" sheet="1" objects="1" scenarios="1"/>
  <autoFilter ref="M21:AK21"/>
  <mergeCells count="54">
    <mergeCell ref="B8:P8"/>
    <mergeCell ref="AB17:AD18"/>
    <mergeCell ref="D3:P3"/>
    <mergeCell ref="A3:C3"/>
    <mergeCell ref="Q5:Q6"/>
    <mergeCell ref="R5:T5"/>
    <mergeCell ref="R17:R20"/>
    <mergeCell ref="Q16:Q20"/>
    <mergeCell ref="A16:A19"/>
    <mergeCell ref="M16:M20"/>
    <mergeCell ref="B16:K20"/>
    <mergeCell ref="P16:P20"/>
    <mergeCell ref="S17:S20"/>
    <mergeCell ref="T19:T20"/>
    <mergeCell ref="B5:P6"/>
    <mergeCell ref="B7:P7"/>
    <mergeCell ref="N16:O17"/>
    <mergeCell ref="W17:W20"/>
    <mergeCell ref="V17:V20"/>
    <mergeCell ref="Y19:Y20"/>
    <mergeCell ref="X17:X20"/>
    <mergeCell ref="U19:U20"/>
    <mergeCell ref="T18:U18"/>
    <mergeCell ref="AQ20:AQ21"/>
    <mergeCell ref="AH17:AH20"/>
    <mergeCell ref="AE17:AG18"/>
    <mergeCell ref="AE19:AE20"/>
    <mergeCell ref="AF19:AF20"/>
    <mergeCell ref="AG19:AG20"/>
    <mergeCell ref="AN20:AN21"/>
    <mergeCell ref="AO20:AO21"/>
    <mergeCell ref="AP20:AP21"/>
    <mergeCell ref="AN19:AP19"/>
    <mergeCell ref="AI19:AI20"/>
    <mergeCell ref="AK19:AK20"/>
    <mergeCell ref="AI16:AK17"/>
    <mergeCell ref="AI18:AK18"/>
    <mergeCell ref="AJ19:AJ20"/>
    <mergeCell ref="AE5:AE6"/>
    <mergeCell ref="Y5:AA5"/>
    <mergeCell ref="N18:N20"/>
    <mergeCell ref="B9:P9"/>
    <mergeCell ref="B10:P10"/>
    <mergeCell ref="X5:X6"/>
    <mergeCell ref="V5:W6"/>
    <mergeCell ref="V7:W7"/>
    <mergeCell ref="V8:W8"/>
    <mergeCell ref="Z19:Z20"/>
    <mergeCell ref="AD19:AD20"/>
    <mergeCell ref="AA19:AA20"/>
    <mergeCell ref="O18:O20"/>
    <mergeCell ref="AB19:AB20"/>
    <mergeCell ref="AC19:AC20"/>
    <mergeCell ref="Y18:AA18"/>
  </mergeCells>
  <phoneticPr fontId="3"/>
  <dataValidations count="3">
    <dataValidation type="list" allowBlank="1" showInputMessage="1" showErrorMessage="1" sqref="W22:W121">
      <formula1>"特定加算Ⅰ,特定加算Ⅱ,区分なし"</formula1>
    </dataValidation>
    <dataValidation type="list" allowBlank="1" showInputMessage="1" showErrorMessage="1" sqref="R23:R121">
      <formula1>"加算Ⅰ,加算Ⅱ,加算Ⅲ,加算Ⅳ,加算Ⅴ"</formula1>
    </dataValidation>
    <dataValidation type="list" allowBlank="1" showInputMessage="1" showErrorMessage="1" sqref="R22">
      <formula1>"加算Ⅰ,加算Ⅱ,加算Ⅲ,加算Ⅳ,加算Ⅴ,特別加算"</formula1>
    </dataValidation>
  </dataValidations>
  <printOptions horizontalCentered="1"/>
  <pageMargins left="0.51181102362204722" right="0.51181102362204722" top="0.74803149606299213" bottom="0.74803149606299213" header="0.31496062992125984" footer="0.31496062992125984"/>
  <pageSetup paperSize="9" scale="49" fitToHeight="0" orientation="landscape" r:id="rId1"/>
  <ignoredErrors>
    <ignoredError sqref="A22" numberStoredAsText="1"/>
    <ignoredError sqref="P23:Q26 A23:A26 B22:N26"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Q22:Q121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177"/>
  <sheetViews>
    <sheetView view="pageBreakPreview" topLeftCell="A17" zoomScale="124" zoomScaleNormal="120" zoomScaleSheetLayoutView="124" workbookViewId="0">
      <selection activeCell="AC59" sqref="AC59"/>
    </sheetView>
  </sheetViews>
  <sheetFormatPr defaultColWidth="9" defaultRowHeight="13.5"/>
  <cols>
    <col min="1" max="1" width="2.5" style="47" customWidth="1"/>
    <col min="2" max="6" width="2.75" style="47" customWidth="1"/>
    <col min="7" max="38" width="2.5" style="47" customWidth="1"/>
    <col min="39" max="39" width="8.5" style="47" customWidth="1"/>
    <col min="40" max="40" width="4.125" style="47" hidden="1" customWidth="1"/>
    <col min="41" max="16384" width="9" style="47"/>
  </cols>
  <sheetData>
    <row r="1" spans="1:49">
      <c r="A1" s="47" t="s">
        <v>215</v>
      </c>
      <c r="Y1" s="667" t="s">
        <v>27</v>
      </c>
      <c r="Z1" s="667"/>
      <c r="AA1" s="667"/>
      <c r="AB1" s="667"/>
      <c r="AC1" s="667" t="str">
        <f>IF(①【全員最初に作成】基本情報入力シート!C11="","",①【全員最初に作成】基本情報入力シート!C11)</f>
        <v/>
      </c>
      <c r="AD1" s="667"/>
      <c r="AE1" s="667"/>
      <c r="AF1" s="667"/>
      <c r="AG1" s="667"/>
      <c r="AH1" s="667"/>
      <c r="AI1" s="667"/>
      <c r="AJ1" s="667"/>
      <c r="AK1" s="221"/>
      <c r="AL1" s="221"/>
      <c r="AM1" s="221"/>
    </row>
    <row r="3" spans="1:49" ht="16.5" customHeight="1">
      <c r="B3" s="147"/>
      <c r="C3" s="147"/>
      <c r="D3" s="147"/>
      <c r="E3" s="147"/>
      <c r="F3" s="147"/>
      <c r="G3" s="147"/>
      <c r="H3" s="147"/>
      <c r="I3" s="147"/>
      <c r="J3" s="147"/>
      <c r="K3" s="147"/>
      <c r="L3" s="147"/>
      <c r="M3" s="147"/>
      <c r="N3" s="147"/>
      <c r="O3" s="147"/>
      <c r="P3" s="147"/>
      <c r="Q3" s="147"/>
      <c r="R3" s="147"/>
      <c r="S3" s="147"/>
      <c r="T3" s="147"/>
      <c r="U3" s="147"/>
      <c r="V3" s="147"/>
      <c r="W3" s="147"/>
      <c r="X3" s="147"/>
      <c r="Y3" s="147"/>
      <c r="Z3" s="148" t="s">
        <v>127</v>
      </c>
      <c r="AA3" s="675"/>
      <c r="AB3" s="675"/>
      <c r="AC3" s="48" t="s">
        <v>10</v>
      </c>
      <c r="AD3" s="147"/>
      <c r="AI3" s="48"/>
      <c r="AJ3" s="48"/>
      <c r="AK3" s="48"/>
      <c r="AL3" s="48"/>
      <c r="AM3" s="48"/>
    </row>
    <row r="4" spans="1:49">
      <c r="A4" s="609" t="s">
        <v>128</v>
      </c>
      <c r="B4" s="609"/>
      <c r="C4" s="609"/>
      <c r="D4" s="609"/>
      <c r="E4" s="609"/>
      <c r="F4" s="609"/>
      <c r="G4" s="609"/>
      <c r="H4" s="609"/>
      <c r="I4" s="609"/>
      <c r="J4" s="609"/>
      <c r="K4" s="609"/>
      <c r="L4" s="609"/>
      <c r="M4" s="609"/>
      <c r="N4" s="609"/>
      <c r="O4" s="609"/>
      <c r="P4" s="609"/>
      <c r="Q4" s="609"/>
      <c r="R4" s="609"/>
      <c r="S4" s="609"/>
      <c r="T4" s="609"/>
      <c r="U4" s="609"/>
      <c r="V4" s="609"/>
      <c r="W4" s="609"/>
      <c r="X4" s="609"/>
      <c r="Y4" s="609"/>
      <c r="Z4" s="609"/>
      <c r="AA4" s="609"/>
      <c r="AB4" s="609"/>
      <c r="AC4" s="609"/>
      <c r="AD4" s="609"/>
      <c r="AE4" s="609"/>
      <c r="AF4" s="609"/>
      <c r="AG4" s="609"/>
      <c r="AH4" s="609"/>
      <c r="AI4" s="609"/>
      <c r="AJ4" s="609"/>
      <c r="AK4" s="217"/>
      <c r="AL4" s="217"/>
      <c r="AM4" s="217"/>
    </row>
    <row r="5" spans="1:49" ht="6" customHeight="1"/>
    <row r="6" spans="1:49">
      <c r="A6" s="161" t="s">
        <v>29</v>
      </c>
      <c r="R6" s="49"/>
      <c r="S6" s="49"/>
      <c r="T6" s="49"/>
      <c r="U6" s="49"/>
      <c r="V6" s="49"/>
      <c r="W6" s="49"/>
      <c r="X6" s="49"/>
      <c r="Y6" s="49"/>
      <c r="Z6" s="49"/>
      <c r="AA6" s="50"/>
      <c r="AB6" s="50"/>
      <c r="AC6" s="51"/>
      <c r="AD6" s="51"/>
      <c r="AE6" s="51"/>
      <c r="AF6" s="51"/>
      <c r="AG6" s="51"/>
      <c r="AH6" s="51"/>
      <c r="AI6" s="51"/>
      <c r="AJ6" s="51"/>
      <c r="AK6" s="51"/>
      <c r="AL6" s="51"/>
      <c r="AM6" s="51"/>
    </row>
    <row r="7" spans="1:49" ht="4.5" customHeight="1"/>
    <row r="8" spans="1:49" s="52" customFormat="1" ht="13.5" customHeight="1">
      <c r="A8" s="626" t="s">
        <v>35</v>
      </c>
      <c r="B8" s="627"/>
      <c r="C8" s="627"/>
      <c r="D8" s="627"/>
      <c r="E8" s="627"/>
      <c r="F8" s="627"/>
      <c r="G8" s="683" t="str">
        <f>IF(①【全員最初に作成】基本情報入力シート!M15="","",①【全員最初に作成】基本情報入力シート!M15)</f>
        <v/>
      </c>
      <c r="H8" s="684"/>
      <c r="I8" s="684"/>
      <c r="J8" s="684"/>
      <c r="K8" s="684"/>
      <c r="L8" s="684"/>
      <c r="M8" s="684"/>
      <c r="N8" s="684"/>
      <c r="O8" s="684"/>
      <c r="P8" s="684"/>
      <c r="Q8" s="684"/>
      <c r="R8" s="684"/>
      <c r="S8" s="684"/>
      <c r="T8" s="684"/>
      <c r="U8" s="684"/>
      <c r="V8" s="684"/>
      <c r="W8" s="684"/>
      <c r="X8" s="684"/>
      <c r="Y8" s="684"/>
      <c r="Z8" s="684"/>
      <c r="AA8" s="684"/>
      <c r="AB8" s="684"/>
      <c r="AC8" s="684"/>
      <c r="AD8" s="684"/>
      <c r="AE8" s="684"/>
      <c r="AF8" s="684"/>
      <c r="AG8" s="684"/>
      <c r="AH8" s="684"/>
      <c r="AI8" s="684"/>
      <c r="AJ8" s="685"/>
      <c r="AK8" s="231"/>
      <c r="AL8" s="231"/>
      <c r="AM8" s="231"/>
    </row>
    <row r="9" spans="1:49" s="52" customFormat="1" ht="22.5" customHeight="1">
      <c r="A9" s="622" t="s">
        <v>34</v>
      </c>
      <c r="B9" s="623"/>
      <c r="C9" s="623"/>
      <c r="D9" s="623"/>
      <c r="E9" s="623"/>
      <c r="F9" s="623"/>
      <c r="G9" s="686" t="str">
        <f>IF(①【全員最初に作成】基本情報入力シート!M16="","",①【全員最初に作成】基本情報入力シート!M16)</f>
        <v/>
      </c>
      <c r="H9" s="687"/>
      <c r="I9" s="687"/>
      <c r="J9" s="687"/>
      <c r="K9" s="687"/>
      <c r="L9" s="687"/>
      <c r="M9" s="687"/>
      <c r="N9" s="687"/>
      <c r="O9" s="687"/>
      <c r="P9" s="687"/>
      <c r="Q9" s="687"/>
      <c r="R9" s="687"/>
      <c r="S9" s="687"/>
      <c r="T9" s="687"/>
      <c r="U9" s="687"/>
      <c r="V9" s="687"/>
      <c r="W9" s="687"/>
      <c r="X9" s="687"/>
      <c r="Y9" s="687"/>
      <c r="Z9" s="687"/>
      <c r="AA9" s="687"/>
      <c r="AB9" s="687"/>
      <c r="AC9" s="687"/>
      <c r="AD9" s="687"/>
      <c r="AE9" s="687"/>
      <c r="AF9" s="687"/>
      <c r="AG9" s="687"/>
      <c r="AH9" s="687"/>
      <c r="AI9" s="687"/>
      <c r="AJ9" s="688"/>
      <c r="AK9" s="232"/>
      <c r="AL9" s="232"/>
      <c r="AM9" s="232"/>
    </row>
    <row r="10" spans="1:49" s="52" customFormat="1" ht="12.75" customHeight="1">
      <c r="A10" s="616" t="s">
        <v>30</v>
      </c>
      <c r="B10" s="617"/>
      <c r="C10" s="617"/>
      <c r="D10" s="617"/>
      <c r="E10" s="617"/>
      <c r="F10" s="617"/>
      <c r="G10" s="402" t="s">
        <v>1</v>
      </c>
      <c r="H10" s="679" t="str">
        <f>IF(①【全員最初に作成】基本情報入力シート!AD17="","",①【全員最初に作成】基本情報入力シート!AD17)</f>
        <v>－</v>
      </c>
      <c r="I10" s="679"/>
      <c r="J10" s="679"/>
      <c r="K10" s="679"/>
      <c r="L10" s="679"/>
      <c r="M10" s="403"/>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5"/>
      <c r="AK10" s="106"/>
      <c r="AL10" s="106"/>
      <c r="AM10" s="106"/>
    </row>
    <row r="11" spans="1:49" s="52" customFormat="1" ht="12" customHeight="1">
      <c r="A11" s="618"/>
      <c r="B11" s="619"/>
      <c r="C11" s="619"/>
      <c r="D11" s="619"/>
      <c r="E11" s="619"/>
      <c r="F11" s="619"/>
      <c r="G11" s="680" t="str">
        <f>IF(①【全員最初に作成】基本情報入力シート!M18="","",①【全員最初に作成】基本情報入力シート!M18)</f>
        <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2"/>
      <c r="AK11" s="231"/>
      <c r="AL11" s="231"/>
      <c r="AM11" s="231"/>
    </row>
    <row r="12" spans="1:49" s="52" customFormat="1" ht="12" customHeight="1">
      <c r="A12" s="620"/>
      <c r="B12" s="621"/>
      <c r="C12" s="621"/>
      <c r="D12" s="621"/>
      <c r="E12" s="621"/>
      <c r="F12" s="621"/>
      <c r="G12" s="676" t="str">
        <f>IF(①【全員最初に作成】基本情報入力シート!M19="","",①【全員最初に作成】基本情報入力シート!M19)</f>
        <v/>
      </c>
      <c r="H12" s="677"/>
      <c r="I12" s="677"/>
      <c r="J12" s="677"/>
      <c r="K12" s="677"/>
      <c r="L12" s="677"/>
      <c r="M12" s="677"/>
      <c r="N12" s="677"/>
      <c r="O12" s="677"/>
      <c r="P12" s="677"/>
      <c r="Q12" s="677"/>
      <c r="R12" s="677"/>
      <c r="S12" s="677"/>
      <c r="T12" s="677"/>
      <c r="U12" s="677"/>
      <c r="V12" s="677"/>
      <c r="W12" s="677"/>
      <c r="X12" s="677"/>
      <c r="Y12" s="677"/>
      <c r="Z12" s="677"/>
      <c r="AA12" s="677"/>
      <c r="AB12" s="677"/>
      <c r="AC12" s="677"/>
      <c r="AD12" s="677"/>
      <c r="AE12" s="677"/>
      <c r="AF12" s="677"/>
      <c r="AG12" s="677"/>
      <c r="AH12" s="677"/>
      <c r="AI12" s="677"/>
      <c r="AJ12" s="678"/>
      <c r="AK12" s="231"/>
      <c r="AL12" s="231"/>
      <c r="AM12" s="231"/>
    </row>
    <row r="13" spans="1:49" s="52" customFormat="1" ht="12">
      <c r="A13" s="624" t="s">
        <v>0</v>
      </c>
      <c r="B13" s="625"/>
      <c r="C13" s="625"/>
      <c r="D13" s="625"/>
      <c r="E13" s="625"/>
      <c r="F13" s="625"/>
      <c r="G13" s="683" t="str">
        <f>IF(①【全員最初に作成】基本情報入力シート!M22="","",①【全員最初に作成】基本情報入力シート!M22)</f>
        <v/>
      </c>
      <c r="H13" s="684"/>
      <c r="I13" s="684"/>
      <c r="J13" s="684"/>
      <c r="K13" s="684"/>
      <c r="L13" s="684"/>
      <c r="M13" s="684"/>
      <c r="N13" s="684"/>
      <c r="O13" s="684"/>
      <c r="P13" s="684"/>
      <c r="Q13" s="684"/>
      <c r="R13" s="684"/>
      <c r="S13" s="684"/>
      <c r="T13" s="684"/>
      <c r="U13" s="684"/>
      <c r="V13" s="684"/>
      <c r="W13" s="684"/>
      <c r="X13" s="684"/>
      <c r="Y13" s="684"/>
      <c r="Z13" s="684"/>
      <c r="AA13" s="684"/>
      <c r="AB13" s="684"/>
      <c r="AC13" s="684"/>
      <c r="AD13" s="684"/>
      <c r="AE13" s="684"/>
      <c r="AF13" s="684"/>
      <c r="AG13" s="684"/>
      <c r="AH13" s="684"/>
      <c r="AI13" s="684"/>
      <c r="AJ13" s="685"/>
      <c r="AK13" s="101"/>
      <c r="AL13" s="101"/>
      <c r="AM13" s="101"/>
      <c r="AW13" s="55"/>
    </row>
    <row r="14" spans="1:49" s="52" customFormat="1" ht="22.5" customHeight="1">
      <c r="A14" s="618" t="s">
        <v>31</v>
      </c>
      <c r="B14" s="619"/>
      <c r="C14" s="619"/>
      <c r="D14" s="619"/>
      <c r="E14" s="619"/>
      <c r="F14" s="619"/>
      <c r="G14" s="676" t="str">
        <f>IF(①【全員最初に作成】基本情報入力シート!M23="","",①【全員最初に作成】基本情報入力シート!M23)</f>
        <v/>
      </c>
      <c r="H14" s="677"/>
      <c r="I14" s="677"/>
      <c r="J14" s="677"/>
      <c r="K14" s="677"/>
      <c r="L14" s="677"/>
      <c r="M14" s="677"/>
      <c r="N14" s="677"/>
      <c r="O14" s="677"/>
      <c r="P14" s="677"/>
      <c r="Q14" s="677"/>
      <c r="R14" s="677"/>
      <c r="S14" s="677"/>
      <c r="T14" s="677"/>
      <c r="U14" s="677"/>
      <c r="V14" s="677"/>
      <c r="W14" s="677"/>
      <c r="X14" s="677"/>
      <c r="Y14" s="677"/>
      <c r="Z14" s="677"/>
      <c r="AA14" s="677"/>
      <c r="AB14" s="677"/>
      <c r="AC14" s="677"/>
      <c r="AD14" s="677"/>
      <c r="AE14" s="677"/>
      <c r="AF14" s="677"/>
      <c r="AG14" s="677"/>
      <c r="AH14" s="677"/>
      <c r="AI14" s="677"/>
      <c r="AJ14" s="678"/>
      <c r="AK14" s="101"/>
      <c r="AL14" s="101"/>
      <c r="AM14" s="101"/>
      <c r="AW14" s="55"/>
    </row>
    <row r="15" spans="1:49" s="52" customFormat="1" ht="15" customHeight="1">
      <c r="A15" s="632" t="s">
        <v>32</v>
      </c>
      <c r="B15" s="632"/>
      <c r="C15" s="632"/>
      <c r="D15" s="632"/>
      <c r="E15" s="632"/>
      <c r="F15" s="632"/>
      <c r="G15" s="629" t="s">
        <v>11</v>
      </c>
      <c r="H15" s="629"/>
      <c r="I15" s="629"/>
      <c r="J15" s="622"/>
      <c r="K15" s="630" t="str">
        <f>IF(①【全員最初に作成】基本情報入力シート!M24="","",①【全員最初に作成】基本情報入力シート!M24)</f>
        <v/>
      </c>
      <c r="L15" s="630"/>
      <c r="M15" s="630"/>
      <c r="N15" s="630"/>
      <c r="O15" s="630"/>
      <c r="P15" s="628" t="s">
        <v>12</v>
      </c>
      <c r="Q15" s="629"/>
      <c r="R15" s="629"/>
      <c r="S15" s="622"/>
      <c r="T15" s="630" t="str">
        <f>IF(①【全員最初に作成】基本情報入力シート!M25="","",①【全員最初に作成】基本情報入力シート!M25)</f>
        <v/>
      </c>
      <c r="U15" s="630"/>
      <c r="V15" s="630"/>
      <c r="W15" s="630"/>
      <c r="X15" s="630"/>
      <c r="Y15" s="628" t="s">
        <v>33</v>
      </c>
      <c r="Z15" s="629"/>
      <c r="AA15" s="629"/>
      <c r="AB15" s="622"/>
      <c r="AC15" s="631" t="str">
        <f>IF(①【全員最初に作成】基本情報入力シート!M26="","",①【全員最初に作成】基本情報入力シート!M26)</f>
        <v/>
      </c>
      <c r="AD15" s="631"/>
      <c r="AE15" s="631"/>
      <c r="AF15" s="631"/>
      <c r="AG15" s="631"/>
      <c r="AH15" s="631"/>
      <c r="AI15" s="631"/>
      <c r="AJ15" s="631"/>
      <c r="AK15" s="233"/>
      <c r="AL15" s="252"/>
      <c r="AM15" s="233"/>
      <c r="AW15" s="55"/>
    </row>
    <row r="16" spans="1:49" s="52" customFormat="1" ht="5.25" customHeight="1" thickBot="1">
      <c r="A16" s="56"/>
      <c r="B16" s="56"/>
      <c r="C16" s="56"/>
      <c r="D16" s="56"/>
      <c r="E16" s="56"/>
      <c r="F16" s="56"/>
      <c r="G16" s="56"/>
      <c r="H16" s="56"/>
      <c r="I16" s="56"/>
      <c r="J16" s="56"/>
      <c r="K16" s="57"/>
      <c r="L16" s="57"/>
      <c r="M16" s="57"/>
      <c r="N16" s="57"/>
      <c r="O16" s="57"/>
      <c r="P16" s="57"/>
      <c r="Q16" s="57"/>
      <c r="R16" s="57"/>
      <c r="S16" s="57"/>
      <c r="T16" s="57"/>
      <c r="U16" s="57"/>
      <c r="V16" s="56"/>
      <c r="W16" s="56"/>
      <c r="X16" s="56"/>
      <c r="Y16" s="56"/>
      <c r="Z16" s="57"/>
      <c r="AA16" s="57"/>
      <c r="AB16" s="57"/>
      <c r="AC16" s="57"/>
      <c r="AD16" s="57"/>
      <c r="AE16" s="57"/>
      <c r="AF16" s="57"/>
      <c r="AG16" s="57"/>
      <c r="AH16" s="57"/>
      <c r="AI16" s="57"/>
      <c r="AJ16" s="57"/>
      <c r="AK16" s="57"/>
      <c r="AL16" s="57"/>
      <c r="AM16" s="57"/>
      <c r="AW16" s="55"/>
    </row>
    <row r="17" spans="1:53" s="52" customFormat="1" ht="3.75" customHeight="1">
      <c r="A17" s="58"/>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60"/>
      <c r="AK17" s="61"/>
      <c r="AL17" s="61"/>
      <c r="AM17" s="61"/>
      <c r="AW17" s="55"/>
    </row>
    <row r="18" spans="1:53" s="150" customFormat="1">
      <c r="A18" s="368" t="s">
        <v>125</v>
      </c>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70"/>
      <c r="AK18" s="369"/>
      <c r="AL18" s="369"/>
      <c r="AM18" s="369"/>
      <c r="AO18" s="371" t="s">
        <v>152</v>
      </c>
      <c r="AP18" s="371" t="s">
        <v>153</v>
      </c>
      <c r="AW18" s="372"/>
    </row>
    <row r="19" spans="1:53" s="150" customFormat="1" ht="18" customHeight="1">
      <c r="A19" s="373"/>
      <c r="B19" s="374"/>
      <c r="C19" s="375" t="s">
        <v>129</v>
      </c>
      <c r="D19" s="376"/>
      <c r="E19" s="376"/>
      <c r="F19" s="376"/>
      <c r="G19" s="376"/>
      <c r="H19" s="376"/>
      <c r="I19" s="376"/>
      <c r="J19" s="376"/>
      <c r="K19" s="376"/>
      <c r="L19" s="377"/>
      <c r="M19" s="378"/>
      <c r="N19" s="378"/>
      <c r="O19" s="378"/>
      <c r="P19" s="378"/>
      <c r="Q19" s="379"/>
      <c r="S19" s="380"/>
      <c r="T19" s="381" t="s">
        <v>130</v>
      </c>
      <c r="U19" s="382"/>
      <c r="V19" s="382"/>
      <c r="W19" s="382"/>
      <c r="X19" s="382"/>
      <c r="Y19" s="382"/>
      <c r="Z19" s="382"/>
      <c r="AA19" s="382"/>
      <c r="AB19" s="383"/>
      <c r="AC19" s="382"/>
      <c r="AD19" s="382"/>
      <c r="AE19" s="382"/>
      <c r="AF19" s="382"/>
      <c r="AG19" s="382"/>
      <c r="AH19" s="382"/>
      <c r="AI19" s="384"/>
      <c r="AJ19" s="385"/>
      <c r="AK19" s="252"/>
      <c r="AL19" s="51"/>
      <c r="AM19" s="51"/>
      <c r="AO19" s="371" t="b">
        <v>0</v>
      </c>
      <c r="AP19" s="371" t="b">
        <v>0</v>
      </c>
      <c r="AW19" s="372"/>
    </row>
    <row r="20" spans="1:53" ht="5.0999999999999996" customHeight="1">
      <c r="A20" s="63"/>
      <c r="B20" s="180"/>
      <c r="C20" s="149"/>
      <c r="D20" s="50"/>
      <c r="E20" s="50"/>
      <c r="F20" s="50"/>
      <c r="G20" s="50"/>
      <c r="H20" s="50"/>
      <c r="I20" s="50"/>
      <c r="J20" s="50"/>
      <c r="K20" s="50"/>
      <c r="L20" s="117"/>
      <c r="M20" s="64"/>
      <c r="N20" s="64"/>
      <c r="O20" s="64"/>
      <c r="Q20" s="50"/>
      <c r="T20" s="50"/>
      <c r="U20" s="149"/>
      <c r="V20" s="50"/>
      <c r="W20" s="50"/>
      <c r="X20" s="50"/>
      <c r="Y20" s="50"/>
      <c r="Z20" s="50"/>
      <c r="AA20" s="50"/>
      <c r="AB20" s="50"/>
      <c r="AC20" s="64"/>
      <c r="AD20" s="50"/>
      <c r="AE20" s="50"/>
      <c r="AF20" s="50"/>
      <c r="AG20" s="50"/>
      <c r="AH20" s="50"/>
      <c r="AI20" s="50"/>
      <c r="AJ20" s="65"/>
      <c r="AK20" s="50"/>
      <c r="AL20" s="50"/>
      <c r="AM20" s="50"/>
      <c r="AW20" s="62"/>
    </row>
    <row r="21" spans="1:53" ht="3.75" customHeight="1" thickBot="1">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8"/>
      <c r="AK21" s="50"/>
      <c r="AL21" s="50"/>
      <c r="AM21" s="50"/>
      <c r="AW21" s="62"/>
    </row>
    <row r="22" spans="1:53" s="52" customFormat="1" ht="6" customHeight="1">
      <c r="A22" s="56"/>
      <c r="B22" s="56"/>
      <c r="C22" s="56"/>
      <c r="D22" s="56"/>
      <c r="E22" s="56"/>
      <c r="F22" s="56"/>
      <c r="G22" s="56"/>
      <c r="H22" s="56"/>
      <c r="I22" s="56"/>
      <c r="J22" s="56"/>
      <c r="K22" s="57"/>
      <c r="L22" s="57"/>
      <c r="M22" s="57"/>
      <c r="N22" s="57"/>
      <c r="O22" s="57"/>
      <c r="P22" s="57"/>
      <c r="Q22" s="57"/>
      <c r="R22" s="57"/>
      <c r="S22" s="57"/>
      <c r="T22" s="57"/>
      <c r="U22" s="57"/>
      <c r="V22" s="56"/>
      <c r="W22" s="56"/>
      <c r="X22" s="56"/>
      <c r="Y22" s="56"/>
      <c r="Z22" s="57"/>
      <c r="AA22" s="57"/>
      <c r="AB22" s="57"/>
      <c r="AC22" s="57"/>
      <c r="AD22" s="57"/>
      <c r="AE22" s="57"/>
      <c r="AF22" s="57"/>
      <c r="AG22" s="57"/>
      <c r="AH22" s="57"/>
      <c r="AI22" s="57"/>
      <c r="AJ22" s="57"/>
      <c r="AK22" s="57"/>
      <c r="AL22" s="57"/>
      <c r="AM22" s="57"/>
      <c r="AW22" s="55"/>
    </row>
    <row r="23" spans="1:53" s="52" customFormat="1">
      <c r="A23" s="160" t="s">
        <v>71</v>
      </c>
      <c r="B23" s="56"/>
      <c r="C23" s="56"/>
      <c r="D23" s="56"/>
      <c r="E23" s="56"/>
      <c r="G23" s="56"/>
      <c r="H23" s="56"/>
      <c r="I23" s="56"/>
      <c r="J23" s="70" t="s">
        <v>26</v>
      </c>
      <c r="K23" s="57"/>
      <c r="N23" s="57"/>
      <c r="O23" s="57"/>
      <c r="P23" s="57"/>
      <c r="Q23" s="57"/>
      <c r="R23" s="57"/>
      <c r="S23" s="57"/>
      <c r="T23" s="57"/>
      <c r="U23" s="57"/>
      <c r="V23" s="56"/>
      <c r="W23" s="56"/>
      <c r="X23" s="56"/>
      <c r="Y23" s="56"/>
      <c r="Z23" s="57"/>
      <c r="AA23" s="57"/>
      <c r="AB23" s="57"/>
      <c r="AC23" s="57"/>
      <c r="AD23" s="57"/>
      <c r="AE23" s="57"/>
      <c r="AF23" s="57"/>
      <c r="AG23" s="57"/>
      <c r="AH23" s="57"/>
      <c r="AI23" s="57"/>
      <c r="AJ23" s="162"/>
      <c r="AK23" s="162"/>
      <c r="AL23" s="162"/>
      <c r="AM23" s="162"/>
      <c r="AW23" s="55"/>
    </row>
    <row r="24" spans="1:53" s="52" customFormat="1" ht="4.5" customHeight="1">
      <c r="A24" s="69"/>
      <c r="B24" s="56"/>
      <c r="C24" s="56"/>
      <c r="D24" s="56"/>
      <c r="E24" s="56"/>
      <c r="F24" s="70"/>
      <c r="G24" s="56"/>
      <c r="H24" s="56"/>
      <c r="I24" s="56"/>
      <c r="J24" s="56"/>
      <c r="K24" s="57"/>
      <c r="L24" s="57"/>
      <c r="M24" s="57"/>
      <c r="N24" s="57"/>
      <c r="O24" s="57"/>
      <c r="P24" s="57"/>
      <c r="Q24" s="57"/>
      <c r="R24" s="57"/>
      <c r="S24" s="57"/>
      <c r="T24" s="57"/>
      <c r="U24" s="57"/>
      <c r="V24" s="56"/>
      <c r="W24" s="56"/>
      <c r="X24" s="56"/>
      <c r="Y24" s="56"/>
      <c r="Z24" s="57"/>
      <c r="AA24" s="57"/>
      <c r="AB24" s="57"/>
      <c r="AC24" s="57"/>
      <c r="AD24" s="57"/>
      <c r="AE24" s="57"/>
      <c r="AF24" s="57"/>
      <c r="AG24" s="57"/>
      <c r="AH24" s="57"/>
      <c r="AI24" s="57"/>
      <c r="AJ24" s="57"/>
      <c r="AK24" s="57"/>
      <c r="AL24" s="57"/>
      <c r="AM24" s="57"/>
      <c r="AW24" s="55"/>
    </row>
    <row r="25" spans="1:53" s="52" customFormat="1" ht="14.25">
      <c r="A25" s="47" t="s">
        <v>160</v>
      </c>
      <c r="B25" s="101"/>
      <c r="C25" s="69"/>
      <c r="D25" s="56"/>
      <c r="E25" s="56"/>
      <c r="F25" s="56"/>
      <c r="G25" s="56"/>
      <c r="H25" s="56"/>
      <c r="I25" s="56"/>
      <c r="J25" s="56"/>
      <c r="K25" s="57"/>
      <c r="L25" s="57"/>
      <c r="M25" s="57"/>
      <c r="N25" s="57"/>
      <c r="O25" s="57"/>
      <c r="P25" s="57"/>
      <c r="Q25" s="57"/>
      <c r="R25" s="57"/>
      <c r="S25" s="98"/>
      <c r="T25" s="99"/>
      <c r="U25" s="99"/>
      <c r="V25" s="99"/>
      <c r="W25" s="99"/>
      <c r="X25" s="99"/>
      <c r="Y25" s="99"/>
      <c r="Z25" s="56"/>
      <c r="AA25" s="56"/>
      <c r="AB25" s="98"/>
      <c r="AC25" s="99"/>
      <c r="AD25" s="99"/>
      <c r="AE25" s="99"/>
      <c r="AF25" s="99"/>
      <c r="AG25" s="99"/>
      <c r="AH25" s="99"/>
      <c r="AI25" s="56"/>
      <c r="AJ25" s="56"/>
      <c r="AK25" s="56"/>
      <c r="AL25" s="56"/>
      <c r="AM25" s="56"/>
      <c r="AW25" s="55"/>
    </row>
    <row r="26" spans="1:53" s="52" customFormat="1" ht="15" customHeight="1" thickBot="1">
      <c r="A26" s="615"/>
      <c r="B26" s="615"/>
      <c r="C26" s="615"/>
      <c r="D26" s="615"/>
      <c r="E26" s="615"/>
      <c r="F26" s="615"/>
      <c r="G26" s="615"/>
      <c r="H26" s="615"/>
      <c r="I26" s="615"/>
      <c r="J26" s="615"/>
      <c r="K26" s="615"/>
      <c r="L26" s="615"/>
      <c r="M26" s="615"/>
      <c r="N26" s="615"/>
      <c r="O26" s="615"/>
      <c r="P26" s="615"/>
      <c r="Q26" s="615"/>
      <c r="R26" s="615"/>
      <c r="S26" s="615"/>
      <c r="T26" s="615"/>
      <c r="U26" s="615"/>
      <c r="V26" s="615"/>
      <c r="W26" s="615"/>
      <c r="X26" s="615"/>
      <c r="Y26" s="615"/>
      <c r="Z26" s="615"/>
      <c r="AA26" s="615"/>
      <c r="AB26" s="610" t="s">
        <v>131</v>
      </c>
      <c r="AC26" s="611"/>
      <c r="AD26" s="611"/>
      <c r="AE26" s="611"/>
      <c r="AF26" s="611"/>
      <c r="AG26" s="611"/>
      <c r="AH26" s="611"/>
      <c r="AI26" s="611"/>
      <c r="AJ26" s="612"/>
      <c r="AK26" s="227"/>
      <c r="AL26" s="227"/>
      <c r="AM26" s="227"/>
      <c r="AW26" s="55"/>
    </row>
    <row r="27" spans="1:53" s="52" customFormat="1" ht="15" customHeight="1" thickBot="1">
      <c r="A27" s="75" t="s">
        <v>17</v>
      </c>
      <c r="B27" s="76" t="s">
        <v>13</v>
      </c>
      <c r="C27" s="77"/>
      <c r="D27" s="552" t="str">
        <f>IF($AA$3="","",$AA$3)</f>
        <v/>
      </c>
      <c r="E27" s="552"/>
      <c r="F27" s="77" t="s">
        <v>148</v>
      </c>
      <c r="G27" s="77"/>
      <c r="H27" s="77"/>
      <c r="I27" s="77"/>
      <c r="J27" s="77"/>
      <c r="K27" s="78"/>
      <c r="L27" s="78"/>
      <c r="M27" s="78"/>
      <c r="N27" s="78"/>
      <c r="O27" s="78"/>
      <c r="P27" s="78"/>
      <c r="Q27" s="78"/>
      <c r="R27" s="78"/>
      <c r="S27" s="53"/>
      <c r="T27" s="53"/>
      <c r="U27" s="53"/>
      <c r="V27" s="53"/>
      <c r="W27" s="53"/>
      <c r="X27" s="53"/>
      <c r="Y27" s="53"/>
      <c r="Z27" s="53"/>
      <c r="AA27" s="54"/>
      <c r="AB27" s="613" t="str">
        <f>IF('②【次に作成】別紙様式3-2'!$Q$7=0,"",'②【次に作成】別紙様式3-2'!Q7)</f>
        <v/>
      </c>
      <c r="AC27" s="614"/>
      <c r="AD27" s="614"/>
      <c r="AE27" s="614"/>
      <c r="AF27" s="614"/>
      <c r="AG27" s="614"/>
      <c r="AH27" s="614"/>
      <c r="AI27" s="552" t="s">
        <v>4</v>
      </c>
      <c r="AJ27" s="553"/>
      <c r="AK27" s="56"/>
      <c r="AL27" s="693" t="s">
        <v>248</v>
      </c>
      <c r="AM27" s="694"/>
      <c r="AN27" s="5"/>
      <c r="AO27" s="229" t="s">
        <v>166</v>
      </c>
      <c r="AP27" s="230"/>
      <c r="AQ27" s="81"/>
      <c r="AR27" s="81"/>
      <c r="AS27" s="81"/>
      <c r="AT27" s="81"/>
      <c r="AU27" s="81"/>
      <c r="AV27" s="81"/>
      <c r="AW27" s="81"/>
      <c r="AX27" s="81"/>
      <c r="AY27" s="81"/>
      <c r="AZ27" s="82"/>
    </row>
    <row r="28" spans="1:53" s="52" customFormat="1" ht="15" customHeight="1" thickBot="1">
      <c r="A28" s="83" t="s">
        <v>18</v>
      </c>
      <c r="B28" s="84" t="s">
        <v>126</v>
      </c>
      <c r="C28" s="85"/>
      <c r="D28" s="85"/>
      <c r="E28" s="85"/>
      <c r="F28" s="85"/>
      <c r="G28" s="85"/>
      <c r="H28" s="85"/>
      <c r="I28" s="85"/>
      <c r="J28" s="85"/>
      <c r="K28" s="86"/>
      <c r="L28" s="86"/>
      <c r="M28" s="86"/>
      <c r="N28" s="86"/>
      <c r="O28" s="86"/>
      <c r="P28" s="86"/>
      <c r="Q28" s="86"/>
      <c r="R28" s="164"/>
      <c r="S28" s="164"/>
      <c r="T28" s="164"/>
      <c r="U28" s="164"/>
      <c r="V28" s="164"/>
      <c r="W28" s="164"/>
      <c r="X28" s="164"/>
      <c r="Y28" s="164"/>
      <c r="Z28" s="164"/>
      <c r="AA28" s="165" t="s">
        <v>216</v>
      </c>
      <c r="AB28" s="650" t="str">
        <f>IF(AB29="","",(AB29-AB32))</f>
        <v/>
      </c>
      <c r="AC28" s="651"/>
      <c r="AD28" s="651"/>
      <c r="AE28" s="651"/>
      <c r="AF28" s="651"/>
      <c r="AG28" s="651"/>
      <c r="AH28" s="651"/>
      <c r="AI28" s="689" t="s">
        <v>4</v>
      </c>
      <c r="AJ28" s="690"/>
      <c r="AK28" s="56" t="s">
        <v>243</v>
      </c>
      <c r="AL28" s="236" t="str">
        <f>IF(AB27="","",IF(AB28="","",IF(AB28&gt;=AB27,"○","☓")))</f>
        <v/>
      </c>
      <c r="AM28" s="235" t="s">
        <v>244</v>
      </c>
      <c r="AO28" s="172"/>
      <c r="AP28" s="173"/>
      <c r="AQ28" s="173"/>
      <c r="AR28" s="173"/>
      <c r="AS28" s="173"/>
      <c r="AT28" s="173"/>
      <c r="AU28" s="173"/>
      <c r="AV28" s="173"/>
      <c r="AW28" s="173"/>
      <c r="AX28" s="173"/>
      <c r="AY28" s="173"/>
      <c r="AZ28" s="174"/>
      <c r="BA28" s="106"/>
    </row>
    <row r="29" spans="1:53" s="52" customFormat="1" ht="15" customHeight="1">
      <c r="A29" s="87"/>
      <c r="B29" s="215" t="s">
        <v>232</v>
      </c>
      <c r="C29" s="200"/>
      <c r="D29" s="89"/>
      <c r="E29" s="89"/>
      <c r="F29" s="89"/>
      <c r="G29" s="89"/>
      <c r="H29" s="89"/>
      <c r="I29" s="89"/>
      <c r="J29" s="89"/>
      <c r="K29" s="90"/>
      <c r="L29" s="90"/>
      <c r="M29" s="90"/>
      <c r="N29" s="90"/>
      <c r="O29" s="90"/>
      <c r="P29" s="90"/>
      <c r="Q29" s="90"/>
      <c r="R29" s="90"/>
      <c r="S29" s="163"/>
      <c r="T29" s="163"/>
      <c r="U29" s="163"/>
      <c r="V29" s="163"/>
      <c r="W29" s="163"/>
      <c r="X29" s="163"/>
      <c r="Y29" s="163"/>
      <c r="Z29" s="163"/>
      <c r="AA29" s="166"/>
      <c r="AB29" s="673" t="str">
        <f>IFERROR(AB30-AB31,"")</f>
        <v/>
      </c>
      <c r="AC29" s="674"/>
      <c r="AD29" s="674"/>
      <c r="AE29" s="674"/>
      <c r="AF29" s="674"/>
      <c r="AG29" s="674"/>
      <c r="AH29" s="674"/>
      <c r="AI29" s="637" t="s">
        <v>4</v>
      </c>
      <c r="AJ29" s="638"/>
      <c r="AK29" s="56"/>
      <c r="AL29" s="56"/>
      <c r="AM29" s="56"/>
      <c r="AO29" s="106"/>
      <c r="AP29" s="106"/>
      <c r="AQ29" s="106"/>
      <c r="AR29" s="106"/>
      <c r="AS29" s="106"/>
      <c r="AT29" s="106"/>
      <c r="AU29" s="106"/>
      <c r="AV29" s="106"/>
      <c r="AW29" s="175"/>
      <c r="AX29" s="106"/>
      <c r="AY29" s="106"/>
      <c r="AZ29" s="106"/>
      <c r="BA29" s="106"/>
    </row>
    <row r="30" spans="1:53" s="52" customFormat="1" ht="15" customHeight="1">
      <c r="A30" s="87"/>
      <c r="B30" s="88"/>
      <c r="C30" s="216" t="s">
        <v>234</v>
      </c>
      <c r="D30" s="198"/>
      <c r="E30" s="198"/>
      <c r="F30" s="198"/>
      <c r="G30" s="198"/>
      <c r="H30" s="198"/>
      <c r="I30" s="198"/>
      <c r="J30" s="198"/>
      <c r="K30" s="95"/>
      <c r="L30" s="95"/>
      <c r="M30" s="95"/>
      <c r="N30" s="95"/>
      <c r="O30" s="95"/>
      <c r="P30" s="95"/>
      <c r="Q30" s="95"/>
      <c r="R30" s="95"/>
      <c r="S30" s="209"/>
      <c r="T30" s="209"/>
      <c r="U30" s="209"/>
      <c r="V30" s="209"/>
      <c r="W30" s="209"/>
      <c r="X30" s="209"/>
      <c r="Y30" s="209"/>
      <c r="Z30" s="209"/>
      <c r="AA30" s="210"/>
      <c r="AB30" s="633" t="str">
        <f>IF('②【次に作成】別紙様式3-2'!X7=0,"",'②【次に作成】別紙様式3-2'!X7)</f>
        <v/>
      </c>
      <c r="AC30" s="634"/>
      <c r="AD30" s="634"/>
      <c r="AE30" s="634"/>
      <c r="AF30" s="634"/>
      <c r="AG30" s="634"/>
      <c r="AH30" s="634"/>
      <c r="AI30" s="637" t="s">
        <v>233</v>
      </c>
      <c r="AJ30" s="638"/>
      <c r="AK30" s="56"/>
      <c r="AL30" s="56"/>
      <c r="AM30" s="56"/>
      <c r="AO30" s="106"/>
      <c r="AP30" s="106"/>
      <c r="AQ30" s="106"/>
      <c r="AR30" s="106"/>
      <c r="AS30" s="106"/>
      <c r="AT30" s="106"/>
      <c r="AU30" s="106"/>
      <c r="AV30" s="106"/>
      <c r="AW30" s="175"/>
      <c r="AX30" s="106"/>
      <c r="AY30" s="106"/>
      <c r="AZ30" s="106"/>
      <c r="BA30" s="106"/>
    </row>
    <row r="31" spans="1:53" s="52" customFormat="1" ht="15" customHeight="1" thickBot="1">
      <c r="A31" s="87"/>
      <c r="B31" s="88"/>
      <c r="C31" s="216" t="s">
        <v>241</v>
      </c>
      <c r="D31" s="198"/>
      <c r="E31" s="198"/>
      <c r="F31" s="198"/>
      <c r="G31" s="198"/>
      <c r="H31" s="198"/>
      <c r="I31" s="198"/>
      <c r="J31" s="198"/>
      <c r="K31" s="95"/>
      <c r="L31" s="95"/>
      <c r="M31" s="95"/>
      <c r="N31" s="95"/>
      <c r="O31" s="95"/>
      <c r="P31" s="95"/>
      <c r="Q31" s="95"/>
      <c r="R31" s="95"/>
      <c r="S31" s="209"/>
      <c r="T31" s="209"/>
      <c r="U31" s="209"/>
      <c r="V31" s="209"/>
      <c r="W31" s="209"/>
      <c r="X31" s="209"/>
      <c r="Y31" s="209"/>
      <c r="Z31" s="209"/>
      <c r="AA31" s="210"/>
      <c r="AB31" s="635" t="str">
        <f>IF(('②【次に作成】別紙様式3-2'!R10+'②【次に作成】別紙様式3-2'!S10)=0,"0",('②【次に作成】別紙様式3-2'!R10+'②【次に作成】別紙様式3-2'!S10))</f>
        <v>0</v>
      </c>
      <c r="AC31" s="636"/>
      <c r="AD31" s="636"/>
      <c r="AE31" s="636"/>
      <c r="AF31" s="636"/>
      <c r="AG31" s="636"/>
      <c r="AH31" s="636"/>
      <c r="AI31" s="637" t="s">
        <v>233</v>
      </c>
      <c r="AJ31" s="638"/>
      <c r="AK31" s="56"/>
      <c r="AL31" s="56"/>
      <c r="AM31" s="56"/>
      <c r="AO31" s="106"/>
      <c r="AP31" s="106"/>
      <c r="AQ31" s="106"/>
      <c r="AR31" s="106"/>
      <c r="AS31" s="106"/>
      <c r="AT31" s="106"/>
      <c r="AU31" s="106"/>
      <c r="AV31" s="106"/>
      <c r="AW31" s="175"/>
      <c r="AX31" s="106"/>
      <c r="AY31" s="106"/>
      <c r="AZ31" s="106"/>
      <c r="BA31" s="106"/>
    </row>
    <row r="32" spans="1:53" s="52" customFormat="1" ht="15" customHeight="1" thickBot="1">
      <c r="A32" s="167"/>
      <c r="B32" s="168" t="s">
        <v>149</v>
      </c>
      <c r="C32" s="113"/>
      <c r="D32" s="113"/>
      <c r="E32" s="113"/>
      <c r="F32" s="113"/>
      <c r="G32" s="113"/>
      <c r="H32" s="113"/>
      <c r="I32" s="113"/>
      <c r="J32" s="113"/>
      <c r="K32" s="169"/>
      <c r="L32" s="169"/>
      <c r="M32" s="169"/>
      <c r="N32" s="169"/>
      <c r="O32" s="169"/>
      <c r="P32" s="169"/>
      <c r="Q32" s="169"/>
      <c r="R32" s="169"/>
      <c r="S32" s="170"/>
      <c r="T32" s="170"/>
      <c r="U32" s="170"/>
      <c r="V32" s="170"/>
      <c r="W32" s="170"/>
      <c r="X32" s="170"/>
      <c r="Y32" s="170"/>
      <c r="Z32" s="170"/>
      <c r="AA32" s="170"/>
      <c r="AB32" s="538"/>
      <c r="AC32" s="539"/>
      <c r="AD32" s="539"/>
      <c r="AE32" s="539"/>
      <c r="AF32" s="539"/>
      <c r="AG32" s="539"/>
      <c r="AH32" s="540"/>
      <c r="AI32" s="652" t="s">
        <v>4</v>
      </c>
      <c r="AJ32" s="653"/>
      <c r="AK32" s="56"/>
      <c r="AL32" s="56"/>
      <c r="AM32" s="56"/>
      <c r="AW32" s="55"/>
    </row>
    <row r="33" spans="1:52" s="52" customFormat="1" ht="3.75" customHeight="1">
      <c r="A33" s="56"/>
      <c r="B33" s="102"/>
      <c r="C33" s="69"/>
      <c r="D33" s="56"/>
      <c r="E33" s="56"/>
      <c r="F33" s="56"/>
      <c r="G33" s="56"/>
      <c r="H33" s="56"/>
      <c r="I33" s="56"/>
      <c r="J33" s="56"/>
      <c r="K33" s="57"/>
      <c r="L33" s="57"/>
      <c r="M33" s="57"/>
      <c r="N33" s="57"/>
      <c r="O33" s="57"/>
      <c r="P33" s="57"/>
      <c r="Q33" s="57"/>
      <c r="R33" s="57"/>
      <c r="S33" s="98"/>
      <c r="T33" s="99"/>
      <c r="U33" s="99"/>
      <c r="V33" s="99"/>
      <c r="W33" s="99"/>
      <c r="X33" s="99"/>
      <c r="Y33" s="99"/>
      <c r="Z33" s="56"/>
      <c r="AA33" s="56"/>
      <c r="AB33" s="98"/>
      <c r="AC33" s="99"/>
      <c r="AD33" s="99"/>
      <c r="AE33" s="99"/>
      <c r="AF33" s="99"/>
      <c r="AG33" s="99"/>
      <c r="AH33" s="99"/>
      <c r="AI33" s="56"/>
      <c r="AJ33" s="56"/>
      <c r="AK33" s="56"/>
      <c r="AL33" s="56"/>
      <c r="AM33" s="56"/>
      <c r="AW33" s="55"/>
    </row>
    <row r="34" spans="1:52" s="52" customFormat="1" ht="12">
      <c r="A34" s="100"/>
      <c r="B34" s="70" t="s">
        <v>151</v>
      </c>
      <c r="C34" s="56"/>
      <c r="D34" s="101"/>
      <c r="E34" s="56"/>
      <c r="F34" s="56"/>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57"/>
      <c r="AK34" s="57"/>
      <c r="AL34" s="57"/>
      <c r="AM34" s="57"/>
      <c r="AW34" s="55"/>
    </row>
    <row r="35" spans="1:52" s="52" customFormat="1" ht="12">
      <c r="A35" s="100"/>
      <c r="B35" s="102" t="s">
        <v>162</v>
      </c>
      <c r="C35" s="56"/>
      <c r="D35" s="101"/>
      <c r="E35" s="56"/>
      <c r="F35" s="56"/>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57"/>
      <c r="AK35" s="57"/>
      <c r="AL35" s="57"/>
      <c r="AM35" s="57"/>
      <c r="AW35" s="55"/>
    </row>
    <row r="36" spans="1:52" s="52" customFormat="1" ht="12">
      <c r="A36" s="100"/>
      <c r="B36" s="102" t="s">
        <v>161</v>
      </c>
      <c r="C36" s="56"/>
      <c r="D36" s="101"/>
      <c r="E36" s="56"/>
      <c r="F36" s="56"/>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57"/>
      <c r="AK36" s="57"/>
      <c r="AL36" s="57"/>
      <c r="AM36" s="57"/>
      <c r="AW36" s="55"/>
    </row>
    <row r="37" spans="1:52" s="52" customFormat="1" ht="6" customHeight="1">
      <c r="A37" s="56"/>
      <c r="B37" s="101"/>
      <c r="C37" s="69"/>
      <c r="D37" s="56"/>
      <c r="E37" s="56"/>
      <c r="F37" s="56"/>
      <c r="G37" s="56"/>
      <c r="H37" s="56"/>
      <c r="I37" s="56"/>
      <c r="J37" s="56"/>
      <c r="K37" s="57"/>
      <c r="L37" s="57"/>
      <c r="M37" s="57"/>
      <c r="N37" s="57"/>
      <c r="O37" s="57"/>
      <c r="P37" s="57"/>
      <c r="Q37" s="57"/>
      <c r="R37" s="57"/>
      <c r="S37" s="98"/>
      <c r="T37" s="99"/>
      <c r="U37" s="99"/>
      <c r="V37" s="99"/>
      <c r="W37" s="99"/>
      <c r="X37" s="99"/>
      <c r="Y37" s="99"/>
      <c r="Z37" s="56"/>
      <c r="AA37" s="56"/>
      <c r="AB37" s="98"/>
      <c r="AC37" s="99"/>
      <c r="AD37" s="99"/>
      <c r="AE37" s="99"/>
      <c r="AF37" s="99"/>
      <c r="AG37" s="99"/>
      <c r="AH37" s="99"/>
      <c r="AI37" s="56"/>
      <c r="AJ37" s="56"/>
      <c r="AK37" s="56"/>
      <c r="AL37" s="56"/>
      <c r="AM37" s="56"/>
      <c r="AW37" s="55"/>
    </row>
    <row r="38" spans="1:52" s="52" customFormat="1" ht="14.25">
      <c r="A38" s="47" t="s">
        <v>150</v>
      </c>
      <c r="B38" s="101"/>
      <c r="C38" s="69"/>
      <c r="D38" s="56"/>
      <c r="E38" s="56"/>
      <c r="F38" s="56"/>
      <c r="G38" s="56"/>
      <c r="H38" s="56"/>
      <c r="I38" s="56"/>
      <c r="J38" s="56"/>
      <c r="K38" s="57"/>
      <c r="M38" s="57"/>
      <c r="N38" s="57"/>
      <c r="O38" s="57"/>
      <c r="P38" s="57"/>
      <c r="Q38" s="57"/>
      <c r="R38" s="57"/>
      <c r="S38" s="98"/>
      <c r="T38" s="99"/>
      <c r="U38" s="99"/>
      <c r="V38" s="99"/>
      <c r="W38" s="99"/>
      <c r="X38" s="99"/>
      <c r="Y38" s="99"/>
      <c r="Z38" s="56"/>
      <c r="AA38" s="56"/>
      <c r="AB38" s="98"/>
      <c r="AC38" s="99"/>
      <c r="AD38" s="99"/>
      <c r="AE38" s="99"/>
      <c r="AF38" s="99"/>
      <c r="AG38" s="99"/>
      <c r="AH38" s="99"/>
      <c r="AI38" s="56"/>
      <c r="AJ38" s="162"/>
      <c r="AK38" s="162"/>
      <c r="AL38" s="162"/>
      <c r="AM38" s="162"/>
      <c r="AW38" s="55"/>
    </row>
    <row r="39" spans="1:52" s="52" customFormat="1" ht="4.5" customHeight="1">
      <c r="A39" s="69"/>
      <c r="B39" s="56"/>
      <c r="C39" s="56"/>
      <c r="D39" s="56"/>
      <c r="E39" s="56"/>
      <c r="F39" s="70"/>
      <c r="G39" s="56"/>
      <c r="H39" s="56"/>
      <c r="I39" s="56"/>
      <c r="J39" s="56"/>
      <c r="K39" s="57"/>
      <c r="L39" s="57"/>
      <c r="M39" s="57"/>
      <c r="N39" s="57"/>
      <c r="O39" s="57"/>
      <c r="P39" s="57"/>
      <c r="Q39" s="57"/>
      <c r="R39" s="57"/>
      <c r="S39" s="57"/>
      <c r="T39" s="57"/>
      <c r="U39" s="57"/>
      <c r="V39" s="56"/>
      <c r="W39" s="56"/>
      <c r="X39" s="56"/>
      <c r="Y39" s="56"/>
      <c r="Z39" s="57"/>
      <c r="AA39" s="57"/>
      <c r="AB39" s="57"/>
      <c r="AC39" s="57"/>
      <c r="AD39" s="57"/>
      <c r="AE39" s="57"/>
      <c r="AF39" s="57"/>
      <c r="AG39" s="57"/>
      <c r="AH39" s="57"/>
      <c r="AI39" s="57"/>
      <c r="AJ39" s="57"/>
      <c r="AK39" s="57"/>
      <c r="AL39" s="57"/>
      <c r="AM39" s="57"/>
      <c r="AW39" s="55"/>
    </row>
    <row r="40" spans="1:52" s="52" customFormat="1" ht="15" customHeight="1" thickBot="1">
      <c r="A40" s="71"/>
      <c r="B40" s="72"/>
      <c r="C40" s="72"/>
      <c r="D40" s="72"/>
      <c r="E40" s="72"/>
      <c r="F40" s="72"/>
      <c r="G40" s="72"/>
      <c r="H40" s="72"/>
      <c r="I40" s="72"/>
      <c r="J40" s="72"/>
      <c r="K40" s="73"/>
      <c r="L40" s="73"/>
      <c r="M40" s="73"/>
      <c r="N40" s="73"/>
      <c r="O40" s="73"/>
      <c r="P40" s="73"/>
      <c r="Q40" s="73"/>
      <c r="R40" s="74"/>
      <c r="S40" s="610" t="s">
        <v>131</v>
      </c>
      <c r="T40" s="611"/>
      <c r="U40" s="611"/>
      <c r="V40" s="611"/>
      <c r="W40" s="611"/>
      <c r="X40" s="611"/>
      <c r="Y40" s="611"/>
      <c r="Z40" s="611"/>
      <c r="AA40" s="612"/>
      <c r="AB40" s="611" t="s">
        <v>132</v>
      </c>
      <c r="AC40" s="611"/>
      <c r="AD40" s="611"/>
      <c r="AE40" s="611"/>
      <c r="AF40" s="611"/>
      <c r="AG40" s="611"/>
      <c r="AH40" s="611"/>
      <c r="AI40" s="611"/>
      <c r="AJ40" s="612"/>
      <c r="AK40" s="227"/>
      <c r="AL40" s="695" t="s">
        <v>248</v>
      </c>
      <c r="AM40" s="696"/>
      <c r="AW40" s="55"/>
    </row>
    <row r="41" spans="1:52" s="52" customFormat="1" ht="15" customHeight="1" thickBot="1">
      <c r="A41" s="75" t="s">
        <v>17</v>
      </c>
      <c r="B41" s="76" t="s">
        <v>13</v>
      </c>
      <c r="C41" s="77"/>
      <c r="D41" s="552" t="str">
        <f>IF($AA$3="","",$AA$3)</f>
        <v/>
      </c>
      <c r="E41" s="552"/>
      <c r="F41" s="77" t="s">
        <v>88</v>
      </c>
      <c r="G41" s="77"/>
      <c r="H41" s="77"/>
      <c r="I41" s="77"/>
      <c r="J41" s="77"/>
      <c r="K41" s="78"/>
      <c r="L41" s="78"/>
      <c r="M41" s="78"/>
      <c r="N41" s="78"/>
      <c r="O41" s="78"/>
      <c r="P41" s="78"/>
      <c r="Q41" s="78"/>
      <c r="R41" s="78"/>
      <c r="S41" s="613" t="str">
        <f>IF('②【次に作成】別紙様式3-2'!$Q$7=0,"",'②【次に作成】別紙様式3-2'!Q7)</f>
        <v/>
      </c>
      <c r="T41" s="614"/>
      <c r="U41" s="614"/>
      <c r="V41" s="614"/>
      <c r="W41" s="614"/>
      <c r="X41" s="614"/>
      <c r="Y41" s="614"/>
      <c r="Z41" s="648" t="s">
        <v>4</v>
      </c>
      <c r="AA41" s="649"/>
      <c r="AB41" s="702" t="str">
        <f>IF('②【次に作成】別紙様式3-2'!$Q$8=0,"",'②【次に作成】別紙様式3-2'!Q8)</f>
        <v/>
      </c>
      <c r="AC41" s="614"/>
      <c r="AD41" s="614"/>
      <c r="AE41" s="614"/>
      <c r="AF41" s="614"/>
      <c r="AG41" s="614"/>
      <c r="AH41" s="614"/>
      <c r="AI41" s="648" t="s">
        <v>4</v>
      </c>
      <c r="AJ41" s="649"/>
      <c r="AK41" s="56"/>
      <c r="AL41" s="238" t="str">
        <f>IF(S41="","",IF(S42="","",IF(S42&gt;=S41,"○","☓")))</f>
        <v/>
      </c>
      <c r="AM41" s="237" t="s">
        <v>244</v>
      </c>
      <c r="AO41" s="229" t="s">
        <v>166</v>
      </c>
      <c r="AP41" s="230"/>
      <c r="AQ41" s="81"/>
      <c r="AR41" s="81"/>
      <c r="AS41" s="81"/>
      <c r="AT41" s="81"/>
      <c r="AU41" s="81"/>
      <c r="AV41" s="81"/>
      <c r="AW41" s="81"/>
      <c r="AX41" s="81"/>
      <c r="AY41" s="81"/>
      <c r="AZ41" s="82"/>
    </row>
    <row r="42" spans="1:52" s="52" customFormat="1" ht="15" customHeight="1" thickBot="1">
      <c r="A42" s="83" t="s">
        <v>18</v>
      </c>
      <c r="B42" s="84" t="s">
        <v>126</v>
      </c>
      <c r="C42" s="85"/>
      <c r="D42" s="85"/>
      <c r="E42" s="85"/>
      <c r="F42" s="85"/>
      <c r="G42" s="85"/>
      <c r="H42" s="85"/>
      <c r="I42" s="85"/>
      <c r="J42" s="85"/>
      <c r="K42" s="86"/>
      <c r="L42" s="86"/>
      <c r="M42" s="86"/>
      <c r="N42" s="86"/>
      <c r="O42" s="86"/>
      <c r="P42" s="86"/>
      <c r="Q42" s="86"/>
      <c r="R42" s="171" t="s">
        <v>217</v>
      </c>
      <c r="S42" s="650" t="str">
        <f>IF(S43="","",(S43-S48))</f>
        <v/>
      </c>
      <c r="T42" s="651"/>
      <c r="U42" s="651"/>
      <c r="V42" s="651"/>
      <c r="W42" s="651"/>
      <c r="X42" s="651"/>
      <c r="Y42" s="651"/>
      <c r="Z42" s="627" t="s">
        <v>4</v>
      </c>
      <c r="AA42" s="647"/>
      <c r="AB42" s="650" t="str">
        <f>IF(AB43="","",(AB43-AB48))</f>
        <v/>
      </c>
      <c r="AC42" s="651"/>
      <c r="AD42" s="651"/>
      <c r="AE42" s="651"/>
      <c r="AF42" s="651"/>
      <c r="AG42" s="651"/>
      <c r="AH42" s="651"/>
      <c r="AI42" s="627" t="s">
        <v>4</v>
      </c>
      <c r="AJ42" s="647"/>
      <c r="AK42" s="56" t="s">
        <v>243</v>
      </c>
      <c r="AL42" s="238" t="str">
        <f>IF(AB41="","",IF(AB42="","",IF(AB42&gt;=AB41,"○","☓")))</f>
        <v/>
      </c>
      <c r="AM42" s="237" t="s">
        <v>245</v>
      </c>
      <c r="AN42" s="5"/>
      <c r="AO42" s="229" t="s">
        <v>167</v>
      </c>
      <c r="AP42" s="230"/>
      <c r="AQ42" s="81"/>
      <c r="AR42" s="81"/>
      <c r="AS42" s="81"/>
      <c r="AT42" s="81"/>
      <c r="AU42" s="81"/>
      <c r="AV42" s="81"/>
      <c r="AW42" s="81"/>
      <c r="AX42" s="81"/>
      <c r="AY42" s="81"/>
      <c r="AZ42" s="82"/>
    </row>
    <row r="43" spans="1:52" s="52" customFormat="1" ht="15" customHeight="1">
      <c r="A43" s="87"/>
      <c r="B43" s="88" t="s">
        <v>25</v>
      </c>
      <c r="C43" s="89"/>
      <c r="D43" s="89"/>
      <c r="E43" s="89"/>
      <c r="F43" s="89"/>
      <c r="G43" s="89"/>
      <c r="H43" s="89"/>
      <c r="I43" s="89"/>
      <c r="J43" s="89"/>
      <c r="K43" s="90"/>
      <c r="L43" s="90"/>
      <c r="M43" s="90"/>
      <c r="N43" s="90"/>
      <c r="O43" s="90"/>
      <c r="P43" s="90"/>
      <c r="Q43" s="90"/>
      <c r="R43" s="90"/>
      <c r="S43" s="673" t="str">
        <f>IFERROR(S44-S46-S47,"")</f>
        <v/>
      </c>
      <c r="T43" s="674"/>
      <c r="U43" s="674"/>
      <c r="V43" s="674"/>
      <c r="W43" s="674"/>
      <c r="X43" s="674"/>
      <c r="Y43" s="674"/>
      <c r="Z43" s="641" t="s">
        <v>4</v>
      </c>
      <c r="AA43" s="642"/>
      <c r="AB43" s="673" t="str">
        <f>IFERROR(AB44-AB45-AB47,"")</f>
        <v/>
      </c>
      <c r="AC43" s="674"/>
      <c r="AD43" s="674"/>
      <c r="AE43" s="674"/>
      <c r="AF43" s="674"/>
      <c r="AG43" s="674"/>
      <c r="AH43" s="674"/>
      <c r="AI43" s="641" t="s">
        <v>4</v>
      </c>
      <c r="AJ43" s="642"/>
      <c r="AK43" s="56"/>
      <c r="AL43" s="56"/>
      <c r="AM43" s="56"/>
      <c r="AW43" s="55"/>
    </row>
    <row r="44" spans="1:52" s="52" customFormat="1" ht="15" customHeight="1">
      <c r="A44" s="87"/>
      <c r="B44" s="91"/>
      <c r="C44" s="92" t="s">
        <v>234</v>
      </c>
      <c r="D44" s="89"/>
      <c r="E44" s="89"/>
      <c r="F44" s="89"/>
      <c r="G44" s="89"/>
      <c r="H44" s="89"/>
      <c r="I44" s="89"/>
      <c r="J44" s="89"/>
      <c r="K44" s="90"/>
      <c r="L44" s="90"/>
      <c r="M44" s="90"/>
      <c r="N44" s="90"/>
      <c r="O44" s="90"/>
      <c r="P44" s="90"/>
      <c r="Q44" s="90"/>
      <c r="R44" s="90"/>
      <c r="S44" s="673" t="str">
        <f>IF('②【次に作成】別紙様式3-2'!X7=0,"",'②【次に作成】別紙様式3-2'!X7)</f>
        <v/>
      </c>
      <c r="T44" s="674"/>
      <c r="U44" s="674"/>
      <c r="V44" s="674"/>
      <c r="W44" s="674"/>
      <c r="X44" s="674"/>
      <c r="Y44" s="674"/>
      <c r="Z44" s="641" t="s">
        <v>4</v>
      </c>
      <c r="AA44" s="642"/>
      <c r="AB44" s="673" t="str">
        <f>IF('②【次に作成】別紙様式3-2'!X8=0,"",'②【次に作成】別紙様式3-2'!X8)</f>
        <v/>
      </c>
      <c r="AC44" s="674"/>
      <c r="AD44" s="674"/>
      <c r="AE44" s="674"/>
      <c r="AF44" s="674"/>
      <c r="AG44" s="674"/>
      <c r="AH44" s="674"/>
      <c r="AI44" s="641" t="s">
        <v>4</v>
      </c>
      <c r="AJ44" s="642"/>
      <c r="AK44" s="56"/>
      <c r="AL44" s="56"/>
      <c r="AM44" s="56"/>
      <c r="AW44" s="55"/>
    </row>
    <row r="45" spans="1:52" s="52" customFormat="1" ht="15" customHeight="1">
      <c r="A45" s="87"/>
      <c r="B45" s="93"/>
      <c r="C45" s="92" t="s">
        <v>235</v>
      </c>
      <c r="D45" s="89"/>
      <c r="E45" s="89"/>
      <c r="F45" s="89"/>
      <c r="G45" s="89"/>
      <c r="H45" s="89"/>
      <c r="I45" s="89"/>
      <c r="J45" s="89"/>
      <c r="K45" s="90"/>
      <c r="L45" s="90"/>
      <c r="M45" s="90"/>
      <c r="N45" s="90"/>
      <c r="O45" s="90"/>
      <c r="P45" s="90"/>
      <c r="Q45" s="90"/>
      <c r="R45" s="90"/>
      <c r="S45" s="668"/>
      <c r="T45" s="669"/>
      <c r="U45" s="669"/>
      <c r="V45" s="669"/>
      <c r="W45" s="669"/>
      <c r="X45" s="669"/>
      <c r="Y45" s="669"/>
      <c r="Z45" s="669"/>
      <c r="AA45" s="670"/>
      <c r="AB45" s="673">
        <f>'②【次に作成】別紙様式3-2'!Q7</f>
        <v>0</v>
      </c>
      <c r="AC45" s="674"/>
      <c r="AD45" s="674"/>
      <c r="AE45" s="674"/>
      <c r="AF45" s="674"/>
      <c r="AG45" s="674"/>
      <c r="AH45" s="674"/>
      <c r="AI45" s="641" t="s">
        <v>4</v>
      </c>
      <c r="AJ45" s="642"/>
      <c r="AK45" s="56"/>
      <c r="AL45" s="56"/>
      <c r="AM45" s="56"/>
      <c r="AW45" s="55"/>
    </row>
    <row r="46" spans="1:52" s="52" customFormat="1" ht="15" customHeight="1">
      <c r="A46" s="87"/>
      <c r="B46" s="93"/>
      <c r="C46" s="699" t="s">
        <v>236</v>
      </c>
      <c r="D46" s="700"/>
      <c r="E46" s="700"/>
      <c r="F46" s="700"/>
      <c r="G46" s="700"/>
      <c r="H46" s="700"/>
      <c r="I46" s="700"/>
      <c r="J46" s="700"/>
      <c r="K46" s="700"/>
      <c r="L46" s="700"/>
      <c r="M46" s="700"/>
      <c r="N46" s="700"/>
      <c r="O46" s="700"/>
      <c r="P46" s="700"/>
      <c r="Q46" s="700"/>
      <c r="R46" s="701"/>
      <c r="S46" s="633">
        <f>'②【次に作成】別紙様式3-2'!Q8-'②【次に作成】別紙様式3-2'!T8</f>
        <v>0</v>
      </c>
      <c r="T46" s="646"/>
      <c r="U46" s="646"/>
      <c r="V46" s="646"/>
      <c r="W46" s="646"/>
      <c r="X46" s="646"/>
      <c r="Y46" s="646"/>
      <c r="Z46" s="641" t="s">
        <v>4</v>
      </c>
      <c r="AA46" s="642"/>
      <c r="AB46" s="671"/>
      <c r="AC46" s="672"/>
      <c r="AD46" s="672"/>
      <c r="AE46" s="672"/>
      <c r="AF46" s="672"/>
      <c r="AG46" s="672"/>
      <c r="AH46" s="672"/>
      <c r="AI46" s="669"/>
      <c r="AJ46" s="670"/>
      <c r="AK46" s="222"/>
      <c r="AL46" s="222"/>
      <c r="AM46" s="222"/>
      <c r="AW46" s="55"/>
    </row>
    <row r="47" spans="1:52" s="52" customFormat="1" ht="15" customHeight="1" thickBot="1">
      <c r="A47" s="87"/>
      <c r="B47" s="213"/>
      <c r="C47" s="52" t="s">
        <v>240</v>
      </c>
      <c r="D47" s="211"/>
      <c r="E47" s="212"/>
      <c r="F47" s="212"/>
      <c r="G47" s="212"/>
      <c r="H47" s="212"/>
      <c r="I47" s="212"/>
      <c r="J47" s="212"/>
      <c r="K47" s="212"/>
      <c r="L47" s="212"/>
      <c r="M47" s="212"/>
      <c r="N47" s="212"/>
      <c r="O47" s="212"/>
      <c r="P47" s="212"/>
      <c r="Q47" s="212"/>
      <c r="R47" s="199"/>
      <c r="S47" s="639" t="str">
        <f>IF('②【次に作成】別紙様式3-2'!R10+'②【次に作成】別紙様式3-2'!S10=0,"0",('②【次に作成】別紙様式3-2'!R10+'②【次に作成】別紙様式3-2'!S10))</f>
        <v>0</v>
      </c>
      <c r="T47" s="639"/>
      <c r="U47" s="639"/>
      <c r="V47" s="639"/>
      <c r="W47" s="639"/>
      <c r="X47" s="639"/>
      <c r="Y47" s="639"/>
      <c r="Z47" s="641" t="s">
        <v>4</v>
      </c>
      <c r="AA47" s="642"/>
      <c r="AB47" s="640" t="str">
        <f>IF('②【次に作成】別紙様式3-2'!Q10=0,"0",'②【次に作成】別紙様式3-2'!Q10)</f>
        <v>0</v>
      </c>
      <c r="AC47" s="639"/>
      <c r="AD47" s="639"/>
      <c r="AE47" s="639"/>
      <c r="AF47" s="639"/>
      <c r="AG47" s="639"/>
      <c r="AH47" s="639"/>
      <c r="AI47" s="641" t="s">
        <v>4</v>
      </c>
      <c r="AJ47" s="642"/>
      <c r="AK47" s="56"/>
      <c r="AL47" s="56"/>
      <c r="AM47" s="56"/>
      <c r="AW47" s="55"/>
    </row>
    <row r="48" spans="1:52" s="52" customFormat="1" ht="15" customHeight="1" thickBot="1">
      <c r="A48" s="87"/>
      <c r="B48" s="88" t="s">
        <v>91</v>
      </c>
      <c r="C48" s="94"/>
      <c r="D48" s="94"/>
      <c r="E48" s="94"/>
      <c r="F48" s="94"/>
      <c r="G48" s="94"/>
      <c r="H48" s="94"/>
      <c r="I48" s="94"/>
      <c r="J48" s="94"/>
      <c r="K48" s="95"/>
      <c r="L48" s="95"/>
      <c r="M48" s="95"/>
      <c r="N48" s="95"/>
      <c r="O48" s="95"/>
      <c r="P48" s="95"/>
      <c r="Q48" s="95"/>
      <c r="R48" s="95"/>
      <c r="S48" s="538"/>
      <c r="T48" s="539"/>
      <c r="U48" s="539"/>
      <c r="V48" s="539"/>
      <c r="W48" s="539"/>
      <c r="X48" s="539"/>
      <c r="Y48" s="540"/>
      <c r="Z48" s="536" t="s">
        <v>4</v>
      </c>
      <c r="AA48" s="536"/>
      <c r="AB48" s="541"/>
      <c r="AC48" s="542"/>
      <c r="AD48" s="542"/>
      <c r="AE48" s="542"/>
      <c r="AF48" s="542"/>
      <c r="AG48" s="542"/>
      <c r="AH48" s="543"/>
      <c r="AI48" s="536" t="s">
        <v>4</v>
      </c>
      <c r="AJ48" s="537"/>
      <c r="AK48" s="56"/>
      <c r="AL48" s="56"/>
      <c r="AM48" s="56"/>
      <c r="AW48" s="55"/>
    </row>
    <row r="49" spans="1:63" s="52" customFormat="1" ht="3.75" customHeight="1">
      <c r="A49" s="85"/>
      <c r="B49" s="96"/>
      <c r="C49" s="97"/>
      <c r="D49" s="85"/>
      <c r="E49" s="85"/>
      <c r="F49" s="85"/>
      <c r="G49" s="85"/>
      <c r="H49" s="85"/>
      <c r="I49" s="85"/>
      <c r="J49" s="85"/>
      <c r="K49" s="86"/>
      <c r="L49" s="86"/>
      <c r="M49" s="86"/>
      <c r="N49" s="86"/>
      <c r="O49" s="86"/>
      <c r="P49" s="86"/>
      <c r="Q49" s="86"/>
      <c r="R49" s="86"/>
      <c r="S49" s="98"/>
      <c r="T49" s="99"/>
      <c r="U49" s="99"/>
      <c r="V49" s="99"/>
      <c r="W49" s="99"/>
      <c r="X49" s="99"/>
      <c r="Y49" s="99"/>
      <c r="Z49" s="85"/>
      <c r="AA49" s="85"/>
      <c r="AB49" s="98"/>
      <c r="AC49" s="99"/>
      <c r="AD49" s="99"/>
      <c r="AE49" s="99"/>
      <c r="AF49" s="99"/>
      <c r="AG49" s="99"/>
      <c r="AH49" s="99"/>
      <c r="AI49" s="85"/>
      <c r="AJ49" s="85"/>
      <c r="AK49" s="56"/>
      <c r="AL49" s="56"/>
      <c r="AM49" s="56"/>
      <c r="AW49" s="55"/>
    </row>
    <row r="50" spans="1:63" s="52" customFormat="1" ht="12">
      <c r="A50" s="100"/>
      <c r="B50" s="70" t="s">
        <v>92</v>
      </c>
      <c r="C50" s="56"/>
      <c r="D50" s="101"/>
      <c r="E50" s="56"/>
      <c r="F50" s="56"/>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57"/>
      <c r="AK50" s="57"/>
      <c r="AL50" s="57"/>
      <c r="AM50" s="57"/>
      <c r="AW50" s="55"/>
    </row>
    <row r="51" spans="1:63" s="52" customFormat="1" ht="12">
      <c r="A51" s="100"/>
      <c r="B51" s="102" t="s">
        <v>163</v>
      </c>
      <c r="C51" s="56"/>
      <c r="D51" s="101"/>
      <c r="E51" s="56"/>
      <c r="F51" s="56"/>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57"/>
      <c r="AK51" s="57"/>
      <c r="AL51" s="57"/>
      <c r="AM51" s="57"/>
      <c r="AW51" s="55"/>
    </row>
    <row r="52" spans="1:63" s="52" customFormat="1" ht="6" customHeight="1">
      <c r="A52" s="56"/>
      <c r="B52" s="101"/>
      <c r="C52" s="69"/>
      <c r="D52" s="56"/>
      <c r="E52" s="56"/>
      <c r="F52" s="56"/>
      <c r="G52" s="56"/>
      <c r="H52" s="56"/>
      <c r="I52" s="56"/>
      <c r="J52" s="56"/>
      <c r="K52" s="57"/>
      <c r="L52" s="57"/>
      <c r="M52" s="57"/>
      <c r="N52" s="57"/>
      <c r="O52" s="57"/>
      <c r="P52" s="57"/>
      <c r="Q52" s="57"/>
      <c r="R52" s="57"/>
      <c r="S52" s="98"/>
      <c r="T52" s="99"/>
      <c r="U52" s="99"/>
      <c r="V52" s="99"/>
      <c r="W52" s="99"/>
      <c r="X52" s="99"/>
      <c r="Y52" s="99"/>
      <c r="Z52" s="56"/>
      <c r="AA52" s="56"/>
      <c r="AB52" s="98"/>
      <c r="AC52" s="99"/>
      <c r="AD52" s="99"/>
      <c r="AE52" s="99"/>
      <c r="AF52" s="99"/>
      <c r="AG52" s="99"/>
      <c r="AH52" s="99"/>
      <c r="AI52" s="56"/>
      <c r="AJ52" s="56"/>
      <c r="AK52" s="56"/>
      <c r="AL52" s="56"/>
      <c r="AM52" s="56"/>
      <c r="AW52" s="55"/>
    </row>
    <row r="53" spans="1:63" s="52" customFormat="1" ht="14.25">
      <c r="A53" s="56" t="s">
        <v>19</v>
      </c>
      <c r="B53" s="101" t="s">
        <v>133</v>
      </c>
      <c r="C53" s="69"/>
      <c r="D53" s="56"/>
      <c r="E53" s="56"/>
      <c r="F53" s="56"/>
      <c r="G53" s="56"/>
      <c r="H53" s="56"/>
      <c r="I53" s="56"/>
      <c r="J53" s="56"/>
      <c r="K53" s="57"/>
      <c r="L53" s="57"/>
      <c r="M53" s="57"/>
      <c r="N53" s="57"/>
      <c r="O53" s="57"/>
      <c r="P53" s="57"/>
      <c r="Q53" s="57"/>
      <c r="R53" s="57"/>
      <c r="S53" s="98"/>
      <c r="T53" s="99"/>
      <c r="U53" s="99"/>
      <c r="V53" s="99"/>
      <c r="W53" s="99"/>
      <c r="X53" s="99"/>
      <c r="Y53" s="99"/>
      <c r="Z53" s="56"/>
      <c r="AA53" s="56"/>
      <c r="AB53" s="98"/>
      <c r="AC53" s="99"/>
      <c r="AD53" s="99"/>
      <c r="AE53" s="99"/>
      <c r="AF53" s="99"/>
      <c r="AG53" s="99"/>
      <c r="AH53" s="99"/>
      <c r="AI53" s="56"/>
      <c r="AJ53" s="56"/>
      <c r="AK53" s="56"/>
      <c r="AL53" s="56"/>
      <c r="AM53" s="56"/>
      <c r="AW53" s="55"/>
    </row>
    <row r="54" spans="1:63" s="52" customFormat="1" ht="4.5" customHeight="1">
      <c r="A54" s="56"/>
      <c r="B54" s="101"/>
      <c r="C54" s="69"/>
      <c r="D54" s="56"/>
      <c r="E54" s="56"/>
      <c r="F54" s="56"/>
      <c r="G54" s="56"/>
      <c r="H54" s="56"/>
      <c r="I54" s="56"/>
      <c r="J54" s="56"/>
      <c r="K54" s="57"/>
      <c r="L54" s="57"/>
      <c r="M54" s="57"/>
      <c r="N54" s="57"/>
      <c r="O54" s="57"/>
      <c r="P54" s="57"/>
      <c r="Q54" s="57"/>
      <c r="R54" s="57"/>
      <c r="S54" s="98"/>
      <c r="T54" s="99"/>
      <c r="U54" s="99"/>
      <c r="V54" s="99"/>
      <c r="W54" s="99"/>
      <c r="X54" s="99"/>
      <c r="Y54" s="99"/>
      <c r="Z54" s="56"/>
      <c r="AA54" s="56"/>
      <c r="AB54" s="98"/>
      <c r="AC54" s="99"/>
      <c r="AD54" s="99"/>
      <c r="AE54" s="99"/>
      <c r="AF54" s="99"/>
      <c r="AG54" s="99"/>
      <c r="AH54" s="99"/>
      <c r="AI54" s="56"/>
      <c r="AJ54" s="56"/>
      <c r="AK54" s="56"/>
      <c r="AL54" s="56"/>
      <c r="AM54" s="56"/>
      <c r="AW54" s="55"/>
    </row>
    <row r="55" spans="1:63" s="52" customFormat="1" ht="39" customHeight="1" thickBot="1">
      <c r="A55" s="71"/>
      <c r="B55" s="72"/>
      <c r="C55" s="72"/>
      <c r="D55" s="72"/>
      <c r="E55" s="72"/>
      <c r="F55" s="72"/>
      <c r="G55" s="72"/>
      <c r="H55" s="72"/>
      <c r="I55" s="72"/>
      <c r="J55" s="72"/>
      <c r="K55" s="712" t="s">
        <v>100</v>
      </c>
      <c r="L55" s="713"/>
      <c r="M55" s="714"/>
      <c r="N55" s="712" t="s">
        <v>89</v>
      </c>
      <c r="O55" s="713"/>
      <c r="P55" s="713"/>
      <c r="Q55" s="713"/>
      <c r="R55" s="714"/>
      <c r="S55" s="549" t="s">
        <v>90</v>
      </c>
      <c r="T55" s="550"/>
      <c r="U55" s="550"/>
      <c r="V55" s="550"/>
      <c r="W55" s="551"/>
      <c r="X55" s="549" t="s">
        <v>72</v>
      </c>
      <c r="Y55" s="550"/>
      <c r="Z55" s="550"/>
      <c r="AA55" s="550"/>
      <c r="AB55" s="550"/>
      <c r="AC55" s="550" t="s">
        <v>65</v>
      </c>
      <c r="AD55" s="550"/>
      <c r="AE55" s="551"/>
      <c r="AF55" s="549" t="s">
        <v>64</v>
      </c>
      <c r="AG55" s="550"/>
      <c r="AH55" s="550"/>
      <c r="AI55" s="550"/>
      <c r="AJ55" s="551"/>
      <c r="AK55" s="228"/>
      <c r="AL55" s="697" t="s">
        <v>249</v>
      </c>
      <c r="AM55" s="698"/>
      <c r="AO55" s="103"/>
      <c r="AW55" s="55"/>
    </row>
    <row r="56" spans="1:63" s="52" customFormat="1" ht="15.75" customHeight="1" thickBot="1">
      <c r="A56" s="214" t="s">
        <v>237</v>
      </c>
      <c r="B56" s="85"/>
      <c r="C56" s="85"/>
      <c r="D56" s="85"/>
      <c r="E56" s="85"/>
      <c r="F56" s="85"/>
      <c r="G56" s="85"/>
      <c r="H56" s="85"/>
      <c r="I56" s="85"/>
      <c r="J56" s="85"/>
      <c r="K56" s="569"/>
      <c r="L56" s="570" t="b">
        <v>0</v>
      </c>
      <c r="M56" s="571"/>
      <c r="N56" s="561"/>
      <c r="O56" s="562"/>
      <c r="P56" s="562"/>
      <c r="Q56" s="563"/>
      <c r="R56" s="104" t="s">
        <v>79</v>
      </c>
      <c r="S56" s="564" t="str">
        <f>IF(L56,('②【次に作成】別紙様式3-2'!Y8-'②【次に作成】別紙様式3-2'!R7-'②【次に作成】別紙様式3-2'!R10)/'②【次に作成】別紙様式3-2'!AB8,"（対象外）")</f>
        <v>（対象外）</v>
      </c>
      <c r="T56" s="565"/>
      <c r="U56" s="565"/>
      <c r="V56" s="565"/>
      <c r="W56" s="407" t="str">
        <f>IF($L56,"円","")</f>
        <v/>
      </c>
      <c r="X56" s="557" t="str">
        <f>IF(L56,S56-N56,"（対象外）")</f>
        <v>（対象外）</v>
      </c>
      <c r="Y56" s="558"/>
      <c r="Z56" s="558"/>
      <c r="AA56" s="558"/>
      <c r="AB56" s="408" t="str">
        <f t="shared" ref="AB56:AB58" si="0">IF($L56,"円","")</f>
        <v/>
      </c>
      <c r="AC56" s="559" t="str">
        <f>IF(AND(L56,L57),X56/X57,IF(AND(L56,L58),X56/X58,"-"))</f>
        <v>-</v>
      </c>
      <c r="AD56" s="559"/>
      <c r="AE56" s="560"/>
      <c r="AF56" s="105"/>
      <c r="AG56" s="57"/>
      <c r="AH56" s="106"/>
      <c r="AI56" s="107"/>
      <c r="AJ56" s="108"/>
      <c r="AK56" s="133" t="s">
        <v>242</v>
      </c>
      <c r="AL56" s="406" t="str">
        <f>IFERROR(IF(AND(L56,L57),IF(AC56&gt;=1,"○","☓"),IF(AND(L56,L58),IF(AC56&gt;=2,"○","☓"),"")),"")</f>
        <v/>
      </c>
      <c r="AM56" s="239" t="s">
        <v>246</v>
      </c>
      <c r="AO56" s="229" t="s">
        <v>80</v>
      </c>
      <c r="AP56" s="230"/>
      <c r="AQ56" s="81"/>
      <c r="AR56" s="81"/>
      <c r="AS56" s="81"/>
      <c r="AT56" s="81"/>
      <c r="AU56" s="81"/>
      <c r="AV56" s="81"/>
      <c r="AW56" s="81"/>
      <c r="AX56" s="81"/>
      <c r="AY56" s="81"/>
      <c r="AZ56" s="82"/>
    </row>
    <row r="57" spans="1:63" s="52" customFormat="1" ht="15.75" customHeight="1" thickBot="1">
      <c r="A57" s="109" t="s">
        <v>134</v>
      </c>
      <c r="B57" s="89"/>
      <c r="C57" s="89"/>
      <c r="D57" s="89"/>
      <c r="E57" s="89"/>
      <c r="F57" s="89"/>
      <c r="G57" s="89"/>
      <c r="H57" s="89"/>
      <c r="I57" s="89"/>
      <c r="J57" s="89"/>
      <c r="K57" s="572"/>
      <c r="L57" s="573" t="b">
        <v>0</v>
      </c>
      <c r="M57" s="574"/>
      <c r="N57" s="566"/>
      <c r="O57" s="567"/>
      <c r="P57" s="567"/>
      <c r="Q57" s="568"/>
      <c r="R57" s="110" t="s">
        <v>79</v>
      </c>
      <c r="S57" s="703" t="str">
        <f>IF(L57,('②【次に作成】別紙様式3-2'!Z8-'②【次に作成】別紙様式3-2'!S7-'②【次に作成】別紙様式3-2'!S10)/'②【次に作成】別紙様式3-2'!AC8,"（対象外）")</f>
        <v>（対象外）</v>
      </c>
      <c r="T57" s="704"/>
      <c r="U57" s="704"/>
      <c r="V57" s="704"/>
      <c r="W57" s="409" t="str">
        <f>IF($L57,"円","")</f>
        <v/>
      </c>
      <c r="X57" s="633" t="str">
        <f>IF(L57,S57-N57,"（対象外）")</f>
        <v>（対象外）</v>
      </c>
      <c r="Y57" s="634"/>
      <c r="Z57" s="634"/>
      <c r="AA57" s="634"/>
      <c r="AB57" s="410" t="str">
        <f t="shared" si="0"/>
        <v/>
      </c>
      <c r="AC57" s="708" t="str">
        <f>IF(AND(L57,OR(L56,L58)),1,"-")</f>
        <v>-</v>
      </c>
      <c r="AD57" s="708"/>
      <c r="AE57" s="709"/>
      <c r="AF57" s="105"/>
      <c r="AG57" s="57"/>
      <c r="AH57" s="111"/>
      <c r="AI57" s="107"/>
      <c r="AJ57" s="108"/>
      <c r="AK57" s="133" t="s">
        <v>242</v>
      </c>
      <c r="AL57" s="406" t="str">
        <f>IFERROR(IF(AND(L57,L58),IF(AC58&lt;=0.5,"○","☓"),""),"")</f>
        <v/>
      </c>
      <c r="AM57" s="240" t="s">
        <v>247</v>
      </c>
      <c r="AO57" s="229" t="s">
        <v>81</v>
      </c>
      <c r="AP57" s="230"/>
      <c r="AQ57" s="81"/>
      <c r="AR57" s="81"/>
      <c r="AS57" s="81"/>
      <c r="AT57" s="81"/>
      <c r="AU57" s="81"/>
      <c r="AV57" s="81"/>
      <c r="AW57" s="81"/>
      <c r="AX57" s="81"/>
      <c r="AY57" s="81"/>
      <c r="AZ57" s="82"/>
    </row>
    <row r="58" spans="1:63" s="52" customFormat="1" ht="15.75" customHeight="1" thickBot="1">
      <c r="A58" s="112" t="s">
        <v>63</v>
      </c>
      <c r="B58" s="113"/>
      <c r="C58" s="113"/>
      <c r="D58" s="113"/>
      <c r="E58" s="113"/>
      <c r="F58" s="113"/>
      <c r="G58" s="113"/>
      <c r="H58" s="113"/>
      <c r="I58" s="113"/>
      <c r="J58" s="113"/>
      <c r="K58" s="575"/>
      <c r="L58" s="576" t="b">
        <v>0</v>
      </c>
      <c r="M58" s="577"/>
      <c r="N58" s="715"/>
      <c r="O58" s="716"/>
      <c r="P58" s="716"/>
      <c r="Q58" s="717"/>
      <c r="R58" s="114" t="s">
        <v>79</v>
      </c>
      <c r="S58" s="718" t="str">
        <f>IF(L58,('②【次に作成】別紙様式3-2'!AA8-'②【次に作成】別紙様式3-2'!T10)/'②【次に作成】別紙様式3-2'!AD8,"（対象外）")</f>
        <v>（対象外）</v>
      </c>
      <c r="T58" s="719"/>
      <c r="U58" s="719"/>
      <c r="V58" s="719"/>
      <c r="W58" s="411" t="str">
        <f>IF($L58,"円","")</f>
        <v/>
      </c>
      <c r="X58" s="720" t="str">
        <f>IF(L58,S58-N58,"（対象外）")</f>
        <v>（対象外）</v>
      </c>
      <c r="Y58" s="721"/>
      <c r="Z58" s="721"/>
      <c r="AA58" s="721"/>
      <c r="AB58" s="412" t="str">
        <f t="shared" si="0"/>
        <v/>
      </c>
      <c r="AC58" s="710" t="str">
        <f>IF(AND(L57,L58),X58/X57,IF(AND(L56,L58),1,"-"))</f>
        <v>-</v>
      </c>
      <c r="AD58" s="710"/>
      <c r="AE58" s="711"/>
      <c r="AF58" s="705"/>
      <c r="AG58" s="706"/>
      <c r="AH58" s="706"/>
      <c r="AI58" s="707"/>
      <c r="AJ58" s="115" t="s">
        <v>4</v>
      </c>
      <c r="AK58" s="133"/>
      <c r="AL58" s="133"/>
      <c r="AM58" s="133"/>
      <c r="AO58" s="79" t="str">
        <f>IFERROR(IF(AF58&lt;=4400000,"○","☓"),"")</f>
        <v>○</v>
      </c>
      <c r="AP58" s="80" t="s">
        <v>82</v>
      </c>
      <c r="AQ58" s="81"/>
      <c r="AR58" s="81"/>
      <c r="AS58" s="81"/>
      <c r="AT58" s="81"/>
      <c r="AU58" s="81"/>
      <c r="AV58" s="81"/>
      <c r="AW58" s="81"/>
      <c r="AX58" s="81"/>
      <c r="AY58" s="81"/>
      <c r="AZ58" s="82"/>
    </row>
    <row r="59" spans="1:63" s="52" customFormat="1" ht="15" customHeight="1" thickBot="1">
      <c r="A59" s="56"/>
      <c r="B59" s="102" t="s">
        <v>164</v>
      </c>
      <c r="C59" s="56"/>
      <c r="D59" s="56"/>
      <c r="E59" s="56"/>
      <c r="F59" s="56"/>
      <c r="G59" s="56"/>
      <c r="H59" s="56"/>
      <c r="I59" s="56"/>
      <c r="J59" s="56"/>
      <c r="K59" s="57"/>
      <c r="L59" s="57"/>
      <c r="M59" s="57"/>
      <c r="N59" s="57"/>
      <c r="O59" s="57"/>
      <c r="P59" s="57"/>
      <c r="Q59" s="57"/>
      <c r="R59" s="57"/>
      <c r="S59" s="116"/>
      <c r="T59" s="116"/>
      <c r="U59" s="116"/>
      <c r="V59" s="116"/>
      <c r="W59" s="116"/>
      <c r="X59" s="116"/>
      <c r="Y59" s="116"/>
      <c r="Z59" s="116"/>
      <c r="AA59" s="116"/>
      <c r="AB59" s="116"/>
      <c r="AC59" s="116"/>
      <c r="AD59" s="116"/>
      <c r="AE59" s="116"/>
      <c r="AF59" s="116"/>
      <c r="AG59" s="117"/>
      <c r="AH59" s="117"/>
      <c r="AI59" s="118"/>
      <c r="AJ59" s="118"/>
      <c r="AK59" s="118"/>
      <c r="AL59" s="242"/>
      <c r="AM59" s="243"/>
      <c r="AO59" s="79" t="str">
        <f>IFERROR(IF(OR(AND(NOT(L56),NOT(L57),NOT(L58)),AND(NOT(L56),NOT(L57),L58)),"☓","○"),"")</f>
        <v>☓</v>
      </c>
      <c r="AP59" s="80" t="s">
        <v>83</v>
      </c>
      <c r="AQ59" s="81"/>
      <c r="AR59" s="81"/>
      <c r="AS59" s="81"/>
      <c r="AT59" s="81"/>
      <c r="AU59" s="81"/>
      <c r="AV59" s="81"/>
      <c r="AW59" s="81"/>
      <c r="AX59" s="81"/>
      <c r="AY59" s="81"/>
      <c r="AZ59" s="82"/>
    </row>
    <row r="60" spans="1:63" s="52" customFormat="1" ht="17.25" customHeight="1" thickBot="1">
      <c r="A60" s="56"/>
      <c r="B60" s="101"/>
      <c r="C60" s="56"/>
      <c r="D60" s="56"/>
      <c r="E60" s="56"/>
      <c r="F60" s="56"/>
      <c r="G60" s="56"/>
      <c r="H60" s="56"/>
      <c r="I60" s="56"/>
      <c r="J60" s="56"/>
      <c r="K60" s="57"/>
      <c r="L60" s="57"/>
      <c r="M60" s="57"/>
      <c r="N60" s="57"/>
      <c r="O60" s="57"/>
      <c r="P60" s="57"/>
      <c r="Q60" s="57"/>
      <c r="R60" s="57"/>
      <c r="S60" s="116"/>
      <c r="T60" s="116"/>
      <c r="U60" s="116"/>
      <c r="V60" s="116"/>
      <c r="W60" s="116"/>
      <c r="X60" s="116"/>
      <c r="Y60" s="116"/>
      <c r="Z60" s="116"/>
      <c r="AA60" s="116"/>
      <c r="AB60" s="116"/>
      <c r="AC60" s="116"/>
      <c r="AD60" s="116"/>
      <c r="AE60" s="116"/>
      <c r="AF60" s="116"/>
      <c r="AG60" s="117"/>
      <c r="AH60" s="117"/>
      <c r="AI60" s="118"/>
      <c r="AJ60" s="118"/>
      <c r="AK60" s="244"/>
      <c r="AL60" s="691" t="s">
        <v>250</v>
      </c>
      <c r="AM60" s="692"/>
      <c r="AW60" s="55"/>
    </row>
    <row r="61" spans="1:63" s="52" customFormat="1" ht="27" customHeight="1" thickBot="1">
      <c r="A61" s="56" t="s">
        <v>20</v>
      </c>
      <c r="B61" s="177" t="s">
        <v>135</v>
      </c>
      <c r="C61" s="56"/>
      <c r="D61" s="56"/>
      <c r="E61" s="56"/>
      <c r="F61" s="56"/>
      <c r="G61" s="56"/>
      <c r="H61" s="56"/>
      <c r="I61" s="56"/>
      <c r="J61" s="56"/>
      <c r="K61" s="57"/>
      <c r="L61" s="57"/>
      <c r="M61" s="57"/>
      <c r="N61" s="57"/>
      <c r="O61" s="57"/>
      <c r="P61" s="57"/>
      <c r="Q61" s="57"/>
      <c r="R61" s="57"/>
      <c r="S61" s="106"/>
      <c r="T61" s="106"/>
      <c r="U61" s="106"/>
      <c r="V61" s="106"/>
      <c r="X61" s="554" t="s">
        <v>85</v>
      </c>
      <c r="Y61" s="555"/>
      <c r="Z61" s="555"/>
      <c r="AA61" s="555"/>
      <c r="AB61" s="555"/>
      <c r="AC61" s="555"/>
      <c r="AD61" s="555"/>
      <c r="AE61" s="556"/>
      <c r="AF61" s="607" t="str">
        <f>IF('②【次に作成】別紙様式3-2'!$AE$8=0,"",'②【次に作成】別紙様式3-2'!$AE$8)</f>
        <v/>
      </c>
      <c r="AG61" s="608"/>
      <c r="AH61" s="608"/>
      <c r="AI61" s="552" t="s">
        <v>5</v>
      </c>
      <c r="AJ61" s="553"/>
      <c r="AK61" s="56"/>
      <c r="AL61" s="238" t="str">
        <f>IF('②【次に作成】別紙様式3-2'!AF8="","",IF(AND('②【次に作成】別紙様式3-2'!AF8&gt;=1),IF(OR(C64:C67),"○","☓"),"○"))</f>
        <v>○</v>
      </c>
      <c r="AM61" s="241" t="s">
        <v>251</v>
      </c>
      <c r="AN61" s="106"/>
      <c r="AO61" s="229" t="s">
        <v>84</v>
      </c>
      <c r="AP61" s="230"/>
      <c r="AQ61" s="81"/>
      <c r="AR61" s="81"/>
      <c r="AS61" s="81"/>
      <c r="AT61" s="81"/>
      <c r="AU61" s="81"/>
      <c r="AV61" s="81"/>
      <c r="AW61" s="81"/>
      <c r="AX61" s="81"/>
      <c r="AY61" s="81"/>
      <c r="AZ61" s="82"/>
      <c r="BA61" s="106"/>
      <c r="BK61" s="55"/>
    </row>
    <row r="62" spans="1:63" s="52" customFormat="1" ht="4.5" customHeight="1">
      <c r="A62" s="56"/>
      <c r="B62" s="69"/>
      <c r="C62" s="56"/>
      <c r="D62" s="56"/>
      <c r="E62" s="56"/>
      <c r="F62" s="56"/>
      <c r="G62" s="56"/>
      <c r="H62" s="56"/>
      <c r="I62" s="56"/>
      <c r="J62" s="56"/>
      <c r="K62" s="57"/>
      <c r="L62" s="57"/>
      <c r="M62" s="57"/>
      <c r="N62" s="57"/>
      <c r="O62" s="57"/>
      <c r="P62" s="57"/>
      <c r="Q62" s="57"/>
      <c r="R62" s="57"/>
      <c r="S62" s="106"/>
      <c r="T62" s="106"/>
      <c r="U62" s="106"/>
      <c r="V62" s="106"/>
      <c r="W62" s="106"/>
      <c r="X62" s="106"/>
      <c r="Y62" s="106"/>
      <c r="Z62" s="106"/>
      <c r="AA62" s="106"/>
      <c r="AB62" s="106"/>
      <c r="AC62" s="106"/>
      <c r="AD62" s="106"/>
      <c r="AE62" s="106"/>
      <c r="AF62" s="106"/>
      <c r="AG62" s="106"/>
      <c r="AH62" s="106"/>
      <c r="AI62" s="106"/>
      <c r="AJ62" s="106"/>
      <c r="AK62" s="106"/>
      <c r="AL62" s="106"/>
      <c r="AM62" s="106"/>
      <c r="AW62" s="55"/>
    </row>
    <row r="63" spans="1:63" s="52" customFormat="1" ht="15" customHeight="1">
      <c r="A63" s="56"/>
      <c r="B63" s="119" t="s">
        <v>98</v>
      </c>
      <c r="C63" s="94"/>
      <c r="D63" s="94"/>
      <c r="E63" s="94"/>
      <c r="F63" s="94"/>
      <c r="G63" s="94"/>
      <c r="H63" s="94"/>
      <c r="I63" s="94"/>
      <c r="J63" s="94"/>
      <c r="K63" s="95"/>
      <c r="L63" s="95"/>
      <c r="M63" s="95"/>
      <c r="N63" s="95"/>
      <c r="O63" s="95"/>
      <c r="P63" s="95"/>
      <c r="Q63" s="95"/>
      <c r="R63" s="95"/>
      <c r="S63" s="95"/>
      <c r="T63" s="95"/>
      <c r="U63" s="95"/>
      <c r="V63" s="94"/>
      <c r="W63" s="94"/>
      <c r="X63" s="94"/>
      <c r="Y63" s="94"/>
      <c r="Z63" s="95"/>
      <c r="AA63" s="95"/>
      <c r="AB63" s="95"/>
      <c r="AC63" s="95"/>
      <c r="AD63" s="95"/>
      <c r="AE63" s="95"/>
      <c r="AF63" s="95"/>
      <c r="AG63" s="95"/>
      <c r="AH63" s="95"/>
      <c r="AI63" s="120"/>
      <c r="AJ63" s="57"/>
      <c r="AK63" s="57"/>
      <c r="AL63" s="57"/>
      <c r="AM63" s="413"/>
      <c r="AW63" s="55"/>
    </row>
    <row r="64" spans="1:63" s="52" customFormat="1" ht="15" customHeight="1">
      <c r="A64" s="56"/>
      <c r="B64" s="386"/>
      <c r="C64" s="387" t="b">
        <v>0</v>
      </c>
      <c r="D64" s="388" t="s">
        <v>70</v>
      </c>
      <c r="E64" s="389"/>
      <c r="F64" s="389"/>
      <c r="G64" s="389"/>
      <c r="H64" s="389"/>
      <c r="I64" s="389"/>
      <c r="J64" s="389"/>
      <c r="K64" s="158"/>
      <c r="L64" s="158"/>
      <c r="M64" s="158"/>
      <c r="N64" s="158"/>
      <c r="O64" s="158"/>
      <c r="P64" s="158"/>
      <c r="Q64" s="158"/>
      <c r="R64" s="158"/>
      <c r="S64" s="158"/>
      <c r="T64" s="158"/>
      <c r="U64" s="158"/>
      <c r="V64" s="389"/>
      <c r="W64" s="389"/>
      <c r="X64" s="389"/>
      <c r="Y64" s="389"/>
      <c r="Z64" s="158"/>
      <c r="AA64" s="158"/>
      <c r="AB64" s="158"/>
      <c r="AC64" s="158"/>
      <c r="AD64" s="158"/>
      <c r="AE64" s="158"/>
      <c r="AF64" s="158"/>
      <c r="AG64" s="158"/>
      <c r="AH64" s="158"/>
      <c r="AI64" s="159"/>
      <c r="AJ64" s="57"/>
      <c r="AK64" s="57"/>
      <c r="AL64" s="57"/>
      <c r="AM64" s="57"/>
      <c r="AW64" s="55"/>
    </row>
    <row r="65" spans="1:49" s="52" customFormat="1" ht="15" customHeight="1">
      <c r="A65" s="56"/>
      <c r="B65" s="386"/>
      <c r="C65" s="387" t="b">
        <v>0</v>
      </c>
      <c r="D65" s="388" t="s">
        <v>97</v>
      </c>
      <c r="E65" s="389"/>
      <c r="F65" s="389"/>
      <c r="G65" s="389"/>
      <c r="H65" s="389"/>
      <c r="I65" s="389"/>
      <c r="J65" s="389"/>
      <c r="K65" s="158"/>
      <c r="L65" s="158"/>
      <c r="M65" s="158"/>
      <c r="N65" s="158"/>
      <c r="O65" s="158"/>
      <c r="P65" s="158"/>
      <c r="Q65" s="158"/>
      <c r="R65" s="158"/>
      <c r="S65" s="158"/>
      <c r="T65" s="158"/>
      <c r="U65" s="158"/>
      <c r="V65" s="389"/>
      <c r="W65" s="389"/>
      <c r="X65" s="389"/>
      <c r="Y65" s="389"/>
      <c r="Z65" s="158"/>
      <c r="AA65" s="158"/>
      <c r="AB65" s="158"/>
      <c r="AC65" s="158"/>
      <c r="AD65" s="158"/>
      <c r="AE65" s="158"/>
      <c r="AF65" s="158"/>
      <c r="AG65" s="158"/>
      <c r="AH65" s="158"/>
      <c r="AI65" s="159"/>
      <c r="AJ65" s="57"/>
      <c r="AK65" s="57"/>
      <c r="AL65" s="57"/>
      <c r="AM65" s="57"/>
      <c r="AW65" s="55"/>
    </row>
    <row r="66" spans="1:49" s="52" customFormat="1" ht="27" customHeight="1">
      <c r="A66" s="56"/>
      <c r="B66" s="386"/>
      <c r="C66" s="387" t="b">
        <v>0</v>
      </c>
      <c r="D66" s="604" t="s">
        <v>99</v>
      </c>
      <c r="E66" s="604"/>
      <c r="F66" s="604"/>
      <c r="G66" s="604"/>
      <c r="H66" s="604"/>
      <c r="I66" s="604"/>
      <c r="J66" s="604"/>
      <c r="K66" s="604"/>
      <c r="L66" s="604"/>
      <c r="M66" s="604"/>
      <c r="N66" s="604"/>
      <c r="O66" s="604"/>
      <c r="P66" s="604"/>
      <c r="Q66" s="604"/>
      <c r="R66" s="604"/>
      <c r="S66" s="604"/>
      <c r="T66" s="604"/>
      <c r="U66" s="604"/>
      <c r="V66" s="604"/>
      <c r="W66" s="604"/>
      <c r="X66" s="604"/>
      <c r="Y66" s="604"/>
      <c r="Z66" s="604"/>
      <c r="AA66" s="604"/>
      <c r="AB66" s="604"/>
      <c r="AC66" s="604"/>
      <c r="AD66" s="604"/>
      <c r="AE66" s="604"/>
      <c r="AF66" s="604"/>
      <c r="AG66" s="604"/>
      <c r="AH66" s="604"/>
      <c r="AI66" s="605"/>
      <c r="AJ66" s="121"/>
      <c r="AK66" s="121"/>
      <c r="AL66" s="121"/>
      <c r="AM66" s="121"/>
      <c r="AO66" s="122"/>
      <c r="AP66" s="122"/>
      <c r="AW66" s="55"/>
    </row>
    <row r="67" spans="1:49" s="52" customFormat="1" ht="15" customHeight="1">
      <c r="A67" s="56"/>
      <c r="B67" s="386"/>
      <c r="C67" s="387" t="b">
        <v>0</v>
      </c>
      <c r="D67" s="388" t="s">
        <v>21</v>
      </c>
      <c r="E67" s="389"/>
      <c r="F67" s="389" t="s">
        <v>22</v>
      </c>
      <c r="G67" s="606"/>
      <c r="H67" s="606"/>
      <c r="I67" s="606"/>
      <c r="J67" s="606"/>
      <c r="K67" s="606"/>
      <c r="L67" s="606"/>
      <c r="M67" s="606"/>
      <c r="N67" s="606"/>
      <c r="O67" s="606"/>
      <c r="P67" s="606"/>
      <c r="Q67" s="606"/>
      <c r="R67" s="606"/>
      <c r="S67" s="606"/>
      <c r="T67" s="606"/>
      <c r="U67" s="606"/>
      <c r="V67" s="606"/>
      <c r="W67" s="606"/>
      <c r="X67" s="606"/>
      <c r="Y67" s="606"/>
      <c r="Z67" s="606"/>
      <c r="AA67" s="606"/>
      <c r="AB67" s="606"/>
      <c r="AC67" s="606"/>
      <c r="AD67" s="606"/>
      <c r="AE67" s="606"/>
      <c r="AF67" s="606"/>
      <c r="AG67" s="606"/>
      <c r="AH67" s="606"/>
      <c r="AI67" s="390" t="s">
        <v>23</v>
      </c>
      <c r="AJ67" s="57"/>
      <c r="AK67" s="57"/>
      <c r="AL67" s="57"/>
      <c r="AM67" s="57"/>
      <c r="AW67" s="55"/>
    </row>
    <row r="68" spans="1:49" s="52" customFormat="1" ht="6" customHeight="1">
      <c r="A68" s="56"/>
      <c r="B68" s="391"/>
      <c r="C68" s="392"/>
      <c r="D68" s="393"/>
      <c r="E68" s="392"/>
      <c r="F68" s="392"/>
      <c r="G68" s="393"/>
      <c r="H68" s="393"/>
      <c r="I68" s="393"/>
      <c r="J68" s="393"/>
      <c r="K68" s="393"/>
      <c r="L68" s="393"/>
      <c r="M68" s="393"/>
      <c r="N68" s="393"/>
      <c r="O68" s="393"/>
      <c r="P68" s="393"/>
      <c r="Q68" s="393"/>
      <c r="R68" s="393"/>
      <c r="S68" s="393"/>
      <c r="T68" s="393"/>
      <c r="U68" s="393"/>
      <c r="V68" s="393"/>
      <c r="W68" s="393"/>
      <c r="X68" s="393"/>
      <c r="Y68" s="393"/>
      <c r="Z68" s="393"/>
      <c r="AA68" s="393"/>
      <c r="AB68" s="393"/>
      <c r="AC68" s="393"/>
      <c r="AD68" s="393"/>
      <c r="AE68" s="393"/>
      <c r="AF68" s="393"/>
      <c r="AG68" s="393"/>
      <c r="AH68" s="393"/>
      <c r="AI68" s="394"/>
      <c r="AJ68" s="123"/>
      <c r="AK68" s="57"/>
      <c r="AL68" s="57"/>
      <c r="AM68" s="57"/>
      <c r="AW68" s="55"/>
    </row>
    <row r="69" spans="1:49" s="52" customFormat="1" ht="15" customHeight="1">
      <c r="A69" s="56" t="s">
        <v>213</v>
      </c>
      <c r="B69" s="177" t="s">
        <v>214</v>
      </c>
      <c r="C69" s="56"/>
      <c r="D69" s="56"/>
      <c r="E69" s="56"/>
      <c r="F69" s="197"/>
      <c r="G69" s="197"/>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7"/>
      <c r="AL69" s="197"/>
      <c r="AM69" s="197"/>
      <c r="AW69" s="55"/>
    </row>
    <row r="70" spans="1:49" s="52" customFormat="1" ht="4.5" customHeight="1">
      <c r="A70" s="176"/>
      <c r="B70" s="197"/>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W70" s="55"/>
    </row>
    <row r="71" spans="1:49" ht="30" customHeight="1">
      <c r="A71" s="544"/>
      <c r="B71" s="545"/>
      <c r="C71" s="545"/>
      <c r="D71" s="545"/>
      <c r="E71" s="545"/>
      <c r="F71" s="545"/>
      <c r="G71" s="545"/>
      <c r="H71" s="545"/>
      <c r="I71" s="545"/>
      <c r="J71" s="545"/>
      <c r="K71" s="545"/>
      <c r="L71" s="545"/>
      <c r="M71" s="545"/>
      <c r="N71" s="545"/>
      <c r="O71" s="545"/>
      <c r="P71" s="545"/>
      <c r="Q71" s="545"/>
      <c r="R71" s="545"/>
      <c r="S71" s="545"/>
      <c r="T71" s="545"/>
      <c r="U71" s="545"/>
      <c r="V71" s="545"/>
      <c r="W71" s="545"/>
      <c r="X71" s="545"/>
      <c r="Y71" s="545"/>
      <c r="Z71" s="545"/>
      <c r="AA71" s="545"/>
      <c r="AB71" s="545"/>
      <c r="AC71" s="545"/>
      <c r="AD71" s="545"/>
      <c r="AE71" s="545"/>
      <c r="AF71" s="545"/>
      <c r="AG71" s="545"/>
      <c r="AH71" s="545"/>
      <c r="AI71" s="545"/>
      <c r="AJ71" s="546"/>
      <c r="AK71" s="223"/>
      <c r="AL71" s="223"/>
      <c r="AM71" s="223"/>
      <c r="AW71" s="62"/>
    </row>
    <row r="72" spans="1:49" s="52" customFormat="1" ht="6" customHeight="1">
      <c r="A72" s="56"/>
      <c r="B72" s="56"/>
      <c r="C72" s="56"/>
      <c r="D72" s="101"/>
      <c r="E72" s="56"/>
      <c r="F72" s="56"/>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57"/>
      <c r="AK72" s="57"/>
      <c r="AL72" s="57"/>
      <c r="AM72" s="57"/>
      <c r="AW72" s="55"/>
    </row>
    <row r="73" spans="1:49" s="52" customFormat="1" ht="9.9499999999999993" customHeight="1">
      <c r="A73" s="56"/>
      <c r="B73" s="56"/>
      <c r="C73" s="56"/>
      <c r="D73" s="101"/>
      <c r="E73" s="56"/>
      <c r="F73" s="56"/>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57"/>
      <c r="AK73" s="57"/>
      <c r="AL73" s="57"/>
      <c r="AM73" s="57"/>
      <c r="AW73" s="55"/>
    </row>
    <row r="74" spans="1:49" s="52" customFormat="1" ht="15" customHeight="1">
      <c r="A74" s="47" t="s">
        <v>210</v>
      </c>
      <c r="B74" s="47"/>
      <c r="C74" s="56"/>
      <c r="D74" s="56"/>
      <c r="E74" s="56"/>
      <c r="F74" s="56"/>
      <c r="G74" s="56"/>
      <c r="H74" s="56"/>
      <c r="I74" s="56"/>
      <c r="J74" s="56"/>
      <c r="K74" s="57"/>
      <c r="L74" s="57"/>
      <c r="M74" s="57"/>
      <c r="N74" s="57"/>
      <c r="O74" s="57"/>
      <c r="P74" s="57"/>
      <c r="Q74" s="57"/>
      <c r="R74" s="57"/>
      <c r="S74" s="106"/>
      <c r="T74" s="106"/>
      <c r="U74" s="106"/>
      <c r="V74" s="101"/>
      <c r="W74" s="101"/>
      <c r="X74" s="101"/>
      <c r="Y74" s="101"/>
      <c r="Z74" s="101"/>
      <c r="AA74" s="101"/>
      <c r="AB74" s="101"/>
      <c r="AC74" s="101"/>
      <c r="AD74" s="101"/>
      <c r="AE74" s="101"/>
      <c r="AF74" s="101"/>
      <c r="AG74" s="101"/>
      <c r="AH74" s="101"/>
      <c r="AI74" s="101"/>
      <c r="AJ74" s="57"/>
      <c r="AK74" s="57"/>
      <c r="AL74" s="57"/>
      <c r="AM74" s="57"/>
      <c r="AW74" s="55"/>
    </row>
    <row r="75" spans="1:49" s="52" customFormat="1" ht="15" customHeight="1">
      <c r="A75" s="193"/>
      <c r="B75" s="194"/>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4"/>
      <c r="AF75" s="196" t="s">
        <v>211</v>
      </c>
      <c r="AG75" s="395"/>
      <c r="AH75" s="396" t="s">
        <v>212</v>
      </c>
      <c r="AI75" s="395"/>
      <c r="AJ75" s="397"/>
      <c r="AK75" s="234"/>
      <c r="AL75" s="234"/>
      <c r="AM75" s="234"/>
      <c r="AW75" s="55"/>
    </row>
    <row r="76" spans="1:49" ht="99.95" customHeight="1">
      <c r="A76" s="657" t="s">
        <v>222</v>
      </c>
      <c r="B76" s="658"/>
      <c r="C76" s="658"/>
      <c r="D76" s="658"/>
      <c r="E76" s="658"/>
      <c r="F76" s="658"/>
      <c r="G76" s="658"/>
      <c r="H76" s="658"/>
      <c r="I76" s="658"/>
      <c r="J76" s="658"/>
      <c r="K76" s="658"/>
      <c r="L76" s="658"/>
      <c r="M76" s="658"/>
      <c r="N76" s="658"/>
      <c r="O76" s="658"/>
      <c r="P76" s="658"/>
      <c r="Q76" s="658"/>
      <c r="R76" s="658"/>
      <c r="S76" s="658"/>
      <c r="T76" s="658"/>
      <c r="U76" s="658"/>
      <c r="V76" s="658"/>
      <c r="W76" s="658"/>
      <c r="X76" s="658"/>
      <c r="Y76" s="658"/>
      <c r="Z76" s="658"/>
      <c r="AA76" s="658"/>
      <c r="AB76" s="658"/>
      <c r="AC76" s="658"/>
      <c r="AD76" s="658"/>
      <c r="AE76" s="658"/>
      <c r="AF76" s="658"/>
      <c r="AG76" s="658"/>
      <c r="AH76" s="658"/>
      <c r="AI76" s="658"/>
      <c r="AJ76" s="659"/>
      <c r="AK76" s="224"/>
      <c r="AL76" s="224"/>
      <c r="AM76" s="224"/>
      <c r="AN76" s="185"/>
      <c r="AW76" s="62"/>
    </row>
    <row r="77" spans="1:49" ht="7.5" customHeight="1" thickBot="1">
      <c r="A77" s="186"/>
      <c r="B77" s="186"/>
      <c r="C77" s="186"/>
      <c r="D77" s="186"/>
      <c r="E77" s="186"/>
      <c r="F77" s="186"/>
      <c r="G77" s="186"/>
      <c r="H77" s="186"/>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7"/>
      <c r="AK77" s="225"/>
      <c r="AL77" s="225"/>
      <c r="AM77" s="225"/>
      <c r="AN77" s="185"/>
      <c r="AW77" s="62"/>
    </row>
    <row r="78" spans="1:49" ht="15" customHeight="1">
      <c r="A78" s="660" t="s">
        <v>178</v>
      </c>
      <c r="B78" s="661"/>
      <c r="C78" s="661"/>
      <c r="D78" s="662"/>
      <c r="E78" s="663" t="s">
        <v>179</v>
      </c>
      <c r="F78" s="661"/>
      <c r="G78" s="661"/>
      <c r="H78" s="661"/>
      <c r="I78" s="661"/>
      <c r="J78" s="661"/>
      <c r="K78" s="661"/>
      <c r="L78" s="661"/>
      <c r="M78" s="661"/>
      <c r="N78" s="661"/>
      <c r="O78" s="661"/>
      <c r="P78" s="661"/>
      <c r="Q78" s="661"/>
      <c r="R78" s="661"/>
      <c r="S78" s="661"/>
      <c r="T78" s="661"/>
      <c r="U78" s="661"/>
      <c r="V78" s="661"/>
      <c r="W78" s="661"/>
      <c r="X78" s="661"/>
      <c r="Y78" s="661"/>
      <c r="Z78" s="661"/>
      <c r="AA78" s="661"/>
      <c r="AB78" s="661"/>
      <c r="AC78" s="661"/>
      <c r="AD78" s="661"/>
      <c r="AE78" s="661"/>
      <c r="AF78" s="661"/>
      <c r="AG78" s="661"/>
      <c r="AH78" s="661"/>
      <c r="AI78" s="661"/>
      <c r="AJ78" s="664"/>
      <c r="AK78" s="226"/>
      <c r="AL78" s="226"/>
      <c r="AM78" s="226"/>
      <c r="AN78" s="185"/>
      <c r="AW78" s="62"/>
    </row>
    <row r="79" spans="1:49" s="188" customFormat="1" ht="15" customHeight="1">
      <c r="A79" s="583" t="s">
        <v>180</v>
      </c>
      <c r="B79" s="584"/>
      <c r="C79" s="584"/>
      <c r="D79" s="585"/>
      <c r="E79" s="398"/>
      <c r="F79" s="592" t="s">
        <v>181</v>
      </c>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3"/>
      <c r="AK79" s="220"/>
      <c r="AL79" s="220"/>
      <c r="AM79" s="220"/>
      <c r="AN79" s="185"/>
    </row>
    <row r="80" spans="1:49" s="188" customFormat="1" ht="15" customHeight="1">
      <c r="A80" s="586"/>
      <c r="B80" s="587"/>
      <c r="C80" s="587"/>
      <c r="D80" s="588"/>
      <c r="E80" s="399"/>
      <c r="F80" s="594" t="s">
        <v>182</v>
      </c>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5"/>
      <c r="AK80" s="220"/>
      <c r="AL80" s="220"/>
      <c r="AM80" s="220"/>
      <c r="AN80" s="185"/>
    </row>
    <row r="81" spans="1:40" s="188" customFormat="1" ht="15" customHeight="1">
      <c r="A81" s="586"/>
      <c r="B81" s="587"/>
      <c r="C81" s="587"/>
      <c r="D81" s="588"/>
      <c r="E81" s="399"/>
      <c r="F81" s="594" t="s">
        <v>183</v>
      </c>
      <c r="G81" s="594"/>
      <c r="H81" s="594"/>
      <c r="I81" s="594"/>
      <c r="J81" s="594"/>
      <c r="K81" s="594"/>
      <c r="L81" s="594"/>
      <c r="M81" s="594"/>
      <c r="N81" s="594"/>
      <c r="O81" s="594"/>
      <c r="P81" s="594"/>
      <c r="Q81" s="594"/>
      <c r="R81" s="594"/>
      <c r="S81" s="594"/>
      <c r="T81" s="594"/>
      <c r="U81" s="594"/>
      <c r="V81" s="594"/>
      <c r="W81" s="594"/>
      <c r="X81" s="594"/>
      <c r="Y81" s="594"/>
      <c r="Z81" s="594"/>
      <c r="AA81" s="594"/>
      <c r="AB81" s="594"/>
      <c r="AC81" s="594"/>
      <c r="AD81" s="594"/>
      <c r="AE81" s="594"/>
      <c r="AF81" s="594"/>
      <c r="AG81" s="594"/>
      <c r="AH81" s="594"/>
      <c r="AI81" s="594"/>
      <c r="AJ81" s="595"/>
      <c r="AK81" s="220"/>
      <c r="AL81" s="220"/>
      <c r="AM81" s="220"/>
      <c r="AN81" s="185"/>
    </row>
    <row r="82" spans="1:40" s="188" customFormat="1" ht="15" customHeight="1">
      <c r="A82" s="589"/>
      <c r="B82" s="590"/>
      <c r="C82" s="590"/>
      <c r="D82" s="591"/>
      <c r="E82" s="400"/>
      <c r="F82" s="547" t="s">
        <v>184</v>
      </c>
      <c r="G82" s="547"/>
      <c r="H82" s="547"/>
      <c r="I82" s="547"/>
      <c r="J82" s="547"/>
      <c r="K82" s="547"/>
      <c r="L82" s="547"/>
      <c r="M82" s="547"/>
      <c r="N82" s="547"/>
      <c r="O82" s="547"/>
      <c r="P82" s="547"/>
      <c r="Q82" s="547"/>
      <c r="R82" s="547"/>
      <c r="S82" s="547"/>
      <c r="T82" s="547"/>
      <c r="U82" s="547"/>
      <c r="V82" s="547"/>
      <c r="W82" s="547"/>
      <c r="X82" s="547"/>
      <c r="Y82" s="547"/>
      <c r="Z82" s="547"/>
      <c r="AA82" s="547"/>
      <c r="AB82" s="547"/>
      <c r="AC82" s="547"/>
      <c r="AD82" s="547"/>
      <c r="AE82" s="547"/>
      <c r="AF82" s="547"/>
      <c r="AG82" s="547"/>
      <c r="AH82" s="547"/>
      <c r="AI82" s="547"/>
      <c r="AJ82" s="548"/>
      <c r="AK82" s="220"/>
      <c r="AL82" s="220"/>
      <c r="AM82" s="220"/>
      <c r="AN82" s="185"/>
    </row>
    <row r="83" spans="1:40" s="188" customFormat="1" ht="30" customHeight="1">
      <c r="A83" s="583" t="s">
        <v>185</v>
      </c>
      <c r="B83" s="584"/>
      <c r="C83" s="584"/>
      <c r="D83" s="585"/>
      <c r="E83" s="398"/>
      <c r="F83" s="592" t="s">
        <v>220</v>
      </c>
      <c r="G83" s="592"/>
      <c r="H83" s="592"/>
      <c r="I83" s="592"/>
      <c r="J83" s="592"/>
      <c r="K83" s="592"/>
      <c r="L83" s="592"/>
      <c r="M83" s="592"/>
      <c r="N83" s="592"/>
      <c r="O83" s="592"/>
      <c r="P83" s="592"/>
      <c r="Q83" s="592"/>
      <c r="R83" s="592"/>
      <c r="S83" s="592"/>
      <c r="T83" s="592"/>
      <c r="U83" s="592"/>
      <c r="V83" s="592"/>
      <c r="W83" s="592"/>
      <c r="X83" s="592"/>
      <c r="Y83" s="592"/>
      <c r="Z83" s="592"/>
      <c r="AA83" s="592"/>
      <c r="AB83" s="592"/>
      <c r="AC83" s="592"/>
      <c r="AD83" s="592"/>
      <c r="AE83" s="592"/>
      <c r="AF83" s="592"/>
      <c r="AG83" s="592"/>
      <c r="AH83" s="592"/>
      <c r="AI83" s="592"/>
      <c r="AJ83" s="593"/>
      <c r="AK83" s="220"/>
      <c r="AL83" s="220"/>
      <c r="AM83" s="220"/>
      <c r="AN83" s="185"/>
    </row>
    <row r="84" spans="1:40" s="52" customFormat="1" ht="15" customHeight="1">
      <c r="A84" s="586"/>
      <c r="B84" s="587"/>
      <c r="C84" s="587"/>
      <c r="D84" s="588"/>
      <c r="E84" s="399"/>
      <c r="F84" s="594" t="s">
        <v>186</v>
      </c>
      <c r="G84" s="594"/>
      <c r="H84" s="594"/>
      <c r="I84" s="594"/>
      <c r="J84" s="594"/>
      <c r="K84" s="594"/>
      <c r="L84" s="594"/>
      <c r="M84" s="594"/>
      <c r="N84" s="594"/>
      <c r="O84" s="594"/>
      <c r="P84" s="594"/>
      <c r="Q84" s="594"/>
      <c r="R84" s="594"/>
      <c r="S84" s="594"/>
      <c r="T84" s="594"/>
      <c r="U84" s="594"/>
      <c r="V84" s="594"/>
      <c r="W84" s="594"/>
      <c r="X84" s="594"/>
      <c r="Y84" s="594"/>
      <c r="Z84" s="594"/>
      <c r="AA84" s="594"/>
      <c r="AB84" s="594"/>
      <c r="AC84" s="594"/>
      <c r="AD84" s="594"/>
      <c r="AE84" s="594"/>
      <c r="AF84" s="594"/>
      <c r="AG84" s="594"/>
      <c r="AH84" s="594"/>
      <c r="AI84" s="594"/>
      <c r="AJ84" s="595"/>
      <c r="AK84" s="220"/>
      <c r="AL84" s="220"/>
      <c r="AM84" s="220"/>
      <c r="AN84" s="185"/>
    </row>
    <row r="85" spans="1:40" s="52" customFormat="1" ht="15" customHeight="1">
      <c r="A85" s="586"/>
      <c r="B85" s="587"/>
      <c r="C85" s="587"/>
      <c r="D85" s="588"/>
      <c r="E85" s="399"/>
      <c r="F85" s="594" t="s">
        <v>187</v>
      </c>
      <c r="G85" s="594"/>
      <c r="H85" s="594"/>
      <c r="I85" s="594"/>
      <c r="J85" s="594"/>
      <c r="K85" s="594"/>
      <c r="L85" s="594"/>
      <c r="M85" s="594"/>
      <c r="N85" s="594"/>
      <c r="O85" s="594"/>
      <c r="P85" s="594"/>
      <c r="Q85" s="594"/>
      <c r="R85" s="594"/>
      <c r="S85" s="594"/>
      <c r="T85" s="594"/>
      <c r="U85" s="594"/>
      <c r="V85" s="594"/>
      <c r="W85" s="594"/>
      <c r="X85" s="594"/>
      <c r="Y85" s="594"/>
      <c r="Z85" s="594"/>
      <c r="AA85" s="594"/>
      <c r="AB85" s="594"/>
      <c r="AC85" s="594"/>
      <c r="AD85" s="594"/>
      <c r="AE85" s="594"/>
      <c r="AF85" s="594"/>
      <c r="AG85" s="594"/>
      <c r="AH85" s="594"/>
      <c r="AI85" s="594"/>
      <c r="AJ85" s="595"/>
      <c r="AK85" s="220"/>
      <c r="AL85" s="220"/>
      <c r="AM85" s="220"/>
      <c r="AN85" s="185"/>
    </row>
    <row r="86" spans="1:40" s="52" customFormat="1" ht="15" customHeight="1">
      <c r="A86" s="589"/>
      <c r="B86" s="590"/>
      <c r="C86" s="590"/>
      <c r="D86" s="591"/>
      <c r="E86" s="400"/>
      <c r="F86" s="547" t="s">
        <v>188</v>
      </c>
      <c r="G86" s="547"/>
      <c r="H86" s="547"/>
      <c r="I86" s="547"/>
      <c r="J86" s="547"/>
      <c r="K86" s="547"/>
      <c r="L86" s="547"/>
      <c r="M86" s="547"/>
      <c r="N86" s="547"/>
      <c r="O86" s="547"/>
      <c r="P86" s="547"/>
      <c r="Q86" s="547"/>
      <c r="R86" s="547"/>
      <c r="S86" s="547"/>
      <c r="T86" s="547"/>
      <c r="U86" s="547"/>
      <c r="V86" s="547"/>
      <c r="W86" s="547"/>
      <c r="X86" s="547"/>
      <c r="Y86" s="547"/>
      <c r="Z86" s="547"/>
      <c r="AA86" s="547"/>
      <c r="AB86" s="547"/>
      <c r="AC86" s="547"/>
      <c r="AD86" s="547"/>
      <c r="AE86" s="547"/>
      <c r="AF86" s="547"/>
      <c r="AG86" s="547"/>
      <c r="AH86" s="547"/>
      <c r="AI86" s="547"/>
      <c r="AJ86" s="548"/>
      <c r="AK86" s="220"/>
      <c r="AL86" s="220"/>
      <c r="AM86" s="220"/>
      <c r="AN86" s="185"/>
    </row>
    <row r="87" spans="1:40" s="52" customFormat="1" ht="15" customHeight="1">
      <c r="A87" s="583" t="s">
        <v>189</v>
      </c>
      <c r="B87" s="584"/>
      <c r="C87" s="584"/>
      <c r="D87" s="585"/>
      <c r="E87" s="398"/>
      <c r="F87" s="592" t="s">
        <v>190</v>
      </c>
      <c r="G87" s="592"/>
      <c r="H87" s="592"/>
      <c r="I87" s="592"/>
      <c r="J87" s="592"/>
      <c r="K87" s="592"/>
      <c r="L87" s="592"/>
      <c r="M87" s="592"/>
      <c r="N87" s="592"/>
      <c r="O87" s="592"/>
      <c r="P87" s="592"/>
      <c r="Q87" s="592"/>
      <c r="R87" s="592"/>
      <c r="S87" s="592"/>
      <c r="T87" s="592"/>
      <c r="U87" s="592"/>
      <c r="V87" s="592"/>
      <c r="W87" s="592"/>
      <c r="X87" s="592"/>
      <c r="Y87" s="592"/>
      <c r="Z87" s="592"/>
      <c r="AA87" s="592"/>
      <c r="AB87" s="592"/>
      <c r="AC87" s="592"/>
      <c r="AD87" s="592"/>
      <c r="AE87" s="592"/>
      <c r="AF87" s="592"/>
      <c r="AG87" s="592"/>
      <c r="AH87" s="592"/>
      <c r="AI87" s="592"/>
      <c r="AJ87" s="593"/>
      <c r="AK87" s="220"/>
      <c r="AL87" s="220"/>
      <c r="AM87" s="220"/>
      <c r="AN87" s="185"/>
    </row>
    <row r="88" spans="1:40" s="52" customFormat="1" ht="30" customHeight="1">
      <c r="A88" s="586"/>
      <c r="B88" s="587"/>
      <c r="C88" s="587"/>
      <c r="D88" s="588"/>
      <c r="E88" s="399"/>
      <c r="F88" s="594" t="s">
        <v>191</v>
      </c>
      <c r="G88" s="594"/>
      <c r="H88" s="594"/>
      <c r="I88" s="594"/>
      <c r="J88" s="594"/>
      <c r="K88" s="594"/>
      <c r="L88" s="594"/>
      <c r="M88" s="594"/>
      <c r="N88" s="594"/>
      <c r="O88" s="594"/>
      <c r="P88" s="594"/>
      <c r="Q88" s="594"/>
      <c r="R88" s="594"/>
      <c r="S88" s="594"/>
      <c r="T88" s="594"/>
      <c r="U88" s="594"/>
      <c r="V88" s="594"/>
      <c r="W88" s="594"/>
      <c r="X88" s="594"/>
      <c r="Y88" s="594"/>
      <c r="Z88" s="594"/>
      <c r="AA88" s="594"/>
      <c r="AB88" s="594"/>
      <c r="AC88" s="594"/>
      <c r="AD88" s="594"/>
      <c r="AE88" s="594"/>
      <c r="AF88" s="594"/>
      <c r="AG88" s="594"/>
      <c r="AH88" s="594"/>
      <c r="AI88" s="594"/>
      <c r="AJ88" s="595"/>
      <c r="AK88" s="220"/>
      <c r="AL88" s="220"/>
      <c r="AM88" s="220"/>
      <c r="AN88" s="185"/>
    </row>
    <row r="89" spans="1:40" s="52" customFormat="1" ht="15" customHeight="1">
      <c r="A89" s="586"/>
      <c r="B89" s="587"/>
      <c r="C89" s="587"/>
      <c r="D89" s="588"/>
      <c r="E89" s="399"/>
      <c r="F89" s="594" t="s">
        <v>192</v>
      </c>
      <c r="G89" s="594"/>
      <c r="H89" s="594"/>
      <c r="I89" s="594"/>
      <c r="J89" s="594"/>
      <c r="K89" s="594"/>
      <c r="L89" s="594"/>
      <c r="M89" s="594"/>
      <c r="N89" s="594"/>
      <c r="O89" s="594"/>
      <c r="P89" s="594"/>
      <c r="Q89" s="594"/>
      <c r="R89" s="594"/>
      <c r="S89" s="594"/>
      <c r="T89" s="594"/>
      <c r="U89" s="594"/>
      <c r="V89" s="594"/>
      <c r="W89" s="594"/>
      <c r="X89" s="594"/>
      <c r="Y89" s="594"/>
      <c r="Z89" s="594"/>
      <c r="AA89" s="594"/>
      <c r="AB89" s="594"/>
      <c r="AC89" s="594"/>
      <c r="AD89" s="594"/>
      <c r="AE89" s="594"/>
      <c r="AF89" s="594"/>
      <c r="AG89" s="594"/>
      <c r="AH89" s="594"/>
      <c r="AI89" s="594"/>
      <c r="AJ89" s="595"/>
      <c r="AK89" s="220"/>
      <c r="AL89" s="220"/>
      <c r="AM89" s="220"/>
      <c r="AN89" s="185"/>
    </row>
    <row r="90" spans="1:40" s="52" customFormat="1" ht="15" customHeight="1">
      <c r="A90" s="586"/>
      <c r="B90" s="587"/>
      <c r="C90" s="587"/>
      <c r="D90" s="588"/>
      <c r="E90" s="399"/>
      <c r="F90" s="594" t="s">
        <v>193</v>
      </c>
      <c r="G90" s="594"/>
      <c r="H90" s="594"/>
      <c r="I90" s="594"/>
      <c r="J90" s="594"/>
      <c r="K90" s="594"/>
      <c r="L90" s="594"/>
      <c r="M90" s="594"/>
      <c r="N90" s="594"/>
      <c r="O90" s="594"/>
      <c r="P90" s="594"/>
      <c r="Q90" s="594"/>
      <c r="R90" s="594"/>
      <c r="S90" s="594"/>
      <c r="T90" s="594"/>
      <c r="U90" s="594"/>
      <c r="V90" s="594"/>
      <c r="W90" s="594"/>
      <c r="X90" s="594"/>
      <c r="Y90" s="594"/>
      <c r="Z90" s="594"/>
      <c r="AA90" s="594"/>
      <c r="AB90" s="594"/>
      <c r="AC90" s="594"/>
      <c r="AD90" s="594"/>
      <c r="AE90" s="594"/>
      <c r="AF90" s="594"/>
      <c r="AG90" s="594"/>
      <c r="AH90" s="594"/>
      <c r="AI90" s="594"/>
      <c r="AJ90" s="595"/>
      <c r="AK90" s="220"/>
      <c r="AL90" s="220"/>
      <c r="AM90" s="220"/>
      <c r="AN90" s="185"/>
    </row>
    <row r="91" spans="1:40" s="52" customFormat="1" ht="15" customHeight="1">
      <c r="A91" s="589"/>
      <c r="B91" s="590"/>
      <c r="C91" s="590"/>
      <c r="D91" s="591"/>
      <c r="E91" s="400"/>
      <c r="F91" s="547" t="s">
        <v>194</v>
      </c>
      <c r="G91" s="547"/>
      <c r="H91" s="547"/>
      <c r="I91" s="547"/>
      <c r="J91" s="547"/>
      <c r="K91" s="547"/>
      <c r="L91" s="547"/>
      <c r="M91" s="547"/>
      <c r="N91" s="547"/>
      <c r="O91" s="547"/>
      <c r="P91" s="547"/>
      <c r="Q91" s="547"/>
      <c r="R91" s="547"/>
      <c r="S91" s="547"/>
      <c r="T91" s="547"/>
      <c r="U91" s="547"/>
      <c r="V91" s="547"/>
      <c r="W91" s="547"/>
      <c r="X91" s="547"/>
      <c r="Y91" s="547"/>
      <c r="Z91" s="547"/>
      <c r="AA91" s="547"/>
      <c r="AB91" s="547"/>
      <c r="AC91" s="547"/>
      <c r="AD91" s="547"/>
      <c r="AE91" s="547"/>
      <c r="AF91" s="547"/>
      <c r="AG91" s="547"/>
      <c r="AH91" s="547"/>
      <c r="AI91" s="547"/>
      <c r="AJ91" s="548"/>
      <c r="AK91" s="220"/>
      <c r="AL91" s="220"/>
      <c r="AM91" s="220"/>
      <c r="AN91" s="185"/>
    </row>
    <row r="92" spans="1:40" s="52" customFormat="1" ht="30" customHeight="1">
      <c r="A92" s="583" t="s">
        <v>195</v>
      </c>
      <c r="B92" s="584"/>
      <c r="C92" s="584"/>
      <c r="D92" s="585"/>
      <c r="E92" s="398"/>
      <c r="F92" s="592" t="s">
        <v>196</v>
      </c>
      <c r="G92" s="592"/>
      <c r="H92" s="592"/>
      <c r="I92" s="592"/>
      <c r="J92" s="592"/>
      <c r="K92" s="592"/>
      <c r="L92" s="592"/>
      <c r="M92" s="592"/>
      <c r="N92" s="592"/>
      <c r="O92" s="592"/>
      <c r="P92" s="592"/>
      <c r="Q92" s="592"/>
      <c r="R92" s="592"/>
      <c r="S92" s="592"/>
      <c r="T92" s="592"/>
      <c r="U92" s="592"/>
      <c r="V92" s="592"/>
      <c r="W92" s="592"/>
      <c r="X92" s="592"/>
      <c r="Y92" s="592"/>
      <c r="Z92" s="592"/>
      <c r="AA92" s="592"/>
      <c r="AB92" s="592"/>
      <c r="AC92" s="592"/>
      <c r="AD92" s="592"/>
      <c r="AE92" s="592"/>
      <c r="AF92" s="592"/>
      <c r="AG92" s="592"/>
      <c r="AH92" s="592"/>
      <c r="AI92" s="592"/>
      <c r="AJ92" s="593"/>
      <c r="AK92" s="220"/>
      <c r="AL92" s="220"/>
      <c r="AM92" s="220"/>
      <c r="AN92" s="185"/>
    </row>
    <row r="93" spans="1:40" s="52" customFormat="1" ht="15" customHeight="1">
      <c r="A93" s="586"/>
      <c r="B93" s="587"/>
      <c r="C93" s="587"/>
      <c r="D93" s="588"/>
      <c r="E93" s="399"/>
      <c r="F93" s="594" t="s">
        <v>197</v>
      </c>
      <c r="G93" s="594"/>
      <c r="H93" s="594"/>
      <c r="I93" s="594"/>
      <c r="J93" s="594"/>
      <c r="K93" s="594"/>
      <c r="L93" s="594"/>
      <c r="M93" s="594"/>
      <c r="N93" s="594"/>
      <c r="O93" s="594"/>
      <c r="P93" s="594"/>
      <c r="Q93" s="594"/>
      <c r="R93" s="594"/>
      <c r="S93" s="594"/>
      <c r="T93" s="594"/>
      <c r="U93" s="594"/>
      <c r="V93" s="594"/>
      <c r="W93" s="594"/>
      <c r="X93" s="594"/>
      <c r="Y93" s="594"/>
      <c r="Z93" s="594"/>
      <c r="AA93" s="594"/>
      <c r="AB93" s="594"/>
      <c r="AC93" s="594"/>
      <c r="AD93" s="594"/>
      <c r="AE93" s="594"/>
      <c r="AF93" s="594"/>
      <c r="AG93" s="594"/>
      <c r="AH93" s="594"/>
      <c r="AI93" s="594"/>
      <c r="AJ93" s="595"/>
      <c r="AK93" s="220"/>
      <c r="AL93" s="220"/>
      <c r="AM93" s="220"/>
      <c r="AN93" s="185"/>
    </row>
    <row r="94" spans="1:40" s="52" customFormat="1" ht="15" customHeight="1">
      <c r="A94" s="586"/>
      <c r="B94" s="587"/>
      <c r="C94" s="587"/>
      <c r="D94" s="588"/>
      <c r="E94" s="399"/>
      <c r="F94" s="594" t="s">
        <v>198</v>
      </c>
      <c r="G94" s="594"/>
      <c r="H94" s="594"/>
      <c r="I94" s="594"/>
      <c r="J94" s="594"/>
      <c r="K94" s="594"/>
      <c r="L94" s="594"/>
      <c r="M94" s="594"/>
      <c r="N94" s="594"/>
      <c r="O94" s="594"/>
      <c r="P94" s="594"/>
      <c r="Q94" s="594"/>
      <c r="R94" s="594"/>
      <c r="S94" s="594"/>
      <c r="T94" s="594"/>
      <c r="U94" s="594"/>
      <c r="V94" s="594"/>
      <c r="W94" s="594"/>
      <c r="X94" s="594"/>
      <c r="Y94" s="594"/>
      <c r="Z94" s="594"/>
      <c r="AA94" s="594"/>
      <c r="AB94" s="594"/>
      <c r="AC94" s="594"/>
      <c r="AD94" s="594"/>
      <c r="AE94" s="594"/>
      <c r="AF94" s="594"/>
      <c r="AG94" s="594"/>
      <c r="AH94" s="594"/>
      <c r="AI94" s="594"/>
      <c r="AJ94" s="595"/>
      <c r="AK94" s="220"/>
      <c r="AL94" s="220"/>
      <c r="AM94" s="220"/>
      <c r="AN94" s="185"/>
    </row>
    <row r="95" spans="1:40" s="52" customFormat="1" ht="15" customHeight="1">
      <c r="A95" s="589"/>
      <c r="B95" s="590"/>
      <c r="C95" s="590"/>
      <c r="D95" s="591"/>
      <c r="E95" s="400"/>
      <c r="F95" s="547" t="s">
        <v>199</v>
      </c>
      <c r="G95" s="547"/>
      <c r="H95" s="547"/>
      <c r="I95" s="547"/>
      <c r="J95" s="547"/>
      <c r="K95" s="547"/>
      <c r="L95" s="547"/>
      <c r="M95" s="547"/>
      <c r="N95" s="547"/>
      <c r="O95" s="547"/>
      <c r="P95" s="547"/>
      <c r="Q95" s="547"/>
      <c r="R95" s="547"/>
      <c r="S95" s="547"/>
      <c r="T95" s="547"/>
      <c r="U95" s="547"/>
      <c r="V95" s="547"/>
      <c r="W95" s="547"/>
      <c r="X95" s="547"/>
      <c r="Y95" s="547"/>
      <c r="Z95" s="547"/>
      <c r="AA95" s="547"/>
      <c r="AB95" s="547"/>
      <c r="AC95" s="547"/>
      <c r="AD95" s="547"/>
      <c r="AE95" s="547"/>
      <c r="AF95" s="547"/>
      <c r="AG95" s="547"/>
      <c r="AH95" s="547"/>
      <c r="AI95" s="547"/>
      <c r="AJ95" s="548"/>
      <c r="AK95" s="220"/>
      <c r="AL95" s="220"/>
      <c r="AM95" s="220"/>
      <c r="AN95" s="185"/>
    </row>
    <row r="96" spans="1:40" s="52" customFormat="1" ht="15" customHeight="1">
      <c r="A96" s="583" t="s">
        <v>200</v>
      </c>
      <c r="B96" s="584"/>
      <c r="C96" s="584"/>
      <c r="D96" s="585"/>
      <c r="E96" s="398"/>
      <c r="F96" s="592" t="s">
        <v>201</v>
      </c>
      <c r="G96" s="592"/>
      <c r="H96" s="592"/>
      <c r="I96" s="592"/>
      <c r="J96" s="592"/>
      <c r="K96" s="592"/>
      <c r="L96" s="592"/>
      <c r="M96" s="592"/>
      <c r="N96" s="592"/>
      <c r="O96" s="592"/>
      <c r="P96" s="592"/>
      <c r="Q96" s="592"/>
      <c r="R96" s="592"/>
      <c r="S96" s="592"/>
      <c r="T96" s="592"/>
      <c r="U96" s="592"/>
      <c r="V96" s="592"/>
      <c r="W96" s="592"/>
      <c r="X96" s="592"/>
      <c r="Y96" s="592"/>
      <c r="Z96" s="592"/>
      <c r="AA96" s="592"/>
      <c r="AB96" s="592"/>
      <c r="AC96" s="592"/>
      <c r="AD96" s="592"/>
      <c r="AE96" s="592"/>
      <c r="AF96" s="592"/>
      <c r="AG96" s="592"/>
      <c r="AH96" s="592"/>
      <c r="AI96" s="592"/>
      <c r="AJ96" s="593"/>
      <c r="AK96" s="220"/>
      <c r="AL96" s="220"/>
      <c r="AM96" s="220"/>
      <c r="AN96" s="5"/>
    </row>
    <row r="97" spans="1:49" s="52" customFormat="1" ht="30" customHeight="1">
      <c r="A97" s="586"/>
      <c r="B97" s="587"/>
      <c r="C97" s="587"/>
      <c r="D97" s="588"/>
      <c r="E97" s="399"/>
      <c r="F97" s="594" t="s">
        <v>202</v>
      </c>
      <c r="G97" s="594"/>
      <c r="H97" s="594"/>
      <c r="I97" s="594"/>
      <c r="J97" s="594"/>
      <c r="K97" s="594"/>
      <c r="L97" s="594"/>
      <c r="M97" s="594"/>
      <c r="N97" s="594"/>
      <c r="O97" s="594"/>
      <c r="P97" s="594"/>
      <c r="Q97" s="594"/>
      <c r="R97" s="594"/>
      <c r="S97" s="594"/>
      <c r="T97" s="594"/>
      <c r="U97" s="594"/>
      <c r="V97" s="594"/>
      <c r="W97" s="594"/>
      <c r="X97" s="594"/>
      <c r="Y97" s="594"/>
      <c r="Z97" s="594"/>
      <c r="AA97" s="594"/>
      <c r="AB97" s="594"/>
      <c r="AC97" s="594"/>
      <c r="AD97" s="594"/>
      <c r="AE97" s="594"/>
      <c r="AF97" s="594"/>
      <c r="AG97" s="594"/>
      <c r="AH97" s="594"/>
      <c r="AI97" s="594"/>
      <c r="AJ97" s="595"/>
      <c r="AK97" s="220"/>
      <c r="AL97" s="220"/>
      <c r="AM97" s="220"/>
    </row>
    <row r="98" spans="1:49" s="52" customFormat="1" ht="15" customHeight="1">
      <c r="A98" s="586"/>
      <c r="B98" s="587"/>
      <c r="C98" s="587"/>
      <c r="D98" s="588"/>
      <c r="E98" s="399"/>
      <c r="F98" s="594" t="s">
        <v>203</v>
      </c>
      <c r="G98" s="594"/>
      <c r="H98" s="594"/>
      <c r="I98" s="594"/>
      <c r="J98" s="594"/>
      <c r="K98" s="594"/>
      <c r="L98" s="594"/>
      <c r="M98" s="594"/>
      <c r="N98" s="594"/>
      <c r="O98" s="594"/>
      <c r="P98" s="594"/>
      <c r="Q98" s="594"/>
      <c r="R98" s="594"/>
      <c r="S98" s="594"/>
      <c r="T98" s="594"/>
      <c r="U98" s="594"/>
      <c r="V98" s="594"/>
      <c r="W98" s="594"/>
      <c r="X98" s="594"/>
      <c r="Y98" s="594"/>
      <c r="Z98" s="594"/>
      <c r="AA98" s="594"/>
      <c r="AB98" s="594"/>
      <c r="AC98" s="594"/>
      <c r="AD98" s="594"/>
      <c r="AE98" s="594"/>
      <c r="AF98" s="594"/>
      <c r="AG98" s="594"/>
      <c r="AH98" s="594"/>
      <c r="AI98" s="594"/>
      <c r="AJ98" s="595"/>
      <c r="AK98" s="220"/>
      <c r="AL98" s="220"/>
      <c r="AM98" s="220"/>
    </row>
    <row r="99" spans="1:49" s="52" customFormat="1" ht="15" customHeight="1">
      <c r="A99" s="589"/>
      <c r="B99" s="590"/>
      <c r="C99" s="590"/>
      <c r="D99" s="591"/>
      <c r="E99" s="400"/>
      <c r="F99" s="547" t="s">
        <v>204</v>
      </c>
      <c r="G99" s="547"/>
      <c r="H99" s="547"/>
      <c r="I99" s="547"/>
      <c r="J99" s="547"/>
      <c r="K99" s="547"/>
      <c r="L99" s="547"/>
      <c r="M99" s="547"/>
      <c r="N99" s="547"/>
      <c r="O99" s="547"/>
      <c r="P99" s="547"/>
      <c r="Q99" s="547"/>
      <c r="R99" s="547"/>
      <c r="S99" s="547"/>
      <c r="T99" s="547"/>
      <c r="U99" s="547"/>
      <c r="V99" s="547"/>
      <c r="W99" s="547"/>
      <c r="X99" s="547"/>
      <c r="Y99" s="547"/>
      <c r="Z99" s="547"/>
      <c r="AA99" s="547"/>
      <c r="AB99" s="547"/>
      <c r="AC99" s="547"/>
      <c r="AD99" s="547"/>
      <c r="AE99" s="547"/>
      <c r="AF99" s="547"/>
      <c r="AG99" s="547"/>
      <c r="AH99" s="547"/>
      <c r="AI99" s="547"/>
      <c r="AJ99" s="548"/>
      <c r="AK99" s="220"/>
      <c r="AL99" s="220"/>
      <c r="AM99" s="220"/>
    </row>
    <row r="100" spans="1:49" s="52" customFormat="1" ht="30" customHeight="1">
      <c r="A100" s="583" t="s">
        <v>221</v>
      </c>
      <c r="B100" s="584"/>
      <c r="C100" s="584"/>
      <c r="D100" s="585"/>
      <c r="E100" s="398"/>
      <c r="F100" s="592" t="s">
        <v>205</v>
      </c>
      <c r="G100" s="592"/>
      <c r="H100" s="592"/>
      <c r="I100" s="592"/>
      <c r="J100" s="592"/>
      <c r="K100" s="592"/>
      <c r="L100" s="592"/>
      <c r="M100" s="592"/>
      <c r="N100" s="592"/>
      <c r="O100" s="592"/>
      <c r="P100" s="592"/>
      <c r="Q100" s="592"/>
      <c r="R100" s="592"/>
      <c r="S100" s="592"/>
      <c r="T100" s="592"/>
      <c r="U100" s="592"/>
      <c r="V100" s="592"/>
      <c r="W100" s="592"/>
      <c r="X100" s="592"/>
      <c r="Y100" s="592"/>
      <c r="Z100" s="592"/>
      <c r="AA100" s="592"/>
      <c r="AB100" s="592"/>
      <c r="AC100" s="592"/>
      <c r="AD100" s="592"/>
      <c r="AE100" s="592"/>
      <c r="AF100" s="592"/>
      <c r="AG100" s="592"/>
      <c r="AH100" s="592"/>
      <c r="AI100" s="592"/>
      <c r="AJ100" s="593"/>
      <c r="AK100" s="220"/>
      <c r="AL100" s="220"/>
      <c r="AM100" s="220"/>
      <c r="AN100" s="189"/>
    </row>
    <row r="101" spans="1:49" s="52" customFormat="1" ht="15" customHeight="1">
      <c r="A101" s="586"/>
      <c r="B101" s="587"/>
      <c r="C101" s="587"/>
      <c r="D101" s="588"/>
      <c r="E101" s="399"/>
      <c r="F101" s="594" t="s">
        <v>206</v>
      </c>
      <c r="G101" s="594"/>
      <c r="H101" s="594"/>
      <c r="I101" s="594"/>
      <c r="J101" s="594"/>
      <c r="K101" s="594"/>
      <c r="L101" s="594"/>
      <c r="M101" s="594"/>
      <c r="N101" s="594"/>
      <c r="O101" s="594"/>
      <c r="P101" s="594"/>
      <c r="Q101" s="594"/>
      <c r="R101" s="594"/>
      <c r="S101" s="594"/>
      <c r="T101" s="594"/>
      <c r="U101" s="594"/>
      <c r="V101" s="594"/>
      <c r="W101" s="594"/>
      <c r="X101" s="594"/>
      <c r="Y101" s="594"/>
      <c r="Z101" s="594"/>
      <c r="AA101" s="594"/>
      <c r="AB101" s="594"/>
      <c r="AC101" s="594"/>
      <c r="AD101" s="594"/>
      <c r="AE101" s="594"/>
      <c r="AF101" s="594"/>
      <c r="AG101" s="594"/>
      <c r="AH101" s="594"/>
      <c r="AI101" s="594"/>
      <c r="AJ101" s="595"/>
      <c r="AK101" s="220"/>
      <c r="AL101" s="220"/>
      <c r="AM101" s="220"/>
      <c r="AN101" s="185"/>
    </row>
    <row r="102" spans="1:49" s="52" customFormat="1" ht="15" customHeight="1">
      <c r="A102" s="586"/>
      <c r="B102" s="587"/>
      <c r="C102" s="587"/>
      <c r="D102" s="588"/>
      <c r="E102" s="399"/>
      <c r="F102" s="594" t="s">
        <v>207</v>
      </c>
      <c r="G102" s="594"/>
      <c r="H102" s="594"/>
      <c r="I102" s="594"/>
      <c r="J102" s="594"/>
      <c r="K102" s="594"/>
      <c r="L102" s="594"/>
      <c r="M102" s="594"/>
      <c r="N102" s="594"/>
      <c r="O102" s="594"/>
      <c r="P102" s="594"/>
      <c r="Q102" s="594"/>
      <c r="R102" s="594"/>
      <c r="S102" s="594"/>
      <c r="T102" s="594"/>
      <c r="U102" s="594"/>
      <c r="V102" s="594"/>
      <c r="W102" s="594"/>
      <c r="X102" s="594"/>
      <c r="Y102" s="594"/>
      <c r="Z102" s="594"/>
      <c r="AA102" s="594"/>
      <c r="AB102" s="594"/>
      <c r="AC102" s="594"/>
      <c r="AD102" s="594"/>
      <c r="AE102" s="594"/>
      <c r="AF102" s="594"/>
      <c r="AG102" s="594"/>
      <c r="AH102" s="594"/>
      <c r="AI102" s="594"/>
      <c r="AJ102" s="595"/>
      <c r="AK102" s="220"/>
      <c r="AL102" s="220"/>
      <c r="AM102" s="220"/>
      <c r="AN102" s="185"/>
    </row>
    <row r="103" spans="1:49" s="52" customFormat="1" ht="15" customHeight="1" thickBot="1">
      <c r="A103" s="596"/>
      <c r="B103" s="597"/>
      <c r="C103" s="597"/>
      <c r="D103" s="598"/>
      <c r="E103" s="401"/>
      <c r="F103" s="599" t="s">
        <v>208</v>
      </c>
      <c r="G103" s="599"/>
      <c r="H103" s="599"/>
      <c r="I103" s="599"/>
      <c r="J103" s="599"/>
      <c r="K103" s="599"/>
      <c r="L103" s="599"/>
      <c r="M103" s="599"/>
      <c r="N103" s="599"/>
      <c r="O103" s="599"/>
      <c r="P103" s="599"/>
      <c r="Q103" s="599"/>
      <c r="R103" s="599"/>
      <c r="S103" s="599"/>
      <c r="T103" s="599"/>
      <c r="U103" s="599"/>
      <c r="V103" s="599"/>
      <c r="W103" s="599"/>
      <c r="X103" s="599"/>
      <c r="Y103" s="599"/>
      <c r="Z103" s="599"/>
      <c r="AA103" s="599"/>
      <c r="AB103" s="599"/>
      <c r="AC103" s="599"/>
      <c r="AD103" s="599"/>
      <c r="AE103" s="599"/>
      <c r="AF103" s="599"/>
      <c r="AG103" s="599"/>
      <c r="AH103" s="599"/>
      <c r="AI103" s="599"/>
      <c r="AJ103" s="600"/>
      <c r="AK103" s="220"/>
      <c r="AL103" s="220"/>
      <c r="AM103" s="220"/>
      <c r="AN103" s="5"/>
    </row>
    <row r="104" spans="1:49" s="52" customFormat="1" ht="30" customHeight="1" thickBot="1">
      <c r="A104" s="578" t="s">
        <v>219</v>
      </c>
      <c r="B104" s="579"/>
      <c r="C104" s="579"/>
      <c r="D104" s="579"/>
      <c r="E104" s="579"/>
      <c r="F104" s="579"/>
      <c r="G104" s="579"/>
      <c r="H104" s="579"/>
      <c r="I104" s="579"/>
      <c r="J104" s="579"/>
      <c r="K104" s="579"/>
      <c r="L104" s="579"/>
      <c r="M104" s="579"/>
      <c r="N104" s="580"/>
      <c r="O104" s="581"/>
      <c r="P104" s="581"/>
      <c r="Q104" s="582" t="s">
        <v>209</v>
      </c>
      <c r="R104" s="582"/>
      <c r="S104" s="601"/>
      <c r="T104" s="602"/>
      <c r="U104" s="602"/>
      <c r="V104" s="602"/>
      <c r="W104" s="602"/>
      <c r="X104" s="602"/>
      <c r="Y104" s="602"/>
      <c r="Z104" s="602"/>
      <c r="AA104" s="602"/>
      <c r="AB104" s="602"/>
      <c r="AC104" s="602"/>
      <c r="AD104" s="602"/>
      <c r="AE104" s="602"/>
      <c r="AF104" s="602"/>
      <c r="AG104" s="602"/>
      <c r="AH104" s="602"/>
      <c r="AI104" s="602"/>
      <c r="AJ104" s="603"/>
      <c r="AK104" s="220"/>
      <c r="AL104" s="220"/>
      <c r="AM104" s="220"/>
      <c r="AN104" s="5"/>
    </row>
    <row r="105" spans="1:49" s="52" customFormat="1" ht="9.9499999999999993" customHeight="1">
      <c r="A105" s="190"/>
      <c r="B105" s="190"/>
      <c r="C105" s="190"/>
      <c r="D105" s="190"/>
      <c r="E105" s="190"/>
      <c r="F105" s="190"/>
      <c r="G105" s="190"/>
      <c r="H105" s="190"/>
      <c r="I105" s="190"/>
      <c r="J105" s="190"/>
      <c r="K105" s="190"/>
      <c r="L105" s="190"/>
      <c r="M105" s="190"/>
      <c r="N105" s="190"/>
      <c r="O105" s="191"/>
      <c r="P105" s="191"/>
      <c r="Q105" s="192"/>
      <c r="R105" s="19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5"/>
    </row>
    <row r="106" spans="1:49" s="52" customFormat="1" ht="15" customHeight="1">
      <c r="A106" s="176" t="s">
        <v>24</v>
      </c>
      <c r="B106" s="665" t="s">
        <v>28</v>
      </c>
      <c r="C106" s="665"/>
      <c r="D106" s="665"/>
      <c r="E106" s="665"/>
      <c r="F106" s="665"/>
      <c r="G106" s="665"/>
      <c r="H106" s="665"/>
      <c r="I106" s="665"/>
      <c r="J106" s="665"/>
      <c r="K106" s="665"/>
      <c r="L106" s="665"/>
      <c r="M106" s="665"/>
      <c r="N106" s="665"/>
      <c r="O106" s="665"/>
      <c r="P106" s="665"/>
      <c r="Q106" s="665"/>
      <c r="R106" s="665"/>
      <c r="S106" s="665"/>
      <c r="T106" s="665"/>
      <c r="U106" s="665"/>
      <c r="V106" s="665"/>
      <c r="W106" s="665"/>
      <c r="X106" s="665"/>
      <c r="Y106" s="665"/>
      <c r="Z106" s="665"/>
      <c r="AA106" s="665"/>
      <c r="AB106" s="665"/>
      <c r="AC106" s="665"/>
      <c r="AD106" s="665"/>
      <c r="AE106" s="665"/>
      <c r="AF106" s="665"/>
      <c r="AG106" s="665"/>
      <c r="AH106" s="665"/>
      <c r="AI106" s="665"/>
      <c r="AJ106" s="665"/>
      <c r="AK106" s="218"/>
      <c r="AL106" s="218"/>
      <c r="AM106" s="218"/>
      <c r="AW106" s="55"/>
    </row>
    <row r="107" spans="1:49" ht="22.5" customHeight="1">
      <c r="A107" s="124" t="s">
        <v>24</v>
      </c>
      <c r="B107" s="666" t="s">
        <v>165</v>
      </c>
      <c r="C107" s="666"/>
      <c r="D107" s="666"/>
      <c r="E107" s="666"/>
      <c r="F107" s="666"/>
      <c r="G107" s="666"/>
      <c r="H107" s="666"/>
      <c r="I107" s="666"/>
      <c r="J107" s="666"/>
      <c r="K107" s="666"/>
      <c r="L107" s="666"/>
      <c r="M107" s="666"/>
      <c r="N107" s="666"/>
      <c r="O107" s="666"/>
      <c r="P107" s="666"/>
      <c r="Q107" s="666"/>
      <c r="R107" s="666"/>
      <c r="S107" s="666"/>
      <c r="T107" s="666"/>
      <c r="U107" s="666"/>
      <c r="V107" s="666"/>
      <c r="W107" s="666"/>
      <c r="X107" s="666"/>
      <c r="Y107" s="666"/>
      <c r="Z107" s="666"/>
      <c r="AA107" s="666"/>
      <c r="AB107" s="666"/>
      <c r="AC107" s="666"/>
      <c r="AD107" s="666"/>
      <c r="AE107" s="666"/>
      <c r="AF107" s="666"/>
      <c r="AG107" s="666"/>
      <c r="AH107" s="666"/>
      <c r="AI107" s="666"/>
      <c r="AJ107" s="666"/>
      <c r="AK107" s="219"/>
      <c r="AL107" s="219"/>
      <c r="AM107" s="219"/>
      <c r="AW107" s="62"/>
    </row>
    <row r="108" spans="1:49" ht="9.9499999999999993" customHeight="1" thickBot="1">
      <c r="A108" s="125"/>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W108" s="62"/>
    </row>
    <row r="109" spans="1:49" ht="7.5" customHeight="1">
      <c r="A109" s="127"/>
      <c r="B109" s="128"/>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30"/>
      <c r="AK109" s="49"/>
      <c r="AL109" s="49"/>
      <c r="AM109" s="49"/>
      <c r="AW109" s="62"/>
    </row>
    <row r="110" spans="1:49" ht="25.5" customHeight="1">
      <c r="A110" s="131" t="s">
        <v>95</v>
      </c>
      <c r="B110" s="656" t="s">
        <v>96</v>
      </c>
      <c r="C110" s="656"/>
      <c r="D110" s="656"/>
      <c r="E110" s="656"/>
      <c r="F110" s="656"/>
      <c r="G110" s="656"/>
      <c r="H110" s="656"/>
      <c r="I110" s="656"/>
      <c r="J110" s="656"/>
      <c r="K110" s="656"/>
      <c r="L110" s="656"/>
      <c r="M110" s="656"/>
      <c r="N110" s="656"/>
      <c r="O110" s="656"/>
      <c r="P110" s="656"/>
      <c r="Q110" s="656"/>
      <c r="R110" s="656"/>
      <c r="S110" s="656"/>
      <c r="T110" s="656"/>
      <c r="U110" s="656"/>
      <c r="V110" s="656"/>
      <c r="W110" s="656"/>
      <c r="X110" s="656"/>
      <c r="Y110" s="656"/>
      <c r="Z110" s="656"/>
      <c r="AA110" s="656"/>
      <c r="AB110" s="656"/>
      <c r="AC110" s="656"/>
      <c r="AD110" s="656"/>
      <c r="AE110" s="656"/>
      <c r="AF110" s="656"/>
      <c r="AG110" s="656"/>
      <c r="AH110" s="656"/>
      <c r="AI110" s="656"/>
      <c r="AJ110" s="132"/>
      <c r="AK110" s="134"/>
      <c r="AL110" s="134"/>
      <c r="AM110" s="134"/>
    </row>
    <row r="111" spans="1:49" ht="7.5" customHeight="1">
      <c r="A111" s="131"/>
      <c r="B111" s="133"/>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2"/>
      <c r="AK111" s="134"/>
      <c r="AL111" s="134"/>
      <c r="AM111" s="134"/>
    </row>
    <row r="112" spans="1:49" s="141" customFormat="1" ht="19.5" customHeight="1">
      <c r="A112" s="135"/>
      <c r="B112" s="134"/>
      <c r="C112" s="136" t="s">
        <v>13</v>
      </c>
      <c r="D112" s="136"/>
      <c r="E112" s="654"/>
      <c r="F112" s="655"/>
      <c r="G112" s="136" t="s">
        <v>2</v>
      </c>
      <c r="H112" s="654"/>
      <c r="I112" s="655"/>
      <c r="J112" s="136" t="s">
        <v>3</v>
      </c>
      <c r="K112" s="654"/>
      <c r="L112" s="655"/>
      <c r="M112" s="136" t="s">
        <v>6</v>
      </c>
      <c r="N112" s="137"/>
      <c r="O112" s="137"/>
      <c r="P112" s="137"/>
      <c r="Q112" s="138"/>
      <c r="R112" s="643" t="s">
        <v>14</v>
      </c>
      <c r="S112" s="643"/>
      <c r="T112" s="643"/>
      <c r="U112" s="643"/>
      <c r="V112" s="643"/>
      <c r="W112" s="645" t="str">
        <f>IF(①【全員最初に作成】基本情報入力シート!M16="","",①【全員最初に作成】基本情報入力シート!M16)</f>
        <v/>
      </c>
      <c r="X112" s="645"/>
      <c r="Y112" s="645"/>
      <c r="Z112" s="645"/>
      <c r="AA112" s="645"/>
      <c r="AB112" s="645"/>
      <c r="AC112" s="645"/>
      <c r="AD112" s="645"/>
      <c r="AE112" s="645"/>
      <c r="AF112" s="645"/>
      <c r="AG112" s="645"/>
      <c r="AH112" s="645"/>
      <c r="AI112" s="139"/>
      <c r="AJ112" s="140"/>
      <c r="AK112" s="137"/>
      <c r="AL112" s="137"/>
      <c r="AM112" s="137"/>
    </row>
    <row r="113" spans="1:39" s="141" customFormat="1" ht="19.5" customHeight="1">
      <c r="A113" s="135"/>
      <c r="B113" s="137"/>
      <c r="C113" s="136"/>
      <c r="D113" s="136"/>
      <c r="E113" s="136"/>
      <c r="F113" s="136"/>
      <c r="G113" s="136"/>
      <c r="H113" s="136"/>
      <c r="I113" s="136"/>
      <c r="J113" s="136"/>
      <c r="K113" s="136"/>
      <c r="L113" s="136"/>
      <c r="M113" s="136"/>
      <c r="N113" s="136"/>
      <c r="O113" s="136"/>
      <c r="P113" s="137"/>
      <c r="Q113" s="138"/>
      <c r="R113" s="643" t="s">
        <v>15</v>
      </c>
      <c r="S113" s="643"/>
      <c r="T113" s="643"/>
      <c r="U113" s="643"/>
      <c r="V113" s="643"/>
      <c r="W113" s="644" t="str">
        <f>IF(①【全員最初に作成】基本情報入力シート!M21="","",①【全員最初に作成】基本情報入力シート!M21)</f>
        <v/>
      </c>
      <c r="X113" s="645"/>
      <c r="Y113" s="645"/>
      <c r="Z113" s="645"/>
      <c r="AA113" s="645"/>
      <c r="AB113" s="645"/>
      <c r="AC113" s="645"/>
      <c r="AD113" s="645"/>
      <c r="AE113" s="645"/>
      <c r="AF113" s="645"/>
      <c r="AG113" s="645"/>
      <c r="AH113" s="645"/>
      <c r="AI113" s="142"/>
      <c r="AJ113" s="140"/>
      <c r="AK113" s="137"/>
      <c r="AL113" s="137"/>
      <c r="AM113" s="137"/>
    </row>
    <row r="114" spans="1:39" ht="1.9" customHeight="1" thickBot="1">
      <c r="A114" s="66"/>
      <c r="B114" s="143"/>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8"/>
      <c r="AK114" s="50"/>
      <c r="AL114" s="50"/>
      <c r="AM114" s="50"/>
    </row>
    <row r="115" spans="1:39" ht="17.25">
      <c r="A115" s="144"/>
      <c r="B115" s="50"/>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5"/>
      <c r="AF115" s="144"/>
      <c r="AG115" s="144"/>
      <c r="AH115" s="144"/>
      <c r="AI115" s="144"/>
      <c r="AJ115" s="144"/>
      <c r="AK115" s="144"/>
      <c r="AL115" s="144"/>
      <c r="AM115" s="144"/>
    </row>
    <row r="116" spans="1:39">
      <c r="A116" s="146"/>
      <c r="B116" s="144" t="s">
        <v>16</v>
      </c>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c r="AF116" s="146"/>
      <c r="AG116" s="146"/>
      <c r="AH116" s="146"/>
      <c r="AI116" s="146"/>
      <c r="AJ116" s="146"/>
      <c r="AK116" s="146"/>
      <c r="AL116" s="146"/>
      <c r="AM116" s="146"/>
    </row>
    <row r="117" spans="1:39">
      <c r="A117" s="146"/>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c r="AG117" s="146"/>
      <c r="AH117" s="146"/>
      <c r="AI117" s="146"/>
      <c r="AJ117" s="146"/>
      <c r="AK117" s="146"/>
      <c r="AL117" s="146"/>
      <c r="AM117" s="146"/>
    </row>
    <row r="118" spans="1:39">
      <c r="A118" s="146"/>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6"/>
      <c r="AF118" s="146"/>
      <c r="AG118" s="146"/>
      <c r="AH118" s="146"/>
      <c r="AI118" s="146"/>
      <c r="AJ118" s="146"/>
      <c r="AK118" s="146"/>
      <c r="AL118" s="146"/>
      <c r="AM118" s="146"/>
    </row>
    <row r="119" spans="1:39">
      <c r="A119" s="146"/>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c r="AG119" s="146"/>
      <c r="AH119" s="146"/>
      <c r="AI119" s="146"/>
      <c r="AJ119" s="146"/>
      <c r="AK119" s="146"/>
      <c r="AL119" s="146"/>
      <c r="AM119" s="146"/>
    </row>
    <row r="120" spans="1:39">
      <c r="A120" s="146"/>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6"/>
      <c r="AG120" s="146"/>
      <c r="AH120" s="146"/>
      <c r="AI120" s="146"/>
      <c r="AJ120" s="146"/>
      <c r="AK120" s="146"/>
      <c r="AL120" s="146"/>
      <c r="AM120" s="146"/>
    </row>
    <row r="121" spans="1:39">
      <c r="A121" s="146"/>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c r="AG121" s="146"/>
      <c r="AH121" s="146"/>
      <c r="AI121" s="146"/>
      <c r="AJ121" s="146"/>
      <c r="AK121" s="146"/>
      <c r="AL121" s="146"/>
      <c r="AM121" s="146"/>
    </row>
    <row r="122" spans="1:39">
      <c r="A122" s="146"/>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c r="AF122" s="146"/>
      <c r="AG122" s="146"/>
      <c r="AH122" s="146"/>
      <c r="AI122" s="146"/>
      <c r="AJ122" s="146"/>
      <c r="AK122" s="146"/>
      <c r="AL122" s="146"/>
      <c r="AM122" s="146"/>
    </row>
    <row r="123" spans="1:39">
      <c r="A123" s="146"/>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c r="AG123" s="146"/>
      <c r="AH123" s="146"/>
      <c r="AI123" s="146"/>
      <c r="AJ123" s="146"/>
      <c r="AK123" s="146"/>
      <c r="AL123" s="146"/>
      <c r="AM123" s="146"/>
    </row>
    <row r="124" spans="1:39">
      <c r="A124" s="146"/>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c r="AG124" s="146"/>
      <c r="AH124" s="146"/>
      <c r="AI124" s="146"/>
      <c r="AJ124" s="146"/>
      <c r="AK124" s="146"/>
      <c r="AL124" s="146"/>
      <c r="AM124" s="146"/>
    </row>
    <row r="125" spans="1:39">
      <c r="A125" s="146"/>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c r="AG125" s="146"/>
      <c r="AH125" s="146"/>
      <c r="AI125" s="146"/>
      <c r="AJ125" s="146"/>
      <c r="AK125" s="146"/>
      <c r="AL125" s="146"/>
      <c r="AM125" s="146"/>
    </row>
    <row r="126" spans="1:39">
      <c r="A126" s="146"/>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c r="AF126" s="146"/>
      <c r="AG126" s="146"/>
      <c r="AH126" s="146"/>
      <c r="AI126" s="146"/>
      <c r="AJ126" s="146"/>
      <c r="AK126" s="146"/>
      <c r="AL126" s="146"/>
      <c r="AM126" s="146"/>
    </row>
    <row r="127" spans="1:39">
      <c r="A127" s="146"/>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6"/>
      <c r="AE127" s="146"/>
      <c r="AF127" s="146"/>
      <c r="AG127" s="146"/>
      <c r="AH127" s="146"/>
      <c r="AI127" s="146"/>
      <c r="AJ127" s="146"/>
      <c r="AK127" s="146"/>
      <c r="AL127" s="146"/>
      <c r="AM127" s="146"/>
    </row>
    <row r="128" spans="1:39">
      <c r="A128" s="146"/>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6"/>
      <c r="AG128" s="146"/>
      <c r="AH128" s="146"/>
      <c r="AI128" s="146"/>
      <c r="AJ128" s="146"/>
      <c r="AK128" s="146"/>
      <c r="AL128" s="146"/>
      <c r="AM128" s="146"/>
    </row>
    <row r="129" spans="1:39">
      <c r="A129" s="146"/>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c r="AF129" s="146"/>
      <c r="AG129" s="146"/>
      <c r="AH129" s="146"/>
      <c r="AI129" s="146"/>
      <c r="AJ129" s="146"/>
      <c r="AK129" s="146"/>
      <c r="AL129" s="146"/>
      <c r="AM129" s="146"/>
    </row>
    <row r="130" spans="1:39">
      <c r="A130" s="146"/>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c r="AG130" s="146"/>
      <c r="AH130" s="146"/>
      <c r="AI130" s="146"/>
      <c r="AJ130" s="146"/>
      <c r="AK130" s="146"/>
      <c r="AL130" s="146"/>
      <c r="AM130" s="146"/>
    </row>
    <row r="131" spans="1:39">
      <c r="A131" s="146"/>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c r="AI131" s="146"/>
      <c r="AJ131" s="146"/>
      <c r="AK131" s="146"/>
      <c r="AL131" s="146"/>
      <c r="AM131" s="146"/>
    </row>
    <row r="132" spans="1:39">
      <c r="A132" s="146"/>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c r="AG132" s="146"/>
      <c r="AH132" s="146"/>
      <c r="AI132" s="146"/>
      <c r="AJ132" s="146"/>
      <c r="AK132" s="146"/>
      <c r="AL132" s="146"/>
      <c r="AM132" s="146"/>
    </row>
    <row r="133" spans="1:39">
      <c r="A133" s="146"/>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c r="AF133" s="146"/>
      <c r="AG133" s="146"/>
      <c r="AH133" s="146"/>
      <c r="AI133" s="146"/>
      <c r="AJ133" s="146"/>
      <c r="AK133" s="146"/>
      <c r="AL133" s="146"/>
      <c r="AM133" s="146"/>
    </row>
    <row r="134" spans="1:39">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row>
    <row r="135" spans="1:39">
      <c r="A135" s="146"/>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c r="AB135" s="146"/>
      <c r="AC135" s="146"/>
      <c r="AD135" s="146"/>
      <c r="AE135" s="146"/>
      <c r="AF135" s="146"/>
      <c r="AG135" s="146"/>
      <c r="AH135" s="146"/>
      <c r="AI135" s="146"/>
      <c r="AJ135" s="146"/>
      <c r="AK135" s="146"/>
      <c r="AL135" s="146"/>
      <c r="AM135" s="146"/>
    </row>
    <row r="136" spans="1:39">
      <c r="A136" s="146"/>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146"/>
      <c r="AG136" s="146"/>
      <c r="AH136" s="146"/>
      <c r="AI136" s="146"/>
      <c r="AJ136" s="146"/>
      <c r="AK136" s="146"/>
      <c r="AL136" s="146"/>
      <c r="AM136" s="146"/>
    </row>
    <row r="137" spans="1:39">
      <c r="A137" s="146"/>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c r="AG137" s="146"/>
      <c r="AH137" s="146"/>
      <c r="AI137" s="146"/>
      <c r="AJ137" s="146"/>
      <c r="AK137" s="146"/>
      <c r="AL137" s="146"/>
      <c r="AM137" s="146"/>
    </row>
    <row r="138" spans="1:39">
      <c r="A138" s="146"/>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146"/>
      <c r="AC138" s="146"/>
      <c r="AD138" s="146"/>
      <c r="AE138" s="146"/>
      <c r="AF138" s="146"/>
      <c r="AG138" s="146"/>
      <c r="AH138" s="146"/>
      <c r="AI138" s="146"/>
      <c r="AJ138" s="146"/>
      <c r="AK138" s="146"/>
      <c r="AL138" s="146"/>
      <c r="AM138" s="146"/>
    </row>
    <row r="139" spans="1:39">
      <c r="A139" s="146"/>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c r="AG139" s="146"/>
      <c r="AH139" s="146"/>
      <c r="AI139" s="146"/>
      <c r="AJ139" s="146"/>
      <c r="AK139" s="146"/>
      <c r="AL139" s="146"/>
      <c r="AM139" s="146"/>
    </row>
    <row r="140" spans="1:39">
      <c r="A140" s="146"/>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c r="AG140" s="146"/>
      <c r="AH140" s="146"/>
      <c r="AI140" s="146"/>
      <c r="AJ140" s="146"/>
      <c r="AK140" s="146"/>
      <c r="AL140" s="146"/>
      <c r="AM140" s="146"/>
    </row>
    <row r="141" spans="1:39">
      <c r="A141" s="146"/>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row>
    <row r="142" spans="1:39">
      <c r="A142" s="146"/>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c r="AK142" s="146"/>
      <c r="AL142" s="146"/>
      <c r="AM142" s="146"/>
    </row>
    <row r="143" spans="1:39">
      <c r="A143" s="146"/>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row>
    <row r="144" spans="1:39">
      <c r="A144" s="146"/>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c r="AG144" s="146"/>
      <c r="AH144" s="146"/>
      <c r="AI144" s="146"/>
      <c r="AJ144" s="146"/>
      <c r="AK144" s="146"/>
      <c r="AL144" s="146"/>
      <c r="AM144" s="146"/>
    </row>
    <row r="145" spans="1:39">
      <c r="A145" s="146"/>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c r="AF145" s="146"/>
      <c r="AG145" s="146"/>
      <c r="AH145" s="146"/>
      <c r="AI145" s="146"/>
      <c r="AJ145" s="146"/>
      <c r="AK145" s="146"/>
      <c r="AL145" s="146"/>
      <c r="AM145" s="146"/>
    </row>
    <row r="146" spans="1:39">
      <c r="A146" s="146"/>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c r="AG146" s="146"/>
      <c r="AH146" s="146"/>
      <c r="AI146" s="146"/>
      <c r="AJ146" s="146"/>
      <c r="AK146" s="146"/>
      <c r="AL146" s="146"/>
      <c r="AM146" s="146"/>
    </row>
    <row r="147" spans="1:39">
      <c r="A147" s="146"/>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c r="AA147" s="146"/>
      <c r="AB147" s="146"/>
      <c r="AC147" s="146"/>
      <c r="AD147" s="146"/>
      <c r="AE147" s="146"/>
      <c r="AF147" s="146"/>
      <c r="AG147" s="146"/>
      <c r="AH147" s="146"/>
      <c r="AI147" s="146"/>
      <c r="AJ147" s="146"/>
      <c r="AK147" s="146"/>
      <c r="AL147" s="146"/>
      <c r="AM147" s="146"/>
    </row>
    <row r="148" spans="1:39">
      <c r="A148" s="146"/>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46"/>
      <c r="AE148" s="146"/>
      <c r="AF148" s="146"/>
      <c r="AG148" s="146"/>
      <c r="AH148" s="146"/>
      <c r="AI148" s="146"/>
      <c r="AJ148" s="146"/>
      <c r="AK148" s="146"/>
      <c r="AL148" s="146"/>
      <c r="AM148" s="146"/>
    </row>
    <row r="149" spans="1:39">
      <c r="A149" s="146"/>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c r="AB149" s="146"/>
      <c r="AC149" s="146"/>
      <c r="AD149" s="146"/>
      <c r="AE149" s="146"/>
      <c r="AF149" s="146"/>
      <c r="AG149" s="146"/>
      <c r="AH149" s="146"/>
      <c r="AI149" s="146"/>
      <c r="AJ149" s="146"/>
      <c r="AK149" s="146"/>
      <c r="AL149" s="146"/>
      <c r="AM149" s="146"/>
    </row>
    <row r="150" spans="1:39">
      <c r="A150" s="146"/>
      <c r="B150" s="146"/>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c r="AA150" s="146"/>
      <c r="AB150" s="146"/>
      <c r="AC150" s="146"/>
      <c r="AD150" s="146"/>
      <c r="AE150" s="146"/>
      <c r="AF150" s="146"/>
      <c r="AG150" s="146"/>
      <c r="AH150" s="146"/>
      <c r="AI150" s="146"/>
      <c r="AJ150" s="146"/>
      <c r="AK150" s="146"/>
      <c r="AL150" s="146"/>
      <c r="AM150" s="146"/>
    </row>
    <row r="151" spans="1:39">
      <c r="A151" s="146"/>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c r="AA151" s="146"/>
      <c r="AB151" s="146"/>
      <c r="AC151" s="146"/>
      <c r="AD151" s="146"/>
      <c r="AE151" s="146"/>
      <c r="AF151" s="146"/>
      <c r="AG151" s="146"/>
      <c r="AH151" s="146"/>
      <c r="AI151" s="146"/>
      <c r="AJ151" s="146"/>
      <c r="AK151" s="146"/>
      <c r="AL151" s="146"/>
      <c r="AM151" s="146"/>
    </row>
    <row r="152" spans="1:39">
      <c r="A152" s="146"/>
      <c r="B152" s="146"/>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146"/>
      <c r="AG152" s="146"/>
      <c r="AH152" s="146"/>
      <c r="AI152" s="146"/>
      <c r="AJ152" s="146"/>
      <c r="AK152" s="146"/>
      <c r="AL152" s="146"/>
      <c r="AM152" s="146"/>
    </row>
    <row r="153" spans="1:39">
      <c r="A153" s="146"/>
      <c r="B153" s="146"/>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c r="AA153" s="146"/>
      <c r="AB153" s="146"/>
      <c r="AC153" s="146"/>
      <c r="AD153" s="146"/>
      <c r="AE153" s="146"/>
      <c r="AF153" s="146"/>
      <c r="AG153" s="146"/>
      <c r="AH153" s="146"/>
      <c r="AI153" s="146"/>
      <c r="AJ153" s="146"/>
      <c r="AK153" s="146"/>
      <c r="AL153" s="146"/>
      <c r="AM153" s="146"/>
    </row>
    <row r="154" spans="1:39">
      <c r="A154" s="146"/>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c r="AB154" s="146"/>
      <c r="AC154" s="146"/>
      <c r="AD154" s="146"/>
      <c r="AE154" s="146"/>
      <c r="AF154" s="146"/>
      <c r="AG154" s="146"/>
      <c r="AH154" s="146"/>
      <c r="AI154" s="146"/>
      <c r="AJ154" s="146"/>
      <c r="AK154" s="146"/>
      <c r="AL154" s="146"/>
      <c r="AM154" s="146"/>
    </row>
    <row r="155" spans="1:39">
      <c r="A155" s="146"/>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c r="AA155" s="146"/>
      <c r="AB155" s="146"/>
      <c r="AC155" s="146"/>
      <c r="AD155" s="146"/>
      <c r="AE155" s="146"/>
      <c r="AF155" s="146"/>
      <c r="AG155" s="146"/>
      <c r="AH155" s="146"/>
      <c r="AI155" s="146"/>
      <c r="AJ155" s="146"/>
      <c r="AK155" s="146"/>
      <c r="AL155" s="146"/>
      <c r="AM155" s="146"/>
    </row>
    <row r="156" spans="1:39">
      <c r="A156" s="146"/>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c r="AB156" s="146"/>
      <c r="AC156" s="146"/>
      <c r="AD156" s="146"/>
      <c r="AE156" s="146"/>
      <c r="AF156" s="146"/>
      <c r="AG156" s="146"/>
      <c r="AH156" s="146"/>
      <c r="AI156" s="146"/>
      <c r="AJ156" s="146"/>
      <c r="AK156" s="146"/>
      <c r="AL156" s="146"/>
      <c r="AM156" s="146"/>
    </row>
    <row r="157" spans="1:39">
      <c r="A157" s="146"/>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6"/>
      <c r="AC157" s="146"/>
      <c r="AD157" s="146"/>
      <c r="AE157" s="146"/>
      <c r="AF157" s="146"/>
      <c r="AG157" s="146"/>
      <c r="AH157" s="146"/>
      <c r="AI157" s="146"/>
      <c r="AJ157" s="146"/>
      <c r="AK157" s="146"/>
      <c r="AL157" s="146"/>
      <c r="AM157" s="146"/>
    </row>
    <row r="158" spans="1:39">
      <c r="A158" s="146"/>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c r="AF158" s="146"/>
      <c r="AG158" s="146"/>
      <c r="AH158" s="146"/>
      <c r="AI158" s="146"/>
      <c r="AJ158" s="146"/>
      <c r="AK158" s="146"/>
      <c r="AL158" s="146"/>
      <c r="AM158" s="146"/>
    </row>
    <row r="159" spans="1:39">
      <c r="A159" s="146"/>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6"/>
      <c r="AJ159" s="146"/>
      <c r="AK159" s="146"/>
      <c r="AL159" s="146"/>
      <c r="AM159" s="146"/>
    </row>
    <row r="160" spans="1:39">
      <c r="A160" s="146"/>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6"/>
      <c r="AG160" s="146"/>
      <c r="AH160" s="146"/>
      <c r="AI160" s="146"/>
      <c r="AJ160" s="146"/>
      <c r="AK160" s="146"/>
      <c r="AL160" s="146"/>
      <c r="AM160" s="146"/>
    </row>
    <row r="161" spans="1:39">
      <c r="A161" s="146"/>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c r="AA161" s="146"/>
      <c r="AB161" s="146"/>
      <c r="AC161" s="146"/>
      <c r="AD161" s="146"/>
      <c r="AE161" s="146"/>
      <c r="AF161" s="146"/>
      <c r="AG161" s="146"/>
      <c r="AH161" s="146"/>
      <c r="AI161" s="146"/>
      <c r="AJ161" s="146"/>
      <c r="AK161" s="146"/>
      <c r="AL161" s="146"/>
      <c r="AM161" s="146"/>
    </row>
    <row r="162" spans="1:39">
      <c r="A162" s="146"/>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c r="AA162" s="146"/>
      <c r="AB162" s="146"/>
      <c r="AC162" s="146"/>
      <c r="AD162" s="146"/>
      <c r="AE162" s="146"/>
      <c r="AF162" s="146"/>
      <c r="AG162" s="146"/>
      <c r="AH162" s="146"/>
      <c r="AI162" s="146"/>
      <c r="AJ162" s="146"/>
      <c r="AK162" s="146"/>
      <c r="AL162" s="146"/>
      <c r="AM162" s="146"/>
    </row>
    <row r="163" spans="1:39">
      <c r="A163" s="146"/>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c r="AB163" s="146"/>
      <c r="AC163" s="146"/>
      <c r="AD163" s="146"/>
      <c r="AE163" s="146"/>
      <c r="AF163" s="146"/>
      <c r="AG163" s="146"/>
      <c r="AH163" s="146"/>
      <c r="AI163" s="146"/>
      <c r="AJ163" s="146"/>
      <c r="AK163" s="146"/>
      <c r="AL163" s="146"/>
      <c r="AM163" s="146"/>
    </row>
    <row r="164" spans="1:39">
      <c r="A164" s="146"/>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c r="AF164" s="146"/>
      <c r="AG164" s="146"/>
      <c r="AH164" s="146"/>
      <c r="AI164" s="146"/>
      <c r="AJ164" s="146"/>
      <c r="AK164" s="146"/>
      <c r="AL164" s="146"/>
      <c r="AM164" s="146"/>
    </row>
    <row r="165" spans="1:39">
      <c r="A165" s="146"/>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c r="AA165" s="146"/>
      <c r="AB165" s="146"/>
      <c r="AC165" s="146"/>
      <c r="AD165" s="146"/>
      <c r="AE165" s="146"/>
      <c r="AF165" s="146"/>
      <c r="AG165" s="146"/>
      <c r="AH165" s="146"/>
      <c r="AI165" s="146"/>
      <c r="AJ165" s="146"/>
      <c r="AK165" s="146"/>
      <c r="AL165" s="146"/>
      <c r="AM165" s="146"/>
    </row>
    <row r="166" spans="1:39">
      <c r="A166" s="146"/>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c r="AB166" s="146"/>
      <c r="AC166" s="146"/>
      <c r="AD166" s="146"/>
      <c r="AE166" s="146"/>
      <c r="AF166" s="146"/>
      <c r="AG166" s="146"/>
      <c r="AH166" s="146"/>
      <c r="AI166" s="146"/>
      <c r="AJ166" s="146"/>
      <c r="AK166" s="146"/>
      <c r="AL166" s="146"/>
      <c r="AM166" s="146"/>
    </row>
    <row r="167" spans="1:39">
      <c r="A167" s="146"/>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c r="AA167" s="146"/>
      <c r="AB167" s="146"/>
      <c r="AC167" s="146"/>
      <c r="AD167" s="146"/>
      <c r="AE167" s="146"/>
      <c r="AF167" s="146"/>
      <c r="AG167" s="146"/>
      <c r="AH167" s="146"/>
      <c r="AI167" s="146"/>
      <c r="AJ167" s="146"/>
      <c r="AK167" s="146"/>
      <c r="AL167" s="146"/>
      <c r="AM167" s="146"/>
    </row>
    <row r="168" spans="1:39">
      <c r="A168" s="146"/>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row>
    <row r="169" spans="1:39">
      <c r="A169" s="146"/>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c r="AA169" s="146"/>
      <c r="AB169" s="146"/>
      <c r="AC169" s="146"/>
      <c r="AD169" s="146"/>
      <c r="AE169" s="146"/>
      <c r="AF169" s="146"/>
      <c r="AG169" s="146"/>
      <c r="AH169" s="146"/>
      <c r="AI169" s="146"/>
      <c r="AJ169" s="146"/>
      <c r="AK169" s="146"/>
      <c r="AL169" s="146"/>
      <c r="AM169" s="146"/>
    </row>
    <row r="170" spans="1:39">
      <c r="A170" s="146"/>
      <c r="B170" s="146"/>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c r="AA170" s="146"/>
      <c r="AB170" s="146"/>
      <c r="AC170" s="146"/>
      <c r="AD170" s="146"/>
      <c r="AE170" s="146"/>
      <c r="AF170" s="146"/>
      <c r="AG170" s="146"/>
      <c r="AH170" s="146"/>
      <c r="AI170" s="146"/>
      <c r="AJ170" s="146"/>
      <c r="AK170" s="146"/>
      <c r="AL170" s="146"/>
      <c r="AM170" s="146"/>
    </row>
    <row r="171" spans="1:39">
      <c r="A171" s="146"/>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c r="AA171" s="146"/>
      <c r="AB171" s="146"/>
      <c r="AC171" s="146"/>
      <c r="AD171" s="146"/>
      <c r="AE171" s="146"/>
      <c r="AF171" s="146"/>
      <c r="AG171" s="146"/>
      <c r="AH171" s="146"/>
      <c r="AI171" s="146"/>
      <c r="AJ171" s="146"/>
      <c r="AK171" s="146"/>
      <c r="AL171" s="146"/>
      <c r="AM171" s="146"/>
    </row>
    <row r="172" spans="1:39">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6"/>
      <c r="AB172" s="146"/>
      <c r="AC172" s="146"/>
      <c r="AD172" s="146"/>
      <c r="AE172" s="146"/>
      <c r="AF172" s="146"/>
      <c r="AG172" s="146"/>
      <c r="AH172" s="146"/>
      <c r="AI172" s="146"/>
      <c r="AJ172" s="146"/>
      <c r="AK172" s="146"/>
      <c r="AL172" s="146"/>
      <c r="AM172" s="146"/>
    </row>
    <row r="173" spans="1:39">
      <c r="A173" s="146"/>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c r="AA173" s="146"/>
      <c r="AB173" s="146"/>
      <c r="AC173" s="146"/>
      <c r="AD173" s="146"/>
      <c r="AE173" s="146"/>
      <c r="AF173" s="146"/>
      <c r="AG173" s="146"/>
      <c r="AH173" s="146"/>
      <c r="AI173" s="146"/>
      <c r="AJ173" s="146"/>
      <c r="AK173" s="146"/>
      <c r="AL173" s="146"/>
      <c r="AM173" s="146"/>
    </row>
    <row r="174" spans="1:39">
      <c r="A174" s="146"/>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row>
    <row r="175" spans="1:39">
      <c r="A175" s="144"/>
      <c r="B175" s="146"/>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44"/>
      <c r="AD175" s="144"/>
      <c r="AE175" s="144"/>
      <c r="AF175" s="144"/>
      <c r="AG175" s="144"/>
      <c r="AH175" s="144"/>
      <c r="AI175" s="144"/>
      <c r="AJ175" s="144"/>
      <c r="AK175" s="144"/>
      <c r="AL175" s="144"/>
      <c r="AM175" s="144"/>
    </row>
    <row r="176" spans="1:39">
      <c r="A176" s="144"/>
      <c r="B176" s="144"/>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44"/>
      <c r="AD176" s="144"/>
      <c r="AE176" s="144"/>
      <c r="AF176" s="144"/>
      <c r="AG176" s="144"/>
      <c r="AH176" s="144"/>
      <c r="AI176" s="144"/>
      <c r="AJ176" s="144"/>
      <c r="AK176" s="144"/>
      <c r="AL176" s="144"/>
      <c r="AM176" s="144"/>
    </row>
    <row r="177" spans="2:2">
      <c r="B177" s="144"/>
    </row>
  </sheetData>
  <sheetProtection algorithmName="SHA-512" hashValue="WI/IsAEoIjFmW/1459mzZrg4EeGkD8RTMvvQL6UC/Z0qDvwHyBzOM4jbbZuYYLnAPRQnJovzMCHJPPocCGagUQ==" saltValue="9p5G2N3cR39Teythvn19Bg==" spinCount="100000" sheet="1" formatCells="0" formatColumns="0" formatRows="0" insertColumns="0" insertRows="0" autoFilter="0"/>
  <mergeCells count="152">
    <mergeCell ref="AB29:AH29"/>
    <mergeCell ref="AB28:AH28"/>
    <mergeCell ref="AI28:AJ28"/>
    <mergeCell ref="AI29:AJ29"/>
    <mergeCell ref="AL60:AM60"/>
    <mergeCell ref="AL27:AM27"/>
    <mergeCell ref="AL40:AM40"/>
    <mergeCell ref="AL55:AM55"/>
    <mergeCell ref="C46:R46"/>
    <mergeCell ref="S43:Y43"/>
    <mergeCell ref="Z46:AA46"/>
    <mergeCell ref="D41:E41"/>
    <mergeCell ref="AB41:AH41"/>
    <mergeCell ref="S57:V57"/>
    <mergeCell ref="AF58:AI58"/>
    <mergeCell ref="AC57:AE57"/>
    <mergeCell ref="AC58:AE58"/>
    <mergeCell ref="K55:M55"/>
    <mergeCell ref="N55:R55"/>
    <mergeCell ref="S55:W55"/>
    <mergeCell ref="X55:AB55"/>
    <mergeCell ref="N58:Q58"/>
    <mergeCell ref="S58:V58"/>
    <mergeCell ref="X58:AA58"/>
    <mergeCell ref="Y1:AB1"/>
    <mergeCell ref="AC1:AJ1"/>
    <mergeCell ref="S45:AA45"/>
    <mergeCell ref="AB46:AJ46"/>
    <mergeCell ref="AB43:AH43"/>
    <mergeCell ref="AI43:AJ43"/>
    <mergeCell ref="AB45:AH45"/>
    <mergeCell ref="AI45:AJ45"/>
    <mergeCell ref="S44:Y44"/>
    <mergeCell ref="Z44:AA44"/>
    <mergeCell ref="AB44:AH44"/>
    <mergeCell ref="AI44:AJ44"/>
    <mergeCell ref="Z43:AA43"/>
    <mergeCell ref="AI41:AJ41"/>
    <mergeCell ref="AB42:AH42"/>
    <mergeCell ref="AA3:AB3"/>
    <mergeCell ref="G14:AJ14"/>
    <mergeCell ref="H10:L10"/>
    <mergeCell ref="G11:AJ11"/>
    <mergeCell ref="G12:AJ12"/>
    <mergeCell ref="G8:AJ8"/>
    <mergeCell ref="G9:AJ9"/>
    <mergeCell ref="G13:AJ13"/>
    <mergeCell ref="T15:X15"/>
    <mergeCell ref="E112:F112"/>
    <mergeCell ref="H112:I112"/>
    <mergeCell ref="K112:L112"/>
    <mergeCell ref="R112:V112"/>
    <mergeCell ref="W112:AH112"/>
    <mergeCell ref="B110:AI110"/>
    <mergeCell ref="A76:AJ76"/>
    <mergeCell ref="A78:D78"/>
    <mergeCell ref="E78:AJ78"/>
    <mergeCell ref="A79:D82"/>
    <mergeCell ref="F79:AJ79"/>
    <mergeCell ref="F80:AJ80"/>
    <mergeCell ref="F81:AJ81"/>
    <mergeCell ref="F82:AJ82"/>
    <mergeCell ref="A83:D86"/>
    <mergeCell ref="F83:AJ83"/>
    <mergeCell ref="F84:AJ84"/>
    <mergeCell ref="F85:AJ85"/>
    <mergeCell ref="A92:D95"/>
    <mergeCell ref="F92:AJ92"/>
    <mergeCell ref="F93:AJ93"/>
    <mergeCell ref="F94:AJ94"/>
    <mergeCell ref="B106:AJ106"/>
    <mergeCell ref="B107:AJ107"/>
    <mergeCell ref="AB30:AH30"/>
    <mergeCell ref="AB31:AH31"/>
    <mergeCell ref="AI30:AJ30"/>
    <mergeCell ref="AI31:AJ31"/>
    <mergeCell ref="S47:Y47"/>
    <mergeCell ref="AB47:AH47"/>
    <mergeCell ref="AI47:AJ47"/>
    <mergeCell ref="Z47:AA47"/>
    <mergeCell ref="R113:V113"/>
    <mergeCell ref="W113:AH113"/>
    <mergeCell ref="S40:AA40"/>
    <mergeCell ref="AB40:AJ40"/>
    <mergeCell ref="S46:Y46"/>
    <mergeCell ref="AI42:AJ42"/>
    <mergeCell ref="S41:Y41"/>
    <mergeCell ref="Z41:AA41"/>
    <mergeCell ref="S42:Y42"/>
    <mergeCell ref="Z42:AA42"/>
    <mergeCell ref="AB32:AH32"/>
    <mergeCell ref="AI32:AJ32"/>
    <mergeCell ref="X57:AA57"/>
    <mergeCell ref="F89:AJ89"/>
    <mergeCell ref="F90:AJ90"/>
    <mergeCell ref="F91:AJ91"/>
    <mergeCell ref="F95:AJ95"/>
    <mergeCell ref="A87:D91"/>
    <mergeCell ref="F87:AJ87"/>
    <mergeCell ref="F88:AJ88"/>
    <mergeCell ref="D66:AI66"/>
    <mergeCell ref="G67:AH67"/>
    <mergeCell ref="AF61:AH61"/>
    <mergeCell ref="A4:AJ4"/>
    <mergeCell ref="AB26:AJ26"/>
    <mergeCell ref="D27:E27"/>
    <mergeCell ref="AB27:AH27"/>
    <mergeCell ref="AI27:AJ27"/>
    <mergeCell ref="A26:AA26"/>
    <mergeCell ref="A10:F12"/>
    <mergeCell ref="A9:F9"/>
    <mergeCell ref="A14:F14"/>
    <mergeCell ref="A13:F13"/>
    <mergeCell ref="A8:F8"/>
    <mergeCell ref="Y15:AB15"/>
    <mergeCell ref="K15:O15"/>
    <mergeCell ref="P15:S15"/>
    <mergeCell ref="AC15:AJ15"/>
    <mergeCell ref="A15:F15"/>
    <mergeCell ref="G15:J15"/>
    <mergeCell ref="A104:N104"/>
    <mergeCell ref="O104:P104"/>
    <mergeCell ref="Q104:R104"/>
    <mergeCell ref="A96:D99"/>
    <mergeCell ref="F96:AJ96"/>
    <mergeCell ref="F97:AJ97"/>
    <mergeCell ref="F98:AJ98"/>
    <mergeCell ref="F99:AJ99"/>
    <mergeCell ref="A100:D103"/>
    <mergeCell ref="F100:AJ100"/>
    <mergeCell ref="F101:AJ101"/>
    <mergeCell ref="F102:AJ102"/>
    <mergeCell ref="F103:AJ103"/>
    <mergeCell ref="S104:AJ104"/>
    <mergeCell ref="AI48:AJ48"/>
    <mergeCell ref="S48:Y48"/>
    <mergeCell ref="AB48:AH48"/>
    <mergeCell ref="Z48:AA48"/>
    <mergeCell ref="A71:AJ71"/>
    <mergeCell ref="F86:AJ86"/>
    <mergeCell ref="AF55:AJ55"/>
    <mergeCell ref="AC55:AE55"/>
    <mergeCell ref="AI61:AJ61"/>
    <mergeCell ref="X61:AE61"/>
    <mergeCell ref="X56:AA56"/>
    <mergeCell ref="AC56:AE56"/>
    <mergeCell ref="N56:Q56"/>
    <mergeCell ref="S56:V56"/>
    <mergeCell ref="N57:Q57"/>
    <mergeCell ref="K56:M56"/>
    <mergeCell ref="K57:M57"/>
    <mergeCell ref="K58:M58"/>
  </mergeCells>
  <phoneticPr fontId="3"/>
  <conditionalFormatting sqref="A38:AM39 A49:AM52 AI47:AM47 Z47:AB47 A47:B47 D47:S47 A41:AM46 A40:AL40 A56:AM58 A55:M55 A61:AM62 A59:AK59 A60:AL60 A48:P48 R48:AM48 A54:AM54 A53:K53 M53:AM53 S55:AL55 A64:AM71 A63:AL63">
    <cfRule type="expression" dxfId="4" priority="13">
      <formula>AND($AO$19=TRUE,$AP$19=FALSE)</formula>
    </cfRule>
  </conditionalFormatting>
  <conditionalFormatting sqref="A25:AM26 A32:AM36 A30:AB31 AI30:AI31 A29:AM29 A27:AL28">
    <cfRule type="expression" dxfId="3" priority="12">
      <formula>$AP$19=TRUE</formula>
    </cfRule>
  </conditionalFormatting>
  <conditionalFormatting sqref="Q48">
    <cfRule type="expression" dxfId="2" priority="3">
      <formula>AND($AL$19=TRUE,$AM$19=FALSE)</formula>
    </cfRule>
  </conditionalFormatting>
  <conditionalFormatting sqref="L53">
    <cfRule type="expression" dxfId="1" priority="2">
      <formula>AND($AL$19=TRUE,$AM$19=FALSE)</formula>
    </cfRule>
  </conditionalFormatting>
  <conditionalFormatting sqref="N55:R55">
    <cfRule type="expression" dxfId="0" priority="1">
      <formula>AND($AL$19=TRUE,$AM$19=FALSE)</formula>
    </cfRule>
  </conditionalFormatting>
  <dataValidations count="2">
    <dataValidation imeMode="halfAlpha" allowBlank="1" showInputMessage="1" showErrorMessage="1" sqref="H112:I112 K112:L112 E112:F112 Z63:AM65 A15 Z39:AM39 N55 S55 K63:U65 K52:R54 K59:R62 K48:R49 AJ50:AM51 AJ34:AM36 L22:M22 K15 T15 Z16:AM16 K16:U16 K55 AF55:AF57 AG56:AG57 L39:L45 S39:U39 R43:R45 L24:M24 N22:U24 K22:K24 AJ24:AM24 K28:Q28 L37 Z22:AI24 AJ22:AM22 K25:R25 AA28 K27:R27 K74:R74 AJ67:AM68 AJ72:AM74 K29:R33 R37:R41 M37:Q45 K37:K45"/>
    <dataValidation imeMode="hiragana" allowBlank="1" showInputMessage="1" showErrorMessage="1" sqref="W113"/>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68" max="35" man="1"/>
    <brk id="11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62</xdr:row>
                    <xdr:rowOff>161925</xdr:rowOff>
                  </from>
                  <to>
                    <xdr:col>3</xdr:col>
                    <xdr:colOff>28575</xdr:colOff>
                    <xdr:row>64</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63</xdr:row>
                    <xdr:rowOff>180975</xdr:rowOff>
                  </from>
                  <to>
                    <xdr:col>3</xdr:col>
                    <xdr:colOff>28575</xdr:colOff>
                    <xdr:row>65</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65</xdr:row>
                    <xdr:rowOff>57150</xdr:rowOff>
                  </from>
                  <to>
                    <xdr:col>3</xdr:col>
                    <xdr:colOff>28575</xdr:colOff>
                    <xdr:row>65</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65</xdr:row>
                    <xdr:rowOff>314325</xdr:rowOff>
                  </from>
                  <to>
                    <xdr:col>3</xdr:col>
                    <xdr:colOff>28575</xdr:colOff>
                    <xdr:row>67</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55</xdr:row>
                    <xdr:rowOff>19050</xdr:rowOff>
                  </from>
                  <to>
                    <xdr:col>13</xdr:col>
                    <xdr:colOff>0</xdr:colOff>
                    <xdr:row>55</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56</xdr:row>
                    <xdr:rowOff>9525</xdr:rowOff>
                  </from>
                  <to>
                    <xdr:col>12</xdr:col>
                    <xdr:colOff>0</xdr:colOff>
                    <xdr:row>56</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57</xdr:row>
                    <xdr:rowOff>9525</xdr:rowOff>
                  </from>
                  <to>
                    <xdr:col>12</xdr:col>
                    <xdr:colOff>0</xdr:colOff>
                    <xdr:row>57</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3</xdr:col>
                    <xdr:colOff>190500</xdr:colOff>
                    <xdr:row>77</xdr:row>
                    <xdr:rowOff>104775</xdr:rowOff>
                  </from>
                  <to>
                    <xdr:col>5</xdr:col>
                    <xdr:colOff>0</xdr:colOff>
                    <xdr:row>79</xdr:row>
                    <xdr:rowOff>66675</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3</xdr:col>
                    <xdr:colOff>190500</xdr:colOff>
                    <xdr:row>78</xdr:row>
                    <xdr:rowOff>133350</xdr:rowOff>
                  </from>
                  <to>
                    <xdr:col>4</xdr:col>
                    <xdr:colOff>190500</xdr:colOff>
                    <xdr:row>80</xdr:row>
                    <xdr:rowOff>95250</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4</xdr:col>
                    <xdr:colOff>9525</xdr:colOff>
                    <xdr:row>80</xdr:row>
                    <xdr:rowOff>104775</xdr:rowOff>
                  </from>
                  <to>
                    <xdr:col>5</xdr:col>
                    <xdr:colOff>9525</xdr:colOff>
                    <xdr:row>82</xdr:row>
                    <xdr:rowOff>66675</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4</xdr:col>
                    <xdr:colOff>9525</xdr:colOff>
                    <xdr:row>79</xdr:row>
                    <xdr:rowOff>114300</xdr:rowOff>
                  </from>
                  <to>
                    <xdr:col>5</xdr:col>
                    <xdr:colOff>9525</xdr:colOff>
                    <xdr:row>81</xdr:row>
                    <xdr:rowOff>76200</xdr:rowOff>
                  </to>
                </anchor>
              </controlPr>
            </control>
          </mc:Choice>
        </mc:AlternateContent>
        <mc:AlternateContent xmlns:mc="http://schemas.openxmlformats.org/markup-compatibility/2006">
          <mc:Choice Requires="x14">
            <control shapeId="15504" r:id="rId20" name="Check Box 144">
              <controlPr defaultSize="0" autoFill="0" autoLine="0" autoPict="0">
                <anchor moveWithCells="1">
                  <from>
                    <xdr:col>4</xdr:col>
                    <xdr:colOff>9525</xdr:colOff>
                    <xdr:row>82</xdr:row>
                    <xdr:rowOff>19050</xdr:rowOff>
                  </from>
                  <to>
                    <xdr:col>5</xdr:col>
                    <xdr:colOff>19050</xdr:colOff>
                    <xdr:row>82</xdr:row>
                    <xdr:rowOff>361950</xdr:rowOff>
                  </to>
                </anchor>
              </controlPr>
            </control>
          </mc:Choice>
        </mc:AlternateContent>
        <mc:AlternateContent xmlns:mc="http://schemas.openxmlformats.org/markup-compatibility/2006">
          <mc:Choice Requires="x14">
            <control shapeId="15505" r:id="rId21" name="Check Box 145">
              <controlPr defaultSize="0" autoFill="0" autoLine="0" autoPict="0">
                <anchor moveWithCells="1">
                  <from>
                    <xdr:col>4</xdr:col>
                    <xdr:colOff>9525</xdr:colOff>
                    <xdr:row>82</xdr:row>
                    <xdr:rowOff>295275</xdr:rowOff>
                  </from>
                  <to>
                    <xdr:col>5</xdr:col>
                    <xdr:colOff>19050</xdr:colOff>
                    <xdr:row>84</xdr:row>
                    <xdr:rowOff>66675</xdr:rowOff>
                  </to>
                </anchor>
              </controlPr>
            </control>
          </mc:Choice>
        </mc:AlternateContent>
        <mc:AlternateContent xmlns:mc="http://schemas.openxmlformats.org/markup-compatibility/2006">
          <mc:Choice Requires="x14">
            <control shapeId="15506" r:id="rId22" name="Check Box 146">
              <controlPr defaultSize="0" autoFill="0" autoLine="0" autoPict="0">
                <anchor moveWithCells="1">
                  <from>
                    <xdr:col>4</xdr:col>
                    <xdr:colOff>19050</xdr:colOff>
                    <xdr:row>84</xdr:row>
                    <xdr:rowOff>114300</xdr:rowOff>
                  </from>
                  <to>
                    <xdr:col>5</xdr:col>
                    <xdr:colOff>19050</xdr:colOff>
                    <xdr:row>86</xdr:row>
                    <xdr:rowOff>76200</xdr:rowOff>
                  </to>
                </anchor>
              </controlPr>
            </control>
          </mc:Choice>
        </mc:AlternateContent>
        <mc:AlternateContent xmlns:mc="http://schemas.openxmlformats.org/markup-compatibility/2006">
          <mc:Choice Requires="x14">
            <control shapeId="15507" r:id="rId23" name="Check Box 147">
              <controlPr defaultSize="0" autoFill="0" autoLine="0" autoPict="0">
                <anchor moveWithCells="1">
                  <from>
                    <xdr:col>4</xdr:col>
                    <xdr:colOff>19050</xdr:colOff>
                    <xdr:row>83</xdr:row>
                    <xdr:rowOff>104775</xdr:rowOff>
                  </from>
                  <to>
                    <xdr:col>5</xdr:col>
                    <xdr:colOff>19050</xdr:colOff>
                    <xdr:row>85</xdr:row>
                    <xdr:rowOff>66675</xdr:rowOff>
                  </to>
                </anchor>
              </controlPr>
            </control>
          </mc:Choice>
        </mc:AlternateContent>
        <mc:AlternateContent xmlns:mc="http://schemas.openxmlformats.org/markup-compatibility/2006">
          <mc:Choice Requires="x14">
            <control shapeId="15509" r:id="rId24" name="Check Box 149">
              <controlPr defaultSize="0" autoFill="0" autoLine="0" autoPict="0">
                <anchor moveWithCells="1">
                  <from>
                    <xdr:col>3</xdr:col>
                    <xdr:colOff>190500</xdr:colOff>
                    <xdr:row>86</xdr:row>
                    <xdr:rowOff>171450</xdr:rowOff>
                  </from>
                  <to>
                    <xdr:col>5</xdr:col>
                    <xdr:colOff>0</xdr:colOff>
                    <xdr:row>87</xdr:row>
                    <xdr:rowOff>323850</xdr:rowOff>
                  </to>
                </anchor>
              </controlPr>
            </control>
          </mc:Choice>
        </mc:AlternateContent>
        <mc:AlternateContent xmlns:mc="http://schemas.openxmlformats.org/markup-compatibility/2006">
          <mc:Choice Requires="x14">
            <control shapeId="15510" r:id="rId25" name="Check Box 150">
              <controlPr defaultSize="0" autoFill="0" autoLine="0" autoPict="0">
                <anchor moveWithCells="1">
                  <from>
                    <xdr:col>3</xdr:col>
                    <xdr:colOff>190500</xdr:colOff>
                    <xdr:row>87</xdr:row>
                    <xdr:rowOff>304800</xdr:rowOff>
                  </from>
                  <to>
                    <xdr:col>4</xdr:col>
                    <xdr:colOff>190500</xdr:colOff>
                    <xdr:row>89</xdr:row>
                    <xdr:rowOff>76200</xdr:rowOff>
                  </to>
                </anchor>
              </controlPr>
            </control>
          </mc:Choice>
        </mc:AlternateContent>
        <mc:AlternateContent xmlns:mc="http://schemas.openxmlformats.org/markup-compatibility/2006">
          <mc:Choice Requires="x14">
            <control shapeId="15511" r:id="rId26" name="Check Box 151">
              <controlPr defaultSize="0" autoFill="0" autoLine="0" autoPict="0">
                <anchor moveWithCells="1">
                  <from>
                    <xdr:col>4</xdr:col>
                    <xdr:colOff>9525</xdr:colOff>
                    <xdr:row>89</xdr:row>
                    <xdr:rowOff>114300</xdr:rowOff>
                  </from>
                  <to>
                    <xdr:col>5</xdr:col>
                    <xdr:colOff>9525</xdr:colOff>
                    <xdr:row>91</xdr:row>
                    <xdr:rowOff>76200</xdr:rowOff>
                  </to>
                </anchor>
              </controlPr>
            </control>
          </mc:Choice>
        </mc:AlternateContent>
        <mc:AlternateContent xmlns:mc="http://schemas.openxmlformats.org/markup-compatibility/2006">
          <mc:Choice Requires="x14">
            <control shapeId="15512" r:id="rId27" name="Check Box 152">
              <controlPr defaultSize="0" autoFill="0" autoLine="0" autoPict="0">
                <anchor moveWithCells="1">
                  <from>
                    <xdr:col>4</xdr:col>
                    <xdr:colOff>9525</xdr:colOff>
                    <xdr:row>88</xdr:row>
                    <xdr:rowOff>114300</xdr:rowOff>
                  </from>
                  <to>
                    <xdr:col>5</xdr:col>
                    <xdr:colOff>9525</xdr:colOff>
                    <xdr:row>90</xdr:row>
                    <xdr:rowOff>76200</xdr:rowOff>
                  </to>
                </anchor>
              </controlPr>
            </control>
          </mc:Choice>
        </mc:AlternateContent>
        <mc:AlternateContent xmlns:mc="http://schemas.openxmlformats.org/markup-compatibility/2006">
          <mc:Choice Requires="x14">
            <control shapeId="15513" r:id="rId28" name="Check Box 153">
              <controlPr defaultSize="0" autoFill="0" autoLine="0" autoPict="0">
                <anchor moveWithCells="1">
                  <from>
                    <xdr:col>4</xdr:col>
                    <xdr:colOff>9525</xdr:colOff>
                    <xdr:row>85</xdr:row>
                    <xdr:rowOff>114300</xdr:rowOff>
                  </from>
                  <to>
                    <xdr:col>5</xdr:col>
                    <xdr:colOff>9525</xdr:colOff>
                    <xdr:row>87</xdr:row>
                    <xdr:rowOff>76200</xdr:rowOff>
                  </to>
                </anchor>
              </controlPr>
            </control>
          </mc:Choice>
        </mc:AlternateContent>
        <mc:AlternateContent xmlns:mc="http://schemas.openxmlformats.org/markup-compatibility/2006">
          <mc:Choice Requires="x14">
            <control shapeId="15514" r:id="rId29" name="Check Box 154">
              <controlPr defaultSize="0" autoFill="0" autoLine="0" autoPict="0">
                <anchor moveWithCells="1">
                  <from>
                    <xdr:col>4</xdr:col>
                    <xdr:colOff>0</xdr:colOff>
                    <xdr:row>91</xdr:row>
                    <xdr:rowOff>19050</xdr:rowOff>
                  </from>
                  <to>
                    <xdr:col>5</xdr:col>
                    <xdr:colOff>9525</xdr:colOff>
                    <xdr:row>91</xdr:row>
                    <xdr:rowOff>361950</xdr:rowOff>
                  </to>
                </anchor>
              </controlPr>
            </control>
          </mc:Choice>
        </mc:AlternateContent>
        <mc:AlternateContent xmlns:mc="http://schemas.openxmlformats.org/markup-compatibility/2006">
          <mc:Choice Requires="x14">
            <control shapeId="15515" r:id="rId30" name="Check Box 155">
              <controlPr defaultSize="0" autoFill="0" autoLine="0" autoPict="0">
                <anchor moveWithCells="1">
                  <from>
                    <xdr:col>4</xdr:col>
                    <xdr:colOff>0</xdr:colOff>
                    <xdr:row>91</xdr:row>
                    <xdr:rowOff>304800</xdr:rowOff>
                  </from>
                  <to>
                    <xdr:col>5</xdr:col>
                    <xdr:colOff>9525</xdr:colOff>
                    <xdr:row>93</xdr:row>
                    <xdr:rowOff>76200</xdr:rowOff>
                  </to>
                </anchor>
              </controlPr>
            </control>
          </mc:Choice>
        </mc:AlternateContent>
        <mc:AlternateContent xmlns:mc="http://schemas.openxmlformats.org/markup-compatibility/2006">
          <mc:Choice Requires="x14">
            <control shapeId="15516" r:id="rId31" name="Check Box 156">
              <controlPr defaultSize="0" autoFill="0" autoLine="0" autoPict="0">
                <anchor moveWithCells="1">
                  <from>
                    <xdr:col>4</xdr:col>
                    <xdr:colOff>9525</xdr:colOff>
                    <xdr:row>93</xdr:row>
                    <xdr:rowOff>123825</xdr:rowOff>
                  </from>
                  <to>
                    <xdr:col>5</xdr:col>
                    <xdr:colOff>19050</xdr:colOff>
                    <xdr:row>95</xdr:row>
                    <xdr:rowOff>85725</xdr:rowOff>
                  </to>
                </anchor>
              </controlPr>
            </control>
          </mc:Choice>
        </mc:AlternateContent>
        <mc:AlternateContent xmlns:mc="http://schemas.openxmlformats.org/markup-compatibility/2006">
          <mc:Choice Requires="x14">
            <control shapeId="15517" r:id="rId32" name="Check Box 157">
              <controlPr defaultSize="0" autoFill="0" autoLine="0" autoPict="0">
                <anchor moveWithCells="1">
                  <from>
                    <xdr:col>4</xdr:col>
                    <xdr:colOff>9525</xdr:colOff>
                    <xdr:row>92</xdr:row>
                    <xdr:rowOff>114300</xdr:rowOff>
                  </from>
                  <to>
                    <xdr:col>5</xdr:col>
                    <xdr:colOff>19050</xdr:colOff>
                    <xdr:row>94</xdr:row>
                    <xdr:rowOff>76200</xdr:rowOff>
                  </to>
                </anchor>
              </controlPr>
            </control>
          </mc:Choice>
        </mc:AlternateContent>
        <mc:AlternateContent xmlns:mc="http://schemas.openxmlformats.org/markup-compatibility/2006">
          <mc:Choice Requires="x14">
            <control shapeId="15518" r:id="rId33" name="Check Box 158">
              <controlPr defaultSize="0" autoFill="0" autoLine="0" autoPict="0">
                <anchor moveWithCells="1">
                  <from>
                    <xdr:col>4</xdr:col>
                    <xdr:colOff>0</xdr:colOff>
                    <xdr:row>94</xdr:row>
                    <xdr:rowOff>133350</xdr:rowOff>
                  </from>
                  <to>
                    <xdr:col>5</xdr:col>
                    <xdr:colOff>9525</xdr:colOff>
                    <xdr:row>96</xdr:row>
                    <xdr:rowOff>95250</xdr:rowOff>
                  </to>
                </anchor>
              </controlPr>
            </control>
          </mc:Choice>
        </mc:AlternateContent>
        <mc:AlternateContent xmlns:mc="http://schemas.openxmlformats.org/markup-compatibility/2006">
          <mc:Choice Requires="x14">
            <control shapeId="15519" r:id="rId34" name="Check Box 159">
              <controlPr defaultSize="0" autoFill="0" autoLine="0" autoPict="0">
                <anchor moveWithCells="1">
                  <from>
                    <xdr:col>4</xdr:col>
                    <xdr:colOff>0</xdr:colOff>
                    <xdr:row>95</xdr:row>
                    <xdr:rowOff>190500</xdr:rowOff>
                  </from>
                  <to>
                    <xdr:col>5</xdr:col>
                    <xdr:colOff>9525</xdr:colOff>
                    <xdr:row>96</xdr:row>
                    <xdr:rowOff>342900</xdr:rowOff>
                  </to>
                </anchor>
              </controlPr>
            </control>
          </mc:Choice>
        </mc:AlternateContent>
        <mc:AlternateContent xmlns:mc="http://schemas.openxmlformats.org/markup-compatibility/2006">
          <mc:Choice Requires="x14">
            <control shapeId="15520" r:id="rId35" name="Check Box 160">
              <controlPr defaultSize="0" autoFill="0" autoLine="0" autoPict="0">
                <anchor moveWithCells="1">
                  <from>
                    <xdr:col>4</xdr:col>
                    <xdr:colOff>9525</xdr:colOff>
                    <xdr:row>96</xdr:row>
                    <xdr:rowOff>304800</xdr:rowOff>
                  </from>
                  <to>
                    <xdr:col>5</xdr:col>
                    <xdr:colOff>19050</xdr:colOff>
                    <xdr:row>98</xdr:row>
                    <xdr:rowOff>76200</xdr:rowOff>
                  </to>
                </anchor>
              </controlPr>
            </control>
          </mc:Choice>
        </mc:AlternateContent>
        <mc:AlternateContent xmlns:mc="http://schemas.openxmlformats.org/markup-compatibility/2006">
          <mc:Choice Requires="x14">
            <control shapeId="15521" r:id="rId36" name="Check Box 161">
              <controlPr defaultSize="0" autoFill="0" autoLine="0" autoPict="0">
                <anchor moveWithCells="1">
                  <from>
                    <xdr:col>4</xdr:col>
                    <xdr:colOff>9525</xdr:colOff>
                    <xdr:row>97</xdr:row>
                    <xdr:rowOff>133350</xdr:rowOff>
                  </from>
                  <to>
                    <xdr:col>5</xdr:col>
                    <xdr:colOff>19050</xdr:colOff>
                    <xdr:row>99</xdr:row>
                    <xdr:rowOff>95250</xdr:rowOff>
                  </to>
                </anchor>
              </controlPr>
            </control>
          </mc:Choice>
        </mc:AlternateContent>
        <mc:AlternateContent xmlns:mc="http://schemas.openxmlformats.org/markup-compatibility/2006">
          <mc:Choice Requires="x14">
            <control shapeId="15522" r:id="rId37" name="Check Box 162">
              <controlPr defaultSize="0" autoFill="0" autoLine="0" autoPict="0">
                <anchor moveWithCells="1">
                  <from>
                    <xdr:col>4</xdr:col>
                    <xdr:colOff>0</xdr:colOff>
                    <xdr:row>99</xdr:row>
                    <xdr:rowOff>19050</xdr:rowOff>
                  </from>
                  <to>
                    <xdr:col>5</xdr:col>
                    <xdr:colOff>0</xdr:colOff>
                    <xdr:row>99</xdr:row>
                    <xdr:rowOff>361950</xdr:rowOff>
                  </to>
                </anchor>
              </controlPr>
            </control>
          </mc:Choice>
        </mc:AlternateContent>
        <mc:AlternateContent xmlns:mc="http://schemas.openxmlformats.org/markup-compatibility/2006">
          <mc:Choice Requires="x14">
            <control shapeId="15523" r:id="rId38" name="Check Box 163">
              <controlPr defaultSize="0" autoFill="0" autoLine="0" autoPict="0">
                <anchor moveWithCells="1">
                  <from>
                    <xdr:col>4</xdr:col>
                    <xdr:colOff>0</xdr:colOff>
                    <xdr:row>99</xdr:row>
                    <xdr:rowOff>304800</xdr:rowOff>
                  </from>
                  <to>
                    <xdr:col>5</xdr:col>
                    <xdr:colOff>0</xdr:colOff>
                    <xdr:row>101</xdr:row>
                    <xdr:rowOff>76200</xdr:rowOff>
                  </to>
                </anchor>
              </controlPr>
            </control>
          </mc:Choice>
        </mc:AlternateContent>
        <mc:AlternateContent xmlns:mc="http://schemas.openxmlformats.org/markup-compatibility/2006">
          <mc:Choice Requires="x14">
            <control shapeId="15524" r:id="rId39" name="Check Box 164">
              <controlPr defaultSize="0" autoFill="0" autoLine="0" autoPict="0">
                <anchor moveWithCells="1">
                  <from>
                    <xdr:col>4</xdr:col>
                    <xdr:colOff>9525</xdr:colOff>
                    <xdr:row>101</xdr:row>
                    <xdr:rowOff>123825</xdr:rowOff>
                  </from>
                  <to>
                    <xdr:col>5</xdr:col>
                    <xdr:colOff>9525</xdr:colOff>
                    <xdr:row>103</xdr:row>
                    <xdr:rowOff>85725</xdr:rowOff>
                  </to>
                </anchor>
              </controlPr>
            </control>
          </mc:Choice>
        </mc:AlternateContent>
        <mc:AlternateContent xmlns:mc="http://schemas.openxmlformats.org/markup-compatibility/2006">
          <mc:Choice Requires="x14">
            <control shapeId="15525" r:id="rId40" name="Check Box 165">
              <controlPr defaultSize="0" autoFill="0" autoLine="0" autoPict="0">
                <anchor moveWithCells="1">
                  <from>
                    <xdr:col>4</xdr:col>
                    <xdr:colOff>9525</xdr:colOff>
                    <xdr:row>100</xdr:row>
                    <xdr:rowOff>114300</xdr:rowOff>
                  </from>
                  <to>
                    <xdr:col>5</xdr:col>
                    <xdr:colOff>9525</xdr:colOff>
                    <xdr:row>102</xdr:row>
                    <xdr:rowOff>76200</xdr:rowOff>
                  </to>
                </anchor>
              </controlPr>
            </control>
          </mc:Choice>
        </mc:AlternateContent>
        <mc:AlternateContent xmlns:mc="http://schemas.openxmlformats.org/markup-compatibility/2006">
          <mc:Choice Requires="x14">
            <control shapeId="15529" r:id="rId41" name="Check Box 169">
              <controlPr defaultSize="0" autoFill="0" autoLine="0" autoPict="0">
                <anchor moveWithCells="1">
                  <from>
                    <xdr:col>14</xdr:col>
                    <xdr:colOff>85725</xdr:colOff>
                    <xdr:row>103</xdr:row>
                    <xdr:rowOff>9525</xdr:rowOff>
                  </from>
                  <to>
                    <xdr:col>15</xdr:col>
                    <xdr:colOff>114300</xdr:colOff>
                    <xdr:row>103</xdr:row>
                    <xdr:rowOff>352425</xdr:rowOff>
                  </to>
                </anchor>
              </controlPr>
            </control>
          </mc:Choice>
        </mc:AlternateContent>
        <mc:AlternateContent xmlns:mc="http://schemas.openxmlformats.org/markup-compatibility/2006">
          <mc:Choice Requires="x14">
            <control shapeId="15530" r:id="rId42" name="Check Box 170">
              <controlPr defaultSize="0" autoFill="0" autoLine="0" autoPict="0">
                <anchor moveWithCells="1">
                  <from>
                    <xdr:col>32</xdr:col>
                    <xdr:colOff>0</xdr:colOff>
                    <xdr:row>73</xdr:row>
                    <xdr:rowOff>142875</xdr:rowOff>
                  </from>
                  <to>
                    <xdr:col>33</xdr:col>
                    <xdr:colOff>47625</xdr:colOff>
                    <xdr:row>75</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40"/>
  <sheetViews>
    <sheetView view="pageBreakPreview" zoomScale="120" zoomScaleNormal="120" zoomScaleSheetLayoutView="120" workbookViewId="0">
      <selection activeCell="AA29" sqref="AA29"/>
    </sheetView>
  </sheetViews>
  <sheetFormatPr defaultColWidth="9" defaultRowHeight="13.5"/>
  <cols>
    <col min="1" max="1" width="2.5" style="47" customWidth="1"/>
    <col min="2" max="6" width="2.75" style="47" customWidth="1"/>
    <col min="7" max="36" width="2.5" style="47" customWidth="1"/>
    <col min="37" max="37" width="4.125" style="47" customWidth="1"/>
    <col min="38" max="16384" width="9" style="47"/>
  </cols>
  <sheetData>
    <row r="1" spans="1:46">
      <c r="A1" s="47" t="s">
        <v>276</v>
      </c>
      <c r="Y1" s="667" t="s">
        <v>27</v>
      </c>
      <c r="Z1" s="667"/>
      <c r="AA1" s="667"/>
      <c r="AB1" s="667"/>
      <c r="AC1" s="667" t="s">
        <v>278</v>
      </c>
      <c r="AD1" s="667"/>
      <c r="AE1" s="667"/>
      <c r="AF1" s="667"/>
      <c r="AG1" s="667"/>
      <c r="AH1" s="667"/>
      <c r="AI1" s="667"/>
      <c r="AJ1" s="667"/>
    </row>
    <row r="3" spans="1:46" ht="16.5" customHeight="1">
      <c r="B3" s="147"/>
      <c r="C3" s="147"/>
      <c r="D3" s="147"/>
      <c r="E3" s="147"/>
      <c r="F3" s="147"/>
      <c r="G3" s="147"/>
      <c r="H3" s="147"/>
      <c r="I3" s="147"/>
      <c r="J3" s="147"/>
      <c r="K3" s="147"/>
      <c r="L3" s="147"/>
      <c r="M3" s="147"/>
      <c r="N3" s="147"/>
      <c r="O3" s="147"/>
      <c r="P3" s="147"/>
      <c r="Q3" s="147"/>
      <c r="R3" s="147"/>
      <c r="S3" s="147"/>
      <c r="T3" s="148" t="s">
        <v>275</v>
      </c>
      <c r="U3" s="747">
        <v>3</v>
      </c>
      <c r="V3" s="747"/>
      <c r="W3" s="48" t="s">
        <v>10</v>
      </c>
      <c r="X3" s="147"/>
      <c r="AI3" s="48"/>
      <c r="AJ3" s="48"/>
    </row>
    <row r="4" spans="1:46">
      <c r="A4" s="609"/>
      <c r="B4" s="609"/>
      <c r="C4" s="609"/>
      <c r="D4" s="609"/>
      <c r="E4" s="609"/>
      <c r="F4" s="609"/>
      <c r="G4" s="609"/>
      <c r="H4" s="609"/>
      <c r="I4" s="609"/>
      <c r="J4" s="609"/>
      <c r="K4" s="609"/>
      <c r="L4" s="609"/>
      <c r="M4" s="609"/>
      <c r="N4" s="609"/>
      <c r="O4" s="609"/>
      <c r="P4" s="609"/>
      <c r="Q4" s="609"/>
      <c r="R4" s="609"/>
      <c r="S4" s="609"/>
      <c r="T4" s="609"/>
      <c r="U4" s="609"/>
      <c r="V4" s="609"/>
      <c r="W4" s="609"/>
      <c r="X4" s="609"/>
      <c r="Y4" s="609"/>
      <c r="Z4" s="609"/>
      <c r="AA4" s="609"/>
      <c r="AB4" s="609"/>
      <c r="AC4" s="609"/>
      <c r="AD4" s="609"/>
      <c r="AE4" s="609"/>
      <c r="AF4" s="609"/>
      <c r="AG4" s="609"/>
      <c r="AH4" s="609"/>
      <c r="AI4" s="609"/>
      <c r="AJ4" s="609"/>
    </row>
    <row r="5" spans="1:46" ht="6" customHeight="1"/>
    <row r="6" spans="1:46">
      <c r="A6" s="161" t="s">
        <v>29</v>
      </c>
      <c r="R6" s="49"/>
      <c r="S6" s="49"/>
      <c r="T6" s="49"/>
      <c r="U6" s="49"/>
      <c r="V6" s="49"/>
      <c r="W6" s="49"/>
      <c r="X6" s="49"/>
      <c r="Y6" s="49"/>
      <c r="Z6" s="49"/>
      <c r="AA6" s="50"/>
      <c r="AB6" s="50"/>
      <c r="AC6" s="51"/>
      <c r="AD6" s="51"/>
      <c r="AE6" s="51"/>
      <c r="AF6" s="51"/>
      <c r="AG6" s="51"/>
      <c r="AH6" s="51"/>
      <c r="AI6" s="51"/>
      <c r="AJ6" s="51"/>
    </row>
    <row r="7" spans="1:46" ht="4.5" customHeight="1"/>
    <row r="8" spans="1:46" s="52" customFormat="1" ht="13.5" customHeight="1">
      <c r="A8" s="748" t="s">
        <v>0</v>
      </c>
      <c r="B8" s="689"/>
      <c r="C8" s="689"/>
      <c r="D8" s="689"/>
      <c r="E8" s="689"/>
      <c r="F8" s="689"/>
      <c r="G8" s="683" t="str">
        <f>'③【様式3-2の後に作成】別紙様式3-1'!G8:AJ8</f>
        <v/>
      </c>
      <c r="H8" s="684"/>
      <c r="I8" s="684"/>
      <c r="J8" s="684"/>
      <c r="K8" s="684"/>
      <c r="L8" s="684"/>
      <c r="M8" s="684"/>
      <c r="N8" s="684"/>
      <c r="O8" s="684"/>
      <c r="P8" s="684"/>
      <c r="Q8" s="684"/>
      <c r="R8" s="684"/>
      <c r="S8" s="684"/>
      <c r="T8" s="684"/>
      <c r="U8" s="684"/>
      <c r="V8" s="684"/>
      <c r="W8" s="684"/>
      <c r="X8" s="684"/>
      <c r="Y8" s="684"/>
      <c r="Z8" s="684"/>
      <c r="AA8" s="684"/>
      <c r="AB8" s="684"/>
      <c r="AC8" s="684"/>
      <c r="AD8" s="684"/>
      <c r="AE8" s="684"/>
      <c r="AF8" s="684"/>
      <c r="AG8" s="684"/>
      <c r="AH8" s="684"/>
      <c r="AI8" s="684"/>
      <c r="AJ8" s="685"/>
    </row>
    <row r="9" spans="1:46" s="52" customFormat="1" ht="22.5" customHeight="1">
      <c r="A9" s="741" t="s">
        <v>34</v>
      </c>
      <c r="B9" s="742"/>
      <c r="C9" s="742"/>
      <c r="D9" s="742"/>
      <c r="E9" s="742"/>
      <c r="F9" s="742"/>
      <c r="G9" s="686" t="str">
        <f>'③【様式3-2の後に作成】別紙様式3-1'!G9:AJ9</f>
        <v/>
      </c>
      <c r="H9" s="687"/>
      <c r="I9" s="687"/>
      <c r="J9" s="687"/>
      <c r="K9" s="687"/>
      <c r="L9" s="687"/>
      <c r="M9" s="687"/>
      <c r="N9" s="687"/>
      <c r="O9" s="687"/>
      <c r="P9" s="687"/>
      <c r="Q9" s="687"/>
      <c r="R9" s="687"/>
      <c r="S9" s="687"/>
      <c r="T9" s="687"/>
      <c r="U9" s="687"/>
      <c r="V9" s="687"/>
      <c r="W9" s="687"/>
      <c r="X9" s="687"/>
      <c r="Y9" s="687"/>
      <c r="Z9" s="687"/>
      <c r="AA9" s="687"/>
      <c r="AB9" s="687"/>
      <c r="AC9" s="687"/>
      <c r="AD9" s="687"/>
      <c r="AE9" s="687"/>
      <c r="AF9" s="687"/>
      <c r="AG9" s="687"/>
      <c r="AH9" s="687"/>
      <c r="AI9" s="687"/>
      <c r="AJ9" s="688"/>
    </row>
    <row r="10" spans="1:46" s="52" customFormat="1" ht="12.75" customHeight="1">
      <c r="A10" s="743" t="s">
        <v>30</v>
      </c>
      <c r="B10" s="744"/>
      <c r="C10" s="744"/>
      <c r="D10" s="744"/>
      <c r="E10" s="744"/>
      <c r="F10" s="744"/>
      <c r="G10" s="402" t="s">
        <v>1</v>
      </c>
      <c r="H10" s="679" t="str">
        <f>'③【様式3-2の後に作成】別紙様式3-1'!H10:L10</f>
        <v>－</v>
      </c>
      <c r="I10" s="679"/>
      <c r="J10" s="679"/>
      <c r="K10" s="679"/>
      <c r="L10" s="679"/>
      <c r="M10" s="403"/>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5"/>
    </row>
    <row r="11" spans="1:46" s="52" customFormat="1" ht="12" customHeight="1">
      <c r="A11" s="736"/>
      <c r="B11" s="737"/>
      <c r="C11" s="737"/>
      <c r="D11" s="737"/>
      <c r="E11" s="737"/>
      <c r="F11" s="737"/>
      <c r="G11" s="680" t="str">
        <f>'③【様式3-2の後に作成】別紙様式3-1'!G11:AJ11</f>
        <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2"/>
    </row>
    <row r="12" spans="1:46" s="52" customFormat="1" ht="12" customHeight="1">
      <c r="A12" s="745"/>
      <c r="B12" s="746"/>
      <c r="C12" s="746"/>
      <c r="D12" s="746"/>
      <c r="E12" s="746"/>
      <c r="F12" s="746"/>
      <c r="G12" s="676" t="str">
        <f>'③【様式3-2の後に作成】別紙様式3-1'!G12:AJ12</f>
        <v/>
      </c>
      <c r="H12" s="677"/>
      <c r="I12" s="677"/>
      <c r="J12" s="677"/>
      <c r="K12" s="677"/>
      <c r="L12" s="677"/>
      <c r="M12" s="677"/>
      <c r="N12" s="677"/>
      <c r="O12" s="677"/>
      <c r="P12" s="677"/>
      <c r="Q12" s="677"/>
      <c r="R12" s="677"/>
      <c r="S12" s="677"/>
      <c r="T12" s="677"/>
      <c r="U12" s="677"/>
      <c r="V12" s="677"/>
      <c r="W12" s="677"/>
      <c r="X12" s="677"/>
      <c r="Y12" s="677"/>
      <c r="Z12" s="677"/>
      <c r="AA12" s="677"/>
      <c r="AB12" s="677"/>
      <c r="AC12" s="677"/>
      <c r="AD12" s="677"/>
      <c r="AE12" s="677"/>
      <c r="AF12" s="677"/>
      <c r="AG12" s="677"/>
      <c r="AH12" s="677"/>
      <c r="AI12" s="677"/>
      <c r="AJ12" s="678"/>
    </row>
    <row r="13" spans="1:46" s="52" customFormat="1" ht="12">
      <c r="A13" s="739" t="s">
        <v>0</v>
      </c>
      <c r="B13" s="740"/>
      <c r="C13" s="740"/>
      <c r="D13" s="740"/>
      <c r="E13" s="740"/>
      <c r="F13" s="740"/>
      <c r="G13" s="683">
        <f>①【全員最初に作成】基本情報入力シート!M20</f>
        <v>0</v>
      </c>
      <c r="H13" s="684"/>
      <c r="I13" s="684"/>
      <c r="J13" s="684"/>
      <c r="K13" s="684"/>
      <c r="L13" s="684"/>
      <c r="M13" s="684"/>
      <c r="N13" s="684"/>
      <c r="O13" s="684"/>
      <c r="P13" s="684"/>
      <c r="Q13" s="684"/>
      <c r="R13" s="684"/>
      <c r="S13" s="684"/>
      <c r="T13" s="684"/>
      <c r="U13" s="684"/>
      <c r="V13" s="684"/>
      <c r="W13" s="684"/>
      <c r="X13" s="684"/>
      <c r="Y13" s="684"/>
      <c r="Z13" s="684"/>
      <c r="AA13" s="684"/>
      <c r="AB13" s="684"/>
      <c r="AC13" s="684"/>
      <c r="AD13" s="684"/>
      <c r="AE13" s="684"/>
      <c r="AF13" s="684"/>
      <c r="AG13" s="684"/>
      <c r="AH13" s="684"/>
      <c r="AI13" s="684"/>
      <c r="AJ13" s="685"/>
      <c r="AT13" s="55"/>
    </row>
    <row r="14" spans="1:46" s="52" customFormat="1" ht="22.5" customHeight="1">
      <c r="A14" s="736" t="s">
        <v>274</v>
      </c>
      <c r="B14" s="737"/>
      <c r="C14" s="737"/>
      <c r="D14" s="737"/>
      <c r="E14" s="737"/>
      <c r="F14" s="737"/>
      <c r="G14" s="676">
        <f>①【全員最初に作成】基本情報入力シート!M21</f>
        <v>0</v>
      </c>
      <c r="H14" s="677"/>
      <c r="I14" s="677"/>
      <c r="J14" s="677"/>
      <c r="K14" s="677"/>
      <c r="L14" s="677"/>
      <c r="M14" s="677"/>
      <c r="N14" s="677"/>
      <c r="O14" s="677"/>
      <c r="P14" s="677"/>
      <c r="Q14" s="677"/>
      <c r="R14" s="677"/>
      <c r="S14" s="677"/>
      <c r="T14" s="677"/>
      <c r="U14" s="677"/>
      <c r="V14" s="677"/>
      <c r="W14" s="677"/>
      <c r="X14" s="677"/>
      <c r="Y14" s="677"/>
      <c r="Z14" s="677"/>
      <c r="AA14" s="677"/>
      <c r="AB14" s="677"/>
      <c r="AC14" s="677"/>
      <c r="AD14" s="677"/>
      <c r="AE14" s="677"/>
      <c r="AF14" s="677"/>
      <c r="AG14" s="677"/>
      <c r="AH14" s="677"/>
      <c r="AI14" s="677"/>
      <c r="AJ14" s="678"/>
      <c r="AT14" s="55"/>
    </row>
    <row r="15" spans="1:46" s="52" customFormat="1" ht="12">
      <c r="A15" s="739" t="s">
        <v>0</v>
      </c>
      <c r="B15" s="740"/>
      <c r="C15" s="740"/>
      <c r="D15" s="740"/>
      <c r="E15" s="740"/>
      <c r="F15" s="740"/>
      <c r="G15" s="683" t="str">
        <f>'③【様式3-2の後に作成】別紙様式3-1'!G13:AJ13</f>
        <v/>
      </c>
      <c r="H15" s="684"/>
      <c r="I15" s="684"/>
      <c r="J15" s="684"/>
      <c r="K15" s="684"/>
      <c r="L15" s="684"/>
      <c r="M15" s="684"/>
      <c r="N15" s="684"/>
      <c r="O15" s="684"/>
      <c r="P15" s="684"/>
      <c r="Q15" s="684"/>
      <c r="R15" s="684"/>
      <c r="S15" s="684"/>
      <c r="T15" s="684"/>
      <c r="U15" s="684"/>
      <c r="V15" s="684"/>
      <c r="W15" s="684"/>
      <c r="X15" s="684"/>
      <c r="Y15" s="684"/>
      <c r="Z15" s="684"/>
      <c r="AA15" s="684"/>
      <c r="AB15" s="684"/>
      <c r="AC15" s="684"/>
      <c r="AD15" s="684"/>
      <c r="AE15" s="684"/>
      <c r="AF15" s="684"/>
      <c r="AG15" s="684"/>
      <c r="AH15" s="684"/>
      <c r="AI15" s="684"/>
      <c r="AJ15" s="685"/>
      <c r="AT15" s="55"/>
    </row>
    <row r="16" spans="1:46" s="52" customFormat="1" ht="22.5" customHeight="1">
      <c r="A16" s="736" t="s">
        <v>31</v>
      </c>
      <c r="B16" s="737"/>
      <c r="C16" s="737"/>
      <c r="D16" s="737"/>
      <c r="E16" s="737"/>
      <c r="F16" s="737"/>
      <c r="G16" s="676" t="str">
        <f>'③【様式3-2の後に作成】別紙様式3-1'!G14:AJ14</f>
        <v/>
      </c>
      <c r="H16" s="677"/>
      <c r="I16" s="677"/>
      <c r="J16" s="677"/>
      <c r="K16" s="677"/>
      <c r="L16" s="677"/>
      <c r="M16" s="677"/>
      <c r="N16" s="677"/>
      <c r="O16" s="677"/>
      <c r="P16" s="677"/>
      <c r="Q16" s="677"/>
      <c r="R16" s="677"/>
      <c r="S16" s="677"/>
      <c r="T16" s="677"/>
      <c r="U16" s="677"/>
      <c r="V16" s="677"/>
      <c r="W16" s="677"/>
      <c r="X16" s="677"/>
      <c r="Y16" s="677"/>
      <c r="Z16" s="677"/>
      <c r="AA16" s="677"/>
      <c r="AB16" s="677"/>
      <c r="AC16" s="677"/>
      <c r="AD16" s="677"/>
      <c r="AE16" s="677"/>
      <c r="AF16" s="677"/>
      <c r="AG16" s="677"/>
      <c r="AH16" s="677"/>
      <c r="AI16" s="677"/>
      <c r="AJ16" s="678"/>
      <c r="AT16" s="55"/>
    </row>
    <row r="17" spans="1:46" s="52" customFormat="1" ht="15" customHeight="1">
      <c r="A17" s="738" t="s">
        <v>32</v>
      </c>
      <c r="B17" s="738"/>
      <c r="C17" s="738"/>
      <c r="D17" s="738"/>
      <c r="E17" s="738"/>
      <c r="F17" s="738"/>
      <c r="G17" s="629" t="s">
        <v>11</v>
      </c>
      <c r="H17" s="629"/>
      <c r="I17" s="629"/>
      <c r="J17" s="622"/>
      <c r="K17" s="630" t="str">
        <f>'③【様式3-2の後に作成】別紙様式3-1'!K15:O15</f>
        <v/>
      </c>
      <c r="L17" s="630"/>
      <c r="M17" s="630"/>
      <c r="N17" s="630"/>
      <c r="O17" s="630"/>
      <c r="P17" s="628" t="s">
        <v>12</v>
      </c>
      <c r="Q17" s="629"/>
      <c r="R17" s="629"/>
      <c r="S17" s="622"/>
      <c r="T17" s="630" t="str">
        <f>'③【様式3-2の後に作成】別紙様式3-1'!T15:X15</f>
        <v/>
      </c>
      <c r="U17" s="630"/>
      <c r="V17" s="630"/>
      <c r="W17" s="630"/>
      <c r="X17" s="630"/>
      <c r="Y17" s="628" t="s">
        <v>33</v>
      </c>
      <c r="Z17" s="629"/>
      <c r="AA17" s="629"/>
      <c r="AB17" s="622"/>
      <c r="AC17" s="631" t="str">
        <f>'③【様式3-2の後に作成】別紙様式3-1'!AC15:AJ15</f>
        <v/>
      </c>
      <c r="AD17" s="631"/>
      <c r="AE17" s="631"/>
      <c r="AF17" s="631"/>
      <c r="AG17" s="631"/>
      <c r="AH17" s="631"/>
      <c r="AI17" s="631"/>
      <c r="AJ17" s="631"/>
      <c r="AK17" s="252"/>
      <c r="AT17" s="55"/>
    </row>
    <row r="18" spans="1:46" s="52" customFormat="1" ht="12" customHeight="1">
      <c r="A18" s="56"/>
      <c r="B18" s="56"/>
      <c r="C18" s="56"/>
      <c r="D18" s="56"/>
      <c r="E18" s="56"/>
      <c r="F18" s="56"/>
      <c r="G18" s="56"/>
      <c r="H18" s="56"/>
      <c r="I18" s="56"/>
      <c r="J18" s="56"/>
      <c r="K18" s="57"/>
      <c r="L18" s="57"/>
      <c r="M18" s="57"/>
      <c r="N18" s="57"/>
      <c r="O18" s="57"/>
      <c r="P18" s="57"/>
      <c r="Q18" s="57"/>
      <c r="R18" s="57"/>
      <c r="S18" s="57"/>
      <c r="T18" s="57"/>
      <c r="U18" s="57"/>
      <c r="V18" s="56"/>
      <c r="W18" s="56"/>
      <c r="X18" s="56"/>
      <c r="Y18" s="56"/>
      <c r="Z18" s="57"/>
      <c r="AA18" s="57"/>
      <c r="AB18" s="57"/>
      <c r="AC18" s="57"/>
      <c r="AD18" s="57"/>
      <c r="AE18" s="57"/>
      <c r="AF18" s="57"/>
      <c r="AG18" s="57"/>
      <c r="AH18" s="57"/>
      <c r="AI18" s="57"/>
      <c r="AJ18" s="57"/>
      <c r="AT18" s="55"/>
    </row>
    <row r="19" spans="1:46" s="52" customFormat="1">
      <c r="A19" s="160" t="s">
        <v>273</v>
      </c>
      <c r="B19" s="56"/>
      <c r="C19" s="56"/>
      <c r="D19" s="56"/>
      <c r="E19" s="56"/>
      <c r="G19" s="56"/>
      <c r="H19" s="56"/>
      <c r="I19" s="56"/>
      <c r="J19" s="70"/>
      <c r="K19" s="57"/>
      <c r="N19" s="57"/>
      <c r="O19" s="57"/>
      <c r="P19" s="57"/>
      <c r="Q19" s="57"/>
      <c r="R19" s="57"/>
      <c r="S19" s="57"/>
      <c r="T19" s="57"/>
      <c r="U19" s="57"/>
      <c r="V19" s="56"/>
      <c r="W19" s="56"/>
      <c r="X19" s="56"/>
      <c r="Y19" s="56"/>
      <c r="Z19" s="57"/>
      <c r="AA19" s="57"/>
      <c r="AB19" s="57"/>
      <c r="AC19" s="57"/>
      <c r="AD19" s="57"/>
      <c r="AE19" s="57"/>
      <c r="AF19" s="57"/>
      <c r="AG19" s="57"/>
      <c r="AH19" s="57"/>
      <c r="AI19" s="57"/>
      <c r="AJ19" s="162"/>
      <c r="AT19" s="55"/>
    </row>
    <row r="20" spans="1:46" s="52" customFormat="1" ht="15.6" customHeight="1">
      <c r="A20" s="69"/>
      <c r="B20" s="56"/>
      <c r="C20" s="56"/>
      <c r="D20" s="56"/>
      <c r="E20" s="56"/>
      <c r="F20" s="70"/>
      <c r="G20" s="56"/>
      <c r="H20" s="56"/>
      <c r="I20" s="56"/>
      <c r="J20" s="56"/>
      <c r="K20" s="57"/>
      <c r="L20" s="57"/>
      <c r="M20" s="57"/>
      <c r="N20" s="57"/>
      <c r="O20" s="57"/>
      <c r="P20" s="57"/>
      <c r="Q20" s="57"/>
      <c r="R20" s="57"/>
      <c r="S20" s="57"/>
      <c r="T20" s="57"/>
      <c r="U20" s="57"/>
      <c r="V20" s="56"/>
      <c r="W20" s="56"/>
      <c r="X20" s="56"/>
      <c r="Y20" s="56"/>
      <c r="Z20" s="57"/>
      <c r="AA20" s="57"/>
      <c r="AB20" s="57"/>
      <c r="AC20" s="57"/>
      <c r="AD20" s="57"/>
      <c r="AE20" s="57"/>
      <c r="AF20" s="57"/>
      <c r="AH20" s="251" t="s">
        <v>272</v>
      </c>
      <c r="AI20" s="57"/>
      <c r="AJ20" s="57"/>
      <c r="AT20" s="55"/>
    </row>
    <row r="21" spans="1:46" s="52" customFormat="1" ht="17.45" customHeight="1">
      <c r="A21" s="694"/>
      <c r="B21" s="694"/>
      <c r="C21" s="694"/>
      <c r="D21" s="694"/>
      <c r="E21" s="694"/>
      <c r="F21" s="694"/>
      <c r="G21" s="694"/>
      <c r="H21" s="694"/>
      <c r="I21" s="694"/>
      <c r="J21" s="694"/>
      <c r="K21" s="694" t="s">
        <v>271</v>
      </c>
      <c r="L21" s="694"/>
      <c r="M21" s="694"/>
      <c r="N21" s="694"/>
      <c r="O21" s="694"/>
      <c r="P21" s="694"/>
      <c r="Q21" s="694"/>
      <c r="R21" s="694"/>
      <c r="S21" s="694"/>
      <c r="T21" s="694"/>
      <c r="U21" s="694"/>
      <c r="V21" s="694"/>
      <c r="W21" s="694" t="s">
        <v>270</v>
      </c>
      <c r="X21" s="694"/>
      <c r="Y21" s="694"/>
      <c r="Z21" s="694"/>
      <c r="AA21" s="694"/>
      <c r="AB21" s="694"/>
      <c r="AC21" s="694"/>
      <c r="AD21" s="694"/>
      <c r="AE21" s="694"/>
      <c r="AF21" s="694"/>
      <c r="AG21" s="694"/>
      <c r="AH21" s="694"/>
    </row>
    <row r="22" spans="1:46" s="52" customFormat="1" ht="17.45" customHeight="1">
      <c r="A22" s="735" t="s">
        <v>269</v>
      </c>
      <c r="B22" s="735"/>
      <c r="C22" s="735"/>
      <c r="D22" s="735"/>
      <c r="E22" s="735"/>
      <c r="F22" s="735"/>
      <c r="G22" s="735"/>
      <c r="H22" s="735"/>
      <c r="I22" s="735"/>
      <c r="J22" s="735"/>
      <c r="K22" s="729"/>
      <c r="L22" s="729"/>
      <c r="M22" s="729"/>
      <c r="N22" s="729"/>
      <c r="O22" s="729"/>
      <c r="P22" s="729"/>
      <c r="Q22" s="729"/>
      <c r="R22" s="729"/>
      <c r="S22" s="729"/>
      <c r="T22" s="729"/>
      <c r="U22" s="729"/>
      <c r="V22" s="729"/>
      <c r="W22" s="729"/>
      <c r="X22" s="729"/>
      <c r="Y22" s="729"/>
      <c r="Z22" s="729"/>
      <c r="AA22" s="729"/>
      <c r="AB22" s="729"/>
      <c r="AC22" s="729"/>
      <c r="AD22" s="729"/>
      <c r="AE22" s="729"/>
      <c r="AF22" s="729"/>
      <c r="AG22" s="729"/>
      <c r="AH22" s="729"/>
    </row>
    <row r="23" spans="1:46" s="52" customFormat="1" ht="17.45" customHeight="1">
      <c r="A23" s="735" t="s">
        <v>268</v>
      </c>
      <c r="B23" s="735"/>
      <c r="C23" s="735"/>
      <c r="D23" s="735"/>
      <c r="E23" s="735"/>
      <c r="F23" s="735"/>
      <c r="G23" s="735"/>
      <c r="H23" s="735"/>
      <c r="I23" s="735"/>
      <c r="J23" s="735"/>
      <c r="K23" s="729"/>
      <c r="L23" s="729"/>
      <c r="M23" s="729"/>
      <c r="N23" s="729"/>
      <c r="O23" s="729"/>
      <c r="P23" s="729"/>
      <c r="Q23" s="729"/>
      <c r="R23" s="729"/>
      <c r="S23" s="729"/>
      <c r="T23" s="729"/>
      <c r="U23" s="729"/>
      <c r="V23" s="729"/>
      <c r="W23" s="730">
        <f>'③【様式3-2の後に作成】別紙様式3-1'!AB48</f>
        <v>0</v>
      </c>
      <c r="X23" s="730"/>
      <c r="Y23" s="730"/>
      <c r="Z23" s="730"/>
      <c r="AA23" s="730"/>
      <c r="AB23" s="730"/>
      <c r="AC23" s="730"/>
      <c r="AD23" s="730"/>
      <c r="AE23" s="730"/>
      <c r="AF23" s="730"/>
      <c r="AG23" s="730"/>
      <c r="AH23" s="730"/>
    </row>
    <row r="24" spans="1:46" s="52" customFormat="1" ht="17.45" customHeight="1">
      <c r="A24" s="735" t="s">
        <v>267</v>
      </c>
      <c r="B24" s="735"/>
      <c r="C24" s="735"/>
      <c r="D24" s="735"/>
      <c r="E24" s="735"/>
      <c r="F24" s="735"/>
      <c r="G24" s="735"/>
      <c r="H24" s="735"/>
      <c r="I24" s="735"/>
      <c r="J24" s="735"/>
      <c r="K24" s="728" t="s">
        <v>266</v>
      </c>
      <c r="L24" s="728"/>
      <c r="M24" s="729"/>
      <c r="N24" s="729"/>
      <c r="O24" s="729"/>
      <c r="P24" s="729"/>
      <c r="Q24" s="729"/>
      <c r="R24" s="729"/>
      <c r="S24" s="729"/>
      <c r="T24" s="729"/>
      <c r="U24" s="729"/>
      <c r="V24" s="729"/>
      <c r="W24" s="730">
        <f>'③【様式3-2の後に作成】別紙様式3-1'!N56</f>
        <v>0</v>
      </c>
      <c r="X24" s="730"/>
      <c r="Y24" s="730"/>
      <c r="Z24" s="730"/>
      <c r="AA24" s="730"/>
      <c r="AB24" s="730"/>
      <c r="AC24" s="730"/>
      <c r="AD24" s="730"/>
      <c r="AE24" s="730"/>
      <c r="AF24" s="730"/>
      <c r="AG24" s="730"/>
      <c r="AH24" s="730"/>
    </row>
    <row r="25" spans="1:46" s="52" customFormat="1" ht="17.45" customHeight="1">
      <c r="A25" s="735"/>
      <c r="B25" s="735"/>
      <c r="C25" s="735"/>
      <c r="D25" s="735"/>
      <c r="E25" s="735"/>
      <c r="F25" s="735"/>
      <c r="G25" s="735"/>
      <c r="H25" s="735"/>
      <c r="I25" s="735"/>
      <c r="J25" s="735"/>
      <c r="K25" s="728" t="s">
        <v>265</v>
      </c>
      <c r="L25" s="728"/>
      <c r="M25" s="729"/>
      <c r="N25" s="729"/>
      <c r="O25" s="729"/>
      <c r="P25" s="729"/>
      <c r="Q25" s="729"/>
      <c r="R25" s="729"/>
      <c r="S25" s="729"/>
      <c r="T25" s="729"/>
      <c r="U25" s="729"/>
      <c r="V25" s="729"/>
      <c r="W25" s="730">
        <f>'③【様式3-2の後に作成】別紙様式3-1'!N57</f>
        <v>0</v>
      </c>
      <c r="X25" s="730"/>
      <c r="Y25" s="730"/>
      <c r="Z25" s="730"/>
      <c r="AA25" s="730"/>
      <c r="AB25" s="730"/>
      <c r="AC25" s="730"/>
      <c r="AD25" s="730"/>
      <c r="AE25" s="730"/>
      <c r="AF25" s="730"/>
      <c r="AG25" s="730"/>
      <c r="AH25" s="730"/>
    </row>
    <row r="26" spans="1:46" s="52" customFormat="1" ht="17.45" customHeight="1">
      <c r="A26" s="735"/>
      <c r="B26" s="735"/>
      <c r="C26" s="735"/>
      <c r="D26" s="735"/>
      <c r="E26" s="735"/>
      <c r="F26" s="735"/>
      <c r="G26" s="735"/>
      <c r="H26" s="735"/>
      <c r="I26" s="735"/>
      <c r="J26" s="735"/>
      <c r="K26" s="728" t="s">
        <v>264</v>
      </c>
      <c r="L26" s="728"/>
      <c r="M26" s="729"/>
      <c r="N26" s="729"/>
      <c r="O26" s="729"/>
      <c r="P26" s="729"/>
      <c r="Q26" s="729"/>
      <c r="R26" s="729"/>
      <c r="S26" s="729"/>
      <c r="T26" s="729"/>
      <c r="U26" s="729"/>
      <c r="V26" s="729"/>
      <c r="W26" s="730">
        <f>'③【様式3-2の後に作成】別紙様式3-1'!N58</f>
        <v>0</v>
      </c>
      <c r="X26" s="730"/>
      <c r="Y26" s="730"/>
      <c r="Z26" s="730"/>
      <c r="AA26" s="730"/>
      <c r="AB26" s="730"/>
      <c r="AC26" s="730"/>
      <c r="AD26" s="730"/>
      <c r="AE26" s="730"/>
      <c r="AF26" s="730"/>
      <c r="AG26" s="730"/>
      <c r="AH26" s="730"/>
    </row>
    <row r="27" spans="1:46" s="52" customFormat="1" ht="12"/>
    <row r="28" spans="1:46" s="52" customFormat="1" ht="12"/>
    <row r="29" spans="1:46" s="52" customFormat="1" ht="12" customHeight="1">
      <c r="A29" s="56"/>
      <c r="B29" s="56"/>
      <c r="C29" s="56"/>
      <c r="D29" s="56"/>
      <c r="E29" s="56"/>
      <c r="F29" s="56"/>
      <c r="G29" s="56"/>
      <c r="H29" s="56"/>
      <c r="I29" s="56"/>
      <c r="J29" s="56"/>
      <c r="K29" s="57"/>
      <c r="L29" s="57"/>
      <c r="M29" s="57"/>
      <c r="N29" s="57"/>
      <c r="O29" s="57"/>
      <c r="P29" s="57"/>
      <c r="Q29" s="57"/>
      <c r="R29" s="57"/>
      <c r="S29" s="57"/>
      <c r="T29" s="57"/>
      <c r="U29" s="57"/>
      <c r="V29" s="56"/>
      <c r="W29" s="56"/>
      <c r="X29" s="56"/>
      <c r="Y29" s="56"/>
      <c r="Z29" s="57"/>
      <c r="AA29" s="57"/>
      <c r="AB29" s="57"/>
      <c r="AC29" s="57"/>
      <c r="AD29" s="57"/>
      <c r="AE29" s="57"/>
      <c r="AF29" s="57"/>
      <c r="AG29" s="57"/>
      <c r="AH29" s="57"/>
      <c r="AI29" s="57"/>
      <c r="AJ29" s="57"/>
      <c r="AT29" s="55"/>
    </row>
    <row r="30" spans="1:46" s="52" customFormat="1">
      <c r="A30" s="160" t="s">
        <v>263</v>
      </c>
      <c r="B30" s="56"/>
      <c r="C30" s="56"/>
      <c r="D30" s="56"/>
      <c r="E30" s="56"/>
      <c r="G30" s="56"/>
      <c r="H30" s="56"/>
      <c r="I30" s="56"/>
      <c r="J30" s="70"/>
      <c r="K30" s="57"/>
      <c r="N30" s="57"/>
      <c r="O30" s="57"/>
      <c r="P30" s="57"/>
      <c r="Q30" s="57"/>
      <c r="R30" s="57"/>
      <c r="S30" s="57"/>
      <c r="T30" s="57"/>
      <c r="U30" s="57"/>
      <c r="V30" s="56"/>
      <c r="W30" s="56"/>
      <c r="X30" s="56"/>
      <c r="Y30" s="56"/>
      <c r="Z30" s="57"/>
      <c r="AA30" s="57"/>
      <c r="AB30" s="57"/>
      <c r="AC30" s="57"/>
      <c r="AD30" s="57"/>
      <c r="AE30" s="57"/>
      <c r="AF30" s="57"/>
      <c r="AG30" s="57"/>
      <c r="AH30" s="57"/>
      <c r="AI30" s="57"/>
      <c r="AJ30" s="162"/>
      <c r="AT30" s="55"/>
    </row>
    <row r="31" spans="1:46" s="52" customFormat="1" ht="4.5" customHeight="1">
      <c r="A31" s="69"/>
      <c r="B31" s="56"/>
      <c r="C31" s="56"/>
      <c r="D31" s="56"/>
      <c r="E31" s="56"/>
      <c r="F31" s="70"/>
      <c r="G31" s="56"/>
      <c r="H31" s="56"/>
      <c r="I31" s="56"/>
      <c r="J31" s="56"/>
      <c r="K31" s="57"/>
      <c r="L31" s="57"/>
      <c r="M31" s="57"/>
      <c r="N31" s="57"/>
      <c r="O31" s="57"/>
      <c r="P31" s="57"/>
      <c r="Q31" s="57"/>
      <c r="R31" s="57"/>
      <c r="S31" s="57"/>
      <c r="T31" s="57"/>
      <c r="U31" s="57"/>
      <c r="V31" s="56"/>
      <c r="W31" s="56"/>
      <c r="X31" s="56"/>
      <c r="Y31" s="56"/>
      <c r="Z31" s="57"/>
      <c r="AA31" s="57"/>
      <c r="AB31" s="57"/>
      <c r="AC31" s="57"/>
      <c r="AD31" s="57"/>
      <c r="AE31" s="57"/>
      <c r="AF31" s="57"/>
      <c r="AG31" s="57"/>
      <c r="AH31" s="57"/>
      <c r="AI31" s="57"/>
      <c r="AJ31" s="57"/>
      <c r="AT31" s="55"/>
    </row>
    <row r="32" spans="1:46" s="52" customFormat="1" ht="13.15" customHeight="1">
      <c r="A32" s="69"/>
      <c r="B32" s="69" t="s">
        <v>262</v>
      </c>
      <c r="C32" s="56"/>
      <c r="D32" s="56"/>
      <c r="E32" s="56"/>
      <c r="F32" s="70"/>
      <c r="G32" s="56"/>
      <c r="H32" s="56"/>
      <c r="I32" s="56"/>
      <c r="J32" s="56"/>
      <c r="K32" s="57"/>
      <c r="L32" s="57"/>
      <c r="M32" s="57"/>
      <c r="N32" s="57"/>
      <c r="O32" s="57"/>
      <c r="P32" s="57"/>
      <c r="Q32" s="57"/>
      <c r="R32" s="57"/>
      <c r="S32" s="57"/>
      <c r="T32" s="57"/>
      <c r="U32" s="57"/>
      <c r="V32" s="56"/>
      <c r="W32" s="56"/>
      <c r="X32" s="56"/>
      <c r="Y32" s="56"/>
      <c r="Z32" s="57"/>
      <c r="AA32" s="57"/>
      <c r="AB32" s="57"/>
      <c r="AC32" s="57"/>
      <c r="AD32" s="57"/>
      <c r="AE32" s="57"/>
      <c r="AF32" s="57"/>
      <c r="AG32" s="57"/>
      <c r="AH32" s="57"/>
      <c r="AI32" s="57"/>
      <c r="AJ32" s="57"/>
      <c r="AT32" s="55"/>
    </row>
    <row r="33" spans="1:46" s="52" customFormat="1" ht="13.15" customHeight="1">
      <c r="A33" s="69"/>
      <c r="B33" s="69" t="s">
        <v>261</v>
      </c>
      <c r="C33" s="56"/>
      <c r="D33" s="56"/>
      <c r="E33" s="56"/>
      <c r="F33" s="70"/>
      <c r="G33" s="56"/>
      <c r="H33" s="56"/>
      <c r="I33" s="56"/>
      <c r="J33" s="56"/>
      <c r="K33" s="57"/>
      <c r="L33" s="57"/>
      <c r="M33" s="57"/>
      <c r="N33" s="57"/>
      <c r="O33" s="57"/>
      <c r="P33" s="57"/>
      <c r="Q33" s="57"/>
      <c r="R33" s="57"/>
      <c r="S33" s="57"/>
      <c r="T33" s="57"/>
      <c r="U33" s="57"/>
      <c r="V33" s="56"/>
      <c r="W33" s="56"/>
      <c r="X33" s="56"/>
      <c r="Y33" s="56"/>
      <c r="Z33" s="57"/>
      <c r="AA33" s="57"/>
      <c r="AB33" s="57"/>
      <c r="AC33" s="57"/>
      <c r="AD33" s="57"/>
      <c r="AE33" s="57"/>
      <c r="AF33" s="57"/>
      <c r="AG33" s="57"/>
      <c r="AH33" s="57"/>
      <c r="AI33" s="57"/>
      <c r="AJ33" s="57"/>
      <c r="AT33" s="55"/>
    </row>
    <row r="34" spans="1:46" s="52" customFormat="1" ht="25.9" customHeight="1">
      <c r="A34" s="414"/>
      <c r="B34" s="415"/>
      <c r="C34" s="731" t="s">
        <v>260</v>
      </c>
      <c r="D34" s="731"/>
      <c r="E34" s="731"/>
      <c r="F34" s="731"/>
      <c r="G34" s="731"/>
      <c r="H34" s="731"/>
      <c r="I34" s="731"/>
      <c r="J34" s="731"/>
      <c r="K34" s="731"/>
      <c r="L34" s="731"/>
      <c r="M34" s="731"/>
      <c r="N34" s="731"/>
      <c r="O34" s="731"/>
      <c r="P34" s="731"/>
      <c r="Q34" s="731"/>
      <c r="R34" s="731"/>
      <c r="S34" s="731"/>
      <c r="T34" s="731"/>
      <c r="U34" s="731"/>
      <c r="V34" s="731"/>
      <c r="W34" s="731"/>
      <c r="X34" s="731"/>
      <c r="Y34" s="731"/>
      <c r="Z34" s="731"/>
      <c r="AA34" s="731"/>
      <c r="AB34" s="731"/>
      <c r="AC34" s="731"/>
      <c r="AD34" s="731"/>
      <c r="AE34" s="731"/>
      <c r="AF34" s="731"/>
      <c r="AG34" s="731"/>
      <c r="AH34" s="732"/>
    </row>
    <row r="35" spans="1:46" s="52" customFormat="1" ht="25.9" customHeight="1">
      <c r="A35" s="414"/>
      <c r="B35" s="415"/>
      <c r="C35" s="731" t="s">
        <v>259</v>
      </c>
      <c r="D35" s="731"/>
      <c r="E35" s="731"/>
      <c r="F35" s="731"/>
      <c r="G35" s="731"/>
      <c r="H35" s="731"/>
      <c r="I35" s="731"/>
      <c r="J35" s="731"/>
      <c r="K35" s="731"/>
      <c r="L35" s="731"/>
      <c r="M35" s="731"/>
      <c r="N35" s="731"/>
      <c r="O35" s="731"/>
      <c r="P35" s="731"/>
      <c r="Q35" s="731"/>
      <c r="R35" s="731"/>
      <c r="S35" s="731"/>
      <c r="T35" s="731"/>
      <c r="U35" s="731"/>
      <c r="V35" s="731"/>
      <c r="W35" s="731"/>
      <c r="X35" s="731"/>
      <c r="Y35" s="731"/>
      <c r="Z35" s="731"/>
      <c r="AA35" s="731"/>
      <c r="AB35" s="731"/>
      <c r="AC35" s="731"/>
      <c r="AD35" s="731"/>
      <c r="AE35" s="731"/>
      <c r="AF35" s="731"/>
      <c r="AG35" s="731"/>
      <c r="AH35" s="732"/>
    </row>
    <row r="36" spans="1:46" s="52" customFormat="1" ht="25.9" customHeight="1">
      <c r="A36" s="414"/>
      <c r="B36" s="415"/>
      <c r="C36" s="733" t="s">
        <v>258</v>
      </c>
      <c r="D36" s="733"/>
      <c r="E36" s="733"/>
      <c r="F36" s="733"/>
      <c r="G36" s="733"/>
      <c r="H36" s="733"/>
      <c r="I36" s="733"/>
      <c r="J36" s="733"/>
      <c r="K36" s="733"/>
      <c r="L36" s="733"/>
      <c r="M36" s="733"/>
      <c r="N36" s="733"/>
      <c r="O36" s="733"/>
      <c r="P36" s="733"/>
      <c r="Q36" s="733"/>
      <c r="R36" s="733"/>
      <c r="S36" s="733"/>
      <c r="T36" s="733"/>
      <c r="U36" s="733"/>
      <c r="V36" s="733"/>
      <c r="W36" s="733"/>
      <c r="X36" s="733"/>
      <c r="Y36" s="733"/>
      <c r="Z36" s="733"/>
      <c r="AA36" s="733"/>
      <c r="AB36" s="733"/>
      <c r="AC36" s="733"/>
      <c r="AD36" s="733"/>
      <c r="AE36" s="733"/>
      <c r="AF36" s="733"/>
      <c r="AG36" s="733"/>
      <c r="AH36" s="734"/>
    </row>
    <row r="37" spans="1:46" s="52" customFormat="1" ht="12">
      <c r="C37" s="250" t="s">
        <v>257</v>
      </c>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8"/>
    </row>
    <row r="38" spans="1:46" s="52" customFormat="1" ht="12">
      <c r="C38" s="722"/>
      <c r="D38" s="723"/>
      <c r="E38" s="723"/>
      <c r="F38" s="723"/>
      <c r="G38" s="723"/>
      <c r="H38" s="723"/>
      <c r="I38" s="723"/>
      <c r="J38" s="723"/>
      <c r="K38" s="723"/>
      <c r="L38" s="723"/>
      <c r="M38" s="723"/>
      <c r="N38" s="723"/>
      <c r="O38" s="723"/>
      <c r="P38" s="723"/>
      <c r="Q38" s="723"/>
      <c r="R38" s="723"/>
      <c r="S38" s="723"/>
      <c r="T38" s="723"/>
      <c r="U38" s="723"/>
      <c r="V38" s="723"/>
      <c r="W38" s="723"/>
      <c r="X38" s="723"/>
      <c r="Y38" s="723"/>
      <c r="Z38" s="723"/>
      <c r="AA38" s="723"/>
      <c r="AB38" s="723"/>
      <c r="AC38" s="723"/>
      <c r="AD38" s="723"/>
      <c r="AE38" s="723"/>
      <c r="AF38" s="723"/>
      <c r="AG38" s="723"/>
      <c r="AH38" s="724"/>
    </row>
    <row r="39" spans="1:46" s="52" customFormat="1" ht="12">
      <c r="C39" s="722"/>
      <c r="D39" s="723"/>
      <c r="E39" s="723"/>
      <c r="F39" s="723"/>
      <c r="G39" s="723"/>
      <c r="H39" s="723"/>
      <c r="I39" s="723"/>
      <c r="J39" s="723"/>
      <c r="K39" s="723"/>
      <c r="L39" s="723"/>
      <c r="M39" s="723"/>
      <c r="N39" s="723"/>
      <c r="O39" s="723"/>
      <c r="P39" s="723"/>
      <c r="Q39" s="723"/>
      <c r="R39" s="723"/>
      <c r="S39" s="723"/>
      <c r="T39" s="723"/>
      <c r="U39" s="723"/>
      <c r="V39" s="723"/>
      <c r="W39" s="723"/>
      <c r="X39" s="723"/>
      <c r="Y39" s="723"/>
      <c r="Z39" s="723"/>
      <c r="AA39" s="723"/>
      <c r="AB39" s="723"/>
      <c r="AC39" s="723"/>
      <c r="AD39" s="723"/>
      <c r="AE39" s="723"/>
      <c r="AF39" s="723"/>
      <c r="AG39" s="723"/>
      <c r="AH39" s="724"/>
    </row>
    <row r="40" spans="1:46" s="52" customFormat="1" ht="12">
      <c r="C40" s="725"/>
      <c r="D40" s="726"/>
      <c r="E40" s="726"/>
      <c r="F40" s="726"/>
      <c r="G40" s="726"/>
      <c r="H40" s="726"/>
      <c r="I40" s="726"/>
      <c r="J40" s="726"/>
      <c r="K40" s="726"/>
      <c r="L40" s="726"/>
      <c r="M40" s="726"/>
      <c r="N40" s="726"/>
      <c r="O40" s="726"/>
      <c r="P40" s="726"/>
      <c r="Q40" s="726"/>
      <c r="R40" s="726"/>
      <c r="S40" s="726"/>
      <c r="T40" s="726"/>
      <c r="U40" s="726"/>
      <c r="V40" s="726"/>
      <c r="W40" s="726"/>
      <c r="X40" s="726"/>
      <c r="Y40" s="726"/>
      <c r="Z40" s="726"/>
      <c r="AA40" s="726"/>
      <c r="AB40" s="726"/>
      <c r="AC40" s="726"/>
      <c r="AD40" s="726"/>
      <c r="AE40" s="726"/>
      <c r="AF40" s="726"/>
      <c r="AG40" s="726"/>
      <c r="AH40" s="727"/>
    </row>
  </sheetData>
  <sheetProtection algorithmName="SHA-512" hashValue="i9TBzUAaM5l5QCyBJANb66xyL/XFYWhbZBEX0sJhKRHcbCnHcdbEgPNci3wAGPHWmg757k+F+Xmg7tj2D73F2A==" saltValue="oo/gpqyF92xjRqj30j3oTQ==" spinCount="100000" sheet="1" formatCells="0" formatColumns="0" formatRows="0" insertColumns="0" insertRows="0" autoFilter="0"/>
  <mergeCells count="50">
    <mergeCell ref="Y1:AB1"/>
    <mergeCell ref="AC1:AJ1"/>
    <mergeCell ref="U3:V3"/>
    <mergeCell ref="A4:AJ4"/>
    <mergeCell ref="A8:F8"/>
    <mergeCell ref="G8:AJ8"/>
    <mergeCell ref="A9:F9"/>
    <mergeCell ref="G9:AJ9"/>
    <mergeCell ref="A10:F12"/>
    <mergeCell ref="H10:L10"/>
    <mergeCell ref="G11:AJ11"/>
    <mergeCell ref="G12:AJ12"/>
    <mergeCell ref="A13:F13"/>
    <mergeCell ref="G13:AJ13"/>
    <mergeCell ref="A14:F14"/>
    <mergeCell ref="G14:AJ14"/>
    <mergeCell ref="A15:F15"/>
    <mergeCell ref="G15:AJ15"/>
    <mergeCell ref="A16:F16"/>
    <mergeCell ref="G16:AJ16"/>
    <mergeCell ref="A17:F17"/>
    <mergeCell ref="G17:J17"/>
    <mergeCell ref="K17:O17"/>
    <mergeCell ref="P17:S17"/>
    <mergeCell ref="T17:X17"/>
    <mergeCell ref="Y17:AB17"/>
    <mergeCell ref="AC17:AJ17"/>
    <mergeCell ref="A21:J21"/>
    <mergeCell ref="K21:V21"/>
    <mergeCell ref="W21:AH21"/>
    <mergeCell ref="A22:J22"/>
    <mergeCell ref="K22:V22"/>
    <mergeCell ref="W22:AH22"/>
    <mergeCell ref="A23:J23"/>
    <mergeCell ref="K23:V23"/>
    <mergeCell ref="W23:AH23"/>
    <mergeCell ref="A24:J26"/>
    <mergeCell ref="K24:L24"/>
    <mergeCell ref="M24:V24"/>
    <mergeCell ref="W24:AH24"/>
    <mergeCell ref="K25:L25"/>
    <mergeCell ref="M25:V25"/>
    <mergeCell ref="W25:AH25"/>
    <mergeCell ref="C38:AH40"/>
    <mergeCell ref="K26:L26"/>
    <mergeCell ref="M26:V26"/>
    <mergeCell ref="W26:AH26"/>
    <mergeCell ref="C34:AH34"/>
    <mergeCell ref="C35:AH35"/>
    <mergeCell ref="C36:AH36"/>
  </mergeCells>
  <phoneticPr fontId="3"/>
  <dataValidations count="1">
    <dataValidation imeMode="halfAlpha" allowBlank="1" showInputMessage="1" showErrorMessage="1" sqref="A17 K17 T17 Z18:AJ18 K18:U18 L20:M20 AJ20 L31:M33 K19:K20 N19:U20 Z29:AJ29 K29:U29 AJ31:AJ33 Z30:AI33 K30:K33 N30:U33 AI19:AI20 AH20 Z19:AH19 Z20:AF2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oddHeader>&amp;R【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4" r:id="rId4" name="Check Box 2">
              <controlPr defaultSize="0" autoFill="0" autoLine="0" autoPict="0">
                <anchor moveWithCells="1">
                  <from>
                    <xdr:col>0</xdr:col>
                    <xdr:colOff>104775</xdr:colOff>
                    <xdr:row>33</xdr:row>
                    <xdr:rowOff>47625</xdr:rowOff>
                  </from>
                  <to>
                    <xdr:col>1</xdr:col>
                    <xdr:colOff>152400</xdr:colOff>
                    <xdr:row>33</xdr:row>
                    <xdr:rowOff>285750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0</xdr:col>
                    <xdr:colOff>104775</xdr:colOff>
                    <xdr:row>34</xdr:row>
                    <xdr:rowOff>47625</xdr:rowOff>
                  </from>
                  <to>
                    <xdr:col>1</xdr:col>
                    <xdr:colOff>152400</xdr:colOff>
                    <xdr:row>34</xdr:row>
                    <xdr:rowOff>285750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0</xdr:col>
                    <xdr:colOff>104775</xdr:colOff>
                    <xdr:row>35</xdr:row>
                    <xdr:rowOff>47625</xdr:rowOff>
                  </from>
                  <to>
                    <xdr:col>1</xdr:col>
                    <xdr:colOff>152400</xdr:colOff>
                    <xdr:row>35</xdr:row>
                    <xdr:rowOff>285750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60" zoomScaleNormal="100" workbookViewId="0">
      <selection activeCell="A2" sqref="A2"/>
    </sheetView>
  </sheetViews>
  <sheetFormatPr defaultRowHeight="13.5"/>
  <cols>
    <col min="1" max="1" width="78.375" bestFit="1" customWidth="1"/>
  </cols>
  <sheetData>
    <row r="1" spans="1:1">
      <c r="A1" s="1"/>
    </row>
    <row r="2" spans="1:1" ht="22.5" customHeight="1">
      <c r="A2" s="1" t="s">
        <v>122</v>
      </c>
    </row>
    <row r="3" spans="1:1" ht="39.75" customHeight="1">
      <c r="A3" s="178" t="s">
        <v>121</v>
      </c>
    </row>
    <row r="4" spans="1:1" ht="16.5" customHeight="1">
      <c r="A4" s="181" t="s">
        <v>101</v>
      </c>
    </row>
    <row r="5" spans="1:1" ht="16.5" customHeight="1">
      <c r="A5" s="182" t="s">
        <v>102</v>
      </c>
    </row>
    <row r="6" spans="1:1" ht="16.5" customHeight="1">
      <c r="A6" s="181" t="s">
        <v>103</v>
      </c>
    </row>
    <row r="7" spans="1:1" ht="16.5" customHeight="1">
      <c r="A7" s="181" t="s">
        <v>104</v>
      </c>
    </row>
    <row r="8" spans="1:1" ht="16.5" customHeight="1">
      <c r="A8" s="181" t="s">
        <v>107</v>
      </c>
    </row>
    <row r="9" spans="1:1" ht="16.5" customHeight="1">
      <c r="A9" s="181" t="s">
        <v>106</v>
      </c>
    </row>
    <row r="10" spans="1:1" ht="16.5" customHeight="1">
      <c r="A10" s="181" t="s">
        <v>108</v>
      </c>
    </row>
    <row r="11" spans="1:1" ht="16.5" customHeight="1">
      <c r="A11" s="181" t="s">
        <v>156</v>
      </c>
    </row>
    <row r="12" spans="1:1" ht="16.5" customHeight="1">
      <c r="A12" s="181" t="s">
        <v>105</v>
      </c>
    </row>
    <row r="13" spans="1:1" ht="16.5" customHeight="1">
      <c r="A13" s="181" t="s">
        <v>109</v>
      </c>
    </row>
    <row r="14" spans="1:1" ht="16.5" customHeight="1">
      <c r="A14" s="181" t="s">
        <v>110</v>
      </c>
    </row>
    <row r="15" spans="1:1" ht="16.5" customHeight="1">
      <c r="A15" s="182" t="s">
        <v>111</v>
      </c>
    </row>
    <row r="16" spans="1:1" ht="16.5" customHeight="1">
      <c r="A16" s="181" t="s">
        <v>112</v>
      </c>
    </row>
    <row r="17" spans="1:1" ht="16.5" customHeight="1">
      <c r="A17" s="181" t="s">
        <v>113</v>
      </c>
    </row>
    <row r="18" spans="1:1" ht="16.5" customHeight="1">
      <c r="A18" s="182" t="s">
        <v>157</v>
      </c>
    </row>
    <row r="19" spans="1:1" ht="16.5" customHeight="1">
      <c r="A19" s="181" t="s">
        <v>158</v>
      </c>
    </row>
    <row r="20" spans="1:1" ht="16.5" customHeight="1">
      <c r="A20" s="182" t="s">
        <v>159</v>
      </c>
    </row>
    <row r="21" spans="1:1" ht="16.5" customHeight="1">
      <c r="A21" s="181" t="s">
        <v>114</v>
      </c>
    </row>
    <row r="22" spans="1:1" ht="16.5" customHeight="1">
      <c r="A22" s="182" t="s">
        <v>115</v>
      </c>
    </row>
    <row r="23" spans="1:1" ht="16.5" customHeight="1">
      <c r="A23" s="181" t="s">
        <v>116</v>
      </c>
    </row>
    <row r="24" spans="1:1" ht="16.5" customHeight="1">
      <c r="A24" s="181" t="s">
        <v>117</v>
      </c>
    </row>
    <row r="25" spans="1:1" ht="16.5" customHeight="1">
      <c r="A25" s="181" t="s">
        <v>118</v>
      </c>
    </row>
    <row r="26" spans="1:1" ht="16.5" customHeight="1">
      <c r="A26" s="181" t="s">
        <v>119</v>
      </c>
    </row>
    <row r="27" spans="1:1" ht="16.5" customHeight="1">
      <c r="A27" s="181" t="s">
        <v>120</v>
      </c>
    </row>
    <row r="28" spans="1:1" ht="16.5" customHeight="1">
      <c r="A28" s="183" t="s">
        <v>172</v>
      </c>
    </row>
    <row r="29" spans="1:1" ht="16.5" customHeight="1">
      <c r="A29" s="183" t="s">
        <v>173</v>
      </c>
    </row>
    <row r="30" spans="1:1" ht="16.5" customHeight="1">
      <c r="A30" s="183" t="s">
        <v>174</v>
      </c>
    </row>
    <row r="31" spans="1:1" ht="16.5" customHeight="1">
      <c r="A31" s="183" t="s">
        <v>175</v>
      </c>
    </row>
    <row r="32" spans="1:1" ht="16.5" customHeight="1">
      <c r="A32" s="183" t="s">
        <v>176</v>
      </c>
    </row>
    <row r="33" spans="1:1" ht="16.5" customHeight="1">
      <c r="A33" s="183" t="s">
        <v>177</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①【全員最初に作成】基本情報入力シート</vt:lpstr>
      <vt:lpstr>②【次に作成】別紙様式3-2</vt:lpstr>
      <vt:lpstr>③【様式3-2の後に作成】別紙様式3-1</vt:lpstr>
      <vt:lpstr>基準額変更届出書</vt:lpstr>
      <vt:lpstr>【参考】サービス名一覧</vt:lpstr>
      <vt:lpstr>_new1</vt:lpstr>
      <vt:lpstr>【参考】サービス名一覧!erea</vt:lpstr>
      <vt:lpstr>【参考】サービス名一覧!new</vt:lpstr>
      <vt:lpstr>①【全員最初に作成】基本情報入力シート!Print_Area</vt:lpstr>
      <vt:lpstr>'②【次に作成】別紙様式3-2'!Print_Area</vt:lpstr>
      <vt:lpstr>'③【様式3-2の後に作成】別紙様式3-1'!Print_Area</vt:lpstr>
      <vt:lpstr>基準額変更届出書!Print_Area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06550614</cp:lastModifiedBy>
  <cp:lastPrinted>2022-03-18T04:35:00Z</cp:lastPrinted>
  <dcterms:created xsi:type="dcterms:W3CDTF">2018-06-19T01:27:02Z</dcterms:created>
  <dcterms:modified xsi:type="dcterms:W3CDTF">2022-07-20T05:52:18Z</dcterms:modified>
</cp:coreProperties>
</file>