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ED20A97D-732C-4EC9-B676-6CF994BC04A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12_特別区民税_1(1)推移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E10" i="1"/>
  <c r="E9" i="1"/>
  <c r="F8" i="1"/>
  <c r="F5" i="1"/>
</calcChain>
</file>

<file path=xl/sharedStrings.xml><?xml version="1.0" encoding="utf-8"?>
<sst xmlns="http://schemas.openxmlformats.org/spreadsheetml/2006/main" count="18" uniqueCount="18">
  <si>
    <t>単位：千円</t>
    <rPh sb="0" eb="2">
      <t>タンイ</t>
    </rPh>
    <rPh sb="3" eb="5">
      <t>センエン</t>
    </rPh>
    <phoneticPr fontId="3"/>
  </si>
  <si>
    <t>平成２９年度</t>
    <rPh sb="0" eb="2">
      <t>ヘイセイ</t>
    </rPh>
    <rPh sb="4" eb="6">
      <t>ネンド</t>
    </rPh>
    <phoneticPr fontId="3"/>
  </si>
  <si>
    <t>平成３０年度</t>
    <rPh sb="0" eb="2">
      <t>ヘイセイ</t>
    </rPh>
    <rPh sb="4" eb="6">
      <t>ネンド</t>
    </rPh>
    <phoneticPr fontId="3"/>
  </si>
  <si>
    <t>令和元年度</t>
    <rPh sb="0" eb="2">
      <t>レイワ</t>
    </rPh>
    <rPh sb="2" eb="4">
      <t>ガンネン</t>
    </rPh>
    <rPh sb="4" eb="5">
      <t>ド</t>
    </rPh>
    <phoneticPr fontId="3"/>
  </si>
  <si>
    <t>令和２年度</t>
    <rPh sb="0" eb="2">
      <t>レイワ</t>
    </rPh>
    <rPh sb="3" eb="5">
      <t>ネンド</t>
    </rPh>
    <phoneticPr fontId="3"/>
  </si>
  <si>
    <t>令和３年度</t>
    <rPh sb="0" eb="2">
      <t>レイワ</t>
    </rPh>
    <rPh sb="3" eb="5">
      <t>ネンド</t>
    </rPh>
    <phoneticPr fontId="3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</si>
  <si>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3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</si>
  <si>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3"/>
  </si>
  <si>
    <t>滞納者数</t>
    <rPh sb="0" eb="3">
      <t>タイノウシャ</t>
    </rPh>
    <rPh sb="3" eb="4">
      <t>スウ</t>
    </rPh>
    <phoneticPr fontId="3"/>
  </si>
  <si>
    <t>現年分調定額</t>
    <rPh sb="3" eb="4">
      <t>チョウ</t>
    </rPh>
    <rPh sb="4" eb="5">
      <t>テイ</t>
    </rPh>
    <rPh sb="5" eb="6">
      <t>ガク</t>
    </rPh>
    <phoneticPr fontId="3"/>
  </si>
  <si>
    <t>現年分収入済額</t>
    <rPh sb="3" eb="5">
      <t>シュウニュウ</t>
    </rPh>
    <rPh sb="5" eb="6">
      <t>ス</t>
    </rPh>
    <rPh sb="6" eb="7">
      <t>ガク</t>
    </rPh>
    <phoneticPr fontId="3"/>
  </si>
  <si>
    <t>現年分収納率</t>
    <rPh sb="3" eb="4">
      <t>オサム</t>
    </rPh>
    <rPh sb="4" eb="5">
      <t>ノウ</t>
    </rPh>
    <rPh sb="5" eb="6">
      <t>リツ</t>
    </rPh>
    <phoneticPr fontId="3"/>
  </si>
  <si>
    <t>滞繰分調 定 額</t>
    <rPh sb="3" eb="4">
      <t>チョウ</t>
    </rPh>
    <rPh sb="5" eb="6">
      <t>テイ</t>
    </rPh>
    <rPh sb="7" eb="8">
      <t>ガク</t>
    </rPh>
    <phoneticPr fontId="3"/>
  </si>
  <si>
    <t>滞繰分収入済額</t>
    <rPh sb="3" eb="5">
      <t>シュウニュウ</t>
    </rPh>
    <rPh sb="5" eb="6">
      <t>ス</t>
    </rPh>
    <rPh sb="6" eb="7">
      <t>ガク</t>
    </rPh>
    <phoneticPr fontId="3"/>
  </si>
  <si>
    <t>滞繰分収納率</t>
    <rPh sb="3" eb="4">
      <t>オサム</t>
    </rPh>
    <rPh sb="4" eb="5">
      <t>ノウ</t>
    </rPh>
    <rPh sb="5" eb="6">
      <t>リツ</t>
    </rPh>
    <phoneticPr fontId="3"/>
  </si>
  <si>
    <t>計調定額</t>
    <rPh sb="1" eb="2">
      <t>チョウ</t>
    </rPh>
    <rPh sb="2" eb="3">
      <t>テイ</t>
    </rPh>
    <rPh sb="3" eb="4">
      <t>ガク</t>
    </rPh>
    <phoneticPr fontId="3"/>
  </si>
  <si>
    <t>計収入済額</t>
    <rPh sb="1" eb="3">
      <t>シュウニュウ</t>
    </rPh>
    <rPh sb="3" eb="4">
      <t>ス</t>
    </rPh>
    <rPh sb="4" eb="5">
      <t>ガク</t>
    </rPh>
    <phoneticPr fontId="3"/>
  </si>
  <si>
    <t>計収納率</t>
    <rPh sb="1" eb="2">
      <t>オサム</t>
    </rPh>
    <rPh sb="2" eb="3">
      <t>ノウ</t>
    </rPh>
    <rPh sb="3" eb="4">
      <t>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</si>
</sst>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%"/>
    <numFmt numFmtId="178" formatCode="#,##0_);[Red]\(#,##0\)"/>
    <numFmt numFmtId="179" formatCode="#,##0_ ;[Red]\-#,##0\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0" borderId="0" xfId="0" applyFont="1" applyAlignment="1"/>
    <xf numFmtId="0" fontId="4" fillId="0" borderId="0" xfId="0" applyFont="1" applyAlignment="1">
      <alignment shrinkToFit="1"/>
    </xf>
    <xf numFmtId="0" fontId="5" fillId="0" borderId="0" xfId="0" applyFont="1" applyBorder="1" applyAlignment="1">
      <alignment horizontal="right"/>
    </xf>
    <xf numFmtId="0" fontId="4" fillId="0" borderId="1" xfId="0" applyFont="1" applyBorder="1" applyAlignment="1">
      <alignment horizontal="center" vertical="center" shrinkToFit="1"/>
    </xf>
    <xf numFmtId="176" fontId="5" fillId="2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vertical="center" shrinkToFit="1"/>
    </xf>
    <xf numFmtId="176" fontId="5" fillId="0" borderId="1" xfId="0" applyNumberFormat="1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176" fontId="5" fillId="2" borderId="1" xfId="0" applyNumberFormat="1" applyFont="1" applyFill="1" applyBorder="1" applyAlignment="1">
      <alignment vertical="center" shrinkToFit="1"/>
    </xf>
    <xf numFmtId="178" fontId="5" fillId="2" borderId="1" xfId="0" applyNumberFormat="1" applyFont="1" applyFill="1" applyBorder="1" applyAlignment="1">
      <alignment vertical="center" shrinkToFit="1"/>
    </xf>
    <xf numFmtId="178" fontId="5" fillId="0" borderId="1" xfId="0" applyNumberFormat="1" applyFont="1" applyFill="1" applyBorder="1" applyAlignment="1">
      <alignment vertical="center" shrinkToFit="1"/>
    </xf>
    <xf numFmtId="178" fontId="5" fillId="0" borderId="1" xfId="0" applyNumberFormat="1" applyFont="1" applyBorder="1" applyAlignment="1">
      <alignment vertical="center" shrinkToFit="1"/>
    </xf>
    <xf numFmtId="179" fontId="5" fillId="2" borderId="1" xfId="1" applyNumberFormat="1" applyFont="1" applyFill="1" applyBorder="1" applyAlignment="1">
      <alignment vertical="center" shrinkToFit="1"/>
    </xf>
    <xf numFmtId="179" fontId="5" fillId="0" borderId="1" xfId="1" applyNumberFormat="1" applyFont="1" applyFill="1" applyBorder="1" applyAlignment="1">
      <alignment vertical="center" shrinkToFit="1"/>
    </xf>
    <xf numFmtId="179" fontId="5" fillId="0" borderId="1" xfId="1" applyNumberFormat="1" applyFont="1" applyBorder="1" applyAlignment="1">
      <alignment vertical="center" shrinkToFit="1"/>
    </xf>
    <xf numFmtId="0" fontId="4" fillId="0" borderId="1" xfId="0" applyFont="1" applyBorder="1" applyAlignment="1"/>
    <xf numFmtId="177" fontId="5" fillId="2" borderId="1" xfId="0" applyNumberFormat="1" applyFont="1" applyFill="1" applyBorder="1" applyAlignment="1">
      <alignment vertical="center" shrinkToFit="1"/>
    </xf>
    <xf numFmtId="177" fontId="5" fillId="2" borderId="1" xfId="2" applyNumberFormat="1" applyFont="1" applyFill="1" applyBorder="1" applyAlignment="1">
      <alignment vertical="center" shrinkToFit="1"/>
    </xf>
    <xf numFmtId="177" fontId="5" fillId="0" borderId="1" xfId="0" applyNumberFormat="1" applyFont="1" applyFill="1" applyBorder="1" applyAlignment="1">
      <alignment vertical="center" shrinkToFit="1"/>
    </xf>
    <xf numFmtId="177" fontId="5" fillId="0" borderId="1" xfId="0" applyNumberFormat="1" applyFont="1" applyBorder="1" applyAlignment="1">
      <alignment vertical="center" shrinkToFit="1"/>
    </xf>
    <xf numFmtId="0" fontId="4" fillId="0" borderId="1" xfId="0" applyFont="1" applyBorder="1" applyAlignment="1">
      <alignment horizontal="left" vertical="center" shrinkToFi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H13" sqref="H13"/>
    </sheetView>
  </sheetViews>
  <sheetFormatPr defaultRowHeight="18" x14ac:dyDescent="0.55000000000000004"/>
  <cols>
    <col min="1" max="1" width="17.33203125" customWidth="1"/>
  </cols>
  <sheetData>
    <row r="1" spans="1:6" x14ac:dyDescent="0.2">
      <c r="A1" s="1"/>
      <c r="B1" s="2"/>
      <c r="C1" s="1"/>
      <c r="D1" s="1"/>
      <c r="E1" s="1"/>
      <c r="F1" s="3" t="s">
        <v>0</v>
      </c>
    </row>
    <row r="2" spans="1:6" x14ac:dyDescent="0.2">
      <c r="A2" s="16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x14ac:dyDescent="0.55000000000000004">
      <c r="A3" s="8" t="s">
        <v>9</v>
      </c>
      <c r="B3" s="5">
        <v>114572082</v>
      </c>
      <c r="C3" s="9">
        <v>117439993</v>
      </c>
      <c r="D3" s="6">
        <v>122129223</v>
      </c>
      <c r="E3" s="7">
        <v>124119075</v>
      </c>
      <c r="F3" s="7">
        <v>123858117</v>
      </c>
    </row>
    <row r="4" spans="1:6" x14ac:dyDescent="0.55000000000000004">
      <c r="A4" s="8" t="s">
        <v>10</v>
      </c>
      <c r="B4" s="9">
        <v>113076869</v>
      </c>
      <c r="C4" s="9">
        <v>116170295</v>
      </c>
      <c r="D4" s="6">
        <v>120608059</v>
      </c>
      <c r="E4" s="7">
        <v>122947855</v>
      </c>
      <c r="F4" s="7">
        <v>122978826</v>
      </c>
    </row>
    <row r="5" spans="1:6" x14ac:dyDescent="0.55000000000000004">
      <c r="A5" s="8" t="s">
        <v>11</v>
      </c>
      <c r="B5" s="17">
        <v>0.98699999999999999</v>
      </c>
      <c r="C5" s="18">
        <v>0.98918853818392172</v>
      </c>
      <c r="D5" s="19">
        <v>0.98799999999999999</v>
      </c>
      <c r="E5" s="20">
        <v>0.99099999999999999</v>
      </c>
      <c r="F5" s="20">
        <f>F4/F3</f>
        <v>0.99290082054129725</v>
      </c>
    </row>
    <row r="6" spans="1:6" x14ac:dyDescent="0.55000000000000004">
      <c r="A6" s="8" t="s">
        <v>12</v>
      </c>
      <c r="B6" s="10">
        <v>5081967</v>
      </c>
      <c r="C6" s="10">
        <v>4315944</v>
      </c>
      <c r="D6" s="11">
        <v>3453177</v>
      </c>
      <c r="E6" s="12">
        <v>3276951</v>
      </c>
      <c r="F6" s="12">
        <v>2890703</v>
      </c>
    </row>
    <row r="7" spans="1:6" x14ac:dyDescent="0.55000000000000004">
      <c r="A7" s="8" t="s">
        <v>13</v>
      </c>
      <c r="B7" s="10">
        <v>1688277</v>
      </c>
      <c r="C7" s="10">
        <v>1783639</v>
      </c>
      <c r="D7" s="11">
        <v>1301589</v>
      </c>
      <c r="E7" s="12">
        <v>1174532</v>
      </c>
      <c r="F7" s="12">
        <v>1070076</v>
      </c>
    </row>
    <row r="8" spans="1:6" x14ac:dyDescent="0.55000000000000004">
      <c r="A8" s="8" t="s">
        <v>14</v>
      </c>
      <c r="B8" s="17">
        <v>0.33200000000000002</v>
      </c>
      <c r="C8" s="17">
        <v>0.41326741032784486</v>
      </c>
      <c r="D8" s="19">
        <v>0.377</v>
      </c>
      <c r="E8" s="20">
        <v>0.35799999999999998</v>
      </c>
      <c r="F8" s="20">
        <f>F7/F6</f>
        <v>0.37017846523838666</v>
      </c>
    </row>
    <row r="9" spans="1:6" x14ac:dyDescent="0.55000000000000004">
      <c r="A9" s="8" t="s">
        <v>15</v>
      </c>
      <c r="B9" s="13">
        <v>119654049</v>
      </c>
      <c r="C9" s="13">
        <v>121755937</v>
      </c>
      <c r="D9" s="14">
        <v>125582400</v>
      </c>
      <c r="E9" s="15">
        <f>E3+E6</f>
        <v>127396026</v>
      </c>
      <c r="F9" s="15">
        <v>126748820</v>
      </c>
    </row>
    <row r="10" spans="1:6" x14ac:dyDescent="0.55000000000000004">
      <c r="A10" s="8" t="s">
        <v>16</v>
      </c>
      <c r="B10" s="13">
        <v>114765146</v>
      </c>
      <c r="C10" s="13">
        <v>117953934</v>
      </c>
      <c r="D10" s="14">
        <v>121909648</v>
      </c>
      <c r="E10" s="15">
        <f>E4+E7</f>
        <v>124122387</v>
      </c>
      <c r="F10" s="15">
        <v>124048902</v>
      </c>
    </row>
    <row r="11" spans="1:6" x14ac:dyDescent="0.55000000000000004">
      <c r="A11" s="8" t="s">
        <v>17</v>
      </c>
      <c r="B11" s="17">
        <v>0.95899999999999996</v>
      </c>
      <c r="C11" s="17">
        <v>0.96877357200248893</v>
      </c>
      <c r="D11" s="19">
        <v>0.97099999999999997</v>
      </c>
      <c r="E11" s="20">
        <v>0.97399999999999998</v>
      </c>
      <c r="F11" s="20">
        <f>F10/F9</f>
        <v>0.97869867348666439</v>
      </c>
    </row>
    <row r="12" spans="1:6" x14ac:dyDescent="0.55000000000000004">
      <c r="A12" s="21" t="s">
        <v>6</v>
      </c>
      <c r="B12" s="10">
        <v>436637</v>
      </c>
      <c r="C12" s="10">
        <v>349696</v>
      </c>
      <c r="D12" s="11">
        <v>380373</v>
      </c>
      <c r="E12" s="11">
        <v>382391</v>
      </c>
      <c r="F12" s="12">
        <v>529430</v>
      </c>
    </row>
    <row r="13" spans="1:6" x14ac:dyDescent="0.55000000000000004">
      <c r="A13" s="21" t="s">
        <v>7</v>
      </c>
      <c r="B13" s="10">
        <v>4470925</v>
      </c>
      <c r="C13" s="10">
        <v>3470567</v>
      </c>
      <c r="D13" s="11">
        <v>3312706</v>
      </c>
      <c r="E13" s="11">
        <v>2917397</v>
      </c>
      <c r="F13" s="12">
        <v>2211241</v>
      </c>
    </row>
    <row r="14" spans="1:6" x14ac:dyDescent="0.55000000000000004">
      <c r="A14" s="21" t="s">
        <v>8</v>
      </c>
      <c r="B14" s="10">
        <v>41095</v>
      </c>
      <c r="C14" s="10">
        <v>37416</v>
      </c>
      <c r="D14" s="11">
        <v>37137</v>
      </c>
      <c r="E14" s="11">
        <v>31059</v>
      </c>
      <c r="F14" s="12">
        <v>26013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P12_特別区民税_1(1)推移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2026-09-24T05:16:15Z</dcterms:created>
  <dcterms:modified xsi:type="dcterms:W3CDTF">2026-09-25T05:33:45Z</dcterms:modified>
</cp:coreProperties>
</file>