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08A24BFE-57A7-436C-A980-36CA343523AF}" xr6:coauthVersionLast="47" xr6:coauthVersionMax="47" xr10:uidLastSave="{00000000-0000-0000-0000-000000000000}"/>
  <bookViews>
    <workbookView xWindow="19090" yWindow="-110" windowWidth="19420" windowHeight="10300" xr2:uid="{9F30E324-F9C4-4F30-8BA2-27B998A2B968}"/>
  </bookViews>
  <sheets>
    <sheet name="１" sheetId="6" r:id="rId1"/>
  </sheets>
  <definedNames>
    <definedName name="_xlnm.Print_Area" localSheetId="0">'１'!$A$1:$G$14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6" l="1"/>
  <c r="F12" i="6"/>
  <c r="F10" i="6"/>
  <c r="F9" i="6"/>
  <c r="F8" i="6"/>
  <c r="F5" i="6"/>
  <c r="E13" i="6"/>
  <c r="E12" i="6"/>
  <c r="E10" i="6"/>
  <c r="E11" i="6"/>
  <c r="E9" i="6"/>
  <c r="E8" i="6"/>
  <c r="E5" i="6"/>
  <c r="F11" i="6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<sst xmlns="http://schemas.openxmlformats.org/spreadsheetml/2006/main" count="18" uniqueCount="18">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</sst>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8" formatCode="#,##0_);[Red]\(#,##0\)"/>
    <numFmt numFmtId="179" formatCode="0.0%"/>
    <numFmt numFmtId="183" formatCode="#,##0_ ;[Red]\-#,##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176" fontId="4" fillId="0" borderId="0" xfId="0" applyNumberFormat="1" applyFont="1" applyBorder="1"/>
    <xf numFmtId="176" fontId="4" fillId="0" borderId="1" xfId="0" applyNumberFormat="1" applyFont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176" fontId="3" fillId="0" borderId="0" xfId="0" applyNumberFormat="1" applyFont="1"/>
    <xf numFmtId="0" fontId="3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Border="1" applyAlignment="1">
      <alignment horizontal="left"/>
    </xf>
    <xf numFmtId="178" fontId="4" fillId="0" borderId="1" xfId="0" applyNumberFormat="1" applyFont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183" fontId="4" fillId="0" borderId="1" xfId="2" applyNumberFormat="1" applyFont="1" applyBorder="1" applyAlignment="1">
      <alignment vertical="center" shrinkToFit="1"/>
    </xf>
    <xf numFmtId="183" fontId="4" fillId="2" borderId="1" xfId="2" applyNumberFormat="1" applyFont="1" applyFill="1" applyBorder="1" applyAlignment="1">
      <alignment vertical="center" shrinkToFit="1"/>
    </xf>
    <xf numFmtId="38" fontId="4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Fill="1" applyBorder="1" applyAlignment="1">
      <alignment vertical="center" shrinkToFit="1"/>
    </xf>
    <xf numFmtId="183" fontId="4" fillId="0" borderId="1" xfId="2" applyNumberFormat="1" applyFont="1" applyFill="1" applyBorder="1" applyAlignment="1">
      <alignment vertical="center" shrinkToFit="1"/>
    </xf>
    <xf numFmtId="0" fontId="3" fillId="0" borderId="1" xfId="0" applyFont="1" applyBorder="1"/>
    <xf numFmtId="179" fontId="4" fillId="0" borderId="1" xfId="0" applyNumberFormat="1" applyFont="1" applyBorder="1" applyAlignment="1">
      <alignment vertical="center" shrinkToFit="1"/>
    </xf>
    <xf numFmtId="179" fontId="4" fillId="2" borderId="1" xfId="0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179" fontId="4" fillId="0" borderId="1" xfId="0" applyNumberFormat="1" applyFont="1" applyFill="1" applyBorder="1" applyAlignment="1">
      <alignment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9F2E-4D56-45A3-9160-58369899F50A}">
  <dimension ref="A1:J14"/>
  <sheetViews>
    <sheetView tabSelected="1" zoomScaleNormal="100" workbookViewId="0">
      <selection activeCell="C9" sqref="C9"/>
    </sheetView>
  </sheetViews>
  <sheetFormatPr defaultColWidth="9" defaultRowHeight="14" x14ac:dyDescent="0.2"/>
  <cols>
    <col min="1" max="1" width="13.90625" style="1" customWidth="1"/>
    <col min="2" max="2" width="13.26953125" style="2" customWidth="1"/>
    <col min="3" max="6" width="13.26953125" style="1" customWidth="1"/>
    <col min="7" max="7" width="3.7265625" style="1" customWidth="1"/>
    <col min="8" max="9" width="13.26953125" style="1" customWidth="1"/>
    <col min="10" max="10" width="12.90625" style="1" customWidth="1"/>
    <col min="11" max="16384" width="9" style="1"/>
  </cols>
  <sheetData>
    <row r="1" spans="1:10" ht="19" customHeight="1" x14ac:dyDescent="0.2">
      <c r="F1" s="3" t="s">
        <v>0</v>
      </c>
    </row>
    <row r="2" spans="1:10" ht="19" customHeight="1" x14ac:dyDescent="0.2">
      <c r="A2" s="22"/>
      <c r="B2" s="4" t="s">
        <v>1</v>
      </c>
      <c r="C2" s="4" t="s">
        <v>2</v>
      </c>
      <c r="D2" s="4" t="s">
        <v>3</v>
      </c>
      <c r="E2" s="4" t="s">
        <v>5</v>
      </c>
      <c r="F2" s="4" t="s">
        <v>4</v>
      </c>
      <c r="G2" s="5"/>
    </row>
    <row r="3" spans="1:10" ht="19" customHeight="1" x14ac:dyDescent="0.2">
      <c r="A3" s="10" t="s">
        <v>9</v>
      </c>
      <c r="B3" s="6">
        <v>101972174</v>
      </c>
      <c r="C3" s="6">
        <v>100543813</v>
      </c>
      <c r="D3" s="7">
        <v>102110984</v>
      </c>
      <c r="E3" s="7">
        <v>103740909</v>
      </c>
      <c r="F3" s="19">
        <v>108337871</v>
      </c>
      <c r="G3" s="8"/>
      <c r="H3" s="9"/>
    </row>
    <row r="4" spans="1:10" ht="19" customHeight="1" x14ac:dyDescent="0.2">
      <c r="A4" s="10" t="s">
        <v>10</v>
      </c>
      <c r="B4" s="6">
        <v>99428017</v>
      </c>
      <c r="C4" s="6">
        <v>98676286</v>
      </c>
      <c r="D4" s="7">
        <v>99915925</v>
      </c>
      <c r="E4" s="7">
        <v>101832384</v>
      </c>
      <c r="F4" s="19">
        <v>106442460</v>
      </c>
      <c r="G4" s="11"/>
      <c r="H4" s="9"/>
    </row>
    <row r="5" spans="1:10" ht="19" customHeight="1" x14ac:dyDescent="0.2">
      <c r="A5" s="10" t="s">
        <v>11</v>
      </c>
      <c r="B5" s="23">
        <v>0.97499999999999998</v>
      </c>
      <c r="C5" s="23">
        <v>0.98140000000000005</v>
      </c>
      <c r="D5" s="24">
        <v>0.97850000000000004</v>
      </c>
      <c r="E5" s="25">
        <f>E4/E3</f>
        <v>0.98160296628979793</v>
      </c>
      <c r="F5" s="26">
        <f>F4/F3</f>
        <v>0.98250463127524446</v>
      </c>
      <c r="G5" s="12"/>
      <c r="H5" s="12"/>
      <c r="I5" s="12"/>
    </row>
    <row r="6" spans="1:10" ht="19" customHeight="1" x14ac:dyDescent="0.2">
      <c r="A6" s="10" t="s">
        <v>12</v>
      </c>
      <c r="B6" s="13">
        <v>7906633</v>
      </c>
      <c r="C6" s="13">
        <v>7866620</v>
      </c>
      <c r="D6" s="14">
        <v>7761771</v>
      </c>
      <c r="E6" s="14">
        <v>7339007</v>
      </c>
      <c r="F6" s="20">
        <v>6601376</v>
      </c>
      <c r="G6" s="12"/>
      <c r="H6" s="12"/>
      <c r="I6" s="12"/>
    </row>
    <row r="7" spans="1:10" ht="19" customHeight="1" x14ac:dyDescent="0.2">
      <c r="A7" s="10" t="s">
        <v>13</v>
      </c>
      <c r="B7" s="13">
        <v>1967396</v>
      </c>
      <c r="C7" s="13">
        <v>1832541</v>
      </c>
      <c r="D7" s="14">
        <v>2071143</v>
      </c>
      <c r="E7" s="14">
        <v>1949492</v>
      </c>
      <c r="F7" s="20">
        <v>1832448</v>
      </c>
      <c r="G7" s="12"/>
      <c r="H7" s="12"/>
      <c r="I7" s="12"/>
    </row>
    <row r="8" spans="1:10" ht="19" customHeight="1" x14ac:dyDescent="0.2">
      <c r="A8" s="10" t="s">
        <v>14</v>
      </c>
      <c r="B8" s="23">
        <v>0.249</v>
      </c>
      <c r="C8" s="23">
        <v>0.2329</v>
      </c>
      <c r="D8" s="24">
        <v>0.26679999999999998</v>
      </c>
      <c r="E8" s="24">
        <f>E7/E6</f>
        <v>0.26563430175226704</v>
      </c>
      <c r="F8" s="26">
        <f>F7/F6</f>
        <v>0.27758576393770024</v>
      </c>
      <c r="G8" s="12"/>
      <c r="H8" s="12"/>
      <c r="I8" s="12"/>
    </row>
    <row r="9" spans="1:10" ht="19" customHeight="1" x14ac:dyDescent="0.2">
      <c r="A9" s="10" t="s">
        <v>15</v>
      </c>
      <c r="B9" s="15">
        <v>109878807</v>
      </c>
      <c r="C9" s="15">
        <v>108410433</v>
      </c>
      <c r="D9" s="16">
        <v>109872755</v>
      </c>
      <c r="E9" s="16">
        <f>E6+E3</f>
        <v>111079916</v>
      </c>
      <c r="F9" s="21">
        <f>F6+F3</f>
        <v>114939247</v>
      </c>
      <c r="G9" s="12"/>
      <c r="H9" s="12"/>
      <c r="I9" s="12"/>
    </row>
    <row r="10" spans="1:10" ht="19" customHeight="1" x14ac:dyDescent="0.2">
      <c r="A10" s="10" t="s">
        <v>16</v>
      </c>
      <c r="B10" s="15">
        <v>101395413</v>
      </c>
      <c r="C10" s="15">
        <v>100508827</v>
      </c>
      <c r="D10" s="16">
        <v>101987069</v>
      </c>
      <c r="E10" s="16">
        <f>E7+E4</f>
        <v>103781876</v>
      </c>
      <c r="F10" s="21">
        <f>F7+F4</f>
        <v>108274908</v>
      </c>
      <c r="G10" s="12"/>
      <c r="H10" s="17"/>
      <c r="I10" s="12"/>
    </row>
    <row r="11" spans="1:10" ht="19" customHeight="1" x14ac:dyDescent="0.2">
      <c r="A11" s="10" t="s">
        <v>17</v>
      </c>
      <c r="B11" s="23">
        <v>0.92300000000000004</v>
      </c>
      <c r="C11" s="23">
        <v>0.92710000000000004</v>
      </c>
      <c r="D11" s="24">
        <v>0.92820000000000003</v>
      </c>
      <c r="E11" s="24">
        <f>E10/E9</f>
        <v>0.93429919410453999</v>
      </c>
      <c r="F11" s="26">
        <f>F10/F9</f>
        <v>0.94201859526711529</v>
      </c>
      <c r="G11" s="12"/>
      <c r="H11" s="12"/>
      <c r="I11" s="12"/>
    </row>
    <row r="12" spans="1:10" ht="19" customHeight="1" x14ac:dyDescent="0.2">
      <c r="A12" s="10" t="s">
        <v>6</v>
      </c>
      <c r="B12" s="13">
        <v>597603</v>
      </c>
      <c r="C12" s="13">
        <v>499941</v>
      </c>
      <c r="D12" s="14">
        <v>520454</v>
      </c>
      <c r="E12" s="14">
        <f>3216+670082</f>
        <v>673298</v>
      </c>
      <c r="F12" s="20">
        <f>5275+452765</f>
        <v>458040</v>
      </c>
      <c r="G12" s="12"/>
      <c r="H12" s="12"/>
      <c r="I12" s="12"/>
    </row>
    <row r="13" spans="1:10" ht="19" customHeight="1" x14ac:dyDescent="0.2">
      <c r="A13" s="10" t="s">
        <v>7</v>
      </c>
      <c r="B13" s="13">
        <v>7893242</v>
      </c>
      <c r="C13" s="13">
        <v>7412572</v>
      </c>
      <c r="D13" s="14">
        <v>7374157</v>
      </c>
      <c r="E13" s="14">
        <f>1919497+4720262</f>
        <v>6639759</v>
      </c>
      <c r="F13" s="20">
        <f>4316862+1905776</f>
        <v>6222638</v>
      </c>
      <c r="G13" s="8"/>
      <c r="H13" s="11"/>
      <c r="I13" s="11"/>
      <c r="J13" s="11"/>
    </row>
    <row r="14" spans="1:10" ht="19" customHeight="1" x14ac:dyDescent="0.2">
      <c r="A14" s="10" t="s">
        <v>8</v>
      </c>
      <c r="B14" s="13">
        <v>53071</v>
      </c>
      <c r="C14" s="13">
        <v>55600</v>
      </c>
      <c r="D14" s="14">
        <v>52867</v>
      </c>
      <c r="E14" s="14">
        <v>50132</v>
      </c>
      <c r="F14" s="20">
        <v>48813</v>
      </c>
      <c r="G14" s="18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copies="2" r:id="rId1"/>
  <headerFooter alignWithMargins="0">
    <oddFooter>&amp;C&amp;"Century,標準"&amp;12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2026-09-30T07:43:21Z</dcterms:created>
  <dcterms:modified xsi:type="dcterms:W3CDTF">2026-10-05T06:59:26Z</dcterms:modified>
</cp:coreProperties>
</file>