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2074\令和６年度\03 みどり保全\07　地下水湧水保全\02　R5報告書\HP用\"/>
    </mc:Choice>
  </mc:AlternateContent>
  <xr:revisionPtr revIDLastSave="0" documentId="8_{2C291BCC-171B-4DBA-B624-B85F856BA5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世田谷区降水量" sheetId="1" r:id="rId1"/>
    <sheet name="地下水位①みつ池" sheetId="2" r:id="rId2"/>
    <sheet name="地下水位⑥成城三丁目緑地" sheetId="3" r:id="rId3"/>
    <sheet name="湧水量Ａ②みつ池Ⅰ" sheetId="4" r:id="rId4"/>
    <sheet name="湧水量Ａ②みつ池Ⅰ (エラー除外)" sheetId="15" r:id="rId5"/>
    <sheet name="湧水量Ａ④みつ池出口" sheetId="5" r:id="rId6"/>
    <sheet name="湧水量Ａ⑬大蔵三丁目公園" sheetId="6" r:id="rId7"/>
    <sheet name="湧水量Ｂ、Ｃ" sheetId="7" r:id="rId8"/>
    <sheet name="湧水量Ｂ、Ｃ (L sec.)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1" i="15" l="1"/>
  <c r="V81" i="15"/>
  <c r="T81" i="15"/>
  <c r="R81" i="15"/>
  <c r="P81" i="15"/>
  <c r="N81" i="15"/>
  <c r="L81" i="15"/>
  <c r="J81" i="15"/>
  <c r="H81" i="15"/>
  <c r="F81" i="15"/>
  <c r="D81" i="15"/>
  <c r="B81" i="15"/>
  <c r="X80" i="15"/>
  <c r="V80" i="15"/>
  <c r="T80" i="15"/>
  <c r="R80" i="15"/>
  <c r="P80" i="15"/>
  <c r="N80" i="15"/>
  <c r="L80" i="15"/>
  <c r="J80" i="15"/>
  <c r="H80" i="15"/>
  <c r="F80" i="15"/>
  <c r="D80" i="15"/>
  <c r="B80" i="15"/>
  <c r="X79" i="15"/>
  <c r="V79" i="15"/>
  <c r="T79" i="15"/>
  <c r="R79" i="15"/>
  <c r="P79" i="15"/>
  <c r="N79" i="15"/>
  <c r="L79" i="15"/>
  <c r="J79" i="15"/>
  <c r="H79" i="15"/>
  <c r="F79" i="15"/>
  <c r="D79" i="15"/>
  <c r="B79" i="15"/>
  <c r="X36" i="15"/>
  <c r="V36" i="15"/>
  <c r="T36" i="15"/>
  <c r="R36" i="15"/>
  <c r="P36" i="15"/>
  <c r="N36" i="15"/>
  <c r="L36" i="15"/>
  <c r="J36" i="15"/>
  <c r="H36" i="15"/>
  <c r="F36" i="15"/>
  <c r="D36" i="15"/>
  <c r="B36" i="15"/>
  <c r="X35" i="15"/>
  <c r="V35" i="15"/>
  <c r="T35" i="15"/>
  <c r="R35" i="15"/>
  <c r="P35" i="15"/>
  <c r="N35" i="15"/>
  <c r="L35" i="15"/>
  <c r="J35" i="15"/>
  <c r="H35" i="15"/>
  <c r="F35" i="15"/>
  <c r="D35" i="15"/>
  <c r="B35" i="15"/>
  <c r="X34" i="15"/>
  <c r="V34" i="15"/>
  <c r="T34" i="15"/>
  <c r="R34" i="15"/>
  <c r="P34" i="15"/>
  <c r="N34" i="15"/>
  <c r="L34" i="15"/>
  <c r="J34" i="15"/>
  <c r="H34" i="15"/>
  <c r="F34" i="15"/>
  <c r="D34" i="15"/>
  <c r="B34" i="15"/>
  <c r="Z35" i="15" l="1"/>
  <c r="Z80" i="15" s="1"/>
  <c r="Z34" i="15"/>
  <c r="Z79" i="15" s="1"/>
  <c r="Z36" i="15"/>
  <c r="Z81" i="15" s="1"/>
  <c r="B38" i="3" l="1"/>
  <c r="D38" i="3"/>
  <c r="F38" i="3"/>
  <c r="H38" i="3"/>
  <c r="J38" i="3"/>
  <c r="L38" i="3"/>
  <c r="N38" i="3"/>
  <c r="P38" i="3"/>
  <c r="R38" i="3"/>
  <c r="T38" i="3"/>
  <c r="V38" i="3"/>
  <c r="X38" i="3"/>
  <c r="B39" i="3"/>
  <c r="D39" i="3"/>
  <c r="F39" i="3"/>
  <c r="H39" i="3"/>
  <c r="J39" i="3"/>
  <c r="L39" i="3"/>
  <c r="N39" i="3"/>
  <c r="P39" i="3"/>
  <c r="R39" i="3"/>
  <c r="T39" i="3"/>
  <c r="V39" i="3"/>
  <c r="X39" i="3"/>
  <c r="B40" i="3"/>
  <c r="D40" i="3"/>
  <c r="F40" i="3"/>
  <c r="H40" i="3"/>
  <c r="J40" i="3"/>
  <c r="L40" i="3"/>
  <c r="N40" i="3"/>
  <c r="P40" i="3"/>
  <c r="R40" i="3"/>
  <c r="T40" i="3"/>
  <c r="V40" i="3"/>
  <c r="X40" i="3"/>
  <c r="D80" i="6" l="1"/>
  <c r="H80" i="6"/>
  <c r="J80" i="6"/>
  <c r="N80" i="6"/>
  <c r="R80" i="6"/>
  <c r="T80" i="6"/>
  <c r="X80" i="6"/>
  <c r="B34" i="5"/>
  <c r="D34" i="5"/>
  <c r="V36" i="5"/>
  <c r="X36" i="5"/>
  <c r="H80" i="5"/>
  <c r="T80" i="5"/>
  <c r="X80" i="5"/>
  <c r="R81" i="4"/>
  <c r="T81" i="4"/>
  <c r="V81" i="4"/>
  <c r="X81" i="4"/>
  <c r="X79" i="4"/>
  <c r="X36" i="4"/>
  <c r="D40" i="2"/>
  <c r="J40" i="2"/>
  <c r="H40" i="2"/>
  <c r="N40" i="2"/>
  <c r="P40" i="2"/>
  <c r="T40" i="2"/>
  <c r="X40" i="2"/>
  <c r="X38" i="2"/>
  <c r="V40" i="2"/>
  <c r="V39" i="2"/>
  <c r="V38" i="2"/>
  <c r="Z40" i="1"/>
  <c r="Z40" i="3" l="1"/>
  <c r="T61" i="8" l="1"/>
  <c r="R61" i="8"/>
  <c r="P61" i="8"/>
  <c r="N61" i="8"/>
  <c r="L61" i="8"/>
  <c r="J61" i="8"/>
  <c r="H61" i="8"/>
  <c r="F61" i="8"/>
  <c r="D61" i="8"/>
  <c r="T60" i="8"/>
  <c r="R60" i="8"/>
  <c r="P60" i="8"/>
  <c r="N60" i="8"/>
  <c r="L60" i="8"/>
  <c r="J60" i="8"/>
  <c r="H60" i="8"/>
  <c r="F60" i="8"/>
  <c r="D60" i="8"/>
  <c r="T59" i="8"/>
  <c r="R59" i="8"/>
  <c r="P59" i="8"/>
  <c r="N59" i="8"/>
  <c r="L59" i="8"/>
  <c r="J59" i="8"/>
  <c r="H59" i="8"/>
  <c r="F59" i="8"/>
  <c r="D59" i="8"/>
  <c r="T9" i="7"/>
  <c r="R9" i="7"/>
  <c r="P9" i="7"/>
  <c r="N9" i="7"/>
  <c r="L9" i="7"/>
  <c r="J9" i="7"/>
  <c r="H9" i="7"/>
  <c r="F9" i="7"/>
  <c r="D9" i="7"/>
  <c r="T8" i="7"/>
  <c r="R8" i="7"/>
  <c r="P8" i="7"/>
  <c r="N8" i="7"/>
  <c r="L8" i="7"/>
  <c r="J8" i="7"/>
  <c r="H8" i="7"/>
  <c r="F8" i="7"/>
  <c r="D8" i="7"/>
  <c r="T7" i="7"/>
  <c r="R7" i="7"/>
  <c r="P7" i="7"/>
  <c r="N7" i="7"/>
  <c r="L7" i="7"/>
  <c r="J7" i="7"/>
  <c r="H7" i="7"/>
  <c r="F7" i="7"/>
  <c r="D7" i="7"/>
  <c r="V80" i="6"/>
  <c r="P80" i="6"/>
  <c r="L80" i="6"/>
  <c r="F80" i="6"/>
  <c r="B80" i="6"/>
  <c r="X79" i="6"/>
  <c r="V79" i="6"/>
  <c r="T79" i="6"/>
  <c r="R79" i="6"/>
  <c r="P79" i="6"/>
  <c r="N79" i="6"/>
  <c r="L79" i="6"/>
  <c r="J79" i="6"/>
  <c r="H79" i="6"/>
  <c r="F79" i="6"/>
  <c r="D79" i="6"/>
  <c r="B79" i="6"/>
  <c r="X78" i="6"/>
  <c r="V78" i="6"/>
  <c r="T78" i="6"/>
  <c r="R78" i="6"/>
  <c r="P78" i="6"/>
  <c r="N78" i="6"/>
  <c r="L78" i="6"/>
  <c r="J78" i="6"/>
  <c r="H78" i="6"/>
  <c r="F78" i="6"/>
  <c r="D78" i="6"/>
  <c r="B78" i="6"/>
  <c r="X36" i="6"/>
  <c r="V36" i="6"/>
  <c r="T36" i="6"/>
  <c r="R36" i="6"/>
  <c r="P36" i="6"/>
  <c r="N36" i="6"/>
  <c r="L36" i="6"/>
  <c r="J36" i="6"/>
  <c r="H36" i="6"/>
  <c r="F36" i="6"/>
  <c r="D36" i="6"/>
  <c r="B36" i="6"/>
  <c r="X35" i="6"/>
  <c r="V35" i="6"/>
  <c r="T35" i="6"/>
  <c r="R35" i="6"/>
  <c r="P35" i="6"/>
  <c r="N35" i="6"/>
  <c r="L35" i="6"/>
  <c r="J35" i="6"/>
  <c r="H35" i="6"/>
  <c r="F35" i="6"/>
  <c r="D35" i="6"/>
  <c r="B35" i="6"/>
  <c r="X34" i="6"/>
  <c r="V34" i="6"/>
  <c r="T34" i="6"/>
  <c r="R34" i="6"/>
  <c r="P34" i="6"/>
  <c r="N34" i="6"/>
  <c r="L34" i="6"/>
  <c r="J34" i="6"/>
  <c r="H34" i="6"/>
  <c r="F34" i="6"/>
  <c r="D34" i="6"/>
  <c r="B34" i="6"/>
  <c r="V80" i="5"/>
  <c r="R80" i="5"/>
  <c r="P80" i="5"/>
  <c r="N80" i="5"/>
  <c r="L80" i="5"/>
  <c r="J80" i="5"/>
  <c r="F80" i="5"/>
  <c r="D80" i="5"/>
  <c r="B80" i="5"/>
  <c r="X79" i="5"/>
  <c r="V79" i="5"/>
  <c r="T79" i="5"/>
  <c r="R79" i="5"/>
  <c r="P79" i="5"/>
  <c r="N79" i="5"/>
  <c r="L79" i="5"/>
  <c r="J79" i="5"/>
  <c r="H79" i="5"/>
  <c r="F79" i="5"/>
  <c r="D79" i="5"/>
  <c r="B79" i="5"/>
  <c r="X78" i="5"/>
  <c r="V78" i="5"/>
  <c r="T78" i="5"/>
  <c r="R78" i="5"/>
  <c r="P78" i="5"/>
  <c r="N78" i="5"/>
  <c r="L78" i="5"/>
  <c r="J78" i="5"/>
  <c r="H78" i="5"/>
  <c r="F78" i="5"/>
  <c r="D78" i="5"/>
  <c r="B78" i="5"/>
  <c r="T36" i="5"/>
  <c r="R36" i="5"/>
  <c r="P36" i="5"/>
  <c r="N36" i="5"/>
  <c r="L36" i="5"/>
  <c r="J36" i="5"/>
  <c r="H36" i="5"/>
  <c r="F36" i="5"/>
  <c r="D36" i="5"/>
  <c r="B36" i="5"/>
  <c r="X35" i="5"/>
  <c r="V35" i="5"/>
  <c r="T35" i="5"/>
  <c r="R35" i="5"/>
  <c r="P35" i="5"/>
  <c r="N35" i="5"/>
  <c r="L35" i="5"/>
  <c r="J35" i="5"/>
  <c r="H35" i="5"/>
  <c r="F35" i="5"/>
  <c r="D35" i="5"/>
  <c r="B35" i="5"/>
  <c r="X34" i="5"/>
  <c r="V34" i="5"/>
  <c r="T34" i="5"/>
  <c r="R34" i="5"/>
  <c r="P34" i="5"/>
  <c r="N34" i="5"/>
  <c r="L34" i="5"/>
  <c r="J34" i="5"/>
  <c r="H34" i="5"/>
  <c r="F34" i="5"/>
  <c r="P81" i="4"/>
  <c r="N81" i="4"/>
  <c r="L81" i="4"/>
  <c r="J81" i="4"/>
  <c r="H81" i="4"/>
  <c r="F81" i="4"/>
  <c r="D81" i="4"/>
  <c r="B81" i="4"/>
  <c r="X80" i="4"/>
  <c r="V80" i="4"/>
  <c r="T80" i="4"/>
  <c r="R80" i="4"/>
  <c r="P80" i="4"/>
  <c r="N80" i="4"/>
  <c r="L80" i="4"/>
  <c r="J80" i="4"/>
  <c r="H80" i="4"/>
  <c r="F80" i="4"/>
  <c r="D80" i="4"/>
  <c r="B80" i="4"/>
  <c r="V79" i="4"/>
  <c r="T79" i="4"/>
  <c r="R79" i="4"/>
  <c r="P79" i="4"/>
  <c r="N79" i="4"/>
  <c r="L79" i="4"/>
  <c r="J79" i="4"/>
  <c r="H79" i="4"/>
  <c r="F79" i="4"/>
  <c r="D79" i="4"/>
  <c r="B79" i="4"/>
  <c r="V36" i="4"/>
  <c r="T36" i="4"/>
  <c r="R36" i="4"/>
  <c r="P36" i="4"/>
  <c r="N36" i="4"/>
  <c r="L36" i="4"/>
  <c r="J36" i="4"/>
  <c r="H36" i="4"/>
  <c r="F36" i="4"/>
  <c r="D36" i="4"/>
  <c r="B36" i="4"/>
  <c r="X35" i="4"/>
  <c r="V35" i="4"/>
  <c r="T35" i="4"/>
  <c r="R35" i="4"/>
  <c r="P35" i="4"/>
  <c r="N35" i="4"/>
  <c r="L35" i="4"/>
  <c r="J35" i="4"/>
  <c r="H35" i="4"/>
  <c r="F35" i="4"/>
  <c r="D35" i="4"/>
  <c r="B35" i="4"/>
  <c r="X34" i="4"/>
  <c r="V34" i="4"/>
  <c r="T34" i="4"/>
  <c r="R34" i="4"/>
  <c r="P34" i="4"/>
  <c r="N34" i="4"/>
  <c r="L34" i="4"/>
  <c r="J34" i="4"/>
  <c r="H34" i="4"/>
  <c r="F34" i="4"/>
  <c r="D34" i="4"/>
  <c r="B34" i="4"/>
  <c r="R40" i="2"/>
  <c r="L40" i="2"/>
  <c r="F40" i="2"/>
  <c r="B40" i="2"/>
  <c r="X39" i="2"/>
  <c r="T39" i="2"/>
  <c r="R39" i="2"/>
  <c r="P39" i="2"/>
  <c r="N39" i="2"/>
  <c r="L39" i="2"/>
  <c r="J39" i="2"/>
  <c r="H39" i="2"/>
  <c r="F39" i="2"/>
  <c r="D39" i="2"/>
  <c r="B39" i="2"/>
  <c r="T38" i="2"/>
  <c r="R38" i="2"/>
  <c r="P38" i="2"/>
  <c r="N38" i="2"/>
  <c r="L38" i="2"/>
  <c r="J38" i="2"/>
  <c r="H38" i="2"/>
  <c r="F38" i="2"/>
  <c r="D38" i="2"/>
  <c r="B38" i="2"/>
  <c r="X40" i="1"/>
  <c r="V40" i="1"/>
  <c r="T40" i="1"/>
  <c r="R40" i="1"/>
  <c r="P40" i="1"/>
  <c r="N40" i="1"/>
  <c r="L40" i="1"/>
  <c r="J40" i="1"/>
  <c r="H40" i="1"/>
  <c r="F40" i="1"/>
  <c r="D40" i="1"/>
  <c r="B40" i="1"/>
  <c r="X39" i="1"/>
  <c r="V39" i="1"/>
  <c r="T39" i="1"/>
  <c r="R39" i="1"/>
  <c r="P39" i="1"/>
  <c r="N39" i="1"/>
  <c r="L39" i="1"/>
  <c r="J39" i="1"/>
  <c r="H39" i="1"/>
  <c r="F39" i="1"/>
  <c r="D39" i="1"/>
  <c r="B39" i="1"/>
  <c r="X38" i="1"/>
  <c r="V38" i="1"/>
  <c r="T38" i="1"/>
  <c r="R38" i="1"/>
  <c r="P38" i="1"/>
  <c r="N38" i="1"/>
  <c r="L38" i="1"/>
  <c r="J38" i="1"/>
  <c r="H38" i="1"/>
  <c r="F38" i="1"/>
  <c r="D38" i="1"/>
  <c r="B38" i="1"/>
  <c r="Z36" i="4" l="1"/>
  <c r="Z81" i="4" s="1"/>
  <c r="Z36" i="5"/>
  <c r="Z80" i="5" s="1"/>
  <c r="Z39" i="2"/>
  <c r="Z34" i="6"/>
  <c r="Z78" i="6" s="1"/>
  <c r="Z38" i="1"/>
  <c r="Z34" i="4"/>
  <c r="Z79" i="4" s="1"/>
  <c r="Z34" i="5"/>
  <c r="Z78" i="5" s="1"/>
  <c r="Z35" i="6"/>
  <c r="Z79" i="6" s="1"/>
  <c r="Z36" i="6"/>
  <c r="Z80" i="6" s="1"/>
  <c r="Z38" i="2"/>
  <c r="Z38" i="3"/>
  <c r="Z35" i="4"/>
  <c r="Z80" i="4" s="1"/>
  <c r="Z35" i="5"/>
  <c r="Z79" i="5" s="1"/>
  <c r="Z39" i="1"/>
  <c r="Z40" i="2"/>
  <c r="Z39" i="3"/>
</calcChain>
</file>

<file path=xl/sharedStrings.xml><?xml version="1.0" encoding="utf-8"?>
<sst xmlns="http://schemas.openxmlformats.org/spreadsheetml/2006/main" count="866" uniqueCount="50">
  <si>
    <t>世田谷区</t>
    <rPh sb="0" eb="4">
      <t>セタガヤク</t>
    </rPh>
    <phoneticPr fontId="3"/>
  </si>
  <si>
    <t>観測日時</t>
  </si>
  <si>
    <t>最大値</t>
  </si>
  <si>
    <t>年間最大値</t>
    <rPh sb="0" eb="1">
      <t>ネン</t>
    </rPh>
    <rPh sb="1" eb="2">
      <t>カン</t>
    </rPh>
    <rPh sb="2" eb="5">
      <t>サイダイチ</t>
    </rPh>
    <phoneticPr fontId="3"/>
  </si>
  <si>
    <t>最小値</t>
  </si>
  <si>
    <t>年間最小値</t>
    <rPh sb="0" eb="1">
      <t>ネン</t>
    </rPh>
    <rPh sb="1" eb="2">
      <t>カン</t>
    </rPh>
    <rPh sb="2" eb="5">
      <t>サイショウチ</t>
    </rPh>
    <phoneticPr fontId="3"/>
  </si>
  <si>
    <t>積算値</t>
    <rPh sb="0" eb="2">
      <t>セキサン</t>
    </rPh>
    <phoneticPr fontId="3"/>
  </si>
  <si>
    <t>年間積算値</t>
    <rPh sb="0" eb="1">
      <t>ネン</t>
    </rPh>
    <rPh sb="1" eb="2">
      <t>カン</t>
    </rPh>
    <rPh sb="2" eb="4">
      <t>セキサン</t>
    </rPh>
    <rPh sb="4" eb="5">
      <t>チ</t>
    </rPh>
    <phoneticPr fontId="3"/>
  </si>
  <si>
    <t>①みつ池</t>
    <phoneticPr fontId="3"/>
  </si>
  <si>
    <t>水位(TP,m)</t>
    <phoneticPr fontId="3"/>
  </si>
  <si>
    <t>平均値</t>
  </si>
  <si>
    <t>②みつ池Ⅰ</t>
    <phoneticPr fontId="3"/>
  </si>
  <si>
    <t>④みつ池出口</t>
    <rPh sb="4" eb="6">
      <t>デグチ</t>
    </rPh>
    <phoneticPr fontId="3"/>
  </si>
  <si>
    <t>⑭大蔵三丁目
公園</t>
    <rPh sb="1" eb="3">
      <t>オオクラ</t>
    </rPh>
    <rPh sb="3" eb="6">
      <t>サンチョウメ</t>
    </rPh>
    <rPh sb="7" eb="9">
      <t>コウエン</t>
    </rPh>
    <phoneticPr fontId="3"/>
  </si>
  <si>
    <t>年間最大値</t>
    <rPh sb="0" eb="1">
      <t>ネン</t>
    </rPh>
    <rPh sb="1" eb="2">
      <t>カン</t>
    </rPh>
    <rPh sb="2" eb="5">
      <t>サイダイチ</t>
    </rPh>
    <phoneticPr fontId="3"/>
  </si>
  <si>
    <t>年間最小値</t>
    <rPh sb="0" eb="1">
      <t>ネン</t>
    </rPh>
    <rPh sb="1" eb="2">
      <t>カン</t>
    </rPh>
    <rPh sb="2" eb="5">
      <t>サイショウチ</t>
    </rPh>
    <phoneticPr fontId="3"/>
  </si>
  <si>
    <t>年間平均値</t>
    <rPh sb="0" eb="1">
      <t>ネン</t>
    </rPh>
    <rPh sb="1" eb="2">
      <t>カン</t>
    </rPh>
    <rPh sb="2" eb="5">
      <t>ヘイキンチ</t>
    </rPh>
    <phoneticPr fontId="3"/>
  </si>
  <si>
    <t>観測日時</t>
    <phoneticPr fontId="3"/>
  </si>
  <si>
    <t>⑥成城三丁目緑地</t>
    <rPh sb="1" eb="3">
      <t>セイジョウ</t>
    </rPh>
    <rPh sb="3" eb="6">
      <t>サンチョウメ</t>
    </rPh>
    <rPh sb="6" eb="8">
      <t>リョクチ</t>
    </rPh>
    <phoneticPr fontId="3"/>
  </si>
  <si>
    <t>観測日時</t>
    <phoneticPr fontId="3"/>
  </si>
  <si>
    <t>観測地点</t>
    <rPh sb="0" eb="2">
      <t>カンソク</t>
    </rPh>
    <rPh sb="2" eb="4">
      <t>チテン</t>
    </rPh>
    <phoneticPr fontId="3"/>
  </si>
  <si>
    <t>③みつ池Ⅱ</t>
    <phoneticPr fontId="3"/>
  </si>
  <si>
    <t>⑤成城四丁目</t>
    <phoneticPr fontId="3"/>
  </si>
  <si>
    <t>⑦成城三丁目Ⅰ</t>
  </si>
  <si>
    <t>⑧成城三丁目Ⅱ-1</t>
  </si>
  <si>
    <t>⑨成城三丁目Ⅱ-2</t>
  </si>
  <si>
    <t>観測時間</t>
    <rPh sb="0" eb="2">
      <t>カンソク</t>
    </rPh>
    <rPh sb="2" eb="4">
      <t>ジカン</t>
    </rPh>
    <phoneticPr fontId="3"/>
  </si>
  <si>
    <t>回数</t>
    <rPh sb="0" eb="2">
      <t>カイスウ</t>
    </rPh>
    <phoneticPr fontId="3"/>
  </si>
  <si>
    <t>日時</t>
    <rPh sb="0" eb="2">
      <t>ニチジ</t>
    </rPh>
    <phoneticPr fontId="3"/>
  </si>
  <si>
    <t>流量 (L/min.)</t>
    <phoneticPr fontId="8"/>
  </si>
  <si>
    <t>流量 (L/sec.)</t>
    <phoneticPr fontId="8"/>
  </si>
  <si>
    <t>降水量（mm）</t>
    <rPh sb="0" eb="3">
      <t>コウスイリョウ</t>
    </rPh>
    <phoneticPr fontId="3"/>
  </si>
  <si>
    <t>流量   (L/sec.)</t>
    <rPh sb="0" eb="2">
      <t>リュウリョウ</t>
    </rPh>
    <phoneticPr fontId="3"/>
  </si>
  <si>
    <t>流量   (L/min.)</t>
    <rPh sb="0" eb="2">
      <t>リュウリョウ</t>
    </rPh>
    <phoneticPr fontId="3"/>
  </si>
  <si>
    <t/>
  </si>
  <si>
    <t>日降水量（気象庁アメダス世田谷）</t>
    <rPh sb="0" eb="1">
      <t>ニチ</t>
    </rPh>
    <rPh sb="1" eb="4">
      <t>コウスイリョウ</t>
    </rPh>
    <rPh sb="5" eb="8">
      <t>キショウチョウ</t>
    </rPh>
    <rPh sb="12" eb="15">
      <t>セタガヤ</t>
    </rPh>
    <phoneticPr fontId="3"/>
  </si>
  <si>
    <t>地下水位観測結果</t>
    <rPh sb="0" eb="2">
      <t>チカ</t>
    </rPh>
    <rPh sb="2" eb="4">
      <t>スイイ</t>
    </rPh>
    <rPh sb="4" eb="6">
      <t>カンソク</t>
    </rPh>
    <rPh sb="6" eb="8">
      <t>ケッカ</t>
    </rPh>
    <phoneticPr fontId="3"/>
  </si>
  <si>
    <t>湧水量観測結果（湧水量A）</t>
    <rPh sb="0" eb="2">
      <t>ユウスイ</t>
    </rPh>
    <rPh sb="2" eb="3">
      <t>リョウ</t>
    </rPh>
    <rPh sb="3" eb="5">
      <t>カンソク</t>
    </rPh>
    <rPh sb="5" eb="7">
      <t>ケッカ</t>
    </rPh>
    <rPh sb="8" eb="10">
      <t>ユウスイ</t>
    </rPh>
    <rPh sb="10" eb="11">
      <t>リョウ</t>
    </rPh>
    <phoneticPr fontId="3"/>
  </si>
  <si>
    <t>湧水量観測結果（湧水量B・C）</t>
    <rPh sb="0" eb="2">
      <t>ユウスイ</t>
    </rPh>
    <rPh sb="2" eb="3">
      <t>リョウ</t>
    </rPh>
    <rPh sb="3" eb="5">
      <t>カンソク</t>
    </rPh>
    <rPh sb="5" eb="7">
      <t>ケッカ</t>
    </rPh>
    <rPh sb="8" eb="10">
      <t>ユウスイ</t>
    </rPh>
    <rPh sb="10" eb="11">
      <t>リョウ</t>
    </rPh>
    <phoneticPr fontId="3"/>
  </si>
  <si>
    <t>平均値</t>
    <phoneticPr fontId="3"/>
  </si>
  <si>
    <t>－</t>
    <phoneticPr fontId="8"/>
  </si>
  <si>
    <t>⑬大蔵三丁目
公園</t>
    <rPh sb="1" eb="3">
      <t>オオクラ</t>
    </rPh>
    <rPh sb="3" eb="6">
      <t>サンチョウメ</t>
    </rPh>
    <rPh sb="7" eb="9">
      <t>コウエン</t>
    </rPh>
    <phoneticPr fontId="3"/>
  </si>
  <si>
    <t>⑩成城三丁目Ⅳ</t>
    <phoneticPr fontId="3"/>
  </si>
  <si>
    <t>⑪成城三丁目Ⅰ下</t>
    <phoneticPr fontId="3"/>
  </si>
  <si>
    <t>⑫成城三丁目出口</t>
    <phoneticPr fontId="3"/>
  </si>
  <si>
    <t>⑭岡本静嘉堂緑地</t>
    <phoneticPr fontId="3"/>
  </si>
  <si>
    <t>⑩成城三丁目Ⅳ</t>
    <phoneticPr fontId="8"/>
  </si>
  <si>
    <t>⑪成城三丁目Ⅰ下</t>
    <phoneticPr fontId="8"/>
  </si>
  <si>
    <t>⑫成城三丁目出口</t>
    <phoneticPr fontId="8"/>
  </si>
  <si>
    <t>※6月4日～6月8日の間は流量計導入部のスクリーンに目詰まりが発生し、異常値となった為、観測結果から除外した。</t>
    <rPh sb="7" eb="8">
      <t>ガツ</t>
    </rPh>
    <rPh sb="9" eb="10">
      <t>ニチ</t>
    </rPh>
    <rPh sb="11" eb="12">
      <t>カン</t>
    </rPh>
    <rPh sb="13" eb="16">
      <t>リュウリョウケイ</t>
    </rPh>
    <rPh sb="16" eb="19">
      <t>ドウニュウブ</t>
    </rPh>
    <rPh sb="26" eb="28">
      <t>メヅ</t>
    </rPh>
    <rPh sb="31" eb="33">
      <t>ハッセイ</t>
    </rPh>
    <rPh sb="35" eb="38">
      <t>イジョウチ</t>
    </rPh>
    <rPh sb="42" eb="43">
      <t>タメ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</si>
</sst>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0.0;###0.0"/>
    <numFmt numFmtId="177" formatCode="0.0_);[Red]\(0.0\)"/>
    <numFmt numFmtId="178" formatCode="0.0_ "/>
    <numFmt numFmtId="179" formatCode="0.00_);[Red]\(0.00\)"/>
    <numFmt numFmtId="180" formatCode="###0.00;###0.00"/>
    <numFmt numFmtId="181" formatCode="###0.000;###0.000"/>
    <numFmt numFmtId="182" formatCode="###0;###0"/>
    <numFmt numFmtId="183" formatCode="h:mm;@"/>
    <numFmt numFmtId="184" formatCode="0.000_);[Red]\(0.000\)"/>
  </numFmts>
  <fonts count="11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20"/>
      <color rgb="FF00000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69">
    <xf numFmtId="0" fontId="0" fillId="0" borderId="0" xfId="0"/>
    <xf numFmtId="0" fontId="0" fillId="0" borderId="0" xfId="0" applyAlignment="1">
      <alignment horizontal="left" vertical="top"/>
    </xf>
    <xf numFmtId="46" fontId="0" fillId="0" borderId="0" xfId="0" applyNumberFormat="1" applyAlignment="1">
      <alignment horizontal="left" vertical="top"/>
    </xf>
    <xf numFmtId="20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2" fillId="2" borderId="1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4" fontId="5" fillId="2" borderId="15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8" fontId="2" fillId="2" borderId="16" xfId="1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179" fontId="4" fillId="2" borderId="7" xfId="0" applyNumberFormat="1" applyFont="1" applyFill="1" applyBorder="1" applyAlignment="1">
      <alignment horizontal="center" vertical="center" wrapText="1"/>
    </xf>
    <xf numFmtId="14" fontId="7" fillId="2" borderId="17" xfId="0" applyNumberFormat="1" applyFont="1" applyFill="1" applyBorder="1" applyAlignment="1">
      <alignment horizontal="center" vertical="center" wrapText="1"/>
    </xf>
    <xf numFmtId="179" fontId="4" fillId="2" borderId="17" xfId="0" applyNumberFormat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177" fontId="4" fillId="2" borderId="17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178" fontId="2" fillId="2" borderId="2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176" fontId="4" fillId="2" borderId="9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/>
    </xf>
    <xf numFmtId="176" fontId="4" fillId="2" borderId="11" xfId="0" applyNumberFormat="1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176" fontId="4" fillId="2" borderId="14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81" fontId="4" fillId="2" borderId="14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 wrapText="1"/>
    </xf>
    <xf numFmtId="181" fontId="4" fillId="2" borderId="7" xfId="0" applyNumberFormat="1" applyFont="1" applyFill="1" applyBorder="1" applyAlignment="1">
      <alignment horizontal="center" vertical="center" wrapText="1"/>
    </xf>
    <xf numFmtId="181" fontId="4" fillId="2" borderId="9" xfId="0" applyNumberFormat="1" applyFont="1" applyFill="1" applyBorder="1" applyAlignment="1">
      <alignment horizontal="center" vertical="center"/>
    </xf>
    <xf numFmtId="181" fontId="4" fillId="2" borderId="11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top"/>
    </xf>
    <xf numFmtId="180" fontId="4" fillId="0" borderId="0" xfId="0" applyNumberFormat="1" applyFont="1" applyAlignment="1">
      <alignment horizontal="center" vertical="top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81" fontId="4" fillId="2" borderId="23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82" fontId="4" fillId="0" borderId="15" xfId="0" applyNumberFormat="1" applyFont="1" applyBorder="1" applyAlignment="1">
      <alignment horizontal="center" vertical="top" wrapText="1"/>
    </xf>
    <xf numFmtId="182" fontId="4" fillId="0" borderId="6" xfId="0" applyNumberFormat="1" applyFont="1" applyBorder="1" applyAlignment="1">
      <alignment horizontal="center" vertical="top" wrapText="1"/>
    </xf>
    <xf numFmtId="176" fontId="4" fillId="0" borderId="7" xfId="0" applyNumberFormat="1" applyFont="1" applyBorder="1" applyAlignment="1">
      <alignment horizontal="center" vertical="top" wrapText="1"/>
    </xf>
    <xf numFmtId="176" fontId="4" fillId="0" borderId="6" xfId="0" applyNumberFormat="1" applyFont="1" applyBorder="1" applyAlignment="1">
      <alignment horizontal="center" vertical="top" wrapText="1"/>
    </xf>
    <xf numFmtId="176" fontId="4" fillId="0" borderId="12" xfId="0" applyNumberFormat="1" applyFont="1" applyBorder="1" applyAlignment="1">
      <alignment horizontal="center" vertical="top" wrapText="1"/>
    </xf>
    <xf numFmtId="176" fontId="4" fillId="0" borderId="20" xfId="0" applyNumberFormat="1" applyFont="1" applyBorder="1" applyAlignment="1">
      <alignment horizontal="center" vertical="top" wrapText="1"/>
    </xf>
    <xf numFmtId="14" fontId="4" fillId="0" borderId="28" xfId="0" applyNumberFormat="1" applyFont="1" applyBorder="1" applyAlignment="1">
      <alignment horizontal="center" vertical="center" wrapText="1"/>
    </xf>
    <xf numFmtId="183" fontId="2" fillId="0" borderId="29" xfId="0" applyNumberFormat="1" applyFont="1" applyBorder="1" applyAlignment="1">
      <alignment horizontal="center" vertical="center" wrapText="1"/>
    </xf>
    <xf numFmtId="176" fontId="4" fillId="0" borderId="30" xfId="0" applyNumberFormat="1" applyFont="1" applyBorder="1" applyAlignment="1">
      <alignment horizontal="center" vertical="center" wrapText="1"/>
    </xf>
    <xf numFmtId="183" fontId="2" fillId="0" borderId="30" xfId="0" applyNumberFormat="1" applyFont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183" fontId="2" fillId="0" borderId="19" xfId="0" applyNumberFormat="1" applyFont="1" applyBorder="1" applyAlignment="1">
      <alignment horizontal="center" vertical="center" wrapText="1"/>
    </xf>
    <xf numFmtId="183" fontId="2" fillId="0" borderId="6" xfId="0" applyNumberFormat="1" applyFont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18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82" fontId="4" fillId="0" borderId="2" xfId="0" applyNumberFormat="1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183" fontId="2" fillId="0" borderId="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181" fontId="4" fillId="0" borderId="1" xfId="0" applyNumberFormat="1" applyFont="1" applyBorder="1" applyAlignment="1">
      <alignment horizontal="center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181" fontId="4" fillId="0" borderId="21" xfId="0" applyNumberFormat="1" applyFont="1" applyBorder="1" applyAlignment="1">
      <alignment horizontal="center" vertical="top" wrapText="1"/>
    </xf>
    <xf numFmtId="181" fontId="4" fillId="0" borderId="1" xfId="0" applyNumberFormat="1" applyFont="1" applyBorder="1" applyAlignment="1">
      <alignment horizontal="center" vertical="top" wrapText="1"/>
    </xf>
    <xf numFmtId="181" fontId="4" fillId="0" borderId="22" xfId="0" applyNumberFormat="1" applyFont="1" applyBorder="1" applyAlignment="1">
      <alignment horizontal="center" vertical="top" wrapText="1"/>
    </xf>
    <xf numFmtId="181" fontId="4" fillId="0" borderId="9" xfId="0" applyNumberFormat="1" applyFont="1" applyBorder="1" applyAlignment="1">
      <alignment horizontal="center" vertical="top" wrapText="1"/>
    </xf>
    <xf numFmtId="181" fontId="4" fillId="0" borderId="11" xfId="0" applyNumberFormat="1" applyFont="1" applyBorder="1" applyAlignment="1">
      <alignment horizontal="center" vertical="top" wrapText="1"/>
    </xf>
    <xf numFmtId="181" fontId="4" fillId="0" borderId="14" xfId="0" applyNumberFormat="1" applyFont="1" applyBorder="1" applyAlignment="1">
      <alignment horizontal="center" vertical="top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84" fontId="4" fillId="2" borderId="1" xfId="0" applyNumberFormat="1" applyFont="1" applyFill="1" applyBorder="1" applyAlignment="1">
      <alignment horizontal="center" vertical="center" wrapText="1"/>
    </xf>
    <xf numFmtId="184" fontId="4" fillId="2" borderId="4" xfId="0" applyNumberFormat="1" applyFont="1" applyFill="1" applyBorder="1" applyAlignment="1">
      <alignment horizontal="center" vertical="center" wrapText="1"/>
    </xf>
    <xf numFmtId="184" fontId="4" fillId="2" borderId="17" xfId="0" applyNumberFormat="1" applyFont="1" applyFill="1" applyBorder="1" applyAlignment="1">
      <alignment horizontal="center" vertical="center" wrapText="1"/>
    </xf>
    <xf numFmtId="184" fontId="4" fillId="2" borderId="15" xfId="0" applyNumberFormat="1" applyFont="1" applyFill="1" applyBorder="1" applyAlignment="1">
      <alignment horizontal="center" vertical="center" wrapText="1"/>
    </xf>
    <xf numFmtId="184" fontId="4" fillId="2" borderId="18" xfId="0" applyNumberFormat="1" applyFont="1" applyFill="1" applyBorder="1" applyAlignment="1">
      <alignment horizontal="center" vertical="center" wrapText="1"/>
    </xf>
    <xf numFmtId="184" fontId="4" fillId="2" borderId="23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81" fontId="4" fillId="2" borderId="4" xfId="0" applyNumberFormat="1" applyFont="1" applyFill="1" applyBorder="1" applyAlignment="1">
      <alignment horizontal="center" vertical="center" wrapText="1"/>
    </xf>
    <xf numFmtId="184" fontId="4" fillId="2" borderId="7" xfId="0" applyNumberFormat="1" applyFont="1" applyFill="1" applyBorder="1" applyAlignment="1">
      <alignment horizontal="center" vertical="center" wrapText="1"/>
    </xf>
    <xf numFmtId="184" fontId="4" fillId="2" borderId="6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81" fontId="4" fillId="2" borderId="1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81" fontId="4" fillId="2" borderId="17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81" fontId="4" fillId="2" borderId="2" xfId="0" applyNumberFormat="1" applyFont="1" applyFill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77" fontId="4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zoomScale="85" zoomScaleNormal="85" workbookViewId="0">
      <selection activeCell="U35" sqref="U35"/>
    </sheetView>
  </sheetViews>
  <sheetFormatPr defaultColWidth="9.296875" defaultRowHeight="13" x14ac:dyDescent="0.3"/>
  <cols>
    <col min="1" max="1" width="11.796875" style="4" customWidth="1"/>
    <col min="2" max="2" width="11.796875" style="5" customWidth="1"/>
    <col min="3" max="3" width="11.796875" style="4" customWidth="1"/>
    <col min="4" max="4" width="11.796875" style="5" customWidth="1"/>
    <col min="5" max="5" width="11.796875" style="4" customWidth="1"/>
    <col min="6" max="6" width="11.796875" style="5" customWidth="1"/>
    <col min="7" max="7" width="11.796875" style="4" customWidth="1"/>
    <col min="8" max="8" width="11.796875" style="5" customWidth="1"/>
    <col min="9" max="9" width="11.796875" style="4" customWidth="1"/>
    <col min="10" max="10" width="11.796875" style="5" customWidth="1"/>
    <col min="11" max="11" width="11.796875" style="4" customWidth="1"/>
    <col min="12" max="12" width="11.796875" style="5" customWidth="1"/>
    <col min="13" max="13" width="11.796875" style="4" customWidth="1"/>
    <col min="14" max="14" width="11.796875" style="5" customWidth="1"/>
    <col min="15" max="15" width="11.796875" style="4" customWidth="1"/>
    <col min="16" max="16" width="11.796875" style="5" customWidth="1"/>
    <col min="17" max="17" width="11.796875" style="4" customWidth="1"/>
    <col min="18" max="18" width="11.796875" style="5" customWidth="1"/>
    <col min="19" max="19" width="11.796875" style="4" customWidth="1"/>
    <col min="20" max="20" width="11.796875" style="5" customWidth="1"/>
    <col min="21" max="21" width="11.796875" style="4" customWidth="1"/>
    <col min="22" max="22" width="11.796875" style="5" customWidth="1"/>
    <col min="23" max="23" width="11.796875" style="4" customWidth="1"/>
    <col min="24" max="24" width="11.796875" style="6" customWidth="1"/>
    <col min="25" max="26" width="11.796875" style="1" customWidth="1"/>
    <col min="27" max="16384" width="9.296875" style="1"/>
  </cols>
  <sheetData>
    <row r="1" spans="1:33" x14ac:dyDescent="0.3">
      <c r="A1" s="152" t="s">
        <v>35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7"/>
      <c r="Z1" s="7"/>
      <c r="AA1" s="7"/>
    </row>
    <row r="2" spans="1:33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7"/>
      <c r="Z2" s="7"/>
      <c r="AA2" s="7"/>
    </row>
    <row r="3" spans="1:33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7"/>
      <c r="Z3" s="7"/>
      <c r="AA3" s="7"/>
    </row>
    <row r="4" spans="1:33" x14ac:dyDescent="0.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7"/>
      <c r="Z4" s="7"/>
      <c r="AA4" s="7"/>
    </row>
    <row r="5" spans="1:33" ht="24" customHeight="1" x14ac:dyDescent="0.3">
      <c r="A5" s="151" t="s">
        <v>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7"/>
      <c r="Z5" s="7"/>
      <c r="AA5" s="7"/>
    </row>
    <row r="6" spans="1:33" ht="24" customHeight="1" x14ac:dyDescent="0.3">
      <c r="A6" s="44" t="s">
        <v>1</v>
      </c>
      <c r="B6" s="44" t="s">
        <v>31</v>
      </c>
      <c r="C6" s="44" t="s">
        <v>1</v>
      </c>
      <c r="D6" s="44" t="s">
        <v>31</v>
      </c>
      <c r="E6" s="44" t="s">
        <v>1</v>
      </c>
      <c r="F6" s="44" t="s">
        <v>31</v>
      </c>
      <c r="G6" s="44" t="s">
        <v>1</v>
      </c>
      <c r="H6" s="44" t="s">
        <v>31</v>
      </c>
      <c r="I6" s="44" t="s">
        <v>1</v>
      </c>
      <c r="J6" s="44" t="s">
        <v>31</v>
      </c>
      <c r="K6" s="44" t="s">
        <v>1</v>
      </c>
      <c r="L6" s="44" t="s">
        <v>31</v>
      </c>
      <c r="M6" s="44" t="s">
        <v>1</v>
      </c>
      <c r="N6" s="44" t="s">
        <v>31</v>
      </c>
      <c r="O6" s="44" t="s">
        <v>1</v>
      </c>
      <c r="P6" s="44" t="s">
        <v>31</v>
      </c>
      <c r="Q6" s="44" t="s">
        <v>1</v>
      </c>
      <c r="R6" s="44" t="s">
        <v>31</v>
      </c>
      <c r="S6" s="44" t="s">
        <v>1</v>
      </c>
      <c r="T6" s="44" t="s">
        <v>31</v>
      </c>
      <c r="U6" s="44" t="s">
        <v>1</v>
      </c>
      <c r="V6" s="44" t="s">
        <v>31</v>
      </c>
      <c r="W6" s="44" t="s">
        <v>1</v>
      </c>
      <c r="X6" s="44" t="s">
        <v>31</v>
      </c>
      <c r="Y6" s="7"/>
      <c r="Z6" s="7"/>
      <c r="AA6" s="7"/>
    </row>
    <row r="7" spans="1:33" ht="15" customHeight="1" x14ac:dyDescent="0.3">
      <c r="A7" s="9">
        <v>45017</v>
      </c>
      <c r="B7" s="10">
        <v>0</v>
      </c>
      <c r="C7" s="9">
        <v>45047</v>
      </c>
      <c r="D7" s="11">
        <v>0</v>
      </c>
      <c r="E7" s="9">
        <v>45078</v>
      </c>
      <c r="F7" s="10">
        <v>0</v>
      </c>
      <c r="G7" s="9">
        <v>45108</v>
      </c>
      <c r="H7" s="10">
        <v>17.5</v>
      </c>
      <c r="I7" s="9">
        <v>45139</v>
      </c>
      <c r="J7" s="10">
        <v>6</v>
      </c>
      <c r="K7" s="9">
        <v>45170</v>
      </c>
      <c r="L7" s="10">
        <v>0</v>
      </c>
      <c r="M7" s="9">
        <v>45200</v>
      </c>
      <c r="N7" s="10">
        <v>0</v>
      </c>
      <c r="O7" s="9">
        <v>45231</v>
      </c>
      <c r="P7" s="10">
        <v>0</v>
      </c>
      <c r="Q7" s="9">
        <v>45261</v>
      </c>
      <c r="R7" s="10">
        <v>0</v>
      </c>
      <c r="S7" s="9">
        <v>45292</v>
      </c>
      <c r="T7" s="10">
        <v>0</v>
      </c>
      <c r="U7" s="9">
        <v>45323</v>
      </c>
      <c r="V7" s="10">
        <v>0</v>
      </c>
      <c r="W7" s="9">
        <v>45352</v>
      </c>
      <c r="X7" s="12">
        <v>13.5</v>
      </c>
      <c r="Y7" s="7"/>
      <c r="Z7" s="7"/>
      <c r="AA7" s="7"/>
    </row>
    <row r="8" spans="1:33" ht="15" customHeight="1" x14ac:dyDescent="0.3">
      <c r="A8" s="9">
        <v>45018</v>
      </c>
      <c r="B8" s="10">
        <v>3</v>
      </c>
      <c r="C8" s="9">
        <v>45048</v>
      </c>
      <c r="D8" s="11">
        <v>0</v>
      </c>
      <c r="E8" s="9">
        <v>45079</v>
      </c>
      <c r="F8" s="10">
        <v>152</v>
      </c>
      <c r="G8" s="9">
        <v>45109</v>
      </c>
      <c r="H8" s="10">
        <v>2.5</v>
      </c>
      <c r="I8" s="9">
        <v>45140</v>
      </c>
      <c r="J8" s="10">
        <v>0</v>
      </c>
      <c r="K8" s="9">
        <v>45171</v>
      </c>
      <c r="L8" s="10">
        <v>0</v>
      </c>
      <c r="M8" s="9">
        <v>45201</v>
      </c>
      <c r="N8" s="10">
        <v>0</v>
      </c>
      <c r="O8" s="9">
        <v>45232</v>
      </c>
      <c r="P8" s="10">
        <v>0</v>
      </c>
      <c r="Q8" s="9">
        <v>45262</v>
      </c>
      <c r="R8" s="10">
        <v>0</v>
      </c>
      <c r="S8" s="9">
        <v>45293</v>
      </c>
      <c r="T8" s="10">
        <v>0</v>
      </c>
      <c r="U8" s="9">
        <v>45324</v>
      </c>
      <c r="V8" s="10">
        <v>0</v>
      </c>
      <c r="W8" s="9">
        <v>45353</v>
      </c>
      <c r="X8" s="12">
        <v>0</v>
      </c>
      <c r="Y8" s="7"/>
      <c r="Z8" s="7"/>
      <c r="AA8" s="7"/>
    </row>
    <row r="9" spans="1:33" ht="15" customHeight="1" x14ac:dyDescent="0.3">
      <c r="A9" s="9">
        <v>45019</v>
      </c>
      <c r="B9" s="10">
        <v>0</v>
      </c>
      <c r="C9" s="9">
        <v>45049</v>
      </c>
      <c r="D9" s="11">
        <v>0</v>
      </c>
      <c r="E9" s="9">
        <v>45080</v>
      </c>
      <c r="F9" s="10">
        <v>82.5</v>
      </c>
      <c r="G9" s="9">
        <v>45110</v>
      </c>
      <c r="H9" s="10">
        <v>0</v>
      </c>
      <c r="I9" s="9">
        <v>45141</v>
      </c>
      <c r="J9" s="10">
        <v>0</v>
      </c>
      <c r="K9" s="9">
        <v>45172</v>
      </c>
      <c r="L9" s="10">
        <v>1</v>
      </c>
      <c r="M9" s="9">
        <v>45202</v>
      </c>
      <c r="N9" s="10">
        <v>0</v>
      </c>
      <c r="O9" s="9">
        <v>45233</v>
      </c>
      <c r="P9" s="10">
        <v>0</v>
      </c>
      <c r="Q9" s="9">
        <v>45263</v>
      </c>
      <c r="R9" s="10">
        <v>0</v>
      </c>
      <c r="S9" s="9">
        <v>45294</v>
      </c>
      <c r="T9" s="10">
        <v>0</v>
      </c>
      <c r="U9" s="9">
        <v>45325</v>
      </c>
      <c r="V9" s="10">
        <v>0</v>
      </c>
      <c r="W9" s="9">
        <v>45354</v>
      </c>
      <c r="X9" s="12">
        <v>0</v>
      </c>
      <c r="Y9" s="7"/>
      <c r="Z9" s="7"/>
      <c r="AA9" s="7"/>
    </row>
    <row r="10" spans="1:33" ht="15" customHeight="1" x14ac:dyDescent="0.3">
      <c r="A10" s="9">
        <v>45020</v>
      </c>
      <c r="B10" s="10">
        <v>0</v>
      </c>
      <c r="C10" s="9">
        <v>45050</v>
      </c>
      <c r="D10" s="11">
        <v>0</v>
      </c>
      <c r="E10" s="9">
        <v>45081</v>
      </c>
      <c r="F10" s="10">
        <v>0</v>
      </c>
      <c r="G10" s="9">
        <v>45111</v>
      </c>
      <c r="H10" s="10">
        <v>1</v>
      </c>
      <c r="I10" s="9">
        <v>45142</v>
      </c>
      <c r="J10" s="10">
        <v>0</v>
      </c>
      <c r="K10" s="9">
        <v>45173</v>
      </c>
      <c r="L10" s="10">
        <v>30</v>
      </c>
      <c r="M10" s="9">
        <v>45203</v>
      </c>
      <c r="N10" s="10">
        <v>22</v>
      </c>
      <c r="O10" s="9">
        <v>45234</v>
      </c>
      <c r="P10" s="10">
        <v>0</v>
      </c>
      <c r="Q10" s="9">
        <v>45264</v>
      </c>
      <c r="R10" s="10">
        <v>0</v>
      </c>
      <c r="S10" s="9">
        <v>45295</v>
      </c>
      <c r="T10" s="10">
        <v>0</v>
      </c>
      <c r="U10" s="9">
        <v>45326</v>
      </c>
      <c r="V10" s="10">
        <v>4</v>
      </c>
      <c r="W10" s="9">
        <v>45355</v>
      </c>
      <c r="X10" s="12">
        <v>0</v>
      </c>
      <c r="Y10" s="7"/>
      <c r="Z10" s="7"/>
      <c r="AA10" s="7"/>
    </row>
    <row r="11" spans="1:33" ht="15" customHeight="1" x14ac:dyDescent="0.3">
      <c r="A11" s="9">
        <v>45021</v>
      </c>
      <c r="B11" s="10">
        <v>0</v>
      </c>
      <c r="C11" s="9">
        <v>45051</v>
      </c>
      <c r="D11" s="11">
        <v>0</v>
      </c>
      <c r="E11" s="9">
        <v>45082</v>
      </c>
      <c r="F11" s="10">
        <v>0</v>
      </c>
      <c r="G11" s="9">
        <v>45112</v>
      </c>
      <c r="H11" s="10">
        <v>0</v>
      </c>
      <c r="I11" s="9">
        <v>45143</v>
      </c>
      <c r="J11" s="10">
        <v>0</v>
      </c>
      <c r="K11" s="9">
        <v>45174</v>
      </c>
      <c r="L11" s="10">
        <v>0</v>
      </c>
      <c r="M11" s="9">
        <v>45204</v>
      </c>
      <c r="N11" s="10">
        <v>0</v>
      </c>
      <c r="O11" s="9">
        <v>45235</v>
      </c>
      <c r="P11" s="10">
        <v>0</v>
      </c>
      <c r="Q11" s="9">
        <v>45265</v>
      </c>
      <c r="R11" s="10">
        <v>0.5</v>
      </c>
      <c r="S11" s="9">
        <v>45296</v>
      </c>
      <c r="T11" s="10">
        <v>0</v>
      </c>
      <c r="U11" s="9">
        <v>45327</v>
      </c>
      <c r="V11" s="10">
        <v>33.5</v>
      </c>
      <c r="W11" s="9">
        <v>45356</v>
      </c>
      <c r="X11" s="12">
        <v>17</v>
      </c>
      <c r="Y11" s="7"/>
      <c r="Z11" s="7"/>
      <c r="AA11" s="7"/>
    </row>
    <row r="12" spans="1:33" ht="15" customHeight="1" x14ac:dyDescent="0.3">
      <c r="A12" s="9">
        <v>45022</v>
      </c>
      <c r="B12" s="10">
        <v>0</v>
      </c>
      <c r="C12" s="9">
        <v>45052</v>
      </c>
      <c r="D12" s="11">
        <v>0</v>
      </c>
      <c r="E12" s="9">
        <v>45083</v>
      </c>
      <c r="F12" s="10">
        <v>4</v>
      </c>
      <c r="G12" s="9">
        <v>45113</v>
      </c>
      <c r="H12" s="10">
        <v>5.5</v>
      </c>
      <c r="I12" s="9">
        <v>45144</v>
      </c>
      <c r="J12" s="10">
        <v>0</v>
      </c>
      <c r="K12" s="9">
        <v>45175</v>
      </c>
      <c r="L12" s="10">
        <v>0.5</v>
      </c>
      <c r="M12" s="9">
        <v>45205</v>
      </c>
      <c r="N12" s="10">
        <v>0</v>
      </c>
      <c r="O12" s="9">
        <v>45236</v>
      </c>
      <c r="P12" s="10">
        <v>1.5</v>
      </c>
      <c r="Q12" s="9">
        <v>45266</v>
      </c>
      <c r="R12" s="10">
        <v>0.5</v>
      </c>
      <c r="S12" s="9">
        <v>45297</v>
      </c>
      <c r="T12" s="10">
        <v>0</v>
      </c>
      <c r="U12" s="9">
        <v>45328</v>
      </c>
      <c r="V12" s="10">
        <v>1.5</v>
      </c>
      <c r="W12" s="9">
        <v>45357</v>
      </c>
      <c r="X12" s="12">
        <v>11</v>
      </c>
      <c r="Y12" s="7"/>
      <c r="Z12" s="7"/>
      <c r="AA12" s="7"/>
      <c r="AE12" s="2"/>
      <c r="AG12" s="2"/>
    </row>
    <row r="13" spans="1:33" ht="15" customHeight="1" x14ac:dyDescent="0.3">
      <c r="A13" s="9">
        <v>45023</v>
      </c>
      <c r="B13" s="10">
        <v>8</v>
      </c>
      <c r="C13" s="9">
        <v>45053</v>
      </c>
      <c r="D13" s="11">
        <v>37.5</v>
      </c>
      <c r="E13" s="9">
        <v>45084</v>
      </c>
      <c r="F13" s="10">
        <v>4</v>
      </c>
      <c r="G13" s="9">
        <v>45114</v>
      </c>
      <c r="H13" s="10">
        <v>0</v>
      </c>
      <c r="I13" s="9">
        <v>45145</v>
      </c>
      <c r="J13" s="10">
        <v>7.5</v>
      </c>
      <c r="K13" s="9">
        <v>45176</v>
      </c>
      <c r="L13" s="10">
        <v>1</v>
      </c>
      <c r="M13" s="9">
        <v>45206</v>
      </c>
      <c r="N13" s="10">
        <v>0</v>
      </c>
      <c r="O13" s="9">
        <v>45237</v>
      </c>
      <c r="P13" s="10">
        <v>6.5</v>
      </c>
      <c r="Q13" s="9">
        <v>45267</v>
      </c>
      <c r="R13" s="10">
        <v>0</v>
      </c>
      <c r="S13" s="9">
        <v>45298</v>
      </c>
      <c r="T13" s="10">
        <v>0</v>
      </c>
      <c r="U13" s="9">
        <v>45329</v>
      </c>
      <c r="V13" s="10">
        <v>0</v>
      </c>
      <c r="W13" s="9">
        <v>45358</v>
      </c>
      <c r="X13" s="12">
        <v>0</v>
      </c>
      <c r="Y13" s="7"/>
      <c r="Z13" s="7"/>
      <c r="AA13" s="7"/>
      <c r="AE13" s="2"/>
      <c r="AG13" s="2"/>
    </row>
    <row r="14" spans="1:33" ht="15" customHeight="1" x14ac:dyDescent="0.3">
      <c r="A14" s="9">
        <v>45024</v>
      </c>
      <c r="B14" s="10">
        <v>1.5</v>
      </c>
      <c r="C14" s="9">
        <v>45054</v>
      </c>
      <c r="D14" s="11">
        <v>24.5</v>
      </c>
      <c r="E14" s="9">
        <v>45085</v>
      </c>
      <c r="F14" s="10">
        <v>4</v>
      </c>
      <c r="G14" s="9">
        <v>45115</v>
      </c>
      <c r="H14" s="10">
        <v>0</v>
      </c>
      <c r="I14" s="9">
        <v>45146</v>
      </c>
      <c r="J14" s="10">
        <v>3.5</v>
      </c>
      <c r="K14" s="9">
        <v>45177</v>
      </c>
      <c r="L14" s="10">
        <v>83</v>
      </c>
      <c r="M14" s="9">
        <v>45207</v>
      </c>
      <c r="N14" s="10">
        <v>0</v>
      </c>
      <c r="O14" s="9">
        <v>45238</v>
      </c>
      <c r="P14" s="10">
        <v>0</v>
      </c>
      <c r="Q14" s="9">
        <v>45268</v>
      </c>
      <c r="R14" s="10">
        <v>0</v>
      </c>
      <c r="S14" s="9">
        <v>45299</v>
      </c>
      <c r="T14" s="10">
        <v>0</v>
      </c>
      <c r="U14" s="9">
        <v>45330</v>
      </c>
      <c r="V14" s="10">
        <v>0</v>
      </c>
      <c r="W14" s="9">
        <v>45359</v>
      </c>
      <c r="X14" s="12">
        <v>17</v>
      </c>
      <c r="Y14" s="7"/>
      <c r="Z14" s="7"/>
      <c r="AA14" s="7"/>
      <c r="AD14" s="2"/>
      <c r="AE14" s="2"/>
      <c r="AF14" s="2"/>
      <c r="AG14" s="2"/>
    </row>
    <row r="15" spans="1:33" ht="15" customHeight="1" x14ac:dyDescent="0.3">
      <c r="A15" s="9">
        <v>45025</v>
      </c>
      <c r="B15" s="10">
        <v>0</v>
      </c>
      <c r="C15" s="9">
        <v>45055</v>
      </c>
      <c r="D15" s="11">
        <v>0</v>
      </c>
      <c r="E15" s="9">
        <v>45086</v>
      </c>
      <c r="F15" s="10">
        <v>26</v>
      </c>
      <c r="G15" s="9">
        <v>45116</v>
      </c>
      <c r="H15" s="10">
        <v>0</v>
      </c>
      <c r="I15" s="9">
        <v>45147</v>
      </c>
      <c r="J15" s="10">
        <v>11.5</v>
      </c>
      <c r="K15" s="9">
        <v>45178</v>
      </c>
      <c r="L15" s="10">
        <v>6</v>
      </c>
      <c r="M15" s="9">
        <v>45208</v>
      </c>
      <c r="N15" s="10">
        <v>33.5</v>
      </c>
      <c r="O15" s="9">
        <v>45239</v>
      </c>
      <c r="P15" s="10">
        <v>0</v>
      </c>
      <c r="Q15" s="9">
        <v>45269</v>
      </c>
      <c r="R15" s="10">
        <v>0</v>
      </c>
      <c r="S15" s="9">
        <v>45300</v>
      </c>
      <c r="T15" s="10">
        <v>0</v>
      </c>
      <c r="U15" s="9">
        <v>45331</v>
      </c>
      <c r="V15" s="10">
        <v>0</v>
      </c>
      <c r="W15" s="9">
        <v>45360</v>
      </c>
      <c r="X15" s="12">
        <v>0</v>
      </c>
      <c r="Y15" s="7"/>
      <c r="Z15" s="7"/>
      <c r="AA15" s="7"/>
      <c r="AD15" s="3"/>
      <c r="AE15" s="2"/>
      <c r="AF15" s="3"/>
      <c r="AG15" s="2"/>
    </row>
    <row r="16" spans="1:33" ht="15" customHeight="1" x14ac:dyDescent="0.3">
      <c r="A16" s="9">
        <v>45026</v>
      </c>
      <c r="B16" s="10">
        <v>0</v>
      </c>
      <c r="C16" s="9">
        <v>45056</v>
      </c>
      <c r="D16" s="11">
        <v>0</v>
      </c>
      <c r="E16" s="9">
        <v>45087</v>
      </c>
      <c r="F16" s="10">
        <v>0</v>
      </c>
      <c r="G16" s="9">
        <v>45117</v>
      </c>
      <c r="H16" s="10">
        <v>0</v>
      </c>
      <c r="I16" s="9">
        <v>45148</v>
      </c>
      <c r="J16" s="10">
        <v>0</v>
      </c>
      <c r="K16" s="9">
        <v>45179</v>
      </c>
      <c r="L16" s="10">
        <v>0</v>
      </c>
      <c r="M16" s="9">
        <v>45209</v>
      </c>
      <c r="N16" s="10">
        <v>20.5</v>
      </c>
      <c r="O16" s="9">
        <v>45240</v>
      </c>
      <c r="P16" s="10">
        <v>3</v>
      </c>
      <c r="Q16" s="9">
        <v>45270</v>
      </c>
      <c r="R16" s="10">
        <v>0</v>
      </c>
      <c r="S16" s="9">
        <v>45301</v>
      </c>
      <c r="T16" s="10">
        <v>0</v>
      </c>
      <c r="U16" s="9">
        <v>45332</v>
      </c>
      <c r="V16" s="10">
        <v>0</v>
      </c>
      <c r="W16" s="9">
        <v>45361</v>
      </c>
      <c r="X16" s="12">
        <v>0</v>
      </c>
      <c r="Y16" s="7"/>
      <c r="Z16" s="7"/>
      <c r="AA16" s="7"/>
      <c r="AD16" s="3"/>
      <c r="AE16" s="2"/>
      <c r="AF16" s="3"/>
      <c r="AG16" s="2"/>
    </row>
    <row r="17" spans="1:33" ht="15" customHeight="1" x14ac:dyDescent="0.3">
      <c r="A17" s="9">
        <v>45027</v>
      </c>
      <c r="B17" s="10">
        <v>0</v>
      </c>
      <c r="C17" s="9">
        <v>45057</v>
      </c>
      <c r="D17" s="11">
        <v>6.5</v>
      </c>
      <c r="E17" s="9">
        <v>45088</v>
      </c>
      <c r="F17" s="10">
        <v>16.5</v>
      </c>
      <c r="G17" s="9">
        <v>45118</v>
      </c>
      <c r="H17" s="10">
        <v>0</v>
      </c>
      <c r="I17" s="9">
        <v>45149</v>
      </c>
      <c r="J17" s="10">
        <v>0</v>
      </c>
      <c r="K17" s="9">
        <v>45180</v>
      </c>
      <c r="L17" s="10">
        <v>0</v>
      </c>
      <c r="M17" s="9">
        <v>45210</v>
      </c>
      <c r="N17" s="10">
        <v>0</v>
      </c>
      <c r="O17" s="9">
        <v>45241</v>
      </c>
      <c r="P17" s="10">
        <v>0</v>
      </c>
      <c r="Q17" s="9">
        <v>45271</v>
      </c>
      <c r="R17" s="10">
        <v>1</v>
      </c>
      <c r="S17" s="9">
        <v>45302</v>
      </c>
      <c r="T17" s="10">
        <v>0</v>
      </c>
      <c r="U17" s="9">
        <v>45333</v>
      </c>
      <c r="V17" s="10">
        <v>0</v>
      </c>
      <c r="W17" s="9">
        <v>45362</v>
      </c>
      <c r="X17" s="12">
        <v>0</v>
      </c>
      <c r="Y17" s="7"/>
      <c r="Z17" s="7"/>
      <c r="AA17" s="7"/>
      <c r="AD17" s="2"/>
      <c r="AE17" s="3"/>
      <c r="AF17" s="2"/>
      <c r="AG17" s="2"/>
    </row>
    <row r="18" spans="1:33" ht="15" customHeight="1" x14ac:dyDescent="0.3">
      <c r="A18" s="9">
        <v>45028</v>
      </c>
      <c r="B18" s="10">
        <v>0</v>
      </c>
      <c r="C18" s="9">
        <v>45058</v>
      </c>
      <c r="D18" s="11">
        <v>0</v>
      </c>
      <c r="E18" s="9">
        <v>45089</v>
      </c>
      <c r="F18" s="10">
        <v>9</v>
      </c>
      <c r="G18" s="9">
        <v>45119</v>
      </c>
      <c r="H18" s="10">
        <v>0</v>
      </c>
      <c r="I18" s="9">
        <v>45150</v>
      </c>
      <c r="J18" s="10">
        <v>0</v>
      </c>
      <c r="K18" s="9">
        <v>45181</v>
      </c>
      <c r="L18" s="10">
        <v>0</v>
      </c>
      <c r="M18" s="9">
        <v>45211</v>
      </c>
      <c r="N18" s="10">
        <v>0</v>
      </c>
      <c r="O18" s="9">
        <v>45242</v>
      </c>
      <c r="P18" s="10">
        <v>0.5</v>
      </c>
      <c r="Q18" s="9">
        <v>45272</v>
      </c>
      <c r="R18" s="10">
        <v>18.5</v>
      </c>
      <c r="S18" s="9">
        <v>45303</v>
      </c>
      <c r="T18" s="10">
        <v>0</v>
      </c>
      <c r="U18" s="9">
        <v>45334</v>
      </c>
      <c r="V18" s="10">
        <v>0</v>
      </c>
      <c r="W18" s="9">
        <v>45363</v>
      </c>
      <c r="X18" s="12">
        <v>34.5</v>
      </c>
      <c r="Y18" s="7"/>
      <c r="Z18" s="7"/>
      <c r="AA18" s="7"/>
      <c r="AD18" s="2"/>
      <c r="AE18" s="3"/>
      <c r="AF18" s="2"/>
      <c r="AG18" s="3"/>
    </row>
    <row r="19" spans="1:33" ht="15" customHeight="1" x14ac:dyDescent="0.3">
      <c r="A19" s="9">
        <v>45029</v>
      </c>
      <c r="B19" s="10">
        <v>0</v>
      </c>
      <c r="C19" s="9">
        <v>45059</v>
      </c>
      <c r="D19" s="11">
        <v>6.5</v>
      </c>
      <c r="E19" s="9">
        <v>45090</v>
      </c>
      <c r="F19" s="10">
        <v>0.5</v>
      </c>
      <c r="G19" s="9">
        <v>45120</v>
      </c>
      <c r="H19" s="10">
        <v>0</v>
      </c>
      <c r="I19" s="9">
        <v>45151</v>
      </c>
      <c r="J19" s="10">
        <v>12</v>
      </c>
      <c r="K19" s="9">
        <v>45182</v>
      </c>
      <c r="L19" s="10">
        <v>0</v>
      </c>
      <c r="M19" s="9">
        <v>45212</v>
      </c>
      <c r="N19" s="10">
        <v>0</v>
      </c>
      <c r="O19" s="9">
        <v>45243</v>
      </c>
      <c r="P19" s="10">
        <v>0</v>
      </c>
      <c r="Q19" s="9">
        <v>45273</v>
      </c>
      <c r="R19" s="10">
        <v>0</v>
      </c>
      <c r="S19" s="9">
        <v>45304</v>
      </c>
      <c r="T19" s="10">
        <v>3.5</v>
      </c>
      <c r="U19" s="9">
        <v>45335</v>
      </c>
      <c r="V19" s="10">
        <v>0</v>
      </c>
      <c r="W19" s="9">
        <v>45364</v>
      </c>
      <c r="X19" s="12">
        <v>0</v>
      </c>
      <c r="Y19" s="7"/>
      <c r="Z19" s="7"/>
      <c r="AA19" s="7"/>
      <c r="AD19" s="2"/>
      <c r="AE19" s="2"/>
      <c r="AF19" s="2"/>
      <c r="AG19" s="3"/>
    </row>
    <row r="20" spans="1:33" ht="15" customHeight="1" x14ac:dyDescent="0.3">
      <c r="A20" s="9">
        <v>45030</v>
      </c>
      <c r="B20" s="10">
        <v>0</v>
      </c>
      <c r="C20" s="9">
        <v>45060</v>
      </c>
      <c r="D20" s="11">
        <v>7.5</v>
      </c>
      <c r="E20" s="9">
        <v>45091</v>
      </c>
      <c r="F20" s="10">
        <v>0</v>
      </c>
      <c r="G20" s="9">
        <v>45121</v>
      </c>
      <c r="H20" s="10">
        <v>0</v>
      </c>
      <c r="I20" s="9">
        <v>45152</v>
      </c>
      <c r="J20" s="10">
        <v>7</v>
      </c>
      <c r="K20" s="9">
        <v>45183</v>
      </c>
      <c r="L20" s="10">
        <v>0</v>
      </c>
      <c r="M20" s="9">
        <v>45213</v>
      </c>
      <c r="N20" s="10">
        <v>0</v>
      </c>
      <c r="O20" s="9">
        <v>45244</v>
      </c>
      <c r="P20" s="10">
        <v>0</v>
      </c>
      <c r="Q20" s="9">
        <v>45274</v>
      </c>
      <c r="R20" s="10">
        <v>0</v>
      </c>
      <c r="S20" s="9">
        <v>45305</v>
      </c>
      <c r="T20" s="10">
        <v>0</v>
      </c>
      <c r="U20" s="9">
        <v>45336</v>
      </c>
      <c r="V20" s="10">
        <v>0</v>
      </c>
      <c r="W20" s="9">
        <v>45365</v>
      </c>
      <c r="X20" s="12">
        <v>0</v>
      </c>
      <c r="Y20" s="7"/>
      <c r="Z20" s="7"/>
      <c r="AA20" s="7"/>
      <c r="AD20" s="3"/>
      <c r="AE20" s="3"/>
      <c r="AF20" s="3"/>
      <c r="AG20" s="2"/>
    </row>
    <row r="21" spans="1:33" ht="15" customHeight="1" x14ac:dyDescent="0.3">
      <c r="A21" s="9">
        <v>45031</v>
      </c>
      <c r="B21" s="10">
        <v>32.5</v>
      </c>
      <c r="C21" s="9">
        <v>45061</v>
      </c>
      <c r="D21" s="11">
        <v>14.5</v>
      </c>
      <c r="E21" s="9">
        <v>45092</v>
      </c>
      <c r="F21" s="10">
        <v>19</v>
      </c>
      <c r="G21" s="9">
        <v>45122</v>
      </c>
      <c r="H21" s="10">
        <v>0</v>
      </c>
      <c r="I21" s="9">
        <v>45153</v>
      </c>
      <c r="J21" s="10">
        <v>23.5</v>
      </c>
      <c r="K21" s="9">
        <v>45184</v>
      </c>
      <c r="L21" s="10">
        <v>0</v>
      </c>
      <c r="M21" s="9">
        <v>45214</v>
      </c>
      <c r="N21" s="10">
        <v>40</v>
      </c>
      <c r="O21" s="9">
        <v>45245</v>
      </c>
      <c r="P21" s="10">
        <v>0</v>
      </c>
      <c r="Q21" s="9">
        <v>45275</v>
      </c>
      <c r="R21" s="10">
        <v>0</v>
      </c>
      <c r="S21" s="9">
        <v>45306</v>
      </c>
      <c r="T21" s="10">
        <v>0</v>
      </c>
      <c r="U21" s="9">
        <v>45337</v>
      </c>
      <c r="V21" s="10">
        <v>0</v>
      </c>
      <c r="W21" s="9">
        <v>45366</v>
      </c>
      <c r="X21" s="12">
        <v>0</v>
      </c>
      <c r="Y21" s="7"/>
      <c r="Z21" s="7"/>
      <c r="AA21" s="7"/>
      <c r="AD21" s="2"/>
      <c r="AE21" s="3"/>
      <c r="AF21" s="2"/>
      <c r="AG21" s="3"/>
    </row>
    <row r="22" spans="1:33" ht="15" customHeight="1" x14ac:dyDescent="0.3">
      <c r="A22" s="9">
        <v>45032</v>
      </c>
      <c r="B22" s="10">
        <v>6</v>
      </c>
      <c r="C22" s="9">
        <v>45062</v>
      </c>
      <c r="D22" s="11">
        <v>0</v>
      </c>
      <c r="E22" s="9">
        <v>45093</v>
      </c>
      <c r="F22" s="10">
        <v>1.5</v>
      </c>
      <c r="G22" s="9">
        <v>45123</v>
      </c>
      <c r="H22" s="10">
        <v>0</v>
      </c>
      <c r="I22" s="9">
        <v>45154</v>
      </c>
      <c r="J22" s="10">
        <v>0.5</v>
      </c>
      <c r="K22" s="9">
        <v>45185</v>
      </c>
      <c r="L22" s="10">
        <v>0</v>
      </c>
      <c r="M22" s="9">
        <v>45215</v>
      </c>
      <c r="N22" s="10">
        <v>0</v>
      </c>
      <c r="O22" s="9">
        <v>45246</v>
      </c>
      <c r="P22" s="10">
        <v>0</v>
      </c>
      <c r="Q22" s="9">
        <v>45276</v>
      </c>
      <c r="R22" s="10">
        <v>0</v>
      </c>
      <c r="S22" s="9">
        <v>45307</v>
      </c>
      <c r="T22" s="10">
        <v>0</v>
      </c>
      <c r="U22" s="9">
        <v>45338</v>
      </c>
      <c r="V22" s="10">
        <v>0</v>
      </c>
      <c r="W22" s="9">
        <v>45367</v>
      </c>
      <c r="X22" s="12">
        <v>0</v>
      </c>
      <c r="Y22" s="7"/>
      <c r="Z22" s="7"/>
      <c r="AA22" s="7"/>
      <c r="AD22" s="3"/>
      <c r="AE22" s="3"/>
      <c r="AF22" s="3"/>
      <c r="AG22" s="3"/>
    </row>
    <row r="23" spans="1:33" ht="15" customHeight="1" x14ac:dyDescent="0.3">
      <c r="A23" s="9">
        <v>45033</v>
      </c>
      <c r="B23" s="10">
        <v>0.5</v>
      </c>
      <c r="C23" s="9">
        <v>45063</v>
      </c>
      <c r="D23" s="11">
        <v>0</v>
      </c>
      <c r="E23" s="9">
        <v>45094</v>
      </c>
      <c r="F23" s="10">
        <v>0</v>
      </c>
      <c r="G23" s="9">
        <v>45124</v>
      </c>
      <c r="H23" s="10">
        <v>0</v>
      </c>
      <c r="I23" s="9">
        <v>45155</v>
      </c>
      <c r="J23" s="10">
        <v>0</v>
      </c>
      <c r="K23" s="9">
        <v>45186</v>
      </c>
      <c r="L23" s="10">
        <v>0</v>
      </c>
      <c r="M23" s="9">
        <v>45216</v>
      </c>
      <c r="N23" s="10">
        <v>0</v>
      </c>
      <c r="O23" s="9">
        <v>45247</v>
      </c>
      <c r="P23" s="10">
        <v>43.5</v>
      </c>
      <c r="Q23" s="9">
        <v>45277</v>
      </c>
      <c r="R23" s="10">
        <v>0</v>
      </c>
      <c r="S23" s="9">
        <v>45308</v>
      </c>
      <c r="T23" s="10">
        <v>0</v>
      </c>
      <c r="U23" s="9">
        <v>45339</v>
      </c>
      <c r="V23" s="10">
        <v>0</v>
      </c>
      <c r="W23" s="9">
        <v>45368</v>
      </c>
      <c r="X23" s="12">
        <v>0</v>
      </c>
      <c r="Y23" s="7"/>
      <c r="Z23" s="7"/>
      <c r="AA23" s="7"/>
      <c r="AD23" s="3"/>
      <c r="AE23" s="2"/>
      <c r="AF23" s="3"/>
      <c r="AG23" s="2"/>
    </row>
    <row r="24" spans="1:33" ht="15" customHeight="1" x14ac:dyDescent="0.3">
      <c r="A24" s="13">
        <v>45034</v>
      </c>
      <c r="B24" s="14">
        <v>0</v>
      </c>
      <c r="C24" s="15">
        <v>45064</v>
      </c>
      <c r="D24" s="16">
        <v>0</v>
      </c>
      <c r="E24" s="15">
        <v>45095</v>
      </c>
      <c r="F24" s="14">
        <v>0</v>
      </c>
      <c r="G24" s="15">
        <v>45125</v>
      </c>
      <c r="H24" s="14">
        <v>0</v>
      </c>
      <c r="I24" s="15">
        <v>45156</v>
      </c>
      <c r="J24" s="14">
        <v>0</v>
      </c>
      <c r="K24" s="15">
        <v>45187</v>
      </c>
      <c r="L24" s="14">
        <v>0</v>
      </c>
      <c r="M24" s="15">
        <v>45217</v>
      </c>
      <c r="N24" s="14">
        <v>0</v>
      </c>
      <c r="O24" s="15">
        <v>45248</v>
      </c>
      <c r="P24" s="14">
        <v>0</v>
      </c>
      <c r="Q24" s="15">
        <v>45278</v>
      </c>
      <c r="R24" s="14">
        <v>0</v>
      </c>
      <c r="S24" s="15">
        <v>45309</v>
      </c>
      <c r="T24" s="14">
        <v>0</v>
      </c>
      <c r="U24" s="15">
        <v>45340</v>
      </c>
      <c r="V24" s="14">
        <v>0</v>
      </c>
      <c r="W24" s="13">
        <v>45369</v>
      </c>
      <c r="X24" s="17">
        <v>0</v>
      </c>
      <c r="Y24" s="7"/>
      <c r="Z24" s="7"/>
      <c r="AA24" s="7"/>
      <c r="AD24" s="2"/>
      <c r="AE24" s="2"/>
      <c r="AF24" s="2"/>
      <c r="AG24" s="2"/>
    </row>
    <row r="25" spans="1:33" ht="15" customHeight="1" x14ac:dyDescent="0.3">
      <c r="A25" s="18">
        <v>45035</v>
      </c>
      <c r="B25" s="19">
        <v>0</v>
      </c>
      <c r="C25" s="20">
        <v>45065</v>
      </c>
      <c r="D25" s="21">
        <v>23.5</v>
      </c>
      <c r="E25" s="20">
        <v>45096</v>
      </c>
      <c r="F25" s="19">
        <v>0</v>
      </c>
      <c r="G25" s="20">
        <v>45126</v>
      </c>
      <c r="H25" s="19">
        <v>0</v>
      </c>
      <c r="I25" s="20">
        <v>45157</v>
      </c>
      <c r="J25" s="19">
        <v>0</v>
      </c>
      <c r="K25" s="20">
        <v>45188</v>
      </c>
      <c r="L25" s="19">
        <v>0</v>
      </c>
      <c r="M25" s="20">
        <v>45218</v>
      </c>
      <c r="N25" s="19">
        <v>0</v>
      </c>
      <c r="O25" s="20">
        <v>45249</v>
      </c>
      <c r="P25" s="19">
        <v>0</v>
      </c>
      <c r="Q25" s="20">
        <v>45279</v>
      </c>
      <c r="R25" s="19">
        <v>0</v>
      </c>
      <c r="S25" s="20">
        <v>45310</v>
      </c>
      <c r="T25" s="19">
        <v>0</v>
      </c>
      <c r="U25" s="20">
        <v>45341</v>
      </c>
      <c r="V25" s="19">
        <v>6.5</v>
      </c>
      <c r="W25" s="18">
        <v>45370</v>
      </c>
      <c r="X25" s="12">
        <v>0</v>
      </c>
      <c r="Y25" s="7"/>
      <c r="Z25" s="7"/>
      <c r="AA25" s="7"/>
      <c r="AD25" s="2"/>
      <c r="AE25" s="2"/>
      <c r="AF25" s="2"/>
      <c r="AG25" s="2"/>
    </row>
    <row r="26" spans="1:33" ht="15" customHeight="1" x14ac:dyDescent="0.3">
      <c r="A26" s="18">
        <v>45036</v>
      </c>
      <c r="B26" s="19">
        <v>0</v>
      </c>
      <c r="C26" s="20">
        <v>45066</v>
      </c>
      <c r="D26" s="21">
        <v>2.5</v>
      </c>
      <c r="E26" s="20">
        <v>45097</v>
      </c>
      <c r="F26" s="19">
        <v>0</v>
      </c>
      <c r="G26" s="20">
        <v>45127</v>
      </c>
      <c r="H26" s="19">
        <v>0</v>
      </c>
      <c r="I26" s="20">
        <v>45158</v>
      </c>
      <c r="J26" s="19">
        <v>0</v>
      </c>
      <c r="K26" s="20">
        <v>45189</v>
      </c>
      <c r="L26" s="19">
        <v>0</v>
      </c>
      <c r="M26" s="20">
        <v>45219</v>
      </c>
      <c r="N26" s="19">
        <v>0</v>
      </c>
      <c r="O26" s="20">
        <v>45250</v>
      </c>
      <c r="P26" s="19">
        <v>0</v>
      </c>
      <c r="Q26" s="20">
        <v>45280</v>
      </c>
      <c r="R26" s="19">
        <v>0</v>
      </c>
      <c r="S26" s="20">
        <v>45311</v>
      </c>
      <c r="T26" s="19">
        <v>3</v>
      </c>
      <c r="U26" s="20">
        <v>45342</v>
      </c>
      <c r="V26" s="19">
        <v>0</v>
      </c>
      <c r="W26" s="18">
        <v>45371</v>
      </c>
      <c r="X26" s="12">
        <v>0</v>
      </c>
      <c r="Y26" s="7"/>
      <c r="Z26" s="7"/>
      <c r="AA26" s="7"/>
      <c r="AD26" s="3"/>
      <c r="AE26" s="3"/>
      <c r="AF26" s="3"/>
      <c r="AG26" s="3"/>
    </row>
    <row r="27" spans="1:33" ht="15" customHeight="1" x14ac:dyDescent="0.3">
      <c r="A27" s="18">
        <v>45037</v>
      </c>
      <c r="B27" s="19">
        <v>0</v>
      </c>
      <c r="C27" s="20">
        <v>45067</v>
      </c>
      <c r="D27" s="21">
        <v>0</v>
      </c>
      <c r="E27" s="20">
        <v>45098</v>
      </c>
      <c r="F27" s="19">
        <v>0</v>
      </c>
      <c r="G27" s="20">
        <v>45128</v>
      </c>
      <c r="H27" s="19">
        <v>0</v>
      </c>
      <c r="I27" s="20">
        <v>45159</v>
      </c>
      <c r="J27" s="19">
        <v>0</v>
      </c>
      <c r="K27" s="20">
        <v>45190</v>
      </c>
      <c r="L27" s="19">
        <v>3.5</v>
      </c>
      <c r="M27" s="20">
        <v>45220</v>
      </c>
      <c r="N27" s="19">
        <v>0</v>
      </c>
      <c r="O27" s="20">
        <v>45251</v>
      </c>
      <c r="P27" s="19">
        <v>0</v>
      </c>
      <c r="Q27" s="20">
        <v>45281</v>
      </c>
      <c r="R27" s="19">
        <v>0</v>
      </c>
      <c r="S27" s="20">
        <v>45312</v>
      </c>
      <c r="T27" s="19">
        <v>29.5</v>
      </c>
      <c r="U27" s="20">
        <v>45343</v>
      </c>
      <c r="V27" s="19">
        <v>6</v>
      </c>
      <c r="W27" s="18">
        <v>45372</v>
      </c>
      <c r="X27" s="12">
        <v>0</v>
      </c>
      <c r="Y27" s="7"/>
      <c r="Z27" s="7"/>
      <c r="AA27" s="7"/>
      <c r="AD27" s="2"/>
      <c r="AE27" s="3"/>
      <c r="AF27" s="2"/>
      <c r="AG27" s="3"/>
    </row>
    <row r="28" spans="1:33" ht="15" customHeight="1" x14ac:dyDescent="0.3">
      <c r="A28" s="18">
        <v>45038</v>
      </c>
      <c r="B28" s="19">
        <v>0</v>
      </c>
      <c r="C28" s="20">
        <v>45068</v>
      </c>
      <c r="D28" s="21">
        <v>0</v>
      </c>
      <c r="E28" s="20">
        <v>45099</v>
      </c>
      <c r="F28" s="19">
        <v>4</v>
      </c>
      <c r="G28" s="20">
        <v>45129</v>
      </c>
      <c r="H28" s="19">
        <v>0</v>
      </c>
      <c r="I28" s="20">
        <v>45160</v>
      </c>
      <c r="J28" s="19">
        <v>7</v>
      </c>
      <c r="K28" s="20">
        <v>45191</v>
      </c>
      <c r="L28" s="19">
        <v>68</v>
      </c>
      <c r="M28" s="20">
        <v>45221</v>
      </c>
      <c r="N28" s="19">
        <v>0</v>
      </c>
      <c r="O28" s="20">
        <v>45252</v>
      </c>
      <c r="P28" s="19">
        <v>0</v>
      </c>
      <c r="Q28" s="20">
        <v>45282</v>
      </c>
      <c r="R28" s="19">
        <v>0</v>
      </c>
      <c r="S28" s="20">
        <v>45313</v>
      </c>
      <c r="T28" s="19">
        <v>0</v>
      </c>
      <c r="U28" s="20">
        <v>45344</v>
      </c>
      <c r="V28" s="19">
        <v>6</v>
      </c>
      <c r="W28" s="18">
        <v>45373</v>
      </c>
      <c r="X28" s="12">
        <v>0</v>
      </c>
      <c r="Y28" s="7"/>
      <c r="Z28" s="7"/>
      <c r="AA28" s="7"/>
      <c r="AD28" s="2"/>
      <c r="AE28" s="2"/>
      <c r="AF28" s="2"/>
      <c r="AG28" s="2"/>
    </row>
    <row r="29" spans="1:33" ht="15" customHeight="1" x14ac:dyDescent="0.3">
      <c r="A29" s="18">
        <v>45039</v>
      </c>
      <c r="B29" s="19">
        <v>0</v>
      </c>
      <c r="C29" s="20">
        <v>45069</v>
      </c>
      <c r="D29" s="21">
        <v>11</v>
      </c>
      <c r="E29" s="20">
        <v>45100</v>
      </c>
      <c r="F29" s="19">
        <v>0.5</v>
      </c>
      <c r="G29" s="20">
        <v>45130</v>
      </c>
      <c r="H29" s="19">
        <v>0</v>
      </c>
      <c r="I29" s="20">
        <v>45161</v>
      </c>
      <c r="J29" s="19">
        <v>6</v>
      </c>
      <c r="K29" s="20">
        <v>45192</v>
      </c>
      <c r="L29" s="19">
        <v>1.5</v>
      </c>
      <c r="M29" s="20">
        <v>45222</v>
      </c>
      <c r="N29" s="19">
        <v>0</v>
      </c>
      <c r="O29" s="20">
        <v>45253</v>
      </c>
      <c r="P29" s="19">
        <v>0</v>
      </c>
      <c r="Q29" s="20">
        <v>45283</v>
      </c>
      <c r="R29" s="19">
        <v>0</v>
      </c>
      <c r="S29" s="20">
        <v>45314</v>
      </c>
      <c r="T29" s="19">
        <v>0</v>
      </c>
      <c r="U29" s="20">
        <v>45345</v>
      </c>
      <c r="V29" s="19">
        <v>7</v>
      </c>
      <c r="W29" s="18">
        <v>45374</v>
      </c>
      <c r="X29" s="12">
        <v>0</v>
      </c>
      <c r="Y29" s="7"/>
      <c r="Z29" s="7"/>
      <c r="AA29" s="7"/>
      <c r="AD29" s="2"/>
      <c r="AE29" s="3"/>
      <c r="AF29" s="2"/>
      <c r="AG29" s="3"/>
    </row>
    <row r="30" spans="1:33" ht="15" customHeight="1" x14ac:dyDescent="0.3">
      <c r="A30" s="18">
        <v>45040</v>
      </c>
      <c r="B30" s="19">
        <v>0</v>
      </c>
      <c r="C30" s="20">
        <v>45070</v>
      </c>
      <c r="D30" s="21">
        <v>0</v>
      </c>
      <c r="E30" s="20">
        <v>45101</v>
      </c>
      <c r="F30" s="19">
        <v>0</v>
      </c>
      <c r="G30" s="20">
        <v>45131</v>
      </c>
      <c r="H30" s="19">
        <v>0</v>
      </c>
      <c r="I30" s="20">
        <v>45162</v>
      </c>
      <c r="J30" s="19">
        <v>5</v>
      </c>
      <c r="K30" s="20">
        <v>45193</v>
      </c>
      <c r="L30" s="19">
        <v>0</v>
      </c>
      <c r="M30" s="20">
        <v>45223</v>
      </c>
      <c r="N30" s="19">
        <v>0</v>
      </c>
      <c r="O30" s="20">
        <v>45254</v>
      </c>
      <c r="P30" s="19">
        <v>0</v>
      </c>
      <c r="Q30" s="20">
        <v>45284</v>
      </c>
      <c r="R30" s="19">
        <v>0</v>
      </c>
      <c r="S30" s="20">
        <v>45315</v>
      </c>
      <c r="T30" s="19">
        <v>0</v>
      </c>
      <c r="U30" s="20">
        <v>45346</v>
      </c>
      <c r="V30" s="19">
        <v>0</v>
      </c>
      <c r="W30" s="18">
        <v>45375</v>
      </c>
      <c r="X30" s="12">
        <v>1.5</v>
      </c>
      <c r="Y30" s="7"/>
      <c r="Z30" s="7"/>
      <c r="AA30" s="7"/>
      <c r="AD30" s="2"/>
      <c r="AE30" s="2"/>
      <c r="AF30" s="2"/>
      <c r="AG30" s="2"/>
    </row>
    <row r="31" spans="1:33" ht="15" customHeight="1" x14ac:dyDescent="0.3">
      <c r="A31" s="18">
        <v>45041</v>
      </c>
      <c r="B31" s="19">
        <v>0</v>
      </c>
      <c r="C31" s="20">
        <v>45071</v>
      </c>
      <c r="D31" s="21">
        <v>0</v>
      </c>
      <c r="E31" s="20">
        <v>45102</v>
      </c>
      <c r="F31" s="19">
        <v>0</v>
      </c>
      <c r="G31" s="20">
        <v>45132</v>
      </c>
      <c r="H31" s="19">
        <v>0</v>
      </c>
      <c r="I31" s="20">
        <v>45163</v>
      </c>
      <c r="J31" s="19">
        <v>0</v>
      </c>
      <c r="K31" s="20">
        <v>45194</v>
      </c>
      <c r="L31" s="19">
        <v>0</v>
      </c>
      <c r="M31" s="20">
        <v>45224</v>
      </c>
      <c r="N31" s="19">
        <v>0</v>
      </c>
      <c r="O31" s="20">
        <v>45255</v>
      </c>
      <c r="P31" s="19">
        <v>0</v>
      </c>
      <c r="Q31" s="20">
        <v>45285</v>
      </c>
      <c r="R31" s="19">
        <v>0</v>
      </c>
      <c r="S31" s="20">
        <v>45316</v>
      </c>
      <c r="T31" s="19">
        <v>0</v>
      </c>
      <c r="U31" s="20">
        <v>45347</v>
      </c>
      <c r="V31" s="19">
        <v>8.5</v>
      </c>
      <c r="W31" s="18">
        <v>45376</v>
      </c>
      <c r="X31" s="12">
        <v>6.5</v>
      </c>
      <c r="Y31" s="7"/>
      <c r="Z31" s="7"/>
      <c r="AA31" s="7"/>
      <c r="AD31" s="2"/>
      <c r="AE31" s="3"/>
      <c r="AF31" s="2"/>
      <c r="AG31" s="3"/>
    </row>
    <row r="32" spans="1:33" ht="15" customHeight="1" x14ac:dyDescent="0.3">
      <c r="A32" s="18">
        <v>45042</v>
      </c>
      <c r="B32" s="19">
        <v>26.5</v>
      </c>
      <c r="C32" s="20">
        <v>45072</v>
      </c>
      <c r="D32" s="21">
        <v>0</v>
      </c>
      <c r="E32" s="20">
        <v>45103</v>
      </c>
      <c r="F32" s="19">
        <v>0</v>
      </c>
      <c r="G32" s="20">
        <v>45133</v>
      </c>
      <c r="H32" s="19">
        <v>0</v>
      </c>
      <c r="I32" s="20">
        <v>45164</v>
      </c>
      <c r="J32" s="19">
        <v>0</v>
      </c>
      <c r="K32" s="20">
        <v>45195</v>
      </c>
      <c r="L32" s="19">
        <v>0</v>
      </c>
      <c r="M32" s="20">
        <v>45225</v>
      </c>
      <c r="N32" s="19">
        <v>0</v>
      </c>
      <c r="O32" s="20">
        <v>45256</v>
      </c>
      <c r="P32" s="19">
        <v>0</v>
      </c>
      <c r="Q32" s="20">
        <v>45286</v>
      </c>
      <c r="R32" s="19">
        <v>0</v>
      </c>
      <c r="S32" s="20">
        <v>45317</v>
      </c>
      <c r="T32" s="19">
        <v>0</v>
      </c>
      <c r="U32" s="20">
        <v>45348</v>
      </c>
      <c r="V32" s="19">
        <v>0.5</v>
      </c>
      <c r="W32" s="18">
        <v>45377</v>
      </c>
      <c r="X32" s="12">
        <v>37.5</v>
      </c>
      <c r="Y32" s="7"/>
      <c r="Z32" s="7"/>
      <c r="AA32" s="7"/>
      <c r="AD32" s="2"/>
      <c r="AE32" s="3"/>
      <c r="AF32" s="2"/>
      <c r="AG32" s="3"/>
    </row>
    <row r="33" spans="1:33" ht="15" customHeight="1" x14ac:dyDescent="0.3">
      <c r="A33" s="18">
        <v>45043</v>
      </c>
      <c r="B33" s="19">
        <v>0</v>
      </c>
      <c r="C33" s="20">
        <v>45073</v>
      </c>
      <c r="D33" s="21">
        <v>0</v>
      </c>
      <c r="E33" s="20">
        <v>45104</v>
      </c>
      <c r="F33" s="19">
        <v>0</v>
      </c>
      <c r="G33" s="20">
        <v>45134</v>
      </c>
      <c r="H33" s="19">
        <v>0</v>
      </c>
      <c r="I33" s="20">
        <v>45165</v>
      </c>
      <c r="J33" s="19">
        <v>0</v>
      </c>
      <c r="K33" s="20">
        <v>45196</v>
      </c>
      <c r="L33" s="19">
        <v>0</v>
      </c>
      <c r="M33" s="20">
        <v>45226</v>
      </c>
      <c r="N33" s="19">
        <v>0</v>
      </c>
      <c r="O33" s="20">
        <v>45257</v>
      </c>
      <c r="P33" s="19">
        <v>0</v>
      </c>
      <c r="Q33" s="20">
        <v>45287</v>
      </c>
      <c r="R33" s="19">
        <v>0</v>
      </c>
      <c r="S33" s="20">
        <v>45318</v>
      </c>
      <c r="T33" s="19">
        <v>0</v>
      </c>
      <c r="U33" s="20">
        <v>45349</v>
      </c>
      <c r="V33" s="19">
        <v>0</v>
      </c>
      <c r="W33" s="18">
        <v>45378</v>
      </c>
      <c r="X33" s="12">
        <v>0</v>
      </c>
      <c r="Y33" s="7"/>
      <c r="Z33" s="7"/>
      <c r="AA33" s="7"/>
      <c r="AD33" s="2"/>
      <c r="AE33" s="2"/>
      <c r="AF33" s="2"/>
      <c r="AG33" s="2"/>
    </row>
    <row r="34" spans="1:33" ht="15" customHeight="1" x14ac:dyDescent="0.3">
      <c r="A34" s="18">
        <v>45044</v>
      </c>
      <c r="B34" s="19">
        <v>0</v>
      </c>
      <c r="C34" s="20">
        <v>45074</v>
      </c>
      <c r="D34" s="21">
        <v>0</v>
      </c>
      <c r="E34" s="20">
        <v>45105</v>
      </c>
      <c r="F34" s="19">
        <v>0</v>
      </c>
      <c r="G34" s="20">
        <v>45135</v>
      </c>
      <c r="H34" s="19">
        <v>0</v>
      </c>
      <c r="I34" s="20">
        <v>45166</v>
      </c>
      <c r="J34" s="19">
        <v>0</v>
      </c>
      <c r="K34" s="20">
        <v>45197</v>
      </c>
      <c r="L34" s="19">
        <v>0</v>
      </c>
      <c r="M34" s="20">
        <v>45227</v>
      </c>
      <c r="N34" s="19">
        <v>0</v>
      </c>
      <c r="O34" s="20">
        <v>45258</v>
      </c>
      <c r="P34" s="19">
        <v>0</v>
      </c>
      <c r="Q34" s="20">
        <v>45288</v>
      </c>
      <c r="R34" s="19">
        <v>0</v>
      </c>
      <c r="S34" s="20">
        <v>45319</v>
      </c>
      <c r="T34" s="19">
        <v>0</v>
      </c>
      <c r="U34" s="20">
        <v>45350</v>
      </c>
      <c r="V34" s="19">
        <v>0</v>
      </c>
      <c r="W34" s="18">
        <v>45379</v>
      </c>
      <c r="X34" s="12">
        <v>7.5</v>
      </c>
      <c r="Y34" s="7"/>
      <c r="Z34" s="7"/>
      <c r="AA34" s="7"/>
      <c r="AD34" s="2"/>
      <c r="AE34" s="3"/>
      <c r="AF34" s="2"/>
      <c r="AG34" s="3"/>
    </row>
    <row r="35" spans="1:33" ht="15" customHeight="1" x14ac:dyDescent="0.3">
      <c r="A35" s="18">
        <v>45045</v>
      </c>
      <c r="B35" s="19">
        <v>0</v>
      </c>
      <c r="C35" s="20">
        <v>45075</v>
      </c>
      <c r="D35" s="21">
        <v>19</v>
      </c>
      <c r="E35" s="20">
        <v>45106</v>
      </c>
      <c r="F35" s="19">
        <v>0</v>
      </c>
      <c r="G35" s="20">
        <v>45136</v>
      </c>
      <c r="H35" s="19">
        <v>0</v>
      </c>
      <c r="I35" s="20">
        <v>45167</v>
      </c>
      <c r="J35" s="19">
        <v>0</v>
      </c>
      <c r="K35" s="20">
        <v>45198</v>
      </c>
      <c r="L35" s="19">
        <v>0</v>
      </c>
      <c r="M35" s="20">
        <v>45228</v>
      </c>
      <c r="N35" s="19">
        <v>7.5</v>
      </c>
      <c r="O35" s="20">
        <v>45259</v>
      </c>
      <c r="P35" s="19">
        <v>0</v>
      </c>
      <c r="Q35" s="20">
        <v>45289</v>
      </c>
      <c r="R35" s="19">
        <v>0</v>
      </c>
      <c r="S35" s="20">
        <v>45320</v>
      </c>
      <c r="T35" s="19">
        <v>0</v>
      </c>
      <c r="U35" s="20">
        <v>45351</v>
      </c>
      <c r="V35" s="21">
        <v>4.5</v>
      </c>
      <c r="W35" s="18">
        <v>45380</v>
      </c>
      <c r="X35" s="12">
        <v>26</v>
      </c>
      <c r="Y35" s="7"/>
      <c r="Z35" s="7"/>
      <c r="AA35" s="7"/>
      <c r="AD35" s="2"/>
      <c r="AE35" s="3"/>
      <c r="AF35" s="2"/>
      <c r="AG35" s="3"/>
    </row>
    <row r="36" spans="1:33" ht="15" customHeight="1" x14ac:dyDescent="0.3">
      <c r="A36" s="18">
        <v>45046</v>
      </c>
      <c r="B36" s="19">
        <v>2.5</v>
      </c>
      <c r="C36" s="20">
        <v>45076</v>
      </c>
      <c r="D36" s="21">
        <v>0.5</v>
      </c>
      <c r="E36" s="20">
        <v>45107</v>
      </c>
      <c r="F36" s="19">
        <v>2.5</v>
      </c>
      <c r="G36" s="20">
        <v>45137</v>
      </c>
      <c r="H36" s="19">
        <v>0</v>
      </c>
      <c r="I36" s="20">
        <v>45168</v>
      </c>
      <c r="J36" s="19">
        <v>0</v>
      </c>
      <c r="K36" s="20">
        <v>45199</v>
      </c>
      <c r="L36" s="19">
        <v>0</v>
      </c>
      <c r="M36" s="20">
        <v>45229</v>
      </c>
      <c r="N36" s="19">
        <v>0</v>
      </c>
      <c r="O36" s="20">
        <v>45260</v>
      </c>
      <c r="P36" s="19">
        <v>0</v>
      </c>
      <c r="Q36" s="20">
        <v>45290</v>
      </c>
      <c r="R36" s="19">
        <v>0</v>
      </c>
      <c r="S36" s="20">
        <v>45321</v>
      </c>
      <c r="T36" s="19">
        <v>0</v>
      </c>
      <c r="U36" s="20"/>
      <c r="V36" s="22"/>
      <c r="W36" s="18">
        <v>45381</v>
      </c>
      <c r="X36" s="12">
        <v>0</v>
      </c>
      <c r="Y36" s="7"/>
      <c r="Z36" s="7"/>
      <c r="AA36" s="7"/>
      <c r="AD36" s="3"/>
      <c r="AE36" s="2"/>
      <c r="AF36" s="3"/>
      <c r="AG36" s="2"/>
    </row>
    <row r="37" spans="1:33" ht="15" customHeight="1" thickBot="1" x14ac:dyDescent="0.35">
      <c r="A37" s="23"/>
      <c r="B37" s="24"/>
      <c r="C37" s="25">
        <v>45077</v>
      </c>
      <c r="D37" s="26">
        <v>11.5</v>
      </c>
      <c r="E37" s="25"/>
      <c r="F37" s="24"/>
      <c r="G37" s="25">
        <v>45138</v>
      </c>
      <c r="H37" s="27">
        <v>0</v>
      </c>
      <c r="I37" s="25">
        <v>45169</v>
      </c>
      <c r="J37" s="27">
        <v>0</v>
      </c>
      <c r="K37" s="25"/>
      <c r="L37" s="27"/>
      <c r="M37" s="25">
        <v>45230</v>
      </c>
      <c r="N37" s="27">
        <v>0</v>
      </c>
      <c r="O37" s="25"/>
      <c r="P37" s="27"/>
      <c r="Q37" s="25">
        <v>45291</v>
      </c>
      <c r="R37" s="27">
        <v>2.5</v>
      </c>
      <c r="S37" s="25">
        <v>45322</v>
      </c>
      <c r="T37" s="27">
        <v>0</v>
      </c>
      <c r="U37" s="25"/>
      <c r="V37" s="24"/>
      <c r="W37" s="28">
        <v>45382</v>
      </c>
      <c r="X37" s="29">
        <v>0</v>
      </c>
      <c r="Y37" s="7"/>
      <c r="Z37" s="7"/>
      <c r="AA37" s="7"/>
      <c r="AD37" s="3"/>
      <c r="AE37" s="2"/>
      <c r="AF37" s="3"/>
      <c r="AG37" s="2"/>
    </row>
    <row r="38" spans="1:33" ht="15" customHeight="1" x14ac:dyDescent="0.3">
      <c r="A38" s="115" t="s">
        <v>2</v>
      </c>
      <c r="B38" s="116">
        <f>MAX(B7:B37)</f>
        <v>32.5</v>
      </c>
      <c r="C38" s="117" t="s">
        <v>2</v>
      </c>
      <c r="D38" s="116">
        <f>MAX(D7:D37)</f>
        <v>37.5</v>
      </c>
      <c r="E38" s="117" t="s">
        <v>2</v>
      </c>
      <c r="F38" s="116">
        <f>MAX(F7:F37)</f>
        <v>152</v>
      </c>
      <c r="G38" s="117" t="s">
        <v>2</v>
      </c>
      <c r="H38" s="116">
        <f>MAX(H7:H37)</f>
        <v>17.5</v>
      </c>
      <c r="I38" s="117" t="s">
        <v>2</v>
      </c>
      <c r="J38" s="116">
        <f>MAX(J7:J37)</f>
        <v>23.5</v>
      </c>
      <c r="K38" s="117" t="s">
        <v>2</v>
      </c>
      <c r="L38" s="116">
        <f>MAX(L7:L37)</f>
        <v>83</v>
      </c>
      <c r="M38" s="117" t="s">
        <v>2</v>
      </c>
      <c r="N38" s="116">
        <f>MAX(N7:N37)</f>
        <v>40</v>
      </c>
      <c r="O38" s="117" t="s">
        <v>2</v>
      </c>
      <c r="P38" s="116">
        <f>MAX(P7:P37)</f>
        <v>43.5</v>
      </c>
      <c r="Q38" s="117" t="s">
        <v>2</v>
      </c>
      <c r="R38" s="116">
        <f>MAX(R7:R37)</f>
        <v>18.5</v>
      </c>
      <c r="S38" s="117" t="s">
        <v>2</v>
      </c>
      <c r="T38" s="116">
        <f>MAX(T7:T37)</f>
        <v>29.5</v>
      </c>
      <c r="U38" s="117" t="s">
        <v>2</v>
      </c>
      <c r="V38" s="116">
        <f>MAX(V7:V37)</f>
        <v>33.5</v>
      </c>
      <c r="W38" s="117" t="s">
        <v>2</v>
      </c>
      <c r="X38" s="116">
        <f>MAX(X7:X37)</f>
        <v>37.5</v>
      </c>
      <c r="Y38" s="30" t="s">
        <v>3</v>
      </c>
      <c r="Z38" s="31">
        <f>MAX(X38,B38,D38,F38,H38,J38,L38,N38,P38,R38,T38,V38)</f>
        <v>152</v>
      </c>
      <c r="AA38" s="7"/>
      <c r="AD38" s="2"/>
      <c r="AE38" s="2"/>
      <c r="AF38" s="2"/>
      <c r="AG38" s="2"/>
    </row>
    <row r="39" spans="1:33" ht="15" customHeight="1" x14ac:dyDescent="0.3">
      <c r="A39" s="118" t="s">
        <v>4</v>
      </c>
      <c r="B39" s="19">
        <f>MIN(B7:B37)</f>
        <v>0</v>
      </c>
      <c r="C39" s="32" t="s">
        <v>4</v>
      </c>
      <c r="D39" s="19">
        <f>MIN(D7:D37)</f>
        <v>0</v>
      </c>
      <c r="E39" s="32" t="s">
        <v>4</v>
      </c>
      <c r="F39" s="19">
        <f>MIN(F7:F37)</f>
        <v>0</v>
      </c>
      <c r="G39" s="32" t="s">
        <v>4</v>
      </c>
      <c r="H39" s="19">
        <f>MIN(H7:H37)</f>
        <v>0</v>
      </c>
      <c r="I39" s="32" t="s">
        <v>4</v>
      </c>
      <c r="J39" s="19">
        <f>MIN(J7:J37)</f>
        <v>0</v>
      </c>
      <c r="K39" s="32" t="s">
        <v>4</v>
      </c>
      <c r="L39" s="19">
        <f>MIN(L7:L37)</f>
        <v>0</v>
      </c>
      <c r="M39" s="32" t="s">
        <v>4</v>
      </c>
      <c r="N39" s="19">
        <f>MIN(N7:N37)</f>
        <v>0</v>
      </c>
      <c r="O39" s="32" t="s">
        <v>4</v>
      </c>
      <c r="P39" s="19">
        <f>MIN(P7:P37)</f>
        <v>0</v>
      </c>
      <c r="Q39" s="32" t="s">
        <v>4</v>
      </c>
      <c r="R39" s="19">
        <f>MIN(R7:R37)</f>
        <v>0</v>
      </c>
      <c r="S39" s="32" t="s">
        <v>4</v>
      </c>
      <c r="T39" s="19">
        <f>MIN(T7:T37)</f>
        <v>0</v>
      </c>
      <c r="U39" s="32" t="s">
        <v>4</v>
      </c>
      <c r="V39" s="19">
        <f>MIN(V7:V37)</f>
        <v>0</v>
      </c>
      <c r="W39" s="32" t="s">
        <v>4</v>
      </c>
      <c r="X39" s="19">
        <f>MIN(X7:X37)</f>
        <v>0</v>
      </c>
      <c r="Y39" s="33" t="s">
        <v>5</v>
      </c>
      <c r="Z39" s="34">
        <f>MIN(B39,D39,F39,H39,J39,L39,N39,P39,R39,T39,V39,X39)</f>
        <v>0</v>
      </c>
      <c r="AA39" s="7"/>
      <c r="AD39" s="2"/>
      <c r="AE39" s="2"/>
      <c r="AF39" s="2"/>
      <c r="AG39" s="2"/>
    </row>
    <row r="40" spans="1:33" ht="15" customHeight="1" thickBot="1" x14ac:dyDescent="0.35">
      <c r="A40" s="119" t="s">
        <v>6</v>
      </c>
      <c r="B40" s="120">
        <f>SUM(B7:B37)</f>
        <v>80.5</v>
      </c>
      <c r="C40" s="121" t="s">
        <v>6</v>
      </c>
      <c r="D40" s="120">
        <f>SUM(D7:D37)</f>
        <v>165</v>
      </c>
      <c r="E40" s="121" t="s">
        <v>6</v>
      </c>
      <c r="F40" s="120">
        <f>SUM(F7:F37)</f>
        <v>326</v>
      </c>
      <c r="G40" s="121" t="s">
        <v>6</v>
      </c>
      <c r="H40" s="120">
        <f>SUM(H7:H37)</f>
        <v>26.5</v>
      </c>
      <c r="I40" s="121" t="s">
        <v>6</v>
      </c>
      <c r="J40" s="120">
        <f>SUM(J7:J37)</f>
        <v>89.5</v>
      </c>
      <c r="K40" s="121" t="s">
        <v>6</v>
      </c>
      <c r="L40" s="120">
        <f>SUM(L7:L37)</f>
        <v>194.5</v>
      </c>
      <c r="M40" s="121" t="s">
        <v>6</v>
      </c>
      <c r="N40" s="120">
        <f>SUM(N7:N37)</f>
        <v>123.5</v>
      </c>
      <c r="O40" s="121" t="s">
        <v>6</v>
      </c>
      <c r="P40" s="120">
        <f>SUM(P7:P37)</f>
        <v>55</v>
      </c>
      <c r="Q40" s="121" t="s">
        <v>6</v>
      </c>
      <c r="R40" s="120">
        <f>SUM(R7:R37)</f>
        <v>23</v>
      </c>
      <c r="S40" s="121" t="s">
        <v>6</v>
      </c>
      <c r="T40" s="120">
        <f>SUM(T7:T37)</f>
        <v>36</v>
      </c>
      <c r="U40" s="121" t="s">
        <v>6</v>
      </c>
      <c r="V40" s="120">
        <f>SUM(V7:V37)</f>
        <v>78</v>
      </c>
      <c r="W40" s="121" t="s">
        <v>6</v>
      </c>
      <c r="X40" s="120">
        <f>SUM(X7:X37)</f>
        <v>172</v>
      </c>
      <c r="Y40" s="35" t="s">
        <v>7</v>
      </c>
      <c r="Z40" s="36">
        <f>SUM(B7:B37,D7:D37,F7:F37,H7:H37,J7:J37,L7:L37,N7:N37,P7:P37,R7:R37,T7:T37,V7:V37,X7:X37)</f>
        <v>1369.5</v>
      </c>
      <c r="AA40" s="7"/>
      <c r="AD40" s="2"/>
      <c r="AE40" s="2"/>
      <c r="AF40" s="2"/>
      <c r="AG40" s="2"/>
    </row>
    <row r="41" spans="1:33" x14ac:dyDescent="0.3">
      <c r="A41" s="37"/>
      <c r="B41" s="38"/>
      <c r="C41" s="37"/>
      <c r="D41" s="38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  <c r="U41" s="37"/>
      <c r="V41" s="38"/>
      <c r="W41" s="37"/>
      <c r="X41" s="39"/>
      <c r="Y41" s="7"/>
      <c r="Z41" s="7"/>
      <c r="AA41" s="7"/>
      <c r="AD41" s="2"/>
      <c r="AE41" s="2"/>
      <c r="AF41" s="2"/>
      <c r="AG41" s="3"/>
    </row>
    <row r="42" spans="1:33" x14ac:dyDescent="0.3">
      <c r="A42" s="37"/>
      <c r="B42" s="38"/>
      <c r="C42" s="37"/>
      <c r="D42" s="38"/>
      <c r="E42" s="37"/>
      <c r="F42" s="38"/>
      <c r="G42" s="37"/>
      <c r="H42" s="38"/>
      <c r="I42" s="37"/>
      <c r="J42" s="38"/>
      <c r="K42" s="37"/>
      <c r="L42" s="38"/>
      <c r="M42" s="37"/>
      <c r="N42" s="38"/>
      <c r="O42" s="37"/>
      <c r="P42" s="38"/>
      <c r="Q42" s="37"/>
      <c r="R42" s="38"/>
      <c r="S42" s="37"/>
      <c r="T42" s="38"/>
      <c r="U42" s="37"/>
      <c r="V42" s="38"/>
      <c r="W42" s="37"/>
      <c r="X42" s="39"/>
      <c r="Y42" s="7"/>
      <c r="Z42" s="7"/>
      <c r="AA42" s="7"/>
      <c r="AD42" s="2"/>
      <c r="AE42" s="3"/>
      <c r="AF42" s="2"/>
      <c r="AG42" s="3"/>
    </row>
    <row r="43" spans="1:33" x14ac:dyDescent="0.3">
      <c r="AD43" s="3"/>
      <c r="AE43" s="2"/>
      <c r="AF43" s="3"/>
      <c r="AG43" s="2"/>
    </row>
    <row r="44" spans="1:33" x14ac:dyDescent="0.3">
      <c r="AD44" s="3"/>
      <c r="AE44" s="3"/>
      <c r="AF44" s="3"/>
      <c r="AG44" s="3"/>
    </row>
    <row r="45" spans="1:33" x14ac:dyDescent="0.3">
      <c r="AE45" s="2"/>
      <c r="AG45" s="2"/>
    </row>
  </sheetData>
  <mergeCells count="3">
    <mergeCell ref="A5:B5"/>
    <mergeCell ref="C5:X5"/>
    <mergeCell ref="A1:X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2"/>
  <sheetViews>
    <sheetView zoomScale="85" zoomScaleNormal="85" workbookViewId="0">
      <selection activeCell="A7" sqref="A7"/>
    </sheetView>
  </sheetViews>
  <sheetFormatPr defaultColWidth="9.296875" defaultRowHeight="13" x14ac:dyDescent="0.3"/>
  <cols>
    <col min="1" max="1" width="11.796875" style="4" customWidth="1"/>
    <col min="2" max="2" width="11.796875" style="5" customWidth="1"/>
    <col min="3" max="3" width="11.796875" style="4" customWidth="1"/>
    <col min="4" max="4" width="11.796875" style="5" customWidth="1"/>
    <col min="5" max="5" width="11.796875" style="4" customWidth="1"/>
    <col min="6" max="6" width="11.796875" style="5" customWidth="1"/>
    <col min="7" max="7" width="11.796875" style="4" customWidth="1"/>
    <col min="8" max="8" width="11.796875" style="5" customWidth="1"/>
    <col min="9" max="9" width="11.796875" style="4" customWidth="1"/>
    <col min="10" max="10" width="11.796875" style="5" customWidth="1"/>
    <col min="11" max="11" width="11.796875" style="4" customWidth="1"/>
    <col min="12" max="12" width="11.796875" style="5" customWidth="1"/>
    <col min="13" max="13" width="11.796875" style="4" customWidth="1"/>
    <col min="14" max="14" width="11.796875" style="5" customWidth="1"/>
    <col min="15" max="15" width="11.796875" style="4" customWidth="1"/>
    <col min="16" max="16" width="11.796875" style="5" customWidth="1"/>
    <col min="17" max="17" width="11.796875" style="4" customWidth="1"/>
    <col min="18" max="18" width="11.796875" style="5" customWidth="1"/>
    <col min="19" max="19" width="11.796875" style="4" customWidth="1"/>
    <col min="20" max="20" width="11.796875" style="5" customWidth="1"/>
    <col min="21" max="21" width="11.796875" style="4" customWidth="1"/>
    <col min="22" max="22" width="11.796875" style="5" customWidth="1"/>
    <col min="23" max="23" width="11.796875" style="4" customWidth="1"/>
    <col min="24" max="24" width="11.796875" style="5" customWidth="1"/>
    <col min="25" max="26" width="11.796875" style="1" customWidth="1"/>
    <col min="27" max="27" width="10.69921875" style="1" bestFit="1" customWidth="1"/>
    <col min="28" max="16384" width="9.296875" style="1"/>
  </cols>
  <sheetData>
    <row r="1" spans="1:27" x14ac:dyDescent="0.3">
      <c r="A1" s="152" t="s">
        <v>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7"/>
      <c r="Z1" s="7"/>
      <c r="AA1" s="7"/>
    </row>
    <row r="2" spans="1:27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7"/>
      <c r="Z2" s="7"/>
      <c r="AA2" s="7"/>
    </row>
    <row r="3" spans="1:27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7"/>
      <c r="Z3" s="7"/>
      <c r="AA3" s="7"/>
    </row>
    <row r="4" spans="1:27" x14ac:dyDescent="0.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7"/>
      <c r="Z4" s="7"/>
      <c r="AA4" s="7"/>
    </row>
    <row r="5" spans="1:27" ht="24.75" customHeight="1" x14ac:dyDescent="0.3">
      <c r="A5" s="151" t="s">
        <v>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42"/>
      <c r="Z5" s="42"/>
      <c r="AA5" s="7"/>
    </row>
    <row r="6" spans="1:27" ht="24" customHeight="1" x14ac:dyDescent="0.3">
      <c r="A6" s="44" t="s">
        <v>17</v>
      </c>
      <c r="B6" s="44" t="s">
        <v>9</v>
      </c>
      <c r="C6" s="44" t="s">
        <v>17</v>
      </c>
      <c r="D6" s="44" t="s">
        <v>9</v>
      </c>
      <c r="E6" s="44" t="s">
        <v>17</v>
      </c>
      <c r="F6" s="44" t="s">
        <v>9</v>
      </c>
      <c r="G6" s="44" t="s">
        <v>17</v>
      </c>
      <c r="H6" s="44" t="s">
        <v>9</v>
      </c>
      <c r="I6" s="44" t="s">
        <v>17</v>
      </c>
      <c r="J6" s="44" t="s">
        <v>9</v>
      </c>
      <c r="K6" s="44" t="s">
        <v>17</v>
      </c>
      <c r="L6" s="44" t="s">
        <v>9</v>
      </c>
      <c r="M6" s="44" t="s">
        <v>17</v>
      </c>
      <c r="N6" s="44" t="s">
        <v>9</v>
      </c>
      <c r="O6" s="44" t="s">
        <v>17</v>
      </c>
      <c r="P6" s="44" t="s">
        <v>9</v>
      </c>
      <c r="Q6" s="44" t="s">
        <v>17</v>
      </c>
      <c r="R6" s="44" t="s">
        <v>9</v>
      </c>
      <c r="S6" s="44" t="s">
        <v>17</v>
      </c>
      <c r="T6" s="44" t="s">
        <v>9</v>
      </c>
      <c r="U6" s="44" t="s">
        <v>17</v>
      </c>
      <c r="V6" s="44" t="s">
        <v>9</v>
      </c>
      <c r="W6" s="44" t="s">
        <v>17</v>
      </c>
      <c r="X6" s="44" t="s">
        <v>9</v>
      </c>
      <c r="Y6" s="42"/>
      <c r="Z6" s="42"/>
      <c r="AA6" s="7"/>
    </row>
    <row r="7" spans="1:27" ht="15" customHeight="1" x14ac:dyDescent="0.3">
      <c r="A7" s="9">
        <v>45017</v>
      </c>
      <c r="B7" s="122">
        <v>31.895</v>
      </c>
      <c r="C7" s="9">
        <v>45047</v>
      </c>
      <c r="D7" s="122">
        <v>31.916</v>
      </c>
      <c r="E7" s="9">
        <v>45078</v>
      </c>
      <c r="F7" s="122">
        <v>32.026000000000003</v>
      </c>
      <c r="G7" s="9">
        <v>45108</v>
      </c>
      <c r="H7" s="122">
        <v>32.338999999999999</v>
      </c>
      <c r="I7" s="9">
        <v>45139</v>
      </c>
      <c r="J7" s="122">
        <v>32.044000000000004</v>
      </c>
      <c r="K7" s="9">
        <v>45170</v>
      </c>
      <c r="L7" s="122">
        <v>31.965</v>
      </c>
      <c r="M7" s="9">
        <v>45200</v>
      </c>
      <c r="N7" s="122">
        <v>32.125</v>
      </c>
      <c r="O7" s="9">
        <v>45231</v>
      </c>
      <c r="P7" s="122">
        <v>32.067</v>
      </c>
      <c r="Q7" s="9">
        <v>45261</v>
      </c>
      <c r="R7" s="122">
        <v>31.94</v>
      </c>
      <c r="S7" s="9">
        <v>45292</v>
      </c>
      <c r="T7" s="122">
        <v>31.807000000000002</v>
      </c>
      <c r="U7" s="9">
        <v>45323</v>
      </c>
      <c r="V7" s="122">
        <v>31.667000000000002</v>
      </c>
      <c r="W7" s="9">
        <v>45352</v>
      </c>
      <c r="X7" s="122">
        <v>31.7</v>
      </c>
      <c r="Y7" s="42"/>
      <c r="Z7" s="42"/>
      <c r="AA7" s="7"/>
    </row>
    <row r="8" spans="1:27" ht="15" customHeight="1" x14ac:dyDescent="0.3">
      <c r="A8" s="9">
        <v>45018</v>
      </c>
      <c r="B8" s="122">
        <v>31.903000000000002</v>
      </c>
      <c r="C8" s="9">
        <v>45048</v>
      </c>
      <c r="D8" s="122">
        <v>31.914999999999999</v>
      </c>
      <c r="E8" s="9">
        <v>45079</v>
      </c>
      <c r="F8" s="122">
        <v>32.026000000000003</v>
      </c>
      <c r="G8" s="9">
        <v>45109</v>
      </c>
      <c r="H8" s="122">
        <v>32.326000000000001</v>
      </c>
      <c r="I8" s="9">
        <v>45140</v>
      </c>
      <c r="J8" s="122">
        <v>32.038000000000004</v>
      </c>
      <c r="K8" s="9">
        <v>45171</v>
      </c>
      <c r="L8" s="122">
        <v>31.96</v>
      </c>
      <c r="M8" s="9">
        <v>45201</v>
      </c>
      <c r="N8" s="122">
        <v>32.115000000000002</v>
      </c>
      <c r="O8" s="9">
        <v>45232</v>
      </c>
      <c r="P8" s="122">
        <v>32.061999999999998</v>
      </c>
      <c r="Q8" s="9">
        <v>45262</v>
      </c>
      <c r="R8" s="122">
        <v>31.935000000000002</v>
      </c>
      <c r="S8" s="9">
        <v>45293</v>
      </c>
      <c r="T8" s="122">
        <v>31.798999999999999</v>
      </c>
      <c r="U8" s="9">
        <v>45324</v>
      </c>
      <c r="V8" s="122">
        <v>31.66</v>
      </c>
      <c r="W8" s="9">
        <v>45353</v>
      </c>
      <c r="X8" s="122">
        <v>31.705000000000002</v>
      </c>
      <c r="Y8" s="42"/>
      <c r="Z8" s="42"/>
      <c r="AA8" s="7"/>
    </row>
    <row r="9" spans="1:27" ht="15" customHeight="1" x14ac:dyDescent="0.3">
      <c r="A9" s="9">
        <v>45019</v>
      </c>
      <c r="B9" s="122">
        <v>31.906000000000002</v>
      </c>
      <c r="C9" s="9">
        <v>45049</v>
      </c>
      <c r="D9" s="122">
        <v>31.912000000000003</v>
      </c>
      <c r="E9" s="9">
        <v>45080</v>
      </c>
      <c r="F9" s="122">
        <v>32.152000000000001</v>
      </c>
      <c r="G9" s="9">
        <v>45110</v>
      </c>
      <c r="H9" s="122">
        <v>32.32</v>
      </c>
      <c r="I9" s="9">
        <v>45141</v>
      </c>
      <c r="J9" s="122">
        <v>32.035000000000004</v>
      </c>
      <c r="K9" s="9">
        <v>45172</v>
      </c>
      <c r="L9" s="122">
        <v>31.956</v>
      </c>
      <c r="M9" s="9">
        <v>45202</v>
      </c>
      <c r="N9" s="122">
        <v>32.1</v>
      </c>
      <c r="O9" s="9">
        <v>45233</v>
      </c>
      <c r="P9" s="122">
        <v>32.052999999999997</v>
      </c>
      <c r="Q9" s="9">
        <v>45263</v>
      </c>
      <c r="R9" s="122">
        <v>31.929000000000002</v>
      </c>
      <c r="S9" s="9">
        <v>45294</v>
      </c>
      <c r="T9" s="122">
        <v>31.789000000000001</v>
      </c>
      <c r="U9" s="9">
        <v>45325</v>
      </c>
      <c r="V9" s="122">
        <v>31.654</v>
      </c>
      <c r="W9" s="9">
        <v>45354</v>
      </c>
      <c r="X9" s="122">
        <v>31.713000000000001</v>
      </c>
      <c r="Y9" s="42"/>
      <c r="Z9" s="42"/>
      <c r="AA9" s="7"/>
    </row>
    <row r="10" spans="1:27" ht="15" customHeight="1" x14ac:dyDescent="0.3">
      <c r="A10" s="9">
        <v>45020</v>
      </c>
      <c r="B10" s="122">
        <v>31.908000000000001</v>
      </c>
      <c r="C10" s="9">
        <v>45050</v>
      </c>
      <c r="D10" s="122">
        <v>31.909000000000002</v>
      </c>
      <c r="E10" s="9">
        <v>45081</v>
      </c>
      <c r="F10" s="122">
        <v>32.538000000000004</v>
      </c>
      <c r="G10" s="9">
        <v>45111</v>
      </c>
      <c r="H10" s="122">
        <v>32.313000000000002</v>
      </c>
      <c r="I10" s="9">
        <v>45142</v>
      </c>
      <c r="J10" s="122">
        <v>32.024000000000001</v>
      </c>
      <c r="K10" s="9">
        <v>45173</v>
      </c>
      <c r="L10" s="122">
        <v>31.95</v>
      </c>
      <c r="M10" s="9">
        <v>45203</v>
      </c>
      <c r="N10" s="122">
        <v>32.090000000000003</v>
      </c>
      <c r="O10" s="9">
        <v>45234</v>
      </c>
      <c r="P10" s="122">
        <v>32.045000000000002</v>
      </c>
      <c r="Q10" s="9">
        <v>45264</v>
      </c>
      <c r="R10" s="122">
        <v>31.927</v>
      </c>
      <c r="S10" s="9">
        <v>45295</v>
      </c>
      <c r="T10" s="122">
        <v>31.784000000000002</v>
      </c>
      <c r="U10" s="9">
        <v>45326</v>
      </c>
      <c r="V10" s="122">
        <v>31.658000000000001</v>
      </c>
      <c r="W10" s="9">
        <v>45355</v>
      </c>
      <c r="X10" s="122">
        <v>31.721</v>
      </c>
      <c r="Y10" s="42"/>
      <c r="Z10" s="42"/>
      <c r="AA10" s="7"/>
    </row>
    <row r="11" spans="1:27" ht="15" customHeight="1" x14ac:dyDescent="0.3">
      <c r="A11" s="9">
        <v>45021</v>
      </c>
      <c r="B11" s="122">
        <v>31.91</v>
      </c>
      <c r="C11" s="9">
        <v>45051</v>
      </c>
      <c r="D11" s="122">
        <v>31.904</v>
      </c>
      <c r="E11" s="9">
        <v>45082</v>
      </c>
      <c r="F11" s="122">
        <v>32.661999999999999</v>
      </c>
      <c r="G11" s="9">
        <v>45112</v>
      </c>
      <c r="H11" s="122">
        <v>32.305</v>
      </c>
      <c r="I11" s="9">
        <v>45143</v>
      </c>
      <c r="J11" s="122">
        <v>32.018000000000001</v>
      </c>
      <c r="K11" s="9">
        <v>45174</v>
      </c>
      <c r="L11" s="122">
        <v>31.957000000000001</v>
      </c>
      <c r="M11" s="9">
        <v>45204</v>
      </c>
      <c r="N11" s="122">
        <v>32.082999999999998</v>
      </c>
      <c r="O11" s="9">
        <v>45235</v>
      </c>
      <c r="P11" s="122">
        <v>32.039000000000001</v>
      </c>
      <c r="Q11" s="9">
        <v>45265</v>
      </c>
      <c r="R11" s="122">
        <v>31.925000000000001</v>
      </c>
      <c r="S11" s="9">
        <v>45296</v>
      </c>
      <c r="T11" s="122">
        <v>31.776</v>
      </c>
      <c r="U11" s="9">
        <v>45327</v>
      </c>
      <c r="V11" s="122">
        <v>31.649000000000001</v>
      </c>
      <c r="W11" s="9">
        <v>45356</v>
      </c>
      <c r="X11" s="122">
        <v>31.73</v>
      </c>
      <c r="Y11" s="42"/>
      <c r="Z11" s="42"/>
      <c r="AA11" s="7"/>
    </row>
    <row r="12" spans="1:27" ht="15" customHeight="1" x14ac:dyDescent="0.3">
      <c r="A12" s="9">
        <v>45022</v>
      </c>
      <c r="B12" s="122">
        <v>31.908000000000001</v>
      </c>
      <c r="C12" s="9">
        <v>45052</v>
      </c>
      <c r="D12" s="122">
        <v>31.901</v>
      </c>
      <c r="E12" s="9">
        <v>45083</v>
      </c>
      <c r="F12" s="122">
        <v>32.686999999999998</v>
      </c>
      <c r="G12" s="9">
        <v>45113</v>
      </c>
      <c r="H12" s="122">
        <v>32.292999999999999</v>
      </c>
      <c r="I12" s="9">
        <v>45144</v>
      </c>
      <c r="J12" s="122">
        <v>32.012999999999998</v>
      </c>
      <c r="K12" s="9">
        <v>45175</v>
      </c>
      <c r="L12" s="122">
        <v>31.967000000000002</v>
      </c>
      <c r="M12" s="9">
        <v>45205</v>
      </c>
      <c r="N12" s="122">
        <v>32.093000000000004</v>
      </c>
      <c r="O12" s="9">
        <v>45236</v>
      </c>
      <c r="P12" s="122">
        <v>32.027000000000001</v>
      </c>
      <c r="Q12" s="9">
        <v>45266</v>
      </c>
      <c r="R12" s="122">
        <v>31.922000000000001</v>
      </c>
      <c r="S12" s="9">
        <v>45297</v>
      </c>
      <c r="T12" s="122">
        <v>31.772000000000002</v>
      </c>
      <c r="U12" s="9">
        <v>45328</v>
      </c>
      <c r="V12" s="122">
        <v>31.655000000000001</v>
      </c>
      <c r="W12" s="9">
        <v>45357</v>
      </c>
      <c r="X12" s="122">
        <v>31.75</v>
      </c>
      <c r="Y12" s="42"/>
      <c r="Z12" s="42"/>
      <c r="AA12" s="7"/>
    </row>
    <row r="13" spans="1:27" ht="15" customHeight="1" x14ac:dyDescent="0.3">
      <c r="A13" s="9">
        <v>45023</v>
      </c>
      <c r="B13" s="122">
        <v>31.908000000000001</v>
      </c>
      <c r="C13" s="9">
        <v>45053</v>
      </c>
      <c r="D13" s="122">
        <v>31.898</v>
      </c>
      <c r="E13" s="9">
        <v>45084</v>
      </c>
      <c r="F13" s="122">
        <v>32.677</v>
      </c>
      <c r="G13" s="9">
        <v>45114</v>
      </c>
      <c r="H13" s="122">
        <v>32.283999999999999</v>
      </c>
      <c r="I13" s="9">
        <v>45145</v>
      </c>
      <c r="J13" s="122">
        <v>32.006</v>
      </c>
      <c r="K13" s="9">
        <v>45176</v>
      </c>
      <c r="L13" s="122">
        <v>31.970000000000002</v>
      </c>
      <c r="M13" s="9">
        <v>45206</v>
      </c>
      <c r="N13" s="122">
        <v>32.085999999999999</v>
      </c>
      <c r="O13" s="9">
        <v>45237</v>
      </c>
      <c r="P13" s="122">
        <v>32.024999999999999</v>
      </c>
      <c r="Q13" s="9">
        <v>45267</v>
      </c>
      <c r="R13" s="122">
        <v>31.922000000000001</v>
      </c>
      <c r="S13" s="9">
        <v>45298</v>
      </c>
      <c r="T13" s="122">
        <v>31.766000000000002</v>
      </c>
      <c r="U13" s="9">
        <v>45329</v>
      </c>
      <c r="V13" s="122">
        <v>31.646000000000001</v>
      </c>
      <c r="W13" s="9">
        <v>45358</v>
      </c>
      <c r="X13" s="122">
        <v>31.756</v>
      </c>
      <c r="Y13" s="42"/>
      <c r="Z13" s="42"/>
      <c r="AA13" s="7"/>
    </row>
    <row r="14" spans="1:27" ht="15" customHeight="1" x14ac:dyDescent="0.3">
      <c r="A14" s="9">
        <v>45024</v>
      </c>
      <c r="B14" s="122">
        <v>31.907</v>
      </c>
      <c r="C14" s="9">
        <v>45054</v>
      </c>
      <c r="D14" s="122">
        <v>31.896000000000001</v>
      </c>
      <c r="E14" s="9">
        <v>45085</v>
      </c>
      <c r="F14" s="122">
        <v>32.654000000000003</v>
      </c>
      <c r="G14" s="9">
        <v>45115</v>
      </c>
      <c r="H14" s="122">
        <v>32.265000000000001</v>
      </c>
      <c r="I14" s="9">
        <v>45146</v>
      </c>
      <c r="J14" s="122">
        <v>32</v>
      </c>
      <c r="K14" s="9">
        <v>45177</v>
      </c>
      <c r="L14" s="122">
        <v>31.970000000000002</v>
      </c>
      <c r="M14" s="9">
        <v>45207</v>
      </c>
      <c r="N14" s="122">
        <v>32.081000000000003</v>
      </c>
      <c r="O14" s="9">
        <v>45238</v>
      </c>
      <c r="P14" s="122">
        <v>32.018000000000001</v>
      </c>
      <c r="Q14" s="9">
        <v>45268</v>
      </c>
      <c r="R14" s="122">
        <v>31.917999999999999</v>
      </c>
      <c r="S14" s="9">
        <v>45299</v>
      </c>
      <c r="T14" s="122">
        <v>31.76</v>
      </c>
      <c r="U14" s="9">
        <v>45330</v>
      </c>
      <c r="V14" s="122">
        <v>31.651</v>
      </c>
      <c r="W14" s="9">
        <v>45359</v>
      </c>
      <c r="X14" s="122">
        <v>31.766999999999999</v>
      </c>
      <c r="Y14" s="42"/>
      <c r="Z14" s="42"/>
      <c r="AA14" s="7"/>
    </row>
    <row r="15" spans="1:27" ht="15" customHeight="1" x14ac:dyDescent="0.3">
      <c r="A15" s="9">
        <v>45025</v>
      </c>
      <c r="B15" s="122">
        <v>31.907</v>
      </c>
      <c r="C15" s="9">
        <v>45055</v>
      </c>
      <c r="D15" s="122">
        <v>31.925000000000001</v>
      </c>
      <c r="E15" s="9">
        <v>45086</v>
      </c>
      <c r="F15" s="122">
        <v>32.628</v>
      </c>
      <c r="G15" s="9">
        <v>45116</v>
      </c>
      <c r="H15" s="122">
        <v>32.256999999999998</v>
      </c>
      <c r="I15" s="9">
        <v>45147</v>
      </c>
      <c r="J15" s="122">
        <v>31.994</v>
      </c>
      <c r="K15" s="9">
        <v>45178</v>
      </c>
      <c r="L15" s="122">
        <v>32.035000000000004</v>
      </c>
      <c r="M15" s="9">
        <v>45208</v>
      </c>
      <c r="N15" s="122">
        <v>32.073999999999998</v>
      </c>
      <c r="O15" s="9">
        <v>45239</v>
      </c>
      <c r="P15" s="122">
        <v>32.009</v>
      </c>
      <c r="Q15" s="9">
        <v>45269</v>
      </c>
      <c r="R15" s="122">
        <v>31.91</v>
      </c>
      <c r="S15" s="9">
        <v>45300</v>
      </c>
      <c r="T15" s="122">
        <v>31.755000000000003</v>
      </c>
      <c r="U15" s="9">
        <v>45331</v>
      </c>
      <c r="V15" s="122">
        <v>31.659000000000002</v>
      </c>
      <c r="W15" s="9">
        <v>45360</v>
      </c>
      <c r="X15" s="122">
        <v>31.787000000000003</v>
      </c>
      <c r="Y15" s="42"/>
      <c r="Z15" s="42"/>
      <c r="AA15" s="7"/>
    </row>
    <row r="16" spans="1:27" ht="15" customHeight="1" x14ac:dyDescent="0.3">
      <c r="A16" s="9">
        <v>45026</v>
      </c>
      <c r="B16" s="122">
        <v>31.907</v>
      </c>
      <c r="C16" s="9">
        <v>45056</v>
      </c>
      <c r="D16" s="122">
        <v>31.946000000000002</v>
      </c>
      <c r="E16" s="9">
        <v>45087</v>
      </c>
      <c r="F16" s="122">
        <v>32.631</v>
      </c>
      <c r="G16" s="9">
        <v>45117</v>
      </c>
      <c r="H16" s="122">
        <v>32.246000000000002</v>
      </c>
      <c r="I16" s="9">
        <v>45148</v>
      </c>
      <c r="J16" s="122">
        <v>31.989000000000001</v>
      </c>
      <c r="K16" s="9">
        <v>45179</v>
      </c>
      <c r="L16" s="122">
        <v>32.094000000000001</v>
      </c>
      <c r="M16" s="9">
        <v>45209</v>
      </c>
      <c r="N16" s="122">
        <v>32.085000000000001</v>
      </c>
      <c r="O16" s="9">
        <v>45240</v>
      </c>
      <c r="P16" s="122">
        <v>32.002000000000002</v>
      </c>
      <c r="Q16" s="9">
        <v>45270</v>
      </c>
      <c r="R16" s="122">
        <v>31.905000000000001</v>
      </c>
      <c r="S16" s="9">
        <v>45301</v>
      </c>
      <c r="T16" s="122">
        <v>31.752000000000002</v>
      </c>
      <c r="U16" s="9">
        <v>45332</v>
      </c>
      <c r="V16" s="122">
        <v>31.666</v>
      </c>
      <c r="W16" s="9">
        <v>45361</v>
      </c>
      <c r="X16" s="122">
        <v>31.815000000000001</v>
      </c>
      <c r="Y16" s="42"/>
      <c r="Z16" s="42"/>
      <c r="AA16" s="7"/>
    </row>
    <row r="17" spans="1:27" ht="15" customHeight="1" x14ac:dyDescent="0.3">
      <c r="A17" s="9">
        <v>45027</v>
      </c>
      <c r="B17" s="122">
        <v>31.903000000000002</v>
      </c>
      <c r="C17" s="9">
        <v>45057</v>
      </c>
      <c r="D17" s="122">
        <v>31.957000000000001</v>
      </c>
      <c r="E17" s="9">
        <v>45088</v>
      </c>
      <c r="F17" s="122">
        <v>32.619999999999997</v>
      </c>
      <c r="G17" s="9">
        <v>45118</v>
      </c>
      <c r="H17" s="122">
        <v>32.236000000000004</v>
      </c>
      <c r="I17" s="9">
        <v>45149</v>
      </c>
      <c r="J17" s="122">
        <v>31.984000000000002</v>
      </c>
      <c r="K17" s="9">
        <v>45180</v>
      </c>
      <c r="L17" s="122">
        <v>32.125</v>
      </c>
      <c r="M17" s="9">
        <v>45210</v>
      </c>
      <c r="N17" s="122">
        <v>32.127000000000002</v>
      </c>
      <c r="O17" s="9">
        <v>45241</v>
      </c>
      <c r="P17" s="122">
        <v>31.995000000000001</v>
      </c>
      <c r="Q17" s="9">
        <v>45271</v>
      </c>
      <c r="R17" s="122">
        <v>31.900000000000002</v>
      </c>
      <c r="S17" s="9">
        <v>45302</v>
      </c>
      <c r="T17" s="122">
        <v>31.746000000000002</v>
      </c>
      <c r="U17" s="9">
        <v>45333</v>
      </c>
      <c r="V17" s="122">
        <v>31.673000000000002</v>
      </c>
      <c r="W17" s="9">
        <v>45362</v>
      </c>
      <c r="X17" s="122">
        <v>31.831</v>
      </c>
      <c r="Y17" s="42"/>
      <c r="Z17" s="42"/>
      <c r="AA17" s="7"/>
    </row>
    <row r="18" spans="1:27" ht="15" customHeight="1" x14ac:dyDescent="0.3">
      <c r="A18" s="9">
        <v>45028</v>
      </c>
      <c r="B18" s="122">
        <v>31.902000000000001</v>
      </c>
      <c r="C18" s="9">
        <v>45058</v>
      </c>
      <c r="D18" s="122">
        <v>31.966000000000001</v>
      </c>
      <c r="E18" s="9">
        <v>45089</v>
      </c>
      <c r="F18" s="122">
        <v>32.609000000000002</v>
      </c>
      <c r="G18" s="9">
        <v>45119</v>
      </c>
      <c r="H18" s="122">
        <v>32.225000000000001</v>
      </c>
      <c r="I18" s="9">
        <v>45150</v>
      </c>
      <c r="J18" s="122">
        <v>31.978999999999999</v>
      </c>
      <c r="K18" s="9">
        <v>45181</v>
      </c>
      <c r="L18" s="122">
        <v>32.134999999999998</v>
      </c>
      <c r="M18" s="9">
        <v>45211</v>
      </c>
      <c r="N18" s="122">
        <v>32.146999999999998</v>
      </c>
      <c r="O18" s="9">
        <v>45242</v>
      </c>
      <c r="P18" s="122">
        <v>31.990000000000002</v>
      </c>
      <c r="Q18" s="9">
        <v>45272</v>
      </c>
      <c r="R18" s="122">
        <v>31.894000000000002</v>
      </c>
      <c r="S18" s="9">
        <v>45303</v>
      </c>
      <c r="T18" s="122">
        <v>31.739000000000001</v>
      </c>
      <c r="U18" s="9">
        <v>45334</v>
      </c>
      <c r="V18" s="122">
        <v>31.681000000000001</v>
      </c>
      <c r="W18" s="9">
        <v>45363</v>
      </c>
      <c r="X18" s="122">
        <v>31.843</v>
      </c>
      <c r="Y18" s="42"/>
      <c r="Z18" s="42"/>
      <c r="AA18" s="7"/>
    </row>
    <row r="19" spans="1:27" ht="15" customHeight="1" x14ac:dyDescent="0.3">
      <c r="A19" s="9">
        <v>45029</v>
      </c>
      <c r="B19" s="122">
        <v>31.899000000000001</v>
      </c>
      <c r="C19" s="9">
        <v>45059</v>
      </c>
      <c r="D19" s="122">
        <v>31.969000000000001</v>
      </c>
      <c r="E19" s="9">
        <v>45090</v>
      </c>
      <c r="F19" s="122">
        <v>32.603000000000002</v>
      </c>
      <c r="G19" s="9">
        <v>45120</v>
      </c>
      <c r="H19" s="122">
        <v>32.215000000000003</v>
      </c>
      <c r="I19" s="9">
        <v>45151</v>
      </c>
      <c r="J19" s="122">
        <v>31.975999999999999</v>
      </c>
      <c r="K19" s="9">
        <v>45182</v>
      </c>
      <c r="L19" s="122">
        <v>32.137</v>
      </c>
      <c r="M19" s="9">
        <v>45212</v>
      </c>
      <c r="N19" s="122">
        <v>32.155999999999999</v>
      </c>
      <c r="O19" s="9">
        <v>45243</v>
      </c>
      <c r="P19" s="122">
        <v>31.984999999999999</v>
      </c>
      <c r="Q19" s="9">
        <v>45273</v>
      </c>
      <c r="R19" s="122">
        <v>31.894000000000002</v>
      </c>
      <c r="S19" s="9">
        <v>45304</v>
      </c>
      <c r="T19" s="122">
        <v>31.734000000000002</v>
      </c>
      <c r="U19" s="9">
        <v>45335</v>
      </c>
      <c r="V19" s="122">
        <v>31.682000000000002</v>
      </c>
      <c r="W19" s="9">
        <v>45364</v>
      </c>
      <c r="X19" s="122">
        <v>31.856999999999999</v>
      </c>
      <c r="Y19" s="42"/>
      <c r="Z19" s="42"/>
      <c r="AA19" s="7"/>
    </row>
    <row r="20" spans="1:27" ht="15" customHeight="1" x14ac:dyDescent="0.3">
      <c r="A20" s="9">
        <v>45030</v>
      </c>
      <c r="B20" s="122">
        <v>31.891999999999999</v>
      </c>
      <c r="C20" s="9">
        <v>45060</v>
      </c>
      <c r="D20" s="122">
        <v>31.972000000000001</v>
      </c>
      <c r="E20" s="9">
        <v>45091</v>
      </c>
      <c r="F20" s="122">
        <v>32.588999999999999</v>
      </c>
      <c r="G20" s="9">
        <v>45121</v>
      </c>
      <c r="H20" s="122">
        <v>32.206000000000003</v>
      </c>
      <c r="I20" s="9">
        <v>45152</v>
      </c>
      <c r="J20" s="122">
        <v>31.975999999999999</v>
      </c>
      <c r="K20" s="9">
        <v>45183</v>
      </c>
      <c r="L20" s="122">
        <v>32.131</v>
      </c>
      <c r="M20" s="9">
        <v>45213</v>
      </c>
      <c r="N20" s="122">
        <v>32.154000000000003</v>
      </c>
      <c r="O20" s="9">
        <v>45244</v>
      </c>
      <c r="P20" s="122">
        <v>31.981000000000002</v>
      </c>
      <c r="Q20" s="9">
        <v>45274</v>
      </c>
      <c r="R20" s="122">
        <v>31.894000000000002</v>
      </c>
      <c r="S20" s="9">
        <v>45305</v>
      </c>
      <c r="T20" s="122">
        <v>31.728999999999999</v>
      </c>
      <c r="U20" s="9">
        <v>45336</v>
      </c>
      <c r="V20" s="122">
        <v>31.687000000000001</v>
      </c>
      <c r="W20" s="9">
        <v>45365</v>
      </c>
      <c r="X20" s="122">
        <v>31.882999999999999</v>
      </c>
      <c r="Y20" s="42"/>
      <c r="Z20" s="42"/>
      <c r="AA20" s="7"/>
    </row>
    <row r="21" spans="1:27" ht="15" customHeight="1" x14ac:dyDescent="0.3">
      <c r="A21" s="9">
        <v>45031</v>
      </c>
      <c r="B21" s="122">
        <v>31.891000000000002</v>
      </c>
      <c r="C21" s="9">
        <v>45061</v>
      </c>
      <c r="D21" s="122">
        <v>31.978999999999999</v>
      </c>
      <c r="E21" s="9">
        <v>45092</v>
      </c>
      <c r="F21" s="122">
        <v>32.573999999999998</v>
      </c>
      <c r="G21" s="9">
        <v>45122</v>
      </c>
      <c r="H21" s="122">
        <v>32.194000000000003</v>
      </c>
      <c r="I21" s="9">
        <v>45153</v>
      </c>
      <c r="J21" s="122">
        <v>31.981000000000002</v>
      </c>
      <c r="K21" s="9">
        <v>45184</v>
      </c>
      <c r="L21" s="122">
        <v>32.122999999999998</v>
      </c>
      <c r="M21" s="9">
        <v>45214</v>
      </c>
      <c r="N21" s="122">
        <v>32.146000000000001</v>
      </c>
      <c r="O21" s="9">
        <v>45245</v>
      </c>
      <c r="P21" s="122">
        <v>31.974</v>
      </c>
      <c r="Q21" s="9">
        <v>45275</v>
      </c>
      <c r="R21" s="122">
        <v>31.885999999999999</v>
      </c>
      <c r="S21" s="9">
        <v>45306</v>
      </c>
      <c r="T21" s="122">
        <v>31.722000000000001</v>
      </c>
      <c r="U21" s="9">
        <v>45337</v>
      </c>
      <c r="V21" s="122">
        <v>31.689</v>
      </c>
      <c r="W21" s="9">
        <v>45366</v>
      </c>
      <c r="X21" s="122">
        <v>31.899000000000001</v>
      </c>
      <c r="Y21" s="42"/>
      <c r="Z21" s="42"/>
      <c r="AA21" s="7"/>
    </row>
    <row r="22" spans="1:27" ht="15" customHeight="1" x14ac:dyDescent="0.3">
      <c r="A22" s="9">
        <v>45032</v>
      </c>
      <c r="B22" s="122">
        <v>31.894000000000002</v>
      </c>
      <c r="C22" s="9">
        <v>45062</v>
      </c>
      <c r="D22" s="122">
        <v>31.994</v>
      </c>
      <c r="E22" s="9">
        <v>45093</v>
      </c>
      <c r="F22" s="122">
        <v>32.555999999999997</v>
      </c>
      <c r="G22" s="9">
        <v>45123</v>
      </c>
      <c r="H22" s="122">
        <v>32.186999999999998</v>
      </c>
      <c r="I22" s="9">
        <v>45154</v>
      </c>
      <c r="J22" s="122">
        <v>31.996000000000002</v>
      </c>
      <c r="K22" s="9">
        <v>45185</v>
      </c>
      <c r="L22" s="122">
        <v>32.112000000000002</v>
      </c>
      <c r="M22" s="9">
        <v>45215</v>
      </c>
      <c r="N22" s="122">
        <v>32.169000000000004</v>
      </c>
      <c r="O22" s="9">
        <v>45246</v>
      </c>
      <c r="P22" s="122">
        <v>31.966000000000001</v>
      </c>
      <c r="Q22" s="9">
        <v>45276</v>
      </c>
      <c r="R22" s="122">
        <v>31.881</v>
      </c>
      <c r="S22" s="9">
        <v>45307</v>
      </c>
      <c r="T22" s="122">
        <v>31.714000000000002</v>
      </c>
      <c r="U22" s="9">
        <v>45338</v>
      </c>
      <c r="V22" s="122">
        <v>31.692</v>
      </c>
      <c r="W22" s="9">
        <v>45367</v>
      </c>
      <c r="X22" s="122">
        <v>31.914000000000001</v>
      </c>
      <c r="Y22" s="42"/>
      <c r="Z22" s="42"/>
      <c r="AA22" s="7"/>
    </row>
    <row r="23" spans="1:27" ht="15" customHeight="1" x14ac:dyDescent="0.3">
      <c r="A23" s="9">
        <v>45033</v>
      </c>
      <c r="B23" s="122">
        <v>31.909000000000002</v>
      </c>
      <c r="C23" s="9">
        <v>45063</v>
      </c>
      <c r="D23" s="122">
        <v>32.01</v>
      </c>
      <c r="E23" s="9">
        <v>45094</v>
      </c>
      <c r="F23" s="122">
        <v>32.547000000000004</v>
      </c>
      <c r="G23" s="9">
        <v>45124</v>
      </c>
      <c r="H23" s="122">
        <v>32.176000000000002</v>
      </c>
      <c r="I23" s="9">
        <v>45155</v>
      </c>
      <c r="J23" s="122">
        <v>32</v>
      </c>
      <c r="K23" s="9">
        <v>45186</v>
      </c>
      <c r="L23" s="122">
        <v>32.099000000000004</v>
      </c>
      <c r="M23" s="9">
        <v>45216</v>
      </c>
      <c r="N23" s="122">
        <v>32.188000000000002</v>
      </c>
      <c r="O23" s="9">
        <v>45247</v>
      </c>
      <c r="P23" s="122">
        <v>31.963000000000001</v>
      </c>
      <c r="Q23" s="9">
        <v>45277</v>
      </c>
      <c r="R23" s="122">
        <v>31.882999999999999</v>
      </c>
      <c r="S23" s="9">
        <v>45308</v>
      </c>
      <c r="T23" s="122">
        <v>31.71</v>
      </c>
      <c r="U23" s="9">
        <v>45339</v>
      </c>
      <c r="V23" s="122">
        <v>31.688000000000002</v>
      </c>
      <c r="W23" s="9">
        <v>45368</v>
      </c>
      <c r="X23" s="122">
        <v>31.92</v>
      </c>
      <c r="Y23" s="42"/>
      <c r="Z23" s="42"/>
      <c r="AA23" s="7"/>
    </row>
    <row r="24" spans="1:27" ht="15" customHeight="1" x14ac:dyDescent="0.3">
      <c r="A24" s="9">
        <v>45034</v>
      </c>
      <c r="B24" s="122">
        <v>31.917000000000002</v>
      </c>
      <c r="C24" s="9">
        <v>45064</v>
      </c>
      <c r="D24" s="122">
        <v>32.021000000000001</v>
      </c>
      <c r="E24" s="9">
        <v>45095</v>
      </c>
      <c r="F24" s="122">
        <v>32.535000000000004</v>
      </c>
      <c r="G24" s="9">
        <v>45125</v>
      </c>
      <c r="H24" s="122">
        <v>32.166000000000004</v>
      </c>
      <c r="I24" s="9">
        <v>45156</v>
      </c>
      <c r="J24" s="122">
        <v>32</v>
      </c>
      <c r="K24" s="9">
        <v>45187</v>
      </c>
      <c r="L24" s="122">
        <v>32.090000000000003</v>
      </c>
      <c r="M24" s="9">
        <v>45217</v>
      </c>
      <c r="N24" s="122">
        <v>32.194000000000003</v>
      </c>
      <c r="O24" s="9">
        <v>45248</v>
      </c>
      <c r="P24" s="122">
        <v>31.975999999999999</v>
      </c>
      <c r="Q24" s="9">
        <v>45278</v>
      </c>
      <c r="R24" s="122">
        <v>31.877000000000002</v>
      </c>
      <c r="S24" s="9">
        <v>45309</v>
      </c>
      <c r="T24" s="122">
        <v>31.702999999999999</v>
      </c>
      <c r="U24" s="9">
        <v>45340</v>
      </c>
      <c r="V24" s="122">
        <v>31.686</v>
      </c>
      <c r="W24" s="9">
        <v>45369</v>
      </c>
      <c r="X24" s="122">
        <v>31.923999999999999</v>
      </c>
      <c r="Y24" s="42"/>
      <c r="Z24" s="42"/>
      <c r="AA24" s="7"/>
    </row>
    <row r="25" spans="1:27" ht="15" customHeight="1" x14ac:dyDescent="0.3">
      <c r="A25" s="9">
        <v>45035</v>
      </c>
      <c r="B25" s="122">
        <v>31.923999999999999</v>
      </c>
      <c r="C25" s="9">
        <v>45065</v>
      </c>
      <c r="D25" s="122">
        <v>32.024999999999999</v>
      </c>
      <c r="E25" s="9">
        <v>45096</v>
      </c>
      <c r="F25" s="122">
        <v>32.521000000000001</v>
      </c>
      <c r="G25" s="9">
        <v>45126</v>
      </c>
      <c r="H25" s="122">
        <v>32.155999999999999</v>
      </c>
      <c r="I25" s="9">
        <v>45157</v>
      </c>
      <c r="J25" s="122">
        <v>31.994</v>
      </c>
      <c r="K25" s="9">
        <v>45188</v>
      </c>
      <c r="L25" s="122">
        <v>32.076999999999998</v>
      </c>
      <c r="M25" s="9">
        <v>45218</v>
      </c>
      <c r="N25" s="122">
        <v>32.192</v>
      </c>
      <c r="O25" s="9">
        <v>45249</v>
      </c>
      <c r="P25" s="122">
        <v>31.989000000000001</v>
      </c>
      <c r="Q25" s="9">
        <v>45279</v>
      </c>
      <c r="R25" s="122">
        <v>31.875</v>
      </c>
      <c r="S25" s="9">
        <v>45310</v>
      </c>
      <c r="T25" s="122">
        <v>31.696000000000002</v>
      </c>
      <c r="U25" s="9">
        <v>45341</v>
      </c>
      <c r="V25" s="122">
        <v>31.682000000000002</v>
      </c>
      <c r="W25" s="9">
        <v>45370</v>
      </c>
      <c r="X25" s="122">
        <v>31.927</v>
      </c>
      <c r="Y25" s="42"/>
      <c r="Z25" s="42"/>
      <c r="AA25" s="7"/>
    </row>
    <row r="26" spans="1:27" ht="15" customHeight="1" x14ac:dyDescent="0.3">
      <c r="A26" s="9">
        <v>45036</v>
      </c>
      <c r="B26" s="122">
        <v>31.928000000000001</v>
      </c>
      <c r="C26" s="9">
        <v>45066</v>
      </c>
      <c r="D26" s="122">
        <v>32.03</v>
      </c>
      <c r="E26" s="9">
        <v>45097</v>
      </c>
      <c r="F26" s="122">
        <v>32.503999999999998</v>
      </c>
      <c r="G26" s="9">
        <v>45127</v>
      </c>
      <c r="H26" s="122">
        <v>32.148000000000003</v>
      </c>
      <c r="I26" s="9">
        <v>45158</v>
      </c>
      <c r="J26" s="122">
        <v>31.990000000000002</v>
      </c>
      <c r="K26" s="9">
        <v>45189</v>
      </c>
      <c r="L26" s="122">
        <v>32.064999999999998</v>
      </c>
      <c r="M26" s="9">
        <v>45219</v>
      </c>
      <c r="N26" s="122">
        <v>32.189</v>
      </c>
      <c r="O26" s="9">
        <v>45250</v>
      </c>
      <c r="P26" s="122">
        <v>31.991</v>
      </c>
      <c r="Q26" s="9">
        <v>45280</v>
      </c>
      <c r="R26" s="122">
        <v>31.87</v>
      </c>
      <c r="S26" s="9">
        <v>45311</v>
      </c>
      <c r="T26" s="122">
        <v>31.69</v>
      </c>
      <c r="U26" s="9">
        <v>45342</v>
      </c>
      <c r="V26" s="122">
        <v>31.678000000000001</v>
      </c>
      <c r="W26" s="9">
        <v>45371</v>
      </c>
      <c r="X26" s="122">
        <v>31.925000000000001</v>
      </c>
      <c r="Y26" s="42"/>
      <c r="Z26" s="42"/>
      <c r="AA26" s="7"/>
    </row>
    <row r="27" spans="1:27" ht="15" customHeight="1" x14ac:dyDescent="0.3">
      <c r="A27" s="9">
        <v>45037</v>
      </c>
      <c r="B27" s="122">
        <v>31.929000000000002</v>
      </c>
      <c r="C27" s="9">
        <v>45067</v>
      </c>
      <c r="D27" s="122">
        <v>32.030999999999999</v>
      </c>
      <c r="E27" s="9">
        <v>45098</v>
      </c>
      <c r="F27" s="122">
        <v>32.487000000000002</v>
      </c>
      <c r="G27" s="9">
        <v>45128</v>
      </c>
      <c r="H27" s="122">
        <v>32.134</v>
      </c>
      <c r="I27" s="9">
        <v>45159</v>
      </c>
      <c r="J27" s="122">
        <v>31.984000000000002</v>
      </c>
      <c r="K27" s="9">
        <v>45190</v>
      </c>
      <c r="L27" s="122">
        <v>32.058</v>
      </c>
      <c r="M27" s="9">
        <v>45220</v>
      </c>
      <c r="N27" s="122">
        <v>32.183</v>
      </c>
      <c r="O27" s="9">
        <v>45251</v>
      </c>
      <c r="P27" s="122">
        <v>31.990000000000002</v>
      </c>
      <c r="Q27" s="9">
        <v>45281</v>
      </c>
      <c r="R27" s="122">
        <v>31.868000000000002</v>
      </c>
      <c r="S27" s="9">
        <v>45312</v>
      </c>
      <c r="T27" s="122">
        <v>31.685000000000002</v>
      </c>
      <c r="U27" s="9">
        <v>45343</v>
      </c>
      <c r="V27" s="122">
        <v>31.676000000000002</v>
      </c>
      <c r="W27" s="9">
        <v>45372</v>
      </c>
      <c r="X27" s="122">
        <v>31.926000000000002</v>
      </c>
      <c r="Y27" s="42"/>
      <c r="Z27" s="42"/>
      <c r="AA27" s="7"/>
    </row>
    <row r="28" spans="1:27" ht="15" customHeight="1" x14ac:dyDescent="0.3">
      <c r="A28" s="9">
        <v>45038</v>
      </c>
      <c r="B28" s="122">
        <v>31.926000000000002</v>
      </c>
      <c r="C28" s="9">
        <v>45068</v>
      </c>
      <c r="D28" s="122">
        <v>32.036999999999999</v>
      </c>
      <c r="E28" s="9">
        <v>45099</v>
      </c>
      <c r="F28" s="122">
        <v>32.474000000000004</v>
      </c>
      <c r="G28" s="9">
        <v>45129</v>
      </c>
      <c r="H28" s="122">
        <v>32.124000000000002</v>
      </c>
      <c r="I28" s="9">
        <v>45160</v>
      </c>
      <c r="J28" s="122">
        <v>31.978000000000002</v>
      </c>
      <c r="K28" s="9">
        <v>45191</v>
      </c>
      <c r="L28" s="122">
        <v>32.050000000000004</v>
      </c>
      <c r="M28" s="9">
        <v>45221</v>
      </c>
      <c r="N28" s="122">
        <v>32.17</v>
      </c>
      <c r="O28" s="9">
        <v>45252</v>
      </c>
      <c r="P28" s="122">
        <v>31.983000000000001</v>
      </c>
      <c r="Q28" s="9">
        <v>45282</v>
      </c>
      <c r="R28" s="122">
        <v>31.864000000000001</v>
      </c>
      <c r="S28" s="9">
        <v>45313</v>
      </c>
      <c r="T28" s="122">
        <v>31.69</v>
      </c>
      <c r="U28" s="9">
        <v>45344</v>
      </c>
      <c r="V28" s="122">
        <v>31.673000000000002</v>
      </c>
      <c r="W28" s="9">
        <v>45373</v>
      </c>
      <c r="X28" s="122">
        <v>31.92</v>
      </c>
      <c r="Y28" s="42"/>
      <c r="Z28" s="42"/>
      <c r="AA28" s="7"/>
    </row>
    <row r="29" spans="1:27" ht="15" customHeight="1" x14ac:dyDescent="0.3">
      <c r="A29" s="9">
        <v>45039</v>
      </c>
      <c r="B29" s="122">
        <v>31.920999999999999</v>
      </c>
      <c r="C29" s="9">
        <v>45069</v>
      </c>
      <c r="D29" s="122">
        <v>32.039000000000001</v>
      </c>
      <c r="E29" s="9">
        <v>45100</v>
      </c>
      <c r="F29" s="122">
        <v>32.454999999999998</v>
      </c>
      <c r="G29" s="9">
        <v>45130</v>
      </c>
      <c r="H29" s="122">
        <v>32.113</v>
      </c>
      <c r="I29" s="9">
        <v>45161</v>
      </c>
      <c r="J29" s="122">
        <v>31.981000000000002</v>
      </c>
      <c r="K29" s="9">
        <v>45192</v>
      </c>
      <c r="L29" s="122">
        <v>32.055999999999997</v>
      </c>
      <c r="M29" s="9">
        <v>45222</v>
      </c>
      <c r="N29" s="122">
        <v>32.155999999999999</v>
      </c>
      <c r="O29" s="9">
        <v>45253</v>
      </c>
      <c r="P29" s="122">
        <v>31.978999999999999</v>
      </c>
      <c r="Q29" s="9">
        <v>45283</v>
      </c>
      <c r="R29" s="122">
        <v>31.861000000000001</v>
      </c>
      <c r="S29" s="9">
        <v>45314</v>
      </c>
      <c r="T29" s="122">
        <v>31.687000000000001</v>
      </c>
      <c r="U29" s="9">
        <v>45345</v>
      </c>
      <c r="V29" s="122">
        <v>31.672000000000001</v>
      </c>
      <c r="W29" s="9">
        <v>45374</v>
      </c>
      <c r="X29" s="122">
        <v>31.916</v>
      </c>
      <c r="Y29" s="42"/>
      <c r="Z29" s="42"/>
      <c r="AA29" s="7"/>
    </row>
    <row r="30" spans="1:27" ht="15" customHeight="1" x14ac:dyDescent="0.3">
      <c r="A30" s="9">
        <v>45040</v>
      </c>
      <c r="B30" s="122">
        <v>31.917000000000002</v>
      </c>
      <c r="C30" s="9">
        <v>45070</v>
      </c>
      <c r="D30" s="122">
        <v>32.039000000000001</v>
      </c>
      <c r="E30" s="9">
        <v>45101</v>
      </c>
      <c r="F30" s="122">
        <v>32.44</v>
      </c>
      <c r="G30" s="9">
        <v>45131</v>
      </c>
      <c r="H30" s="122">
        <v>32.103999999999999</v>
      </c>
      <c r="I30" s="9">
        <v>45162</v>
      </c>
      <c r="J30" s="122">
        <v>31.987000000000002</v>
      </c>
      <c r="K30" s="9">
        <v>45193</v>
      </c>
      <c r="L30" s="122">
        <v>32.122999999999998</v>
      </c>
      <c r="M30" s="9">
        <v>45223</v>
      </c>
      <c r="N30" s="122">
        <v>32.145000000000003</v>
      </c>
      <c r="O30" s="9">
        <v>45254</v>
      </c>
      <c r="P30" s="122">
        <v>31.974</v>
      </c>
      <c r="Q30" s="9">
        <v>45284</v>
      </c>
      <c r="R30" s="122">
        <v>31.856999999999999</v>
      </c>
      <c r="S30" s="9">
        <v>45315</v>
      </c>
      <c r="T30" s="122">
        <v>31.683</v>
      </c>
      <c r="U30" s="9">
        <v>45346</v>
      </c>
      <c r="V30" s="122">
        <v>31.669</v>
      </c>
      <c r="W30" s="9">
        <v>45375</v>
      </c>
      <c r="X30" s="122">
        <v>31.914000000000001</v>
      </c>
      <c r="Y30" s="42"/>
      <c r="Z30" s="42"/>
      <c r="AA30" s="7"/>
    </row>
    <row r="31" spans="1:27" ht="15" customHeight="1" x14ac:dyDescent="0.3">
      <c r="A31" s="9">
        <v>45041</v>
      </c>
      <c r="B31" s="122">
        <v>31.914999999999999</v>
      </c>
      <c r="C31" s="9">
        <v>45071</v>
      </c>
      <c r="D31" s="122">
        <v>32.039000000000001</v>
      </c>
      <c r="E31" s="9">
        <v>45102</v>
      </c>
      <c r="F31" s="122">
        <v>32.425000000000004</v>
      </c>
      <c r="G31" s="9">
        <v>45132</v>
      </c>
      <c r="H31" s="122">
        <v>32.096000000000004</v>
      </c>
      <c r="I31" s="9">
        <v>45163</v>
      </c>
      <c r="J31" s="122">
        <v>31.990000000000002</v>
      </c>
      <c r="K31" s="9">
        <v>45194</v>
      </c>
      <c r="L31" s="122">
        <v>32.146000000000001</v>
      </c>
      <c r="M31" s="9">
        <v>45224</v>
      </c>
      <c r="N31" s="122">
        <v>32.136000000000003</v>
      </c>
      <c r="O31" s="9">
        <v>45255</v>
      </c>
      <c r="P31" s="122">
        <v>31.969000000000001</v>
      </c>
      <c r="Q31" s="9">
        <v>45285</v>
      </c>
      <c r="R31" s="122">
        <v>31.850999999999999</v>
      </c>
      <c r="S31" s="9">
        <v>45316</v>
      </c>
      <c r="T31" s="122">
        <v>31.683</v>
      </c>
      <c r="U31" s="9">
        <v>45347</v>
      </c>
      <c r="V31" s="122">
        <v>31.676000000000002</v>
      </c>
      <c r="W31" s="9">
        <v>45376</v>
      </c>
      <c r="X31" s="122">
        <v>31.908000000000001</v>
      </c>
      <c r="Y31" s="42"/>
      <c r="Z31" s="42"/>
      <c r="AA31" s="7"/>
    </row>
    <row r="32" spans="1:27" ht="15" customHeight="1" x14ac:dyDescent="0.3">
      <c r="A32" s="9">
        <v>45042</v>
      </c>
      <c r="B32" s="122">
        <v>31.909000000000002</v>
      </c>
      <c r="C32" s="9">
        <v>45072</v>
      </c>
      <c r="D32" s="122">
        <v>32.038000000000004</v>
      </c>
      <c r="E32" s="9">
        <v>45103</v>
      </c>
      <c r="F32" s="122">
        <v>32.407000000000004</v>
      </c>
      <c r="G32" s="9">
        <v>45133</v>
      </c>
      <c r="H32" s="122">
        <v>32.090000000000003</v>
      </c>
      <c r="I32" s="9">
        <v>45164</v>
      </c>
      <c r="J32" s="122">
        <v>31.990000000000002</v>
      </c>
      <c r="K32" s="9">
        <v>45195</v>
      </c>
      <c r="L32" s="122">
        <v>32.155999999999999</v>
      </c>
      <c r="M32" s="9">
        <v>45225</v>
      </c>
      <c r="N32" s="122">
        <v>32.122999999999998</v>
      </c>
      <c r="O32" s="9">
        <v>45256</v>
      </c>
      <c r="P32" s="122">
        <v>31.96</v>
      </c>
      <c r="Q32" s="9">
        <v>45286</v>
      </c>
      <c r="R32" s="122">
        <v>31.849</v>
      </c>
      <c r="S32" s="9">
        <v>45317</v>
      </c>
      <c r="T32" s="122">
        <v>31.681000000000001</v>
      </c>
      <c r="U32" s="9">
        <v>45348</v>
      </c>
      <c r="V32" s="122">
        <v>31.681000000000001</v>
      </c>
      <c r="W32" s="9">
        <v>45377</v>
      </c>
      <c r="X32" s="122">
        <v>31.905000000000001</v>
      </c>
      <c r="Y32" s="42"/>
      <c r="Z32" s="42"/>
      <c r="AA32" s="7"/>
    </row>
    <row r="33" spans="1:27" ht="15" customHeight="1" x14ac:dyDescent="0.3">
      <c r="A33" s="9">
        <v>45043</v>
      </c>
      <c r="B33" s="122">
        <v>31.907</v>
      </c>
      <c r="C33" s="9">
        <v>45073</v>
      </c>
      <c r="D33" s="122">
        <v>32.038000000000004</v>
      </c>
      <c r="E33" s="9">
        <v>45104</v>
      </c>
      <c r="F33" s="122">
        <v>32.393000000000001</v>
      </c>
      <c r="G33" s="9">
        <v>45134</v>
      </c>
      <c r="H33" s="122">
        <v>32.082999999999998</v>
      </c>
      <c r="I33" s="9">
        <v>45165</v>
      </c>
      <c r="J33" s="122">
        <v>31.988</v>
      </c>
      <c r="K33" s="9">
        <v>45196</v>
      </c>
      <c r="L33" s="122">
        <v>32.158999999999999</v>
      </c>
      <c r="M33" s="9">
        <v>45226</v>
      </c>
      <c r="N33" s="122">
        <v>32.114000000000004</v>
      </c>
      <c r="O33" s="9">
        <v>45257</v>
      </c>
      <c r="P33" s="122">
        <v>31.956</v>
      </c>
      <c r="Q33" s="9">
        <v>45287</v>
      </c>
      <c r="R33" s="122">
        <v>31.842000000000002</v>
      </c>
      <c r="S33" s="9">
        <v>45318</v>
      </c>
      <c r="T33" s="122">
        <v>31.684000000000001</v>
      </c>
      <c r="U33" s="9">
        <v>45349</v>
      </c>
      <c r="V33" s="122">
        <v>31.685000000000002</v>
      </c>
      <c r="W33" s="9">
        <v>45378</v>
      </c>
      <c r="X33" s="122">
        <v>31.923000000000002</v>
      </c>
      <c r="Y33" s="42"/>
      <c r="Z33" s="42"/>
      <c r="AA33" s="7"/>
    </row>
    <row r="34" spans="1:27" ht="15" customHeight="1" x14ac:dyDescent="0.3">
      <c r="A34" s="9">
        <v>45044</v>
      </c>
      <c r="B34" s="122">
        <v>31.912000000000003</v>
      </c>
      <c r="C34" s="9">
        <v>45074</v>
      </c>
      <c r="D34" s="122">
        <v>32.033000000000001</v>
      </c>
      <c r="E34" s="9">
        <v>45105</v>
      </c>
      <c r="F34" s="122">
        <v>32.378999999999998</v>
      </c>
      <c r="G34" s="9">
        <v>45135</v>
      </c>
      <c r="H34" s="122">
        <v>32.070999999999998</v>
      </c>
      <c r="I34" s="9">
        <v>45166</v>
      </c>
      <c r="J34" s="122">
        <v>31.981000000000002</v>
      </c>
      <c r="K34" s="9">
        <v>45197</v>
      </c>
      <c r="L34" s="122">
        <v>32.155000000000001</v>
      </c>
      <c r="M34" s="9">
        <v>45227</v>
      </c>
      <c r="N34" s="122">
        <v>32.102000000000004</v>
      </c>
      <c r="O34" s="9">
        <v>45258</v>
      </c>
      <c r="P34" s="122">
        <v>31.954000000000001</v>
      </c>
      <c r="Q34" s="9">
        <v>45288</v>
      </c>
      <c r="R34" s="122">
        <v>31.837</v>
      </c>
      <c r="S34" s="9">
        <v>45319</v>
      </c>
      <c r="T34" s="122">
        <v>31.678000000000001</v>
      </c>
      <c r="U34" s="9">
        <v>45350</v>
      </c>
      <c r="V34" s="122">
        <v>31.689</v>
      </c>
      <c r="W34" s="9">
        <v>45379</v>
      </c>
      <c r="X34" s="122">
        <v>31.938000000000002</v>
      </c>
      <c r="Y34" s="42"/>
      <c r="Z34" s="42"/>
      <c r="AA34" s="7"/>
    </row>
    <row r="35" spans="1:27" ht="15" customHeight="1" x14ac:dyDescent="0.3">
      <c r="A35" s="9">
        <v>45045</v>
      </c>
      <c r="B35" s="122">
        <v>31.914999999999999</v>
      </c>
      <c r="C35" s="9">
        <v>45075</v>
      </c>
      <c r="D35" s="122">
        <v>32.029000000000003</v>
      </c>
      <c r="E35" s="9">
        <v>45106</v>
      </c>
      <c r="F35" s="122">
        <v>32.369</v>
      </c>
      <c r="G35" s="9">
        <v>45136</v>
      </c>
      <c r="H35" s="122">
        <v>32.064999999999998</v>
      </c>
      <c r="I35" s="9">
        <v>45167</v>
      </c>
      <c r="J35" s="122">
        <v>31.974</v>
      </c>
      <c r="K35" s="9">
        <v>45198</v>
      </c>
      <c r="L35" s="122">
        <v>32.149000000000001</v>
      </c>
      <c r="M35" s="9">
        <v>45228</v>
      </c>
      <c r="N35" s="122">
        <v>32.093000000000004</v>
      </c>
      <c r="O35" s="9">
        <v>45259</v>
      </c>
      <c r="P35" s="122">
        <v>31.949000000000002</v>
      </c>
      <c r="Q35" s="9">
        <v>45289</v>
      </c>
      <c r="R35" s="122">
        <v>31.831</v>
      </c>
      <c r="S35" s="9">
        <v>45320</v>
      </c>
      <c r="T35" s="122">
        <v>31.675000000000001</v>
      </c>
      <c r="U35" s="9">
        <v>45351</v>
      </c>
      <c r="V35" s="122">
        <v>31.693000000000001</v>
      </c>
      <c r="W35" s="9">
        <v>45380</v>
      </c>
      <c r="X35" s="122">
        <v>31.946000000000002</v>
      </c>
      <c r="Y35" s="42"/>
      <c r="Z35" s="42"/>
      <c r="AA35" s="7"/>
    </row>
    <row r="36" spans="1:27" ht="15" customHeight="1" x14ac:dyDescent="0.3">
      <c r="A36" s="9">
        <v>45046</v>
      </c>
      <c r="B36" s="122">
        <v>31.919</v>
      </c>
      <c r="C36" s="9">
        <v>45076</v>
      </c>
      <c r="D36" s="122">
        <v>32.024000000000001</v>
      </c>
      <c r="E36" s="9">
        <v>45107</v>
      </c>
      <c r="F36" s="122">
        <v>32.352000000000004</v>
      </c>
      <c r="G36" s="9">
        <v>45137</v>
      </c>
      <c r="H36" s="122">
        <v>32.058</v>
      </c>
      <c r="I36" s="9">
        <v>45168</v>
      </c>
      <c r="J36" s="122">
        <v>31.971</v>
      </c>
      <c r="K36" s="9">
        <v>45199</v>
      </c>
      <c r="L36" s="122">
        <v>32.137</v>
      </c>
      <c r="M36" s="9">
        <v>45229</v>
      </c>
      <c r="N36" s="122">
        <v>32.084000000000003</v>
      </c>
      <c r="O36" s="9">
        <v>45260</v>
      </c>
      <c r="P36" s="122">
        <v>31.941000000000003</v>
      </c>
      <c r="Q36" s="9">
        <v>45290</v>
      </c>
      <c r="R36" s="122">
        <v>31.821999999999999</v>
      </c>
      <c r="S36" s="9">
        <v>45321</v>
      </c>
      <c r="T36" s="122">
        <v>31.672000000000001</v>
      </c>
      <c r="U36" s="9"/>
      <c r="V36" s="122"/>
      <c r="W36" s="9">
        <v>45381</v>
      </c>
      <c r="X36" s="122">
        <v>31.981000000000002</v>
      </c>
      <c r="Y36" s="42"/>
      <c r="Z36" s="42"/>
      <c r="AA36" s="7"/>
    </row>
    <row r="37" spans="1:27" ht="15" customHeight="1" thickBot="1" x14ac:dyDescent="0.35">
      <c r="A37" s="128"/>
      <c r="B37" s="122"/>
      <c r="C37" s="9">
        <v>45077</v>
      </c>
      <c r="D37" s="122">
        <v>32.024999999999999</v>
      </c>
      <c r="E37" s="9"/>
      <c r="F37" s="122"/>
      <c r="G37" s="9">
        <v>45138</v>
      </c>
      <c r="H37" s="122">
        <v>32.048000000000002</v>
      </c>
      <c r="I37" s="9">
        <v>45169</v>
      </c>
      <c r="J37" s="122">
        <v>31.966000000000001</v>
      </c>
      <c r="K37" s="9"/>
      <c r="L37" s="122"/>
      <c r="M37" s="9">
        <v>45230</v>
      </c>
      <c r="N37" s="122">
        <v>32.075000000000003</v>
      </c>
      <c r="O37" s="9"/>
      <c r="P37" s="122"/>
      <c r="Q37" s="9">
        <v>45291</v>
      </c>
      <c r="R37" s="122">
        <v>31.815000000000001</v>
      </c>
      <c r="S37" s="9">
        <v>45322</v>
      </c>
      <c r="T37" s="122">
        <v>31.669</v>
      </c>
      <c r="U37" s="9"/>
      <c r="V37" s="122"/>
      <c r="W37" s="9">
        <v>45382</v>
      </c>
      <c r="X37" s="122">
        <v>32.012</v>
      </c>
      <c r="Y37" s="42"/>
      <c r="Z37" s="42"/>
      <c r="AA37" s="7"/>
    </row>
    <row r="38" spans="1:27" ht="15" customHeight="1" x14ac:dyDescent="0.3">
      <c r="A38" s="44" t="s">
        <v>2</v>
      </c>
      <c r="B38" s="122">
        <f>MAX(B7:B37)</f>
        <v>31.929000000000002</v>
      </c>
      <c r="C38" s="44" t="s">
        <v>2</v>
      </c>
      <c r="D38" s="122">
        <f>MAX(D7:D37)</f>
        <v>32.039000000000001</v>
      </c>
      <c r="E38" s="44" t="s">
        <v>2</v>
      </c>
      <c r="F38" s="122">
        <f>MAX(F7:F37)</f>
        <v>32.686999999999998</v>
      </c>
      <c r="G38" s="44" t="s">
        <v>2</v>
      </c>
      <c r="H38" s="122">
        <f>MAX(H7:H37)</f>
        <v>32.338999999999999</v>
      </c>
      <c r="I38" s="44" t="s">
        <v>2</v>
      </c>
      <c r="J38" s="122">
        <f>MAX(J7:J37)</f>
        <v>32.044000000000004</v>
      </c>
      <c r="K38" s="44" t="s">
        <v>2</v>
      </c>
      <c r="L38" s="122">
        <f>MAX(L7:L37)</f>
        <v>32.158999999999999</v>
      </c>
      <c r="M38" s="44" t="s">
        <v>2</v>
      </c>
      <c r="N38" s="122">
        <f>MAX(N7:N37)</f>
        <v>32.194000000000003</v>
      </c>
      <c r="O38" s="44" t="s">
        <v>2</v>
      </c>
      <c r="P38" s="122">
        <f>MAX(P7:P37)</f>
        <v>32.067</v>
      </c>
      <c r="Q38" s="44" t="s">
        <v>2</v>
      </c>
      <c r="R38" s="122">
        <f>MAX(R7:R37)</f>
        <v>31.94</v>
      </c>
      <c r="S38" s="44" t="s">
        <v>2</v>
      </c>
      <c r="T38" s="122">
        <f>MAX(T7:T37)</f>
        <v>31.807000000000002</v>
      </c>
      <c r="U38" s="44" t="s">
        <v>2</v>
      </c>
      <c r="V38" s="122">
        <f>MAX(V7:V37)</f>
        <v>31.693000000000001</v>
      </c>
      <c r="W38" s="44" t="s">
        <v>2</v>
      </c>
      <c r="X38" s="127">
        <f>MAX(X7:X37)</f>
        <v>32.012</v>
      </c>
      <c r="Y38" s="43" t="s">
        <v>14</v>
      </c>
      <c r="Z38" s="57">
        <f>MAX(X38,B38,D38,F38,H38,J38,L38,N38,P38,R38,T38,V38)</f>
        <v>32.686999999999998</v>
      </c>
      <c r="AA38" s="7"/>
    </row>
    <row r="39" spans="1:27" ht="15" customHeight="1" x14ac:dyDescent="0.3">
      <c r="A39" s="44" t="s">
        <v>4</v>
      </c>
      <c r="B39" s="122">
        <f>MIN(B7:B37)</f>
        <v>31.891000000000002</v>
      </c>
      <c r="C39" s="44" t="s">
        <v>4</v>
      </c>
      <c r="D39" s="122">
        <f>MIN(D7:D37)</f>
        <v>31.896000000000001</v>
      </c>
      <c r="E39" s="44" t="s">
        <v>4</v>
      </c>
      <c r="F39" s="122">
        <f>MIN(F7:F37)</f>
        <v>32.026000000000003</v>
      </c>
      <c r="G39" s="44" t="s">
        <v>4</v>
      </c>
      <c r="H39" s="122">
        <f>MIN(H7:H37)</f>
        <v>32.048000000000002</v>
      </c>
      <c r="I39" s="44" t="s">
        <v>4</v>
      </c>
      <c r="J39" s="122">
        <f>MIN(J7:J37)</f>
        <v>31.966000000000001</v>
      </c>
      <c r="K39" s="44" t="s">
        <v>4</v>
      </c>
      <c r="L39" s="122">
        <f>MIN(L7:L37)</f>
        <v>31.95</v>
      </c>
      <c r="M39" s="44" t="s">
        <v>4</v>
      </c>
      <c r="N39" s="122">
        <f>MIN(N7:N37)</f>
        <v>32.073999999999998</v>
      </c>
      <c r="O39" s="44" t="s">
        <v>4</v>
      </c>
      <c r="P39" s="122">
        <f>MIN(P7:P37)</f>
        <v>31.941000000000003</v>
      </c>
      <c r="Q39" s="44" t="s">
        <v>4</v>
      </c>
      <c r="R39" s="122">
        <f>MIN(R7:R37)</f>
        <v>31.815000000000001</v>
      </c>
      <c r="S39" s="44" t="s">
        <v>4</v>
      </c>
      <c r="T39" s="122">
        <f>MIN(T7:T37)</f>
        <v>31.669</v>
      </c>
      <c r="U39" s="44" t="s">
        <v>4</v>
      </c>
      <c r="V39" s="122">
        <f>MIN(V7:V37)</f>
        <v>31.646000000000001</v>
      </c>
      <c r="W39" s="44" t="s">
        <v>4</v>
      </c>
      <c r="X39" s="127">
        <f>MIN(X7:X37)</f>
        <v>31.7</v>
      </c>
      <c r="Y39" s="45" t="s">
        <v>15</v>
      </c>
      <c r="Z39" s="58">
        <f>MIN(B39,D39,F39,H39,J39,L39,N39,P39,R39,T39,V39,X39)</f>
        <v>31.646000000000001</v>
      </c>
      <c r="AA39" s="7"/>
    </row>
    <row r="40" spans="1:27" ht="15" customHeight="1" thickBot="1" x14ac:dyDescent="0.35">
      <c r="A40" s="44" t="s">
        <v>10</v>
      </c>
      <c r="B40" s="122">
        <f>AVERAGE(B7:B37)</f>
        <v>31.909600000000005</v>
      </c>
      <c r="C40" s="44" t="s">
        <v>10</v>
      </c>
      <c r="D40" s="122">
        <f>AVERAGE(D7:D37)</f>
        <v>31.981193548387093</v>
      </c>
      <c r="E40" s="44" t="s">
        <v>10</v>
      </c>
      <c r="F40" s="122">
        <f>AVERAGE(F7:F37)</f>
        <v>32.484000000000009</v>
      </c>
      <c r="G40" s="44" t="s">
        <v>39</v>
      </c>
      <c r="H40" s="122">
        <f>AVERAGE(H7:H37)</f>
        <v>32.188483870967744</v>
      </c>
      <c r="I40" s="44" t="s">
        <v>10</v>
      </c>
      <c r="J40" s="122">
        <f>AVERAGE(J7:J37)</f>
        <v>31.994419354838708</v>
      </c>
      <c r="K40" s="44" t="s">
        <v>10</v>
      </c>
      <c r="L40" s="122">
        <f>AVERAGE(L7:L37)</f>
        <v>32.070233333333334</v>
      </c>
      <c r="M40" s="44" t="s">
        <v>10</v>
      </c>
      <c r="N40" s="122">
        <f>AVERAGE(N7:N37)</f>
        <v>32.12822580645161</v>
      </c>
      <c r="O40" s="44" t="s">
        <v>10</v>
      </c>
      <c r="P40" s="122">
        <f>AVERAGE(P7:P37)</f>
        <v>31.993733333333335</v>
      </c>
      <c r="Q40" s="44" t="s">
        <v>10</v>
      </c>
      <c r="R40" s="122">
        <f>AVERAGE(R7:R37)</f>
        <v>31.883354838709685</v>
      </c>
      <c r="S40" s="44" t="s">
        <v>10</v>
      </c>
      <c r="T40" s="122">
        <f>AVERAGE(T7:T37)</f>
        <v>31.723548387096773</v>
      </c>
      <c r="U40" s="44" t="s">
        <v>10</v>
      </c>
      <c r="V40" s="122">
        <f>AVERAGE(V7:V37)</f>
        <v>31.673000000000005</v>
      </c>
      <c r="W40" s="44" t="s">
        <v>10</v>
      </c>
      <c r="X40" s="127">
        <f>AVERAGE(X7:X37)</f>
        <v>31.859870967741934</v>
      </c>
      <c r="Y40" s="46" t="s">
        <v>16</v>
      </c>
      <c r="Z40" s="54">
        <f>AVERAGE(B40,D40,F40,H40,J40,L40,N40,P40,R40,T40,V40,X40)</f>
        <v>31.990805286738354</v>
      </c>
      <c r="AA40" s="7"/>
    </row>
    <row r="41" spans="1:27" x14ac:dyDescent="0.3">
      <c r="A41" s="37"/>
      <c r="B41" s="38"/>
      <c r="C41" s="37"/>
      <c r="D41" s="38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  <c r="U41" s="37"/>
      <c r="V41" s="38"/>
      <c r="W41" s="37"/>
      <c r="X41" s="38"/>
      <c r="Y41" s="7"/>
      <c r="Z41" s="7"/>
      <c r="AA41" s="7"/>
    </row>
    <row r="42" spans="1:27" x14ac:dyDescent="0.3">
      <c r="A42" s="37"/>
      <c r="B42" s="38"/>
      <c r="C42" s="37"/>
      <c r="D42" s="38"/>
      <c r="E42" s="37"/>
      <c r="F42" s="38"/>
      <c r="G42" s="37"/>
      <c r="H42" s="38"/>
      <c r="I42" s="37"/>
      <c r="J42" s="38"/>
      <c r="K42" s="37"/>
      <c r="L42" s="38"/>
      <c r="M42" s="37"/>
      <c r="N42" s="38"/>
      <c r="O42" s="37"/>
      <c r="P42" s="38"/>
      <c r="Q42" s="37"/>
      <c r="R42" s="38"/>
      <c r="S42" s="37"/>
      <c r="T42" s="38"/>
      <c r="U42" s="37"/>
      <c r="V42" s="38"/>
      <c r="W42" s="37"/>
      <c r="X42" s="38"/>
      <c r="Y42" s="7"/>
      <c r="Z42" s="7"/>
      <c r="AA42" s="7"/>
    </row>
  </sheetData>
  <mergeCells count="3">
    <mergeCell ref="A5:B5"/>
    <mergeCell ref="C5:X5"/>
    <mergeCell ref="A1:X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2"/>
  <sheetViews>
    <sheetView zoomScale="70" zoomScaleNormal="70" workbookViewId="0">
      <selection activeCell="Z40" sqref="Z40"/>
    </sheetView>
  </sheetViews>
  <sheetFormatPr defaultColWidth="9.296875" defaultRowHeight="12" x14ac:dyDescent="0.3"/>
  <cols>
    <col min="1" max="24" width="11.796875" style="41" customWidth="1"/>
    <col min="25" max="26" width="11.796875" style="40" customWidth="1"/>
    <col min="27" max="16384" width="9.296875" style="40"/>
  </cols>
  <sheetData>
    <row r="1" spans="1:27" s="1" customFormat="1" ht="13" x14ac:dyDescent="0.3">
      <c r="A1" s="152" t="s">
        <v>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7"/>
      <c r="Z1" s="7"/>
      <c r="AA1" s="7"/>
    </row>
    <row r="2" spans="1:27" s="1" customFormat="1" ht="13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7"/>
      <c r="Z2" s="7"/>
      <c r="AA2" s="7"/>
    </row>
    <row r="3" spans="1:27" s="1" customFormat="1" ht="13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7"/>
      <c r="Z3" s="7"/>
      <c r="AA3" s="7"/>
    </row>
    <row r="4" spans="1:27" s="1" customFormat="1" ht="13" x14ac:dyDescent="0.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7"/>
      <c r="Z4" s="7"/>
      <c r="AA4" s="7"/>
    </row>
    <row r="5" spans="1:27" ht="24" customHeight="1" x14ac:dyDescent="0.3">
      <c r="A5" s="151" t="s">
        <v>18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50"/>
      <c r="Z5" s="50"/>
      <c r="AA5" s="50"/>
    </row>
    <row r="6" spans="1:27" ht="24" customHeight="1" x14ac:dyDescent="0.3">
      <c r="A6" s="44" t="s">
        <v>17</v>
      </c>
      <c r="B6" s="44" t="s">
        <v>9</v>
      </c>
      <c r="C6" s="44" t="s">
        <v>17</v>
      </c>
      <c r="D6" s="44" t="s">
        <v>9</v>
      </c>
      <c r="E6" s="44" t="s">
        <v>17</v>
      </c>
      <c r="F6" s="44" t="s">
        <v>9</v>
      </c>
      <c r="G6" s="44" t="s">
        <v>17</v>
      </c>
      <c r="H6" s="44" t="s">
        <v>9</v>
      </c>
      <c r="I6" s="44" t="s">
        <v>17</v>
      </c>
      <c r="J6" s="44" t="s">
        <v>9</v>
      </c>
      <c r="K6" s="44" t="s">
        <v>17</v>
      </c>
      <c r="L6" s="44" t="s">
        <v>9</v>
      </c>
      <c r="M6" s="44" t="s">
        <v>17</v>
      </c>
      <c r="N6" s="44" t="s">
        <v>9</v>
      </c>
      <c r="O6" s="44" t="s">
        <v>17</v>
      </c>
      <c r="P6" s="44" t="s">
        <v>9</v>
      </c>
      <c r="Q6" s="44" t="s">
        <v>17</v>
      </c>
      <c r="R6" s="44" t="s">
        <v>9</v>
      </c>
      <c r="S6" s="44" t="s">
        <v>17</v>
      </c>
      <c r="T6" s="44" t="s">
        <v>9</v>
      </c>
      <c r="U6" s="44" t="s">
        <v>17</v>
      </c>
      <c r="V6" s="44" t="s">
        <v>9</v>
      </c>
      <c r="W6" s="44" t="s">
        <v>17</v>
      </c>
      <c r="X6" s="44" t="s">
        <v>9</v>
      </c>
      <c r="Y6" s="50"/>
      <c r="Z6" s="50"/>
      <c r="AA6" s="50"/>
    </row>
    <row r="7" spans="1:27" ht="15" customHeight="1" x14ac:dyDescent="0.3">
      <c r="A7" s="9">
        <v>45017</v>
      </c>
      <c r="B7" s="55">
        <v>28.541</v>
      </c>
      <c r="C7" s="9">
        <v>45047</v>
      </c>
      <c r="D7" s="122">
        <v>28.532</v>
      </c>
      <c r="E7" s="9">
        <v>45078</v>
      </c>
      <c r="F7" s="122">
        <v>28.588000000000001</v>
      </c>
      <c r="G7" s="9">
        <v>45108</v>
      </c>
      <c r="H7" s="122">
        <v>28.7</v>
      </c>
      <c r="I7" s="9">
        <v>45139</v>
      </c>
      <c r="J7" s="122">
        <v>28.525000000000002</v>
      </c>
      <c r="K7" s="113">
        <v>45170</v>
      </c>
      <c r="L7" s="123">
        <v>28.518000000000001</v>
      </c>
      <c r="M7" s="15">
        <v>45200</v>
      </c>
      <c r="N7" s="123">
        <v>28.624000000000002</v>
      </c>
      <c r="O7" s="15">
        <v>45231</v>
      </c>
      <c r="P7" s="123">
        <v>28.557000000000002</v>
      </c>
      <c r="Q7" s="15">
        <v>45261</v>
      </c>
      <c r="R7" s="123">
        <v>28.490000000000002</v>
      </c>
      <c r="S7" s="15">
        <v>45292</v>
      </c>
      <c r="T7" s="123">
        <v>28.417000000000002</v>
      </c>
      <c r="U7" s="15">
        <v>45323</v>
      </c>
      <c r="V7" s="123">
        <v>28.376000000000001</v>
      </c>
      <c r="W7" s="15">
        <v>45352</v>
      </c>
      <c r="X7" s="125">
        <v>28.439</v>
      </c>
      <c r="Y7" s="50"/>
      <c r="Z7" s="50"/>
      <c r="AA7" s="50"/>
    </row>
    <row r="8" spans="1:27" ht="15" customHeight="1" x14ac:dyDescent="0.3">
      <c r="A8" s="9">
        <v>45018</v>
      </c>
      <c r="B8" s="55">
        <v>28.545999999999999</v>
      </c>
      <c r="C8" s="9">
        <v>45048</v>
      </c>
      <c r="D8" s="122">
        <v>28.528000000000002</v>
      </c>
      <c r="E8" s="9">
        <v>45079</v>
      </c>
      <c r="F8" s="122">
        <v>28.588000000000001</v>
      </c>
      <c r="G8" s="9">
        <v>45109</v>
      </c>
      <c r="H8" s="122">
        <v>28.69</v>
      </c>
      <c r="I8" s="9">
        <v>45140</v>
      </c>
      <c r="J8" s="122">
        <v>28.525000000000002</v>
      </c>
      <c r="K8" s="114">
        <v>45171</v>
      </c>
      <c r="L8" s="130">
        <v>28.513000000000002</v>
      </c>
      <c r="M8" s="20">
        <v>45201</v>
      </c>
      <c r="N8" s="130">
        <v>28.614000000000001</v>
      </c>
      <c r="O8" s="20">
        <v>45232</v>
      </c>
      <c r="P8" s="130">
        <v>28.552</v>
      </c>
      <c r="Q8" s="20">
        <v>45262</v>
      </c>
      <c r="R8" s="130">
        <v>28.488</v>
      </c>
      <c r="S8" s="20">
        <v>45293</v>
      </c>
      <c r="T8" s="130">
        <v>28.411999999999999</v>
      </c>
      <c r="U8" s="20">
        <v>45324</v>
      </c>
      <c r="V8" s="130">
        <v>28.369</v>
      </c>
      <c r="W8" s="20">
        <v>45353</v>
      </c>
      <c r="X8" s="131">
        <v>28.440999999999999</v>
      </c>
      <c r="Y8" s="50"/>
      <c r="Z8" s="50"/>
      <c r="AA8" s="50"/>
    </row>
    <row r="9" spans="1:27" ht="15" customHeight="1" x14ac:dyDescent="0.3">
      <c r="A9" s="9">
        <v>45019</v>
      </c>
      <c r="B9" s="55">
        <v>28.548999999999999</v>
      </c>
      <c r="C9" s="9">
        <v>45049</v>
      </c>
      <c r="D9" s="122">
        <v>28.525000000000002</v>
      </c>
      <c r="E9" s="9">
        <v>45080</v>
      </c>
      <c r="F9" s="122">
        <v>28.645</v>
      </c>
      <c r="G9" s="9">
        <v>45110</v>
      </c>
      <c r="H9" s="122">
        <v>28.684000000000001</v>
      </c>
      <c r="I9" s="9">
        <v>45141</v>
      </c>
      <c r="J9" s="122">
        <v>28.522000000000002</v>
      </c>
      <c r="K9" s="114">
        <v>45172</v>
      </c>
      <c r="L9" s="130">
        <v>28.509</v>
      </c>
      <c r="M9" s="20">
        <v>45202</v>
      </c>
      <c r="N9" s="130">
        <v>28.608000000000001</v>
      </c>
      <c r="O9" s="20">
        <v>45233</v>
      </c>
      <c r="P9" s="130">
        <v>28.548999999999999</v>
      </c>
      <c r="Q9" s="20">
        <v>45263</v>
      </c>
      <c r="R9" s="130">
        <v>28.484999999999999</v>
      </c>
      <c r="S9" s="20">
        <v>45294</v>
      </c>
      <c r="T9" s="130">
        <v>28.411000000000001</v>
      </c>
      <c r="U9" s="20">
        <v>45325</v>
      </c>
      <c r="V9" s="130">
        <v>28.366</v>
      </c>
      <c r="W9" s="20">
        <v>45354</v>
      </c>
      <c r="X9" s="131">
        <v>28.446000000000002</v>
      </c>
      <c r="Y9" s="50"/>
      <c r="Z9" s="50"/>
      <c r="AA9" s="50"/>
    </row>
    <row r="10" spans="1:27" ht="15" customHeight="1" x14ac:dyDescent="0.3">
      <c r="A10" s="9">
        <v>45020</v>
      </c>
      <c r="B10" s="55">
        <v>28.551000000000002</v>
      </c>
      <c r="C10" s="9">
        <v>45050</v>
      </c>
      <c r="D10" s="122">
        <v>28.519000000000002</v>
      </c>
      <c r="E10" s="9">
        <v>45081</v>
      </c>
      <c r="F10" s="122">
        <v>28.89</v>
      </c>
      <c r="G10" s="9">
        <v>45111</v>
      </c>
      <c r="H10" s="122">
        <v>28.68</v>
      </c>
      <c r="I10" s="9">
        <v>45142</v>
      </c>
      <c r="J10" s="122">
        <v>28.516000000000002</v>
      </c>
      <c r="K10" s="114">
        <v>45173</v>
      </c>
      <c r="L10" s="130">
        <v>28.506</v>
      </c>
      <c r="M10" s="20">
        <v>45203</v>
      </c>
      <c r="N10" s="130">
        <v>28.600999999999999</v>
      </c>
      <c r="O10" s="20">
        <v>45234</v>
      </c>
      <c r="P10" s="130">
        <v>28.541</v>
      </c>
      <c r="Q10" s="20">
        <v>45264</v>
      </c>
      <c r="R10" s="130">
        <v>28.483000000000001</v>
      </c>
      <c r="S10" s="20">
        <v>45295</v>
      </c>
      <c r="T10" s="130">
        <v>28.408999999999999</v>
      </c>
      <c r="U10" s="20">
        <v>45326</v>
      </c>
      <c r="V10" s="130">
        <v>28.364000000000001</v>
      </c>
      <c r="W10" s="20">
        <v>45355</v>
      </c>
      <c r="X10" s="131">
        <v>28.451000000000001</v>
      </c>
      <c r="Y10" s="50"/>
      <c r="Z10" s="50"/>
      <c r="AA10" s="50"/>
    </row>
    <row r="11" spans="1:27" ht="15" customHeight="1" x14ac:dyDescent="0.3">
      <c r="A11" s="9">
        <v>45021</v>
      </c>
      <c r="B11" s="55">
        <v>28.547000000000001</v>
      </c>
      <c r="C11" s="9">
        <v>45051</v>
      </c>
      <c r="D11" s="122">
        <v>28.516999999999999</v>
      </c>
      <c r="E11" s="9">
        <v>45082</v>
      </c>
      <c r="F11" s="122">
        <v>29.026</v>
      </c>
      <c r="G11" s="9">
        <v>45112</v>
      </c>
      <c r="H11" s="122">
        <v>28.672000000000001</v>
      </c>
      <c r="I11" s="9">
        <v>45143</v>
      </c>
      <c r="J11" s="122">
        <v>28.515000000000001</v>
      </c>
      <c r="K11" s="114">
        <v>45174</v>
      </c>
      <c r="L11" s="130">
        <v>28.51</v>
      </c>
      <c r="M11" s="20">
        <v>45204</v>
      </c>
      <c r="N11" s="130">
        <v>28.597000000000001</v>
      </c>
      <c r="O11" s="20">
        <v>45235</v>
      </c>
      <c r="P11" s="130">
        <v>28.538</v>
      </c>
      <c r="Q11" s="20">
        <v>45265</v>
      </c>
      <c r="R11" s="130">
        <v>28.478000000000002</v>
      </c>
      <c r="S11" s="20">
        <v>45296</v>
      </c>
      <c r="T11" s="130">
        <v>28.407</v>
      </c>
      <c r="U11" s="20">
        <v>45327</v>
      </c>
      <c r="V11" s="130">
        <v>28.361000000000001</v>
      </c>
      <c r="W11" s="20">
        <v>45356</v>
      </c>
      <c r="X11" s="131">
        <v>28.454000000000001</v>
      </c>
      <c r="Y11" s="50"/>
      <c r="Z11" s="50"/>
      <c r="AA11" s="50"/>
    </row>
    <row r="12" spans="1:27" ht="15" customHeight="1" x14ac:dyDescent="0.3">
      <c r="A12" s="9">
        <v>45022</v>
      </c>
      <c r="B12" s="55">
        <v>28.548000000000002</v>
      </c>
      <c r="C12" s="9">
        <v>45052</v>
      </c>
      <c r="D12" s="122">
        <v>28.516999999999999</v>
      </c>
      <c r="E12" s="9">
        <v>45083</v>
      </c>
      <c r="F12" s="122">
        <v>29.071999999999999</v>
      </c>
      <c r="G12" s="9">
        <v>45113</v>
      </c>
      <c r="H12" s="122">
        <v>28.666</v>
      </c>
      <c r="I12" s="9">
        <v>45144</v>
      </c>
      <c r="J12" s="122">
        <v>28.510999999999999</v>
      </c>
      <c r="K12" s="114">
        <v>45175</v>
      </c>
      <c r="L12" s="130">
        <v>28.52</v>
      </c>
      <c r="M12" s="20">
        <v>45205</v>
      </c>
      <c r="N12" s="130">
        <v>28.591999999999999</v>
      </c>
      <c r="O12" s="20">
        <v>45236</v>
      </c>
      <c r="P12" s="130">
        <v>28.532</v>
      </c>
      <c r="Q12" s="20">
        <v>45266</v>
      </c>
      <c r="R12" s="130">
        <v>28.475000000000001</v>
      </c>
      <c r="S12" s="20">
        <v>45297</v>
      </c>
      <c r="T12" s="130">
        <v>28.400000000000002</v>
      </c>
      <c r="U12" s="20">
        <v>45328</v>
      </c>
      <c r="V12" s="130">
        <v>28.367000000000001</v>
      </c>
      <c r="W12" s="20">
        <v>45357</v>
      </c>
      <c r="X12" s="131">
        <v>28.459</v>
      </c>
      <c r="Y12" s="50"/>
      <c r="Z12" s="50"/>
      <c r="AA12" s="50"/>
    </row>
    <row r="13" spans="1:27" ht="15" customHeight="1" x14ac:dyDescent="0.3">
      <c r="A13" s="9">
        <v>45023</v>
      </c>
      <c r="B13" s="55">
        <v>28.548000000000002</v>
      </c>
      <c r="C13" s="9">
        <v>45053</v>
      </c>
      <c r="D13" s="122">
        <v>28.513999999999999</v>
      </c>
      <c r="E13" s="9">
        <v>45084</v>
      </c>
      <c r="F13" s="122">
        <v>29.077000000000002</v>
      </c>
      <c r="G13" s="9">
        <v>45114</v>
      </c>
      <c r="H13" s="122">
        <v>28.66</v>
      </c>
      <c r="I13" s="9">
        <v>45145</v>
      </c>
      <c r="J13" s="122">
        <v>28.507999999999999</v>
      </c>
      <c r="K13" s="114">
        <v>45176</v>
      </c>
      <c r="L13" s="130">
        <v>28.523</v>
      </c>
      <c r="M13" s="20">
        <v>45206</v>
      </c>
      <c r="N13" s="130">
        <v>28.588000000000001</v>
      </c>
      <c r="O13" s="20">
        <v>45237</v>
      </c>
      <c r="P13" s="130">
        <v>28.53</v>
      </c>
      <c r="Q13" s="20">
        <v>45267</v>
      </c>
      <c r="R13" s="130">
        <v>28.472000000000001</v>
      </c>
      <c r="S13" s="20">
        <v>45298</v>
      </c>
      <c r="T13" s="130">
        <v>28.397000000000002</v>
      </c>
      <c r="U13" s="20">
        <v>45329</v>
      </c>
      <c r="V13" s="130">
        <v>28.385000000000002</v>
      </c>
      <c r="W13" s="20">
        <v>45358</v>
      </c>
      <c r="X13" s="131">
        <v>28.462</v>
      </c>
      <c r="Y13" s="50"/>
      <c r="Z13" s="50"/>
      <c r="AA13" s="50"/>
    </row>
    <row r="14" spans="1:27" ht="15" customHeight="1" x14ac:dyDescent="0.3">
      <c r="A14" s="9">
        <v>45024</v>
      </c>
      <c r="B14" s="55">
        <v>28.547000000000001</v>
      </c>
      <c r="C14" s="9">
        <v>45054</v>
      </c>
      <c r="D14" s="122">
        <v>28.512</v>
      </c>
      <c r="E14" s="9">
        <v>45085</v>
      </c>
      <c r="F14" s="122">
        <v>29.057000000000002</v>
      </c>
      <c r="G14" s="9">
        <v>45115</v>
      </c>
      <c r="H14" s="122">
        <v>28.650000000000002</v>
      </c>
      <c r="I14" s="9">
        <v>45146</v>
      </c>
      <c r="J14" s="122">
        <v>28.507000000000001</v>
      </c>
      <c r="K14" s="114">
        <v>45177</v>
      </c>
      <c r="L14" s="130">
        <v>28.513999999999999</v>
      </c>
      <c r="M14" s="20">
        <v>45207</v>
      </c>
      <c r="N14" s="130">
        <v>28.583000000000002</v>
      </c>
      <c r="O14" s="20">
        <v>45238</v>
      </c>
      <c r="P14" s="130">
        <v>28.526</v>
      </c>
      <c r="Q14" s="20">
        <v>45268</v>
      </c>
      <c r="R14" s="130">
        <v>28.471</v>
      </c>
      <c r="S14" s="20">
        <v>45299</v>
      </c>
      <c r="T14" s="130">
        <v>28.394000000000002</v>
      </c>
      <c r="U14" s="20">
        <v>45330</v>
      </c>
      <c r="V14" s="130">
        <v>28.399000000000001</v>
      </c>
      <c r="W14" s="20">
        <v>45359</v>
      </c>
      <c r="X14" s="131">
        <v>28.475999999999999</v>
      </c>
      <c r="Y14" s="50"/>
      <c r="Z14" s="50"/>
      <c r="AA14" s="50"/>
    </row>
    <row r="15" spans="1:27" ht="15" customHeight="1" x14ac:dyDescent="0.3">
      <c r="A15" s="9">
        <v>45025</v>
      </c>
      <c r="B15" s="55">
        <v>28.541</v>
      </c>
      <c r="C15" s="9">
        <v>45055</v>
      </c>
      <c r="D15" s="122">
        <v>28.532</v>
      </c>
      <c r="E15" s="9">
        <v>45086</v>
      </c>
      <c r="F15" s="122">
        <v>29.027999999999999</v>
      </c>
      <c r="G15" s="9">
        <v>45116</v>
      </c>
      <c r="H15" s="122">
        <v>28.641999999999999</v>
      </c>
      <c r="I15" s="9">
        <v>45147</v>
      </c>
      <c r="J15" s="122">
        <v>28.503</v>
      </c>
      <c r="K15" s="114">
        <v>45178</v>
      </c>
      <c r="L15" s="130">
        <v>28.561</v>
      </c>
      <c r="M15" s="20">
        <v>45208</v>
      </c>
      <c r="N15" s="130">
        <v>28.579000000000001</v>
      </c>
      <c r="O15" s="20">
        <v>45239</v>
      </c>
      <c r="P15" s="130">
        <v>28.523</v>
      </c>
      <c r="Q15" s="20">
        <v>45269</v>
      </c>
      <c r="R15" s="130">
        <v>28.466000000000001</v>
      </c>
      <c r="S15" s="20">
        <v>45300</v>
      </c>
      <c r="T15" s="130">
        <v>28.391999999999999</v>
      </c>
      <c r="U15" s="20">
        <v>45331</v>
      </c>
      <c r="V15" s="130">
        <v>28.41</v>
      </c>
      <c r="W15" s="20">
        <v>45360</v>
      </c>
      <c r="X15" s="131">
        <v>28.484000000000002</v>
      </c>
      <c r="Y15" s="50"/>
      <c r="Z15" s="50"/>
      <c r="AA15" s="50"/>
    </row>
    <row r="16" spans="1:27" ht="15" customHeight="1" x14ac:dyDescent="0.3">
      <c r="A16" s="9">
        <v>45026</v>
      </c>
      <c r="B16" s="55">
        <v>28.538</v>
      </c>
      <c r="C16" s="9">
        <v>45056</v>
      </c>
      <c r="D16" s="122">
        <v>28.553000000000001</v>
      </c>
      <c r="E16" s="9">
        <v>45087</v>
      </c>
      <c r="F16" s="122">
        <v>29.016000000000002</v>
      </c>
      <c r="G16" s="9">
        <v>45117</v>
      </c>
      <c r="H16" s="122">
        <v>28.637</v>
      </c>
      <c r="I16" s="9">
        <v>45148</v>
      </c>
      <c r="J16" s="122">
        <v>28.501000000000001</v>
      </c>
      <c r="K16" s="114">
        <v>45179</v>
      </c>
      <c r="L16" s="130">
        <v>28.596</v>
      </c>
      <c r="M16" s="20">
        <v>45209</v>
      </c>
      <c r="N16" s="130">
        <v>28.581</v>
      </c>
      <c r="O16" s="20">
        <v>45240</v>
      </c>
      <c r="P16" s="130">
        <v>28.519000000000002</v>
      </c>
      <c r="Q16" s="20">
        <v>45270</v>
      </c>
      <c r="R16" s="130">
        <v>28.464000000000002</v>
      </c>
      <c r="S16" s="20">
        <v>45301</v>
      </c>
      <c r="T16" s="130">
        <v>28.391999999999999</v>
      </c>
      <c r="U16" s="20">
        <v>45332</v>
      </c>
      <c r="V16" s="130">
        <v>28.417000000000002</v>
      </c>
      <c r="W16" s="20">
        <v>45361</v>
      </c>
      <c r="X16" s="131">
        <v>28.494</v>
      </c>
      <c r="Y16" s="50"/>
      <c r="Z16" s="50"/>
      <c r="AA16" s="50"/>
    </row>
    <row r="17" spans="1:27" ht="15" customHeight="1" x14ac:dyDescent="0.3">
      <c r="A17" s="9">
        <v>45027</v>
      </c>
      <c r="B17" s="55">
        <v>28.533999999999999</v>
      </c>
      <c r="C17" s="9">
        <v>45057</v>
      </c>
      <c r="D17" s="122">
        <v>28.558</v>
      </c>
      <c r="E17" s="9">
        <v>45088</v>
      </c>
      <c r="F17" s="122">
        <v>29.002000000000002</v>
      </c>
      <c r="G17" s="9">
        <v>45118</v>
      </c>
      <c r="H17" s="122">
        <v>28.63</v>
      </c>
      <c r="I17" s="9">
        <v>45149</v>
      </c>
      <c r="J17" s="122">
        <v>28.501000000000001</v>
      </c>
      <c r="K17" s="114">
        <v>45180</v>
      </c>
      <c r="L17" s="130">
        <v>28.612000000000002</v>
      </c>
      <c r="M17" s="20">
        <v>45210</v>
      </c>
      <c r="N17" s="130">
        <v>28.611000000000001</v>
      </c>
      <c r="O17" s="20">
        <v>45241</v>
      </c>
      <c r="P17" s="130">
        <v>28.515000000000001</v>
      </c>
      <c r="Q17" s="20">
        <v>45271</v>
      </c>
      <c r="R17" s="130">
        <v>28.459</v>
      </c>
      <c r="S17" s="20">
        <v>45302</v>
      </c>
      <c r="T17" s="130">
        <v>28.395</v>
      </c>
      <c r="U17" s="20">
        <v>45333</v>
      </c>
      <c r="V17" s="130">
        <v>28.417999999999999</v>
      </c>
      <c r="W17" s="20">
        <v>45362</v>
      </c>
      <c r="X17" s="131">
        <v>28.501000000000001</v>
      </c>
      <c r="Y17" s="50"/>
      <c r="Z17" s="50"/>
      <c r="AA17" s="50"/>
    </row>
    <row r="18" spans="1:27" ht="15" customHeight="1" x14ac:dyDescent="0.3">
      <c r="A18" s="13">
        <v>45028</v>
      </c>
      <c r="B18" s="129">
        <v>28.533000000000001</v>
      </c>
      <c r="C18" s="15">
        <v>45058</v>
      </c>
      <c r="D18" s="123">
        <v>28.564</v>
      </c>
      <c r="E18" s="15">
        <v>45089</v>
      </c>
      <c r="F18" s="123">
        <v>28.984999999999999</v>
      </c>
      <c r="G18" s="15">
        <v>45119</v>
      </c>
      <c r="H18" s="123">
        <v>28.625</v>
      </c>
      <c r="I18" s="15">
        <v>45150</v>
      </c>
      <c r="J18" s="123">
        <v>28.499000000000002</v>
      </c>
      <c r="K18" s="20">
        <v>45181</v>
      </c>
      <c r="L18" s="130">
        <v>28.619</v>
      </c>
      <c r="M18" s="20">
        <v>45211</v>
      </c>
      <c r="N18" s="130">
        <v>28.622</v>
      </c>
      <c r="O18" s="20">
        <v>45242</v>
      </c>
      <c r="P18" s="130">
        <v>28.51</v>
      </c>
      <c r="Q18" s="20">
        <v>45272</v>
      </c>
      <c r="R18" s="130">
        <v>28.456</v>
      </c>
      <c r="S18" s="20">
        <v>45303</v>
      </c>
      <c r="T18" s="130">
        <v>28.391000000000002</v>
      </c>
      <c r="U18" s="20">
        <v>45334</v>
      </c>
      <c r="V18" s="130">
        <v>28.423000000000002</v>
      </c>
      <c r="W18" s="20">
        <v>45363</v>
      </c>
      <c r="X18" s="131">
        <v>28.507000000000001</v>
      </c>
      <c r="Y18" s="50"/>
      <c r="Z18" s="50"/>
      <c r="AA18" s="50"/>
    </row>
    <row r="19" spans="1:27" ht="15" customHeight="1" x14ac:dyDescent="0.3">
      <c r="A19" s="18">
        <v>45029</v>
      </c>
      <c r="B19" s="56">
        <v>28.53</v>
      </c>
      <c r="C19" s="20">
        <v>45059</v>
      </c>
      <c r="D19" s="130">
        <v>28.567</v>
      </c>
      <c r="E19" s="20">
        <v>45090</v>
      </c>
      <c r="F19" s="130">
        <v>28.972999999999999</v>
      </c>
      <c r="G19" s="20">
        <v>45120</v>
      </c>
      <c r="H19" s="130">
        <v>28.618000000000002</v>
      </c>
      <c r="I19" s="20">
        <v>45151</v>
      </c>
      <c r="J19" s="130">
        <v>28.497</v>
      </c>
      <c r="K19" s="20">
        <v>45182</v>
      </c>
      <c r="L19" s="130">
        <v>28.621000000000002</v>
      </c>
      <c r="M19" s="20">
        <v>45212</v>
      </c>
      <c r="N19" s="130">
        <v>28.628</v>
      </c>
      <c r="O19" s="20">
        <v>45243</v>
      </c>
      <c r="P19" s="130">
        <v>28.507999999999999</v>
      </c>
      <c r="Q19" s="20">
        <v>45273</v>
      </c>
      <c r="R19" s="130">
        <v>28.456</v>
      </c>
      <c r="S19" s="20">
        <v>45304</v>
      </c>
      <c r="T19" s="130">
        <v>28.388999999999999</v>
      </c>
      <c r="U19" s="20">
        <v>45335</v>
      </c>
      <c r="V19" s="130">
        <v>28.420999999999999</v>
      </c>
      <c r="W19" s="20">
        <v>45364</v>
      </c>
      <c r="X19" s="131">
        <v>28.512</v>
      </c>
      <c r="Y19" s="50"/>
      <c r="Z19" s="50"/>
      <c r="AA19" s="50"/>
    </row>
    <row r="20" spans="1:27" ht="15" customHeight="1" x14ac:dyDescent="0.3">
      <c r="A20" s="18">
        <v>45030</v>
      </c>
      <c r="B20" s="56">
        <v>28.523</v>
      </c>
      <c r="C20" s="20">
        <v>45060</v>
      </c>
      <c r="D20" s="130">
        <v>28.567</v>
      </c>
      <c r="E20" s="20">
        <v>45091</v>
      </c>
      <c r="F20" s="130">
        <v>28.956</v>
      </c>
      <c r="G20" s="20">
        <v>45121</v>
      </c>
      <c r="H20" s="130">
        <v>28.612000000000002</v>
      </c>
      <c r="I20" s="20">
        <v>45152</v>
      </c>
      <c r="J20" s="130">
        <v>28.496000000000002</v>
      </c>
      <c r="K20" s="20">
        <v>45183</v>
      </c>
      <c r="L20" s="130">
        <v>28.618000000000002</v>
      </c>
      <c r="M20" s="20">
        <v>45213</v>
      </c>
      <c r="N20" s="130">
        <v>28.626000000000001</v>
      </c>
      <c r="O20" s="20">
        <v>45244</v>
      </c>
      <c r="P20" s="130">
        <v>28.504000000000001</v>
      </c>
      <c r="Q20" s="20">
        <v>45274</v>
      </c>
      <c r="R20" s="130">
        <v>28.452999999999999</v>
      </c>
      <c r="S20" s="20">
        <v>45305</v>
      </c>
      <c r="T20" s="130">
        <v>28.387</v>
      </c>
      <c r="U20" s="20">
        <v>45336</v>
      </c>
      <c r="V20" s="130">
        <v>28.423000000000002</v>
      </c>
      <c r="W20" s="20">
        <v>45365</v>
      </c>
      <c r="X20" s="131">
        <v>28.526</v>
      </c>
      <c r="Y20" s="50"/>
      <c r="Z20" s="50"/>
      <c r="AA20" s="50"/>
    </row>
    <row r="21" spans="1:27" ht="15" customHeight="1" x14ac:dyDescent="0.3">
      <c r="A21" s="18">
        <v>45031</v>
      </c>
      <c r="B21" s="56">
        <v>28.528000000000002</v>
      </c>
      <c r="C21" s="20">
        <v>45061</v>
      </c>
      <c r="D21" s="130">
        <v>28.571000000000002</v>
      </c>
      <c r="E21" s="20">
        <v>45092</v>
      </c>
      <c r="F21" s="130">
        <v>28.938000000000002</v>
      </c>
      <c r="G21" s="20">
        <v>45122</v>
      </c>
      <c r="H21" s="130">
        <v>28.609000000000002</v>
      </c>
      <c r="I21" s="20">
        <v>45153</v>
      </c>
      <c r="J21" s="130">
        <v>28.501000000000001</v>
      </c>
      <c r="K21" s="20">
        <v>45184</v>
      </c>
      <c r="L21" s="130">
        <v>28.616</v>
      </c>
      <c r="M21" s="20">
        <v>45214</v>
      </c>
      <c r="N21" s="130">
        <v>28.624000000000002</v>
      </c>
      <c r="O21" s="20">
        <v>45245</v>
      </c>
      <c r="P21" s="130">
        <v>28.5</v>
      </c>
      <c r="Q21" s="20">
        <v>45275</v>
      </c>
      <c r="R21" s="130">
        <v>28.451000000000001</v>
      </c>
      <c r="S21" s="20">
        <v>45306</v>
      </c>
      <c r="T21" s="130">
        <v>28.385999999999999</v>
      </c>
      <c r="U21" s="20">
        <v>45337</v>
      </c>
      <c r="V21" s="130">
        <v>28.428000000000001</v>
      </c>
      <c r="W21" s="20">
        <v>45366</v>
      </c>
      <c r="X21" s="131">
        <v>28.536000000000001</v>
      </c>
      <c r="Y21" s="50"/>
      <c r="Z21" s="50"/>
      <c r="AA21" s="50"/>
    </row>
    <row r="22" spans="1:27" ht="15" customHeight="1" x14ac:dyDescent="0.3">
      <c r="A22" s="18">
        <v>45032</v>
      </c>
      <c r="B22" s="56">
        <v>28.528000000000002</v>
      </c>
      <c r="C22" s="20">
        <v>45062</v>
      </c>
      <c r="D22" s="130">
        <v>28.580000000000002</v>
      </c>
      <c r="E22" s="20">
        <v>45093</v>
      </c>
      <c r="F22" s="130">
        <v>28.917000000000002</v>
      </c>
      <c r="G22" s="20">
        <v>45123</v>
      </c>
      <c r="H22" s="130">
        <v>28.605</v>
      </c>
      <c r="I22" s="20">
        <v>45154</v>
      </c>
      <c r="J22" s="130">
        <v>28.518000000000001</v>
      </c>
      <c r="K22" s="20">
        <v>45185</v>
      </c>
      <c r="L22" s="130">
        <v>28.611000000000001</v>
      </c>
      <c r="M22" s="20">
        <v>45215</v>
      </c>
      <c r="N22" s="130">
        <v>28.629000000000001</v>
      </c>
      <c r="O22" s="20">
        <v>45246</v>
      </c>
      <c r="P22" s="130">
        <v>28.501000000000001</v>
      </c>
      <c r="Q22" s="20">
        <v>45276</v>
      </c>
      <c r="R22" s="130">
        <v>28.449000000000002</v>
      </c>
      <c r="S22" s="20">
        <v>45307</v>
      </c>
      <c r="T22" s="130">
        <v>28.381</v>
      </c>
      <c r="U22" s="20">
        <v>45338</v>
      </c>
      <c r="V22" s="130">
        <v>28.425000000000001</v>
      </c>
      <c r="W22" s="20">
        <v>45367</v>
      </c>
      <c r="X22" s="131">
        <v>28.545000000000002</v>
      </c>
      <c r="Y22" s="50"/>
      <c r="Z22" s="50"/>
      <c r="AA22" s="50"/>
    </row>
    <row r="23" spans="1:27" ht="15" customHeight="1" x14ac:dyDescent="0.3">
      <c r="A23" s="18">
        <v>45033</v>
      </c>
      <c r="B23" s="56">
        <v>28.536999999999999</v>
      </c>
      <c r="C23" s="20">
        <v>45063</v>
      </c>
      <c r="D23" s="130">
        <v>28.587</v>
      </c>
      <c r="E23" s="20">
        <v>45094</v>
      </c>
      <c r="F23" s="130">
        <v>28.902000000000001</v>
      </c>
      <c r="G23" s="20">
        <v>45124</v>
      </c>
      <c r="H23" s="130">
        <v>28.597000000000001</v>
      </c>
      <c r="I23" s="20">
        <v>45155</v>
      </c>
      <c r="J23" s="130">
        <v>28.53</v>
      </c>
      <c r="K23" s="20">
        <v>45186</v>
      </c>
      <c r="L23" s="130">
        <v>28.603999999999999</v>
      </c>
      <c r="M23" s="20">
        <v>45216</v>
      </c>
      <c r="N23" s="130">
        <v>28.641999999999999</v>
      </c>
      <c r="O23" s="20">
        <v>45247</v>
      </c>
      <c r="P23" s="130">
        <v>28.495000000000001</v>
      </c>
      <c r="Q23" s="20">
        <v>45277</v>
      </c>
      <c r="R23" s="130">
        <v>28.451000000000001</v>
      </c>
      <c r="S23" s="20">
        <v>45308</v>
      </c>
      <c r="T23" s="130">
        <v>28.376999999999999</v>
      </c>
      <c r="U23" s="20">
        <v>45339</v>
      </c>
      <c r="V23" s="130">
        <v>28.420999999999999</v>
      </c>
      <c r="W23" s="20">
        <v>45368</v>
      </c>
      <c r="X23" s="131">
        <v>28.545000000000002</v>
      </c>
      <c r="Y23" s="50"/>
      <c r="Z23" s="50"/>
      <c r="AA23" s="50"/>
    </row>
    <row r="24" spans="1:27" ht="15" customHeight="1" x14ac:dyDescent="0.3">
      <c r="A24" s="18">
        <v>45034</v>
      </c>
      <c r="B24" s="56">
        <v>28.542000000000002</v>
      </c>
      <c r="C24" s="20">
        <v>45064</v>
      </c>
      <c r="D24" s="130">
        <v>28.594999999999999</v>
      </c>
      <c r="E24" s="20">
        <v>45095</v>
      </c>
      <c r="F24" s="130">
        <v>28.887</v>
      </c>
      <c r="G24" s="20">
        <v>45125</v>
      </c>
      <c r="H24" s="130">
        <v>28.593</v>
      </c>
      <c r="I24" s="20">
        <v>45156</v>
      </c>
      <c r="J24" s="130">
        <v>28.533999999999999</v>
      </c>
      <c r="K24" s="20">
        <v>45187</v>
      </c>
      <c r="L24" s="130">
        <v>28.597999999999999</v>
      </c>
      <c r="M24" s="20">
        <v>45217</v>
      </c>
      <c r="N24" s="130">
        <v>28.645</v>
      </c>
      <c r="O24" s="20">
        <v>45248</v>
      </c>
      <c r="P24" s="130">
        <v>28.504999999999999</v>
      </c>
      <c r="Q24" s="20">
        <v>45278</v>
      </c>
      <c r="R24" s="130">
        <v>28.445</v>
      </c>
      <c r="S24" s="20">
        <v>45309</v>
      </c>
      <c r="T24" s="130">
        <v>28.376000000000001</v>
      </c>
      <c r="U24" s="20">
        <v>45340</v>
      </c>
      <c r="V24" s="130">
        <v>28.419</v>
      </c>
      <c r="W24" s="20">
        <v>45369</v>
      </c>
      <c r="X24" s="131">
        <v>28.548999999999999</v>
      </c>
      <c r="Y24" s="50"/>
      <c r="Z24" s="50"/>
      <c r="AA24" s="50"/>
    </row>
    <row r="25" spans="1:27" ht="15" customHeight="1" x14ac:dyDescent="0.3">
      <c r="A25" s="18">
        <v>45035</v>
      </c>
      <c r="B25" s="56">
        <v>28.545999999999999</v>
      </c>
      <c r="C25" s="20">
        <v>45065</v>
      </c>
      <c r="D25" s="130">
        <v>28.596</v>
      </c>
      <c r="E25" s="20">
        <v>45096</v>
      </c>
      <c r="F25" s="130">
        <v>28.87</v>
      </c>
      <c r="G25" s="20">
        <v>45126</v>
      </c>
      <c r="H25" s="130">
        <v>28.589000000000002</v>
      </c>
      <c r="I25" s="20">
        <v>45157</v>
      </c>
      <c r="J25" s="130">
        <v>28.533999999999999</v>
      </c>
      <c r="K25" s="20">
        <v>45188</v>
      </c>
      <c r="L25" s="130">
        <v>28.591000000000001</v>
      </c>
      <c r="M25" s="20">
        <v>45218</v>
      </c>
      <c r="N25" s="130">
        <v>28.646000000000001</v>
      </c>
      <c r="O25" s="20">
        <v>45249</v>
      </c>
      <c r="P25" s="130">
        <v>28.515000000000001</v>
      </c>
      <c r="Q25" s="20">
        <v>45279</v>
      </c>
      <c r="R25" s="130">
        <v>28.446000000000002</v>
      </c>
      <c r="S25" s="20">
        <v>45310</v>
      </c>
      <c r="T25" s="130">
        <v>28.372</v>
      </c>
      <c r="U25" s="20">
        <v>45341</v>
      </c>
      <c r="V25" s="130">
        <v>28.417999999999999</v>
      </c>
      <c r="W25" s="20">
        <v>45370</v>
      </c>
      <c r="X25" s="131">
        <v>28.548999999999999</v>
      </c>
      <c r="Y25" s="50"/>
      <c r="Z25" s="50"/>
      <c r="AA25" s="50"/>
    </row>
    <row r="26" spans="1:27" ht="15" customHeight="1" x14ac:dyDescent="0.3">
      <c r="A26" s="18">
        <v>45036</v>
      </c>
      <c r="B26" s="56">
        <v>28.547000000000001</v>
      </c>
      <c r="C26" s="20">
        <v>45066</v>
      </c>
      <c r="D26" s="130">
        <v>28.597999999999999</v>
      </c>
      <c r="E26" s="20">
        <v>45097</v>
      </c>
      <c r="F26" s="130">
        <v>28.85</v>
      </c>
      <c r="G26" s="20">
        <v>45127</v>
      </c>
      <c r="H26" s="130">
        <v>28.581</v>
      </c>
      <c r="I26" s="20">
        <v>45158</v>
      </c>
      <c r="J26" s="130">
        <v>28.530999999999999</v>
      </c>
      <c r="K26" s="20">
        <v>45189</v>
      </c>
      <c r="L26" s="130">
        <v>28.585000000000001</v>
      </c>
      <c r="M26" s="20">
        <v>45219</v>
      </c>
      <c r="N26" s="130">
        <v>28.643000000000001</v>
      </c>
      <c r="O26" s="20">
        <v>45250</v>
      </c>
      <c r="P26" s="130">
        <v>28.52</v>
      </c>
      <c r="Q26" s="20">
        <v>45280</v>
      </c>
      <c r="R26" s="130">
        <v>28.443999999999999</v>
      </c>
      <c r="S26" s="20">
        <v>45311</v>
      </c>
      <c r="T26" s="130">
        <v>28.372</v>
      </c>
      <c r="U26" s="20">
        <v>45342</v>
      </c>
      <c r="V26" s="130">
        <v>28.414000000000001</v>
      </c>
      <c r="W26" s="20">
        <v>45371</v>
      </c>
      <c r="X26" s="131">
        <v>28.55</v>
      </c>
      <c r="Y26" s="50"/>
      <c r="Z26" s="50"/>
      <c r="AA26" s="50"/>
    </row>
    <row r="27" spans="1:27" ht="15" customHeight="1" x14ac:dyDescent="0.3">
      <c r="A27" s="18">
        <v>45037</v>
      </c>
      <c r="B27" s="56">
        <v>28.545000000000002</v>
      </c>
      <c r="C27" s="20">
        <v>45067</v>
      </c>
      <c r="D27" s="130">
        <v>28.599</v>
      </c>
      <c r="E27" s="20">
        <v>45098</v>
      </c>
      <c r="F27" s="130">
        <v>28.830000000000002</v>
      </c>
      <c r="G27" s="20">
        <v>45128</v>
      </c>
      <c r="H27" s="130">
        <v>28.573</v>
      </c>
      <c r="I27" s="20">
        <v>45159</v>
      </c>
      <c r="J27" s="130">
        <v>28.529</v>
      </c>
      <c r="K27" s="20">
        <v>45190</v>
      </c>
      <c r="L27" s="130">
        <v>28.577999999999999</v>
      </c>
      <c r="M27" s="20">
        <v>45220</v>
      </c>
      <c r="N27" s="130">
        <v>28.637</v>
      </c>
      <c r="O27" s="20">
        <v>45251</v>
      </c>
      <c r="P27" s="130">
        <v>28.522000000000002</v>
      </c>
      <c r="Q27" s="20">
        <v>45281</v>
      </c>
      <c r="R27" s="130">
        <v>28.442</v>
      </c>
      <c r="S27" s="20">
        <v>45312</v>
      </c>
      <c r="T27" s="130">
        <v>28.367000000000001</v>
      </c>
      <c r="U27" s="20">
        <v>45343</v>
      </c>
      <c r="V27" s="130">
        <v>28.411999999999999</v>
      </c>
      <c r="W27" s="20">
        <v>45372</v>
      </c>
      <c r="X27" s="131">
        <v>28.551000000000002</v>
      </c>
      <c r="Y27" s="50"/>
      <c r="Z27" s="50"/>
      <c r="AA27" s="50"/>
    </row>
    <row r="28" spans="1:27" ht="15" customHeight="1" x14ac:dyDescent="0.3">
      <c r="A28" s="18">
        <v>45038</v>
      </c>
      <c r="B28" s="56">
        <v>28.542000000000002</v>
      </c>
      <c r="C28" s="20">
        <v>45068</v>
      </c>
      <c r="D28" s="130">
        <v>28.602</v>
      </c>
      <c r="E28" s="20">
        <v>45099</v>
      </c>
      <c r="F28" s="130">
        <v>28.814</v>
      </c>
      <c r="G28" s="20">
        <v>45129</v>
      </c>
      <c r="H28" s="130">
        <v>28.568999999999999</v>
      </c>
      <c r="I28" s="20">
        <v>45160</v>
      </c>
      <c r="J28" s="130">
        <v>28.526</v>
      </c>
      <c r="K28" s="20">
        <v>45191</v>
      </c>
      <c r="L28" s="130">
        <v>28.573</v>
      </c>
      <c r="M28" s="20">
        <v>45221</v>
      </c>
      <c r="N28" s="130">
        <v>28.63</v>
      </c>
      <c r="O28" s="20">
        <v>45252</v>
      </c>
      <c r="P28" s="130">
        <v>28.518000000000001</v>
      </c>
      <c r="Q28" s="20">
        <v>45282</v>
      </c>
      <c r="R28" s="130">
        <v>28.438000000000002</v>
      </c>
      <c r="S28" s="20">
        <v>45313</v>
      </c>
      <c r="T28" s="130">
        <v>28.369</v>
      </c>
      <c r="U28" s="20">
        <v>45344</v>
      </c>
      <c r="V28" s="130">
        <v>28.405999999999999</v>
      </c>
      <c r="W28" s="20">
        <v>45373</v>
      </c>
      <c r="X28" s="131">
        <v>28.545000000000002</v>
      </c>
      <c r="Y28" s="50"/>
      <c r="Z28" s="50"/>
      <c r="AA28" s="50"/>
    </row>
    <row r="29" spans="1:27" ht="15" customHeight="1" x14ac:dyDescent="0.3">
      <c r="A29" s="18">
        <v>45039</v>
      </c>
      <c r="B29" s="56">
        <v>28.54</v>
      </c>
      <c r="C29" s="20">
        <v>45069</v>
      </c>
      <c r="D29" s="130">
        <v>28.600999999999999</v>
      </c>
      <c r="E29" s="20">
        <v>45100</v>
      </c>
      <c r="F29" s="130">
        <v>28.798000000000002</v>
      </c>
      <c r="G29" s="20">
        <v>45130</v>
      </c>
      <c r="H29" s="130">
        <v>28.561</v>
      </c>
      <c r="I29" s="20">
        <v>45161</v>
      </c>
      <c r="J29" s="130">
        <v>28.523</v>
      </c>
      <c r="K29" s="20">
        <v>45192</v>
      </c>
      <c r="L29" s="130">
        <v>28.57</v>
      </c>
      <c r="M29" s="20">
        <v>45222</v>
      </c>
      <c r="N29" s="130">
        <v>28.622</v>
      </c>
      <c r="O29" s="20">
        <v>45253</v>
      </c>
      <c r="P29" s="130">
        <v>28.516999999999999</v>
      </c>
      <c r="Q29" s="20">
        <v>45283</v>
      </c>
      <c r="R29" s="130">
        <v>28.438000000000002</v>
      </c>
      <c r="S29" s="20">
        <v>45314</v>
      </c>
      <c r="T29" s="130">
        <v>28.378</v>
      </c>
      <c r="U29" s="20">
        <v>45345</v>
      </c>
      <c r="V29" s="130">
        <v>28.411000000000001</v>
      </c>
      <c r="W29" s="20">
        <v>45374</v>
      </c>
      <c r="X29" s="131">
        <v>28.541</v>
      </c>
      <c r="Y29" s="50"/>
      <c r="Z29" s="50"/>
      <c r="AA29" s="50"/>
    </row>
    <row r="30" spans="1:27" ht="15" customHeight="1" x14ac:dyDescent="0.3">
      <c r="A30" s="18">
        <v>45040</v>
      </c>
      <c r="B30" s="56">
        <v>28.533000000000001</v>
      </c>
      <c r="C30" s="20">
        <v>45070</v>
      </c>
      <c r="D30" s="130">
        <v>28.600999999999999</v>
      </c>
      <c r="E30" s="20">
        <v>45101</v>
      </c>
      <c r="F30" s="130">
        <v>28.78</v>
      </c>
      <c r="G30" s="20">
        <v>45131</v>
      </c>
      <c r="H30" s="130">
        <v>28.558</v>
      </c>
      <c r="I30" s="20">
        <v>45162</v>
      </c>
      <c r="J30" s="130">
        <v>28.529</v>
      </c>
      <c r="K30" s="20">
        <v>45193</v>
      </c>
      <c r="L30" s="130">
        <v>28.622</v>
      </c>
      <c r="M30" s="20">
        <v>45223</v>
      </c>
      <c r="N30" s="130">
        <v>28.614000000000001</v>
      </c>
      <c r="O30" s="20">
        <v>45254</v>
      </c>
      <c r="P30" s="130">
        <v>28.515000000000001</v>
      </c>
      <c r="Q30" s="20">
        <v>45284</v>
      </c>
      <c r="R30" s="130">
        <v>28.434000000000001</v>
      </c>
      <c r="S30" s="20">
        <v>45315</v>
      </c>
      <c r="T30" s="130">
        <v>28.385999999999999</v>
      </c>
      <c r="U30" s="20">
        <v>45346</v>
      </c>
      <c r="V30" s="130">
        <v>28.417000000000002</v>
      </c>
      <c r="W30" s="20">
        <v>45375</v>
      </c>
      <c r="X30" s="131">
        <v>28.539000000000001</v>
      </c>
      <c r="Y30" s="50"/>
      <c r="Z30" s="50"/>
      <c r="AA30" s="50"/>
    </row>
    <row r="31" spans="1:27" ht="15" customHeight="1" x14ac:dyDescent="0.3">
      <c r="A31" s="18">
        <v>45041</v>
      </c>
      <c r="B31" s="56">
        <v>28.530999999999999</v>
      </c>
      <c r="C31" s="20">
        <v>45071</v>
      </c>
      <c r="D31" s="130">
        <v>28.600999999999999</v>
      </c>
      <c r="E31" s="20">
        <v>45102</v>
      </c>
      <c r="F31" s="130">
        <v>28.765000000000001</v>
      </c>
      <c r="G31" s="20">
        <v>45132</v>
      </c>
      <c r="H31" s="130">
        <v>28.553000000000001</v>
      </c>
      <c r="I31" s="20">
        <v>45163</v>
      </c>
      <c r="J31" s="130">
        <v>28.533000000000001</v>
      </c>
      <c r="K31" s="20">
        <v>45194</v>
      </c>
      <c r="L31" s="130">
        <v>28.635999999999999</v>
      </c>
      <c r="M31" s="20">
        <v>45224</v>
      </c>
      <c r="N31" s="130">
        <v>28.608000000000001</v>
      </c>
      <c r="O31" s="20">
        <v>45255</v>
      </c>
      <c r="P31" s="130">
        <v>28.51</v>
      </c>
      <c r="Q31" s="20">
        <v>45285</v>
      </c>
      <c r="R31" s="130">
        <v>28.431000000000001</v>
      </c>
      <c r="S31" s="20">
        <v>45316</v>
      </c>
      <c r="T31" s="130">
        <v>28.385999999999999</v>
      </c>
      <c r="U31" s="20">
        <v>45347</v>
      </c>
      <c r="V31" s="130">
        <v>28.420999999999999</v>
      </c>
      <c r="W31" s="20">
        <v>45376</v>
      </c>
      <c r="X31" s="131">
        <v>28.533000000000001</v>
      </c>
      <c r="Y31" s="50"/>
      <c r="Z31" s="50"/>
      <c r="AA31" s="50"/>
    </row>
    <row r="32" spans="1:27" ht="15" customHeight="1" x14ac:dyDescent="0.3">
      <c r="A32" s="18">
        <v>45042</v>
      </c>
      <c r="B32" s="56">
        <v>28.525000000000002</v>
      </c>
      <c r="C32" s="20">
        <v>45072</v>
      </c>
      <c r="D32" s="130">
        <v>28.6</v>
      </c>
      <c r="E32" s="20">
        <v>45103</v>
      </c>
      <c r="F32" s="130">
        <v>28.753</v>
      </c>
      <c r="G32" s="20">
        <v>45133</v>
      </c>
      <c r="H32" s="130">
        <v>28.55</v>
      </c>
      <c r="I32" s="20">
        <v>45164</v>
      </c>
      <c r="J32" s="130">
        <v>28.536999999999999</v>
      </c>
      <c r="K32" s="20">
        <v>45195</v>
      </c>
      <c r="L32" s="130">
        <v>28.643000000000001</v>
      </c>
      <c r="M32" s="20">
        <v>45225</v>
      </c>
      <c r="N32" s="130">
        <v>28.600999999999999</v>
      </c>
      <c r="O32" s="20">
        <v>45256</v>
      </c>
      <c r="P32" s="130">
        <v>28.504000000000001</v>
      </c>
      <c r="Q32" s="20">
        <v>45286</v>
      </c>
      <c r="R32" s="130">
        <v>28.426000000000002</v>
      </c>
      <c r="S32" s="20">
        <v>45317</v>
      </c>
      <c r="T32" s="130">
        <v>28.384</v>
      </c>
      <c r="U32" s="20">
        <v>45348</v>
      </c>
      <c r="V32" s="130">
        <v>28.426000000000002</v>
      </c>
      <c r="W32" s="20">
        <v>45377</v>
      </c>
      <c r="X32" s="131">
        <v>28.53</v>
      </c>
      <c r="Y32" s="50"/>
      <c r="Z32" s="50"/>
      <c r="AA32" s="50"/>
    </row>
    <row r="33" spans="1:27" ht="15" customHeight="1" x14ac:dyDescent="0.3">
      <c r="A33" s="18">
        <v>45043</v>
      </c>
      <c r="B33" s="56">
        <v>28.526</v>
      </c>
      <c r="C33" s="20">
        <v>45073</v>
      </c>
      <c r="D33" s="130">
        <v>28.597000000000001</v>
      </c>
      <c r="E33" s="20">
        <v>45104</v>
      </c>
      <c r="F33" s="130">
        <v>28.742000000000001</v>
      </c>
      <c r="G33" s="20">
        <v>45134</v>
      </c>
      <c r="H33" s="130">
        <v>28.545999999999999</v>
      </c>
      <c r="I33" s="20">
        <v>45165</v>
      </c>
      <c r="J33" s="130">
        <v>28.538</v>
      </c>
      <c r="K33" s="20">
        <v>45196</v>
      </c>
      <c r="L33" s="130">
        <v>28.643000000000001</v>
      </c>
      <c r="M33" s="20">
        <v>45226</v>
      </c>
      <c r="N33" s="130">
        <v>28.597999999999999</v>
      </c>
      <c r="O33" s="20">
        <v>45257</v>
      </c>
      <c r="P33" s="130">
        <v>28.5</v>
      </c>
      <c r="Q33" s="20">
        <v>45287</v>
      </c>
      <c r="R33" s="130">
        <v>28.425000000000001</v>
      </c>
      <c r="S33" s="20">
        <v>45318</v>
      </c>
      <c r="T33" s="130">
        <v>28.387</v>
      </c>
      <c r="U33" s="20">
        <v>45349</v>
      </c>
      <c r="V33" s="130">
        <v>28.433</v>
      </c>
      <c r="W33" s="20">
        <v>45378</v>
      </c>
      <c r="X33" s="131">
        <v>28.533000000000001</v>
      </c>
      <c r="Y33" s="50"/>
      <c r="Z33" s="50"/>
      <c r="AA33" s="50"/>
    </row>
    <row r="34" spans="1:27" ht="15" customHeight="1" x14ac:dyDescent="0.3">
      <c r="A34" s="18">
        <v>45044</v>
      </c>
      <c r="B34" s="56">
        <v>28.528000000000002</v>
      </c>
      <c r="C34" s="20">
        <v>45074</v>
      </c>
      <c r="D34" s="130">
        <v>28.591999999999999</v>
      </c>
      <c r="E34" s="20">
        <v>45105</v>
      </c>
      <c r="F34" s="130">
        <v>28.731000000000002</v>
      </c>
      <c r="G34" s="20">
        <v>45135</v>
      </c>
      <c r="H34" s="130">
        <v>28.542999999999999</v>
      </c>
      <c r="I34" s="20">
        <v>45166</v>
      </c>
      <c r="J34" s="130">
        <v>28.535</v>
      </c>
      <c r="K34" s="20">
        <v>45197</v>
      </c>
      <c r="L34" s="130">
        <v>28.641999999999999</v>
      </c>
      <c r="M34" s="20">
        <v>45227</v>
      </c>
      <c r="N34" s="130">
        <v>28.591999999999999</v>
      </c>
      <c r="O34" s="20">
        <v>45258</v>
      </c>
      <c r="P34" s="130">
        <v>28.498000000000001</v>
      </c>
      <c r="Q34" s="20">
        <v>45288</v>
      </c>
      <c r="R34" s="130">
        <v>28.423000000000002</v>
      </c>
      <c r="S34" s="20">
        <v>45319</v>
      </c>
      <c r="T34" s="130">
        <v>28.384</v>
      </c>
      <c r="U34" s="20">
        <v>45350</v>
      </c>
      <c r="V34" s="130">
        <v>28.434000000000001</v>
      </c>
      <c r="W34" s="20">
        <v>45379</v>
      </c>
      <c r="X34" s="131">
        <v>28.548000000000002</v>
      </c>
      <c r="Y34" s="50"/>
      <c r="Z34" s="50"/>
      <c r="AA34" s="50"/>
    </row>
    <row r="35" spans="1:27" ht="15" customHeight="1" x14ac:dyDescent="0.3">
      <c r="A35" s="18">
        <v>45045</v>
      </c>
      <c r="B35" s="56">
        <v>28.530999999999999</v>
      </c>
      <c r="C35" s="20">
        <v>45075</v>
      </c>
      <c r="D35" s="130">
        <v>28.588000000000001</v>
      </c>
      <c r="E35" s="20">
        <v>45106</v>
      </c>
      <c r="F35" s="130">
        <v>28.721</v>
      </c>
      <c r="G35" s="20">
        <v>45136</v>
      </c>
      <c r="H35" s="130">
        <v>28.54</v>
      </c>
      <c r="I35" s="20">
        <v>45167</v>
      </c>
      <c r="J35" s="130">
        <v>28.533000000000001</v>
      </c>
      <c r="K35" s="20">
        <v>45198</v>
      </c>
      <c r="L35" s="130">
        <v>28.635999999999999</v>
      </c>
      <c r="M35" s="20">
        <v>45228</v>
      </c>
      <c r="N35" s="130">
        <v>28.586000000000002</v>
      </c>
      <c r="O35" s="20">
        <v>45259</v>
      </c>
      <c r="P35" s="130">
        <v>28.496000000000002</v>
      </c>
      <c r="Q35" s="20">
        <v>45289</v>
      </c>
      <c r="R35" s="130">
        <v>28.423000000000002</v>
      </c>
      <c r="S35" s="20">
        <v>45320</v>
      </c>
      <c r="T35" s="130">
        <v>28.384</v>
      </c>
      <c r="U35" s="20">
        <v>45351</v>
      </c>
      <c r="V35" s="130">
        <v>28.435000000000002</v>
      </c>
      <c r="W35" s="20">
        <v>45380</v>
      </c>
      <c r="X35" s="131">
        <v>28.553000000000001</v>
      </c>
      <c r="Y35" s="50"/>
      <c r="Z35" s="50"/>
      <c r="AA35" s="50"/>
    </row>
    <row r="36" spans="1:27" ht="15" customHeight="1" x14ac:dyDescent="0.3">
      <c r="A36" s="18">
        <v>45046</v>
      </c>
      <c r="B36" s="56">
        <v>28.532</v>
      </c>
      <c r="C36" s="20">
        <v>45076</v>
      </c>
      <c r="D36" s="130">
        <v>28.586000000000002</v>
      </c>
      <c r="E36" s="20">
        <v>45107</v>
      </c>
      <c r="F36" s="130">
        <v>28.71</v>
      </c>
      <c r="G36" s="20">
        <v>45137</v>
      </c>
      <c r="H36" s="130">
        <v>28.536000000000001</v>
      </c>
      <c r="I36" s="20">
        <v>45168</v>
      </c>
      <c r="J36" s="130">
        <v>28.526</v>
      </c>
      <c r="K36" s="20">
        <v>45199</v>
      </c>
      <c r="L36" s="130">
        <v>28.626999999999999</v>
      </c>
      <c r="M36" s="20">
        <v>45229</v>
      </c>
      <c r="N36" s="130">
        <v>28.580000000000002</v>
      </c>
      <c r="O36" s="20">
        <v>45260</v>
      </c>
      <c r="P36" s="130">
        <v>28.491</v>
      </c>
      <c r="Q36" s="20">
        <v>45290</v>
      </c>
      <c r="R36" s="130">
        <v>28.42</v>
      </c>
      <c r="S36" s="20">
        <v>45321</v>
      </c>
      <c r="T36" s="130">
        <v>28.381</v>
      </c>
      <c r="U36" s="20"/>
      <c r="V36" s="130"/>
      <c r="W36" s="20">
        <v>45381</v>
      </c>
      <c r="X36" s="131">
        <v>28.57</v>
      </c>
      <c r="Y36" s="50"/>
      <c r="Z36" s="50"/>
      <c r="AA36" s="50"/>
    </row>
    <row r="37" spans="1:27" ht="15" customHeight="1" thickBot="1" x14ac:dyDescent="0.35">
      <c r="A37" s="23"/>
      <c r="B37" s="138"/>
      <c r="C37" s="25">
        <v>45077</v>
      </c>
      <c r="D37" s="124">
        <v>28.587</v>
      </c>
      <c r="E37" s="25"/>
      <c r="F37" s="124"/>
      <c r="G37" s="25">
        <v>45138</v>
      </c>
      <c r="H37" s="124">
        <v>28.529</v>
      </c>
      <c r="I37" s="25">
        <v>45169</v>
      </c>
      <c r="J37" s="124">
        <v>28.523</v>
      </c>
      <c r="K37" s="25"/>
      <c r="L37" s="124"/>
      <c r="M37" s="25">
        <v>45230</v>
      </c>
      <c r="N37" s="124">
        <v>28.574000000000002</v>
      </c>
      <c r="O37" s="25"/>
      <c r="P37" s="124"/>
      <c r="Q37" s="25">
        <v>45291</v>
      </c>
      <c r="R37" s="124">
        <v>28.419</v>
      </c>
      <c r="S37" s="25">
        <v>45322</v>
      </c>
      <c r="T37" s="124">
        <v>28.378</v>
      </c>
      <c r="U37" s="25"/>
      <c r="V37" s="124"/>
      <c r="W37" s="25">
        <v>45382</v>
      </c>
      <c r="X37" s="126">
        <v>28.589000000000002</v>
      </c>
      <c r="Y37" s="50"/>
      <c r="Z37" s="50"/>
      <c r="AA37" s="50"/>
    </row>
    <row r="38" spans="1:27" ht="15" customHeight="1" x14ac:dyDescent="0.3">
      <c r="A38" s="44" t="s">
        <v>2</v>
      </c>
      <c r="B38" s="55">
        <f>MAX(B7:B37)</f>
        <v>28.551000000000002</v>
      </c>
      <c r="C38" s="44" t="s">
        <v>2</v>
      </c>
      <c r="D38" s="122">
        <f>MAX(D7:D37)</f>
        <v>28.602</v>
      </c>
      <c r="E38" s="44" t="s">
        <v>2</v>
      </c>
      <c r="F38" s="122">
        <f>MAX(F7:F37)</f>
        <v>29.077000000000002</v>
      </c>
      <c r="G38" s="44" t="s">
        <v>2</v>
      </c>
      <c r="H38" s="122">
        <f>MAX(H7:H37)</f>
        <v>28.7</v>
      </c>
      <c r="I38" s="44" t="s">
        <v>2</v>
      </c>
      <c r="J38" s="122">
        <f>MAX(J7:J37)</f>
        <v>28.538</v>
      </c>
      <c r="K38" s="44" t="s">
        <v>2</v>
      </c>
      <c r="L38" s="122">
        <f>MAX(L7:L37)</f>
        <v>28.643000000000001</v>
      </c>
      <c r="M38" s="44" t="s">
        <v>2</v>
      </c>
      <c r="N38" s="122">
        <f>MAX(N7:N37)</f>
        <v>28.646000000000001</v>
      </c>
      <c r="O38" s="44" t="s">
        <v>2</v>
      </c>
      <c r="P38" s="122">
        <f>MAX(P7:P37)</f>
        <v>28.557000000000002</v>
      </c>
      <c r="Q38" s="44" t="s">
        <v>2</v>
      </c>
      <c r="R38" s="122">
        <f>MAX(R7:R37)</f>
        <v>28.490000000000002</v>
      </c>
      <c r="S38" s="44" t="s">
        <v>2</v>
      </c>
      <c r="T38" s="122">
        <f>MAX(T7:T37)</f>
        <v>28.417000000000002</v>
      </c>
      <c r="U38" s="44" t="s">
        <v>2</v>
      </c>
      <c r="V38" s="122">
        <f>MAX(V7:V37)</f>
        <v>28.435000000000002</v>
      </c>
      <c r="W38" s="44" t="s">
        <v>2</v>
      </c>
      <c r="X38" s="127">
        <f>MAX(X7:X37)</f>
        <v>28.589000000000002</v>
      </c>
      <c r="Y38" s="43" t="s">
        <v>14</v>
      </c>
      <c r="Z38" s="57">
        <f>MAX(X38,B38,D38,F38,H38,J38,L38,N38,P38,R38,T38,V38)</f>
        <v>29.077000000000002</v>
      </c>
      <c r="AA38" s="50"/>
    </row>
    <row r="39" spans="1:27" ht="15" customHeight="1" x14ac:dyDescent="0.3">
      <c r="A39" s="44" t="s">
        <v>4</v>
      </c>
      <c r="B39" s="55">
        <f>MIN(B7:B37)</f>
        <v>28.523</v>
      </c>
      <c r="C39" s="44" t="s">
        <v>4</v>
      </c>
      <c r="D39" s="122">
        <f>MIN(D7:D37)</f>
        <v>28.512</v>
      </c>
      <c r="E39" s="44" t="s">
        <v>4</v>
      </c>
      <c r="F39" s="122">
        <f>MIN(F7:F37)</f>
        <v>28.588000000000001</v>
      </c>
      <c r="G39" s="44" t="s">
        <v>4</v>
      </c>
      <c r="H39" s="122">
        <f>MIN(H7:H37)</f>
        <v>28.529</v>
      </c>
      <c r="I39" s="44" t="s">
        <v>4</v>
      </c>
      <c r="J39" s="122">
        <f>MIN(J7:J37)</f>
        <v>28.496000000000002</v>
      </c>
      <c r="K39" s="44" t="s">
        <v>4</v>
      </c>
      <c r="L39" s="122">
        <f>MIN(L7:L37)</f>
        <v>28.506</v>
      </c>
      <c r="M39" s="44" t="s">
        <v>4</v>
      </c>
      <c r="N39" s="122">
        <f>MIN(N7:N37)</f>
        <v>28.574000000000002</v>
      </c>
      <c r="O39" s="44" t="s">
        <v>4</v>
      </c>
      <c r="P39" s="122">
        <f>MIN(P7:P37)</f>
        <v>28.491</v>
      </c>
      <c r="Q39" s="44" t="s">
        <v>4</v>
      </c>
      <c r="R39" s="122">
        <f>MIN(R7:R37)</f>
        <v>28.419</v>
      </c>
      <c r="S39" s="44" t="s">
        <v>4</v>
      </c>
      <c r="T39" s="122">
        <f>MIN(T7:T37)</f>
        <v>28.367000000000001</v>
      </c>
      <c r="U39" s="44" t="s">
        <v>4</v>
      </c>
      <c r="V39" s="122">
        <f>MIN(V7:V37)</f>
        <v>28.361000000000001</v>
      </c>
      <c r="W39" s="44" t="s">
        <v>4</v>
      </c>
      <c r="X39" s="127">
        <f>MIN(X7:X37)</f>
        <v>28.439</v>
      </c>
      <c r="Y39" s="45" t="s">
        <v>15</v>
      </c>
      <c r="Z39" s="58">
        <f>MIN(B39,D39,F39,H39,J39,L39,N39,P39,R39,T39,V39,X39)</f>
        <v>28.361000000000001</v>
      </c>
      <c r="AA39" s="50"/>
    </row>
    <row r="40" spans="1:27" ht="15" customHeight="1" thickBot="1" x14ac:dyDescent="0.35">
      <c r="A40" s="44" t="s">
        <v>10</v>
      </c>
      <c r="B40" s="55">
        <f>AVERAGE(B7:B37)</f>
        <v>28.537899999999997</v>
      </c>
      <c r="C40" s="44" t="s">
        <v>10</v>
      </c>
      <c r="D40" s="122">
        <f>AVERAGE(D7:D37)</f>
        <v>28.567290322580646</v>
      </c>
      <c r="E40" s="44" t="s">
        <v>10</v>
      </c>
      <c r="F40" s="122">
        <f>AVERAGE(F7:F37)</f>
        <v>28.863700000000001</v>
      </c>
      <c r="G40" s="44" t="s">
        <v>10</v>
      </c>
      <c r="H40" s="122">
        <f>AVERAGE(H7:H37)</f>
        <v>28.606387096774192</v>
      </c>
      <c r="I40" s="44" t="s">
        <v>10</v>
      </c>
      <c r="J40" s="122">
        <f>AVERAGE(J7:J37)</f>
        <v>28.519548387096769</v>
      </c>
      <c r="K40" s="44" t="s">
        <v>10</v>
      </c>
      <c r="L40" s="122">
        <f>AVERAGE(L7:L37)</f>
        <v>28.583833333333335</v>
      </c>
      <c r="M40" s="44" t="s">
        <v>10</v>
      </c>
      <c r="N40" s="122">
        <f>AVERAGE(N7:N37)</f>
        <v>28.610483870967741</v>
      </c>
      <c r="O40" s="44" t="s">
        <v>10</v>
      </c>
      <c r="P40" s="122">
        <f>AVERAGE(P7:P37)</f>
        <v>28.517033333333337</v>
      </c>
      <c r="Q40" s="44" t="s">
        <v>10</v>
      </c>
      <c r="R40" s="122">
        <f>AVERAGE(R7:R37)</f>
        <v>28.451645161290323</v>
      </c>
      <c r="S40" s="44" t="s">
        <v>10</v>
      </c>
      <c r="T40" s="122">
        <f>AVERAGE(T7:T37)</f>
        <v>28.388419354838707</v>
      </c>
      <c r="U40" s="44" t="s">
        <v>10</v>
      </c>
      <c r="V40" s="122">
        <f>AVERAGE(V7:V37)</f>
        <v>28.407551724137928</v>
      </c>
      <c r="W40" s="44" t="s">
        <v>10</v>
      </c>
      <c r="X40" s="127">
        <f>AVERAGE(X7:X37)</f>
        <v>28.514774193548391</v>
      </c>
      <c r="Y40" s="46" t="s">
        <v>16</v>
      </c>
      <c r="Z40" s="54">
        <f>AVERAGE(B40,D40,F40,H40,J40,L40,N40,P40,R40,T40,V40,X40)</f>
        <v>28.547380564825119</v>
      </c>
      <c r="AA40" s="50"/>
    </row>
    <row r="41" spans="1:27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50"/>
      <c r="Z41" s="50"/>
      <c r="AA41" s="50"/>
    </row>
    <row r="42" spans="1:27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50"/>
      <c r="Z42" s="50"/>
      <c r="AA42" s="50"/>
    </row>
  </sheetData>
  <mergeCells count="3">
    <mergeCell ref="A5:B5"/>
    <mergeCell ref="C5:X5"/>
    <mergeCell ref="A1:X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A83"/>
  <sheetViews>
    <sheetView zoomScale="70" zoomScaleNormal="70" workbookViewId="0">
      <selection activeCell="U76" sqref="U76"/>
    </sheetView>
  </sheetViews>
  <sheetFormatPr defaultColWidth="9.296875" defaultRowHeight="12" x14ac:dyDescent="0.3"/>
  <cols>
    <col min="1" max="24" width="11.796875" style="41" customWidth="1"/>
    <col min="25" max="26" width="11.796875" style="40" customWidth="1"/>
    <col min="27" max="16384" width="9.296875" style="40"/>
  </cols>
  <sheetData>
    <row r="1" spans="1:27" ht="24" customHeight="1" x14ac:dyDescent="0.3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50"/>
      <c r="Z1" s="50"/>
      <c r="AA1" s="50"/>
    </row>
    <row r="2" spans="1:27" ht="24" customHeight="1" x14ac:dyDescent="0.3">
      <c r="A2" s="8" t="s">
        <v>19</v>
      </c>
      <c r="B2" s="59" t="s">
        <v>33</v>
      </c>
      <c r="C2" s="44" t="s">
        <v>17</v>
      </c>
      <c r="D2" s="44" t="s">
        <v>33</v>
      </c>
      <c r="E2" s="44" t="s">
        <v>17</v>
      </c>
      <c r="F2" s="44" t="s">
        <v>33</v>
      </c>
      <c r="G2" s="44" t="s">
        <v>17</v>
      </c>
      <c r="H2" s="44" t="s">
        <v>33</v>
      </c>
      <c r="I2" s="44" t="s">
        <v>17</v>
      </c>
      <c r="J2" s="44" t="s">
        <v>33</v>
      </c>
      <c r="K2" s="44" t="s">
        <v>17</v>
      </c>
      <c r="L2" s="44" t="s">
        <v>33</v>
      </c>
      <c r="M2" s="44" t="s">
        <v>17</v>
      </c>
      <c r="N2" s="44" t="s">
        <v>33</v>
      </c>
      <c r="O2" s="44" t="s">
        <v>17</v>
      </c>
      <c r="P2" s="44" t="s">
        <v>33</v>
      </c>
      <c r="Q2" s="44" t="s">
        <v>17</v>
      </c>
      <c r="R2" s="44" t="s">
        <v>33</v>
      </c>
      <c r="S2" s="44" t="s">
        <v>17</v>
      </c>
      <c r="T2" s="44" t="s">
        <v>33</v>
      </c>
      <c r="U2" s="44" t="s">
        <v>17</v>
      </c>
      <c r="V2" s="44" t="s">
        <v>33</v>
      </c>
      <c r="W2" s="44" t="s">
        <v>17</v>
      </c>
      <c r="X2" s="44" t="s">
        <v>33</v>
      </c>
      <c r="Y2" s="50"/>
      <c r="Z2" s="50"/>
      <c r="AA2" s="50"/>
    </row>
    <row r="3" spans="1:27" ht="15" customHeight="1" x14ac:dyDescent="0.3">
      <c r="A3" s="9">
        <v>45017</v>
      </c>
      <c r="B3" s="132">
        <v>2.0843442055428376</v>
      </c>
      <c r="C3" s="9">
        <v>45047</v>
      </c>
      <c r="D3" s="11">
        <v>2.6203354761586501</v>
      </c>
      <c r="E3" s="9">
        <v>45078</v>
      </c>
      <c r="F3" s="10">
        <v>5.2969722927055827</v>
      </c>
      <c r="G3" s="9">
        <v>45108</v>
      </c>
      <c r="H3" s="10">
        <v>64.759927337974887</v>
      </c>
      <c r="I3" s="9">
        <v>45139</v>
      </c>
      <c r="J3" s="10">
        <v>13.048758526347031</v>
      </c>
      <c r="K3" s="9">
        <v>45170</v>
      </c>
      <c r="L3" s="10">
        <v>5.1076750384540146</v>
      </c>
      <c r="M3" s="9">
        <v>45200</v>
      </c>
      <c r="N3" s="10">
        <v>36.871128837305683</v>
      </c>
      <c r="O3" s="9">
        <v>45231</v>
      </c>
      <c r="P3" s="10">
        <v>29.289364823212949</v>
      </c>
      <c r="Q3" s="9">
        <v>45261</v>
      </c>
      <c r="R3" s="10">
        <v>9.8584985526023452</v>
      </c>
      <c r="S3" s="9">
        <v>45292</v>
      </c>
      <c r="T3" s="10">
        <v>0.3079691864923097</v>
      </c>
      <c r="U3" s="9">
        <v>45323</v>
      </c>
      <c r="V3" s="10">
        <v>2.2806201221315159E-2</v>
      </c>
      <c r="W3" s="9">
        <v>45352</v>
      </c>
      <c r="X3" s="10">
        <v>0.19585414125190939</v>
      </c>
      <c r="Y3" s="50"/>
      <c r="Z3" s="50"/>
      <c r="AA3" s="50"/>
    </row>
    <row r="4" spans="1:27" ht="15" customHeight="1" x14ac:dyDescent="0.3">
      <c r="A4" s="9">
        <v>45018</v>
      </c>
      <c r="B4" s="132">
        <v>2.1422084715675633</v>
      </c>
      <c r="C4" s="9">
        <v>45048</v>
      </c>
      <c r="D4" s="11">
        <v>2.6324602762095419</v>
      </c>
      <c r="E4" s="9">
        <v>45079</v>
      </c>
      <c r="F4" s="10">
        <v>5.4987234948667165</v>
      </c>
      <c r="G4" s="9">
        <v>45109</v>
      </c>
      <c r="H4" s="10">
        <v>64.341460211277351</v>
      </c>
      <c r="I4" s="9">
        <v>45140</v>
      </c>
      <c r="J4" s="10">
        <v>12.95293067029904</v>
      </c>
      <c r="K4" s="9">
        <v>45171</v>
      </c>
      <c r="L4" s="10">
        <v>5.1191504675497619</v>
      </c>
      <c r="M4" s="9">
        <v>45201</v>
      </c>
      <c r="N4" s="10">
        <v>36.799388499548485</v>
      </c>
      <c r="O4" s="9">
        <v>45232</v>
      </c>
      <c r="P4" s="10">
        <v>29.289364823212949</v>
      </c>
      <c r="Q4" s="9">
        <v>45262</v>
      </c>
      <c r="R4" s="10">
        <v>9.8479186677438051</v>
      </c>
      <c r="S4" s="9">
        <v>45293</v>
      </c>
      <c r="T4" s="10">
        <v>0.30833797554439057</v>
      </c>
      <c r="U4" s="9">
        <v>45324</v>
      </c>
      <c r="V4" s="10">
        <v>2.2861875450165839E-2</v>
      </c>
      <c r="W4" s="9">
        <v>45353</v>
      </c>
      <c r="X4" s="10">
        <v>0.19585414125190939</v>
      </c>
      <c r="Y4" s="50"/>
      <c r="Z4" s="50"/>
      <c r="AA4" s="50"/>
    </row>
    <row r="5" spans="1:27" ht="15" customHeight="1" x14ac:dyDescent="0.3">
      <c r="A5" s="9">
        <v>45019</v>
      </c>
      <c r="B5" s="132">
        <v>2.1862322224684969</v>
      </c>
      <c r="C5" s="9">
        <v>45049</v>
      </c>
      <c r="D5" s="11">
        <v>2.6324602762095419</v>
      </c>
      <c r="E5" s="9">
        <v>45080</v>
      </c>
      <c r="F5" s="10">
        <v>7.9426130991594528</v>
      </c>
      <c r="G5" s="9">
        <v>45110</v>
      </c>
      <c r="H5" s="10">
        <v>63.865205248682443</v>
      </c>
      <c r="I5" s="9">
        <v>45141</v>
      </c>
      <c r="J5" s="10">
        <v>12.925629136907752</v>
      </c>
      <c r="K5" s="9">
        <v>45172</v>
      </c>
      <c r="L5" s="10">
        <v>5.0050908307077728</v>
      </c>
      <c r="M5" s="9">
        <v>45202</v>
      </c>
      <c r="N5" s="10">
        <v>36.691935244741003</v>
      </c>
      <c r="O5" s="9">
        <v>45233</v>
      </c>
      <c r="P5" s="10">
        <v>29.289364823212949</v>
      </c>
      <c r="Q5" s="9">
        <v>45263</v>
      </c>
      <c r="R5" s="10">
        <v>9.5648344981654869</v>
      </c>
      <c r="S5" s="9">
        <v>45294</v>
      </c>
      <c r="T5" s="10">
        <v>0.30833797554439057</v>
      </c>
      <c r="U5" s="9">
        <v>45325</v>
      </c>
      <c r="V5" s="10">
        <v>2.2778394649418089E-2</v>
      </c>
      <c r="W5" s="9">
        <v>45354</v>
      </c>
      <c r="X5" s="10">
        <v>0.19656642111509254</v>
      </c>
      <c r="Y5" s="50"/>
      <c r="Z5" s="50"/>
      <c r="AA5" s="50"/>
    </row>
    <row r="6" spans="1:27" ht="15" customHeight="1" x14ac:dyDescent="0.3">
      <c r="A6" s="13">
        <v>45020</v>
      </c>
      <c r="B6" s="14">
        <v>4.8111006418487223</v>
      </c>
      <c r="C6" s="9">
        <v>45050</v>
      </c>
      <c r="D6" s="11">
        <v>2.6324602762095419</v>
      </c>
      <c r="E6" s="9">
        <v>45081</v>
      </c>
      <c r="F6" s="10">
        <v>7.0749316799672313</v>
      </c>
      <c r="G6" s="9">
        <v>45111</v>
      </c>
      <c r="H6" s="10">
        <v>63.568624194542998</v>
      </c>
      <c r="I6" s="9">
        <v>45142</v>
      </c>
      <c r="J6" s="10">
        <v>12.776088337386419</v>
      </c>
      <c r="K6" s="9">
        <v>45173</v>
      </c>
      <c r="L6" s="10">
        <v>4.9937696412965025</v>
      </c>
      <c r="M6" s="9">
        <v>45203</v>
      </c>
      <c r="N6" s="10">
        <v>36.441944250430332</v>
      </c>
      <c r="O6" s="9">
        <v>45234</v>
      </c>
      <c r="P6" s="10">
        <v>29.289364823212949</v>
      </c>
      <c r="Q6" s="9">
        <v>45264</v>
      </c>
      <c r="R6" s="10">
        <v>8.2990977234957963</v>
      </c>
      <c r="S6" s="9">
        <v>45295</v>
      </c>
      <c r="T6" s="10">
        <v>0.30539507538906352</v>
      </c>
      <c r="U6" s="9">
        <v>45326</v>
      </c>
      <c r="V6" s="10">
        <v>2.2778394649418089E-2</v>
      </c>
      <c r="W6" s="9">
        <v>45355</v>
      </c>
      <c r="X6" s="10">
        <v>0.19943107544010452</v>
      </c>
      <c r="Y6" s="50"/>
      <c r="Z6" s="50"/>
      <c r="AA6" s="50"/>
    </row>
    <row r="7" spans="1:27" ht="15" customHeight="1" x14ac:dyDescent="0.3">
      <c r="A7" s="18">
        <v>45021</v>
      </c>
      <c r="B7" s="19">
        <v>4.7948925495190835</v>
      </c>
      <c r="C7" s="15">
        <v>45051</v>
      </c>
      <c r="D7" s="16">
        <v>2.6324602762095419</v>
      </c>
      <c r="E7" s="15">
        <v>45082</v>
      </c>
      <c r="F7" s="14">
        <v>5.8222926786845841</v>
      </c>
      <c r="G7" s="15">
        <v>45112</v>
      </c>
      <c r="H7" s="14">
        <v>62.977946896369566</v>
      </c>
      <c r="I7" s="15">
        <v>45143</v>
      </c>
      <c r="J7" s="14">
        <v>12.721968700261391</v>
      </c>
      <c r="K7" s="15">
        <v>45174</v>
      </c>
      <c r="L7" s="14">
        <v>4.9486386693362272</v>
      </c>
      <c r="M7" s="15">
        <v>45204</v>
      </c>
      <c r="N7" s="14">
        <v>32.904826730869551</v>
      </c>
      <c r="O7" s="15">
        <v>45235</v>
      </c>
      <c r="P7" s="14">
        <v>28.82600339007811</v>
      </c>
      <c r="Q7" s="15">
        <v>45265</v>
      </c>
      <c r="R7" s="14">
        <v>8.2039869923425446</v>
      </c>
      <c r="S7" s="15">
        <v>45296</v>
      </c>
      <c r="T7" s="14">
        <v>0.18974590741945654</v>
      </c>
      <c r="U7" s="15">
        <v>45327</v>
      </c>
      <c r="V7" s="14">
        <v>2.2778394649418089E-2</v>
      </c>
      <c r="W7" s="15">
        <v>45356</v>
      </c>
      <c r="X7" s="51">
        <v>0.19943107544010452</v>
      </c>
      <c r="Y7" s="50"/>
      <c r="Z7" s="50"/>
      <c r="AA7" s="50"/>
    </row>
    <row r="8" spans="1:27" ht="15" customHeight="1" x14ac:dyDescent="0.3">
      <c r="A8" s="18">
        <v>45022</v>
      </c>
      <c r="B8" s="19">
        <v>4.7948925495190835</v>
      </c>
      <c r="C8" s="20">
        <v>45052</v>
      </c>
      <c r="D8" s="21">
        <v>2.7586830247904408</v>
      </c>
      <c r="E8" s="20">
        <v>45083</v>
      </c>
      <c r="F8" s="19">
        <v>5.5468534639078557</v>
      </c>
      <c r="G8" s="20">
        <v>45113</v>
      </c>
      <c r="H8" s="19">
        <v>62.977946896369566</v>
      </c>
      <c r="I8" s="20">
        <v>45144</v>
      </c>
      <c r="J8" s="19">
        <v>12.721968700261391</v>
      </c>
      <c r="K8" s="20">
        <v>45175</v>
      </c>
      <c r="L8" s="19">
        <v>4.9486386693362272</v>
      </c>
      <c r="M8" s="20">
        <v>45205</v>
      </c>
      <c r="N8" s="19">
        <v>32.904826730869551</v>
      </c>
      <c r="O8" s="20">
        <v>45236</v>
      </c>
      <c r="P8" s="19">
        <v>28.768394927118507</v>
      </c>
      <c r="Q8" s="20">
        <v>45266</v>
      </c>
      <c r="R8" s="19">
        <v>1.3851834301928978</v>
      </c>
      <c r="S8" s="20">
        <v>45297</v>
      </c>
      <c r="T8" s="19">
        <v>0.18974590741945654</v>
      </c>
      <c r="U8" s="20">
        <v>45328</v>
      </c>
      <c r="V8" s="19">
        <v>8.1803662648133796E-2</v>
      </c>
      <c r="W8" s="20">
        <v>45357</v>
      </c>
      <c r="X8" s="52">
        <v>0.22547506035200421</v>
      </c>
      <c r="Y8" s="50"/>
      <c r="Z8" s="50"/>
      <c r="AA8" s="50"/>
    </row>
    <row r="9" spans="1:27" ht="15" customHeight="1" x14ac:dyDescent="0.3">
      <c r="A9" s="18">
        <v>45023</v>
      </c>
      <c r="B9" s="19">
        <v>4.7948925495190835</v>
      </c>
      <c r="C9" s="20">
        <v>45053</v>
      </c>
      <c r="D9" s="21">
        <v>2.7962991597650357</v>
      </c>
      <c r="E9" s="20">
        <v>45084</v>
      </c>
      <c r="F9" s="19">
        <v>5.9472899037794367</v>
      </c>
      <c r="G9" s="20">
        <v>45114</v>
      </c>
      <c r="H9" s="19">
        <v>50.94332985005736</v>
      </c>
      <c r="I9" s="20">
        <v>45145</v>
      </c>
      <c r="J9" s="19">
        <v>10.622632413596969</v>
      </c>
      <c r="K9" s="20">
        <v>45176</v>
      </c>
      <c r="L9" s="19">
        <v>1.7451649001592104</v>
      </c>
      <c r="M9" s="20">
        <v>45206</v>
      </c>
      <c r="N9" s="19">
        <v>32.260492894757874</v>
      </c>
      <c r="O9" s="20">
        <v>45237</v>
      </c>
      <c r="P9" s="19">
        <v>22.206947930938863</v>
      </c>
      <c r="Q9" s="20">
        <v>45267</v>
      </c>
      <c r="R9" s="19">
        <v>1.3851834301928978</v>
      </c>
      <c r="S9" s="20">
        <v>45298</v>
      </c>
      <c r="T9" s="19">
        <v>0.18974590741945654</v>
      </c>
      <c r="U9" s="20">
        <v>45329</v>
      </c>
      <c r="V9" s="19">
        <v>7.9264671188528743E-2</v>
      </c>
      <c r="W9" s="20">
        <v>45358</v>
      </c>
      <c r="X9" s="52">
        <v>0.22601759169174734</v>
      </c>
      <c r="Y9" s="50"/>
      <c r="Z9" s="50"/>
      <c r="AA9" s="50"/>
    </row>
    <row r="10" spans="1:27" ht="15" customHeight="1" x14ac:dyDescent="0.3">
      <c r="A10" s="18">
        <v>45024</v>
      </c>
      <c r="B10" s="19">
        <v>4.6770346330074082</v>
      </c>
      <c r="C10" s="20">
        <v>45054</v>
      </c>
      <c r="D10" s="21">
        <v>2.8057510060786259</v>
      </c>
      <c r="E10" s="20">
        <v>45085</v>
      </c>
      <c r="F10" s="19">
        <v>5.803680434188851</v>
      </c>
      <c r="G10" s="20">
        <v>45115</v>
      </c>
      <c r="H10" s="19">
        <v>50.277432273966006</v>
      </c>
      <c r="I10" s="20">
        <v>45146</v>
      </c>
      <c r="J10" s="19">
        <v>10.577501978041967</v>
      </c>
      <c r="K10" s="20">
        <v>45177</v>
      </c>
      <c r="L10" s="19">
        <v>1.7951855345896248</v>
      </c>
      <c r="M10" s="20">
        <v>45207</v>
      </c>
      <c r="N10" s="19">
        <v>32.228476879394712</v>
      </c>
      <c r="O10" s="20">
        <v>45238</v>
      </c>
      <c r="P10" s="19">
        <v>22.139483603550921</v>
      </c>
      <c r="Q10" s="20">
        <v>45268</v>
      </c>
      <c r="R10" s="19">
        <v>1.4258167803771629</v>
      </c>
      <c r="S10" s="20">
        <v>45299</v>
      </c>
      <c r="T10" s="19">
        <v>0.18974590741945654</v>
      </c>
      <c r="U10" s="20">
        <v>45330</v>
      </c>
      <c r="V10" s="19">
        <v>7.9846330759461528E-2</v>
      </c>
      <c r="W10" s="20">
        <v>45359</v>
      </c>
      <c r="X10" s="52">
        <v>0.22683285636763165</v>
      </c>
      <c r="Y10" s="50"/>
      <c r="Z10" s="50"/>
      <c r="AA10" s="50"/>
    </row>
    <row r="11" spans="1:27" ht="15" customHeight="1" x14ac:dyDescent="0.3">
      <c r="A11" s="18">
        <v>45025</v>
      </c>
      <c r="B11" s="19">
        <v>4.6770346330074082</v>
      </c>
      <c r="C11" s="20">
        <v>45055</v>
      </c>
      <c r="D11" s="21">
        <v>2.8532977608035659</v>
      </c>
      <c r="E11" s="20">
        <v>45086</v>
      </c>
      <c r="F11" s="19">
        <v>92.678820870429533</v>
      </c>
      <c r="G11" s="20">
        <v>45116</v>
      </c>
      <c r="H11" s="19">
        <v>50.277432273966006</v>
      </c>
      <c r="I11" s="20">
        <v>45147</v>
      </c>
      <c r="J11" s="19">
        <v>10.543729821724767</v>
      </c>
      <c r="K11" s="20">
        <v>45178</v>
      </c>
      <c r="L11" s="19">
        <v>1.9082325765521646</v>
      </c>
      <c r="M11" s="20">
        <v>45208</v>
      </c>
      <c r="N11" s="19">
        <v>31.877559425807529</v>
      </c>
      <c r="O11" s="20">
        <v>45239</v>
      </c>
      <c r="P11" s="19">
        <v>22.07214247415353</v>
      </c>
      <c r="Q11" s="20">
        <v>45269</v>
      </c>
      <c r="R11" s="19">
        <v>1.3835727473325834</v>
      </c>
      <c r="S11" s="20">
        <v>45300</v>
      </c>
      <c r="T11" s="19">
        <v>0.18951787574914089</v>
      </c>
      <c r="U11" s="20">
        <v>45331</v>
      </c>
      <c r="V11" s="19">
        <v>7.9555181954935619E-2</v>
      </c>
      <c r="W11" s="20">
        <v>45360</v>
      </c>
      <c r="X11" s="52">
        <v>0.22683285636763165</v>
      </c>
      <c r="Y11" s="50"/>
      <c r="Z11" s="50"/>
      <c r="AA11" s="50"/>
    </row>
    <row r="12" spans="1:27" ht="15" customHeight="1" x14ac:dyDescent="0.3">
      <c r="A12" s="18">
        <v>45026</v>
      </c>
      <c r="B12" s="19">
        <v>4.7303881675222774</v>
      </c>
      <c r="C12" s="20">
        <v>45056</v>
      </c>
      <c r="D12" s="21">
        <v>2.8532977608035659</v>
      </c>
      <c r="E12" s="20">
        <v>45087</v>
      </c>
      <c r="F12" s="19">
        <v>91.361784982026293</v>
      </c>
      <c r="G12" s="20">
        <v>45117</v>
      </c>
      <c r="H12" s="19">
        <v>49.946454509144672</v>
      </c>
      <c r="I12" s="20">
        <v>45148</v>
      </c>
      <c r="J12" s="19">
        <v>10.487586905201411</v>
      </c>
      <c r="K12" s="20">
        <v>45179</v>
      </c>
      <c r="L12" s="19">
        <v>2.1133431582107232</v>
      </c>
      <c r="M12" s="20">
        <v>45209</v>
      </c>
      <c r="N12" s="19">
        <v>32.904826730869551</v>
      </c>
      <c r="O12" s="20">
        <v>45240</v>
      </c>
      <c r="P12" s="19">
        <v>22.07214247415353</v>
      </c>
      <c r="Q12" s="20">
        <v>45270</v>
      </c>
      <c r="R12" s="19">
        <v>1.3659294052150412</v>
      </c>
      <c r="S12" s="20">
        <v>45301</v>
      </c>
      <c r="T12" s="19">
        <v>0.10381871838715449</v>
      </c>
      <c r="U12" s="20">
        <v>45332</v>
      </c>
      <c r="V12" s="19">
        <v>7.9555181954935619E-2</v>
      </c>
      <c r="W12" s="20">
        <v>45361</v>
      </c>
      <c r="X12" s="52">
        <v>0.22683285636763165</v>
      </c>
      <c r="Y12" s="50"/>
      <c r="Z12" s="50"/>
      <c r="AA12" s="50"/>
    </row>
    <row r="13" spans="1:27" ht="15" customHeight="1" x14ac:dyDescent="0.3">
      <c r="A13" s="18">
        <v>45027</v>
      </c>
      <c r="B13" s="19">
        <v>4.7250364617437688</v>
      </c>
      <c r="C13" s="20">
        <v>45057</v>
      </c>
      <c r="D13" s="21">
        <v>3.7167582359821356</v>
      </c>
      <c r="E13" s="20">
        <v>45088</v>
      </c>
      <c r="F13" s="19">
        <v>90.789137972040734</v>
      </c>
      <c r="G13" s="20">
        <v>45118</v>
      </c>
      <c r="H13" s="19">
        <v>49.522838809936516</v>
      </c>
      <c r="I13" s="20">
        <v>45149</v>
      </c>
      <c r="J13" s="19">
        <v>10.476379909613788</v>
      </c>
      <c r="K13" s="20">
        <v>45180</v>
      </c>
      <c r="L13" s="19">
        <v>2.187549808072851</v>
      </c>
      <c r="M13" s="20">
        <v>45210</v>
      </c>
      <c r="N13" s="19">
        <v>33.889621260259808</v>
      </c>
      <c r="O13" s="20">
        <v>45241</v>
      </c>
      <c r="P13" s="19">
        <v>21.982545812688663</v>
      </c>
      <c r="Q13" s="20">
        <v>45271</v>
      </c>
      <c r="R13" s="19">
        <v>1.3531831576251176</v>
      </c>
      <c r="S13" s="20">
        <v>45302</v>
      </c>
      <c r="T13" s="19">
        <v>0.10381871838715449</v>
      </c>
      <c r="U13" s="20">
        <v>45333</v>
      </c>
      <c r="V13" s="19">
        <v>7.9555181954935619E-2</v>
      </c>
      <c r="W13" s="20">
        <v>45362</v>
      </c>
      <c r="X13" s="52">
        <v>0.22683285636763165</v>
      </c>
      <c r="Y13" s="50"/>
      <c r="Z13" s="50"/>
      <c r="AA13" s="50"/>
    </row>
    <row r="14" spans="1:27" ht="15" customHeight="1" x14ac:dyDescent="0.3">
      <c r="A14" s="18">
        <v>45028</v>
      </c>
      <c r="B14" s="19">
        <v>4.7303881675222774</v>
      </c>
      <c r="C14" s="20">
        <v>45058</v>
      </c>
      <c r="D14" s="21">
        <v>3.6548216077974205</v>
      </c>
      <c r="E14" s="20">
        <v>45089</v>
      </c>
      <c r="F14" s="19">
        <v>86.602648977577701</v>
      </c>
      <c r="G14" s="20">
        <v>45119</v>
      </c>
      <c r="H14" s="19">
        <v>49.335260196189367</v>
      </c>
      <c r="I14" s="20">
        <v>45150</v>
      </c>
      <c r="J14" s="19">
        <v>10.476379909613788</v>
      </c>
      <c r="K14" s="20">
        <v>45181</v>
      </c>
      <c r="L14" s="19">
        <v>2.2332735343026053</v>
      </c>
      <c r="M14" s="20">
        <v>45211</v>
      </c>
      <c r="N14" s="19">
        <v>34.221767114194215</v>
      </c>
      <c r="O14" s="20">
        <v>45242</v>
      </c>
      <c r="P14" s="19">
        <v>21.361482920131639</v>
      </c>
      <c r="Q14" s="20">
        <v>45272</v>
      </c>
      <c r="R14" s="19">
        <v>0.46294311516099923</v>
      </c>
      <c r="S14" s="20">
        <v>45303</v>
      </c>
      <c r="T14" s="19">
        <v>0.10381871838715449</v>
      </c>
      <c r="U14" s="20">
        <v>45334</v>
      </c>
      <c r="V14" s="19">
        <v>7.9555181954935619E-2</v>
      </c>
      <c r="W14" s="20">
        <v>45363</v>
      </c>
      <c r="X14" s="52">
        <v>0.22956314035100114</v>
      </c>
      <c r="Y14" s="50"/>
      <c r="Z14" s="50"/>
      <c r="AA14" s="50"/>
    </row>
    <row r="15" spans="1:27" ht="15" customHeight="1" x14ac:dyDescent="0.3">
      <c r="A15" s="18">
        <v>45029</v>
      </c>
      <c r="B15" s="19">
        <v>4.6770346330074082</v>
      </c>
      <c r="C15" s="20">
        <v>45059</v>
      </c>
      <c r="D15" s="21">
        <v>3.6712769709213924</v>
      </c>
      <c r="E15" s="20">
        <v>45090</v>
      </c>
      <c r="F15" s="19">
        <v>73.015753343986077</v>
      </c>
      <c r="G15" s="20">
        <v>45120</v>
      </c>
      <c r="H15" s="19">
        <v>48.589214969532179</v>
      </c>
      <c r="I15" s="20">
        <v>45151</v>
      </c>
      <c r="J15" s="19">
        <v>10.28696014618389</v>
      </c>
      <c r="K15" s="20">
        <v>45182</v>
      </c>
      <c r="L15" s="19">
        <v>21.043820732091334</v>
      </c>
      <c r="M15" s="20">
        <v>45212</v>
      </c>
      <c r="N15" s="19">
        <v>34.622912334417826</v>
      </c>
      <c r="O15" s="20">
        <v>45243</v>
      </c>
      <c r="P15" s="19">
        <v>21.361482920131639</v>
      </c>
      <c r="Q15" s="20">
        <v>45273</v>
      </c>
      <c r="R15" s="19">
        <v>0.46734075868616654</v>
      </c>
      <c r="S15" s="20">
        <v>45304</v>
      </c>
      <c r="T15" s="19">
        <v>0.10406996563668251</v>
      </c>
      <c r="U15" s="20">
        <v>45335</v>
      </c>
      <c r="V15" s="19">
        <v>7.9555181954935619E-2</v>
      </c>
      <c r="W15" s="20">
        <v>45364</v>
      </c>
      <c r="X15" s="52">
        <v>0.23341852417773018</v>
      </c>
      <c r="Y15" s="50"/>
      <c r="Z15" s="50"/>
      <c r="AA15" s="50"/>
    </row>
    <row r="16" spans="1:27" ht="15" customHeight="1" x14ac:dyDescent="0.3">
      <c r="A16" s="18">
        <v>45030</v>
      </c>
      <c r="B16" s="19">
        <v>2.4595605486291654</v>
      </c>
      <c r="C16" s="20">
        <v>45060</v>
      </c>
      <c r="D16" s="21">
        <v>3.6712769709213924</v>
      </c>
      <c r="E16" s="20">
        <v>45091</v>
      </c>
      <c r="F16" s="19">
        <v>86.602648977577701</v>
      </c>
      <c r="G16" s="20">
        <v>45121</v>
      </c>
      <c r="H16" s="19">
        <v>43.513421148415645</v>
      </c>
      <c r="I16" s="20">
        <v>45152</v>
      </c>
      <c r="J16" s="19">
        <v>10.099611357279022</v>
      </c>
      <c r="K16" s="20">
        <v>45183</v>
      </c>
      <c r="L16" s="19">
        <v>21.086644756467702</v>
      </c>
      <c r="M16" s="20">
        <v>45213</v>
      </c>
      <c r="N16" s="19">
        <v>34.622912334417826</v>
      </c>
      <c r="O16" s="20">
        <v>45244</v>
      </c>
      <c r="P16" s="19">
        <v>21.14226016839412</v>
      </c>
      <c r="Q16" s="20">
        <v>45274</v>
      </c>
      <c r="R16" s="19">
        <v>0.46844407039461966</v>
      </c>
      <c r="S16" s="20">
        <v>45305</v>
      </c>
      <c r="T16" s="19">
        <v>0.10406996563668251</v>
      </c>
      <c r="U16" s="20">
        <v>45336</v>
      </c>
      <c r="V16" s="19">
        <v>2.2806201221315159E-2</v>
      </c>
      <c r="W16" s="20">
        <v>45365</v>
      </c>
      <c r="X16" s="52">
        <v>0.58754253558991276</v>
      </c>
      <c r="Y16" s="50"/>
      <c r="Z16" s="50"/>
      <c r="AA16" s="50"/>
    </row>
    <row r="17" spans="1:27" ht="15" customHeight="1" x14ac:dyDescent="0.3">
      <c r="A17" s="18">
        <v>45031</v>
      </c>
      <c r="B17" s="19">
        <v>2.4511234910379516</v>
      </c>
      <c r="C17" s="20">
        <v>45061</v>
      </c>
      <c r="D17" s="21">
        <v>3.6712769709213924</v>
      </c>
      <c r="E17" s="20">
        <v>45092</v>
      </c>
      <c r="F17" s="19">
        <v>92.124757692000742</v>
      </c>
      <c r="G17" s="20">
        <v>45122</v>
      </c>
      <c r="H17" s="19">
        <v>43.513421148415645</v>
      </c>
      <c r="I17" s="20">
        <v>45153</v>
      </c>
      <c r="J17" s="19">
        <v>9.9360173581729274</v>
      </c>
      <c r="K17" s="20">
        <v>45184</v>
      </c>
      <c r="L17" s="19">
        <v>21.086644756467702</v>
      </c>
      <c r="M17" s="20">
        <v>45214</v>
      </c>
      <c r="N17" s="19">
        <v>33.955894864766371</v>
      </c>
      <c r="O17" s="20">
        <v>45245</v>
      </c>
      <c r="P17" s="19">
        <v>14.375610813452857</v>
      </c>
      <c r="Q17" s="20">
        <v>45275</v>
      </c>
      <c r="R17" s="19">
        <v>0.46458930747803018</v>
      </c>
      <c r="S17" s="20">
        <v>45306</v>
      </c>
      <c r="T17" s="19">
        <v>0.10381871838715449</v>
      </c>
      <c r="U17" s="20">
        <v>45337</v>
      </c>
      <c r="V17" s="19">
        <v>2.2806201221315159E-2</v>
      </c>
      <c r="W17" s="20">
        <v>45366</v>
      </c>
      <c r="X17" s="52">
        <v>0.60865636812209756</v>
      </c>
      <c r="Y17" s="50"/>
      <c r="Z17" s="50"/>
      <c r="AA17" s="50"/>
    </row>
    <row r="18" spans="1:27" ht="15" customHeight="1" x14ac:dyDescent="0.3">
      <c r="A18" s="18">
        <v>45032</v>
      </c>
      <c r="B18" s="19">
        <v>2.4511234910379516</v>
      </c>
      <c r="C18" s="20">
        <v>45062</v>
      </c>
      <c r="D18" s="21">
        <v>3.6712769709213924</v>
      </c>
      <c r="E18" s="20">
        <v>45093</v>
      </c>
      <c r="F18" s="19">
        <v>91.957820321307636</v>
      </c>
      <c r="G18" s="20">
        <v>45123</v>
      </c>
      <c r="H18" s="19">
        <v>43.387681054604428</v>
      </c>
      <c r="I18" s="20">
        <v>45154</v>
      </c>
      <c r="J18" s="19">
        <v>6.0790535741946137</v>
      </c>
      <c r="K18" s="20">
        <v>45185</v>
      </c>
      <c r="L18" s="19">
        <v>21.086644756467702</v>
      </c>
      <c r="M18" s="20">
        <v>45215</v>
      </c>
      <c r="N18" s="19">
        <v>35.162144960529446</v>
      </c>
      <c r="O18" s="20">
        <v>45246</v>
      </c>
      <c r="P18" s="19">
        <v>14.005490428250793</v>
      </c>
      <c r="Q18" s="20">
        <v>45276</v>
      </c>
      <c r="R18" s="19">
        <v>0.46458930747803018</v>
      </c>
      <c r="S18" s="20">
        <v>45307</v>
      </c>
      <c r="T18" s="19">
        <v>0.10419737567509045</v>
      </c>
      <c r="U18" s="20">
        <v>45338</v>
      </c>
      <c r="V18" s="19">
        <v>2.2834041738950026E-2</v>
      </c>
      <c r="W18" s="20">
        <v>45367</v>
      </c>
      <c r="X18" s="52">
        <v>0.62442500499425724</v>
      </c>
      <c r="Y18" s="50"/>
      <c r="Z18" s="50"/>
      <c r="AA18" s="50"/>
    </row>
    <row r="19" spans="1:27" ht="15" customHeight="1" x14ac:dyDescent="0.3">
      <c r="A19" s="18">
        <v>45033</v>
      </c>
      <c r="B19" s="19">
        <v>2.4595605486291654</v>
      </c>
      <c r="C19" s="20">
        <v>45063</v>
      </c>
      <c r="D19" s="21">
        <v>3.6712769709213924</v>
      </c>
      <c r="E19" s="20">
        <v>45094</v>
      </c>
      <c r="F19" s="19">
        <v>91.208850734312819</v>
      </c>
      <c r="G19" s="20">
        <v>45124</v>
      </c>
      <c r="H19" s="19">
        <v>43.303975674366363</v>
      </c>
      <c r="I19" s="20">
        <v>45155</v>
      </c>
      <c r="J19" s="19">
        <v>6.0127301540809084</v>
      </c>
      <c r="K19" s="20">
        <v>45186</v>
      </c>
      <c r="L19" s="19">
        <v>21.086644756467702</v>
      </c>
      <c r="M19" s="20">
        <v>45216</v>
      </c>
      <c r="N19" s="19">
        <v>36.186725039184509</v>
      </c>
      <c r="O19" s="20">
        <v>45247</v>
      </c>
      <c r="P19" s="19">
        <v>13.961465025560303</v>
      </c>
      <c r="Q19" s="20">
        <v>45277</v>
      </c>
      <c r="R19" s="19">
        <v>0.46458930747803018</v>
      </c>
      <c r="S19" s="20">
        <v>45308</v>
      </c>
      <c r="T19" s="19">
        <v>0.10419737567509045</v>
      </c>
      <c r="U19" s="20">
        <v>45339</v>
      </c>
      <c r="V19" s="19">
        <v>2.2834041738950026E-2</v>
      </c>
      <c r="W19" s="20">
        <v>45368</v>
      </c>
      <c r="X19" s="52">
        <v>0.64631903026740956</v>
      </c>
      <c r="Y19" s="50"/>
      <c r="Z19" s="50"/>
      <c r="AA19" s="50"/>
    </row>
    <row r="20" spans="1:27" ht="15" customHeight="1" x14ac:dyDescent="0.3">
      <c r="A20" s="18">
        <v>45034</v>
      </c>
      <c r="B20" s="19">
        <v>2.4595605486291654</v>
      </c>
      <c r="C20" s="20">
        <v>45064</v>
      </c>
      <c r="D20" s="21">
        <v>3.6712769709213924</v>
      </c>
      <c r="E20" s="20">
        <v>45095</v>
      </c>
      <c r="F20" s="19">
        <v>91.208850734312819</v>
      </c>
      <c r="G20" s="20">
        <v>45125</v>
      </c>
      <c r="H20" s="19">
        <v>42.886903547814448</v>
      </c>
      <c r="I20" s="20">
        <v>45156</v>
      </c>
      <c r="J20" s="19">
        <v>5.9468430027622539</v>
      </c>
      <c r="K20" s="20">
        <v>45187</v>
      </c>
      <c r="L20" s="19">
        <v>21.366276121144018</v>
      </c>
      <c r="M20" s="20">
        <v>45217</v>
      </c>
      <c r="N20" s="19">
        <v>35.911775320122217</v>
      </c>
      <c r="O20" s="20">
        <v>45248</v>
      </c>
      <c r="P20" s="19">
        <v>14.049599069039461</v>
      </c>
      <c r="Q20" s="20">
        <v>45278</v>
      </c>
      <c r="R20" s="19">
        <v>0.46294311516099923</v>
      </c>
      <c r="S20" s="20">
        <v>45309</v>
      </c>
      <c r="T20" s="19">
        <v>0.10419737567509045</v>
      </c>
      <c r="U20" s="20">
        <v>45340</v>
      </c>
      <c r="V20" s="19">
        <v>2.2834041738950026E-2</v>
      </c>
      <c r="W20" s="20">
        <v>45369</v>
      </c>
      <c r="X20" s="52">
        <v>0.65818144189248884</v>
      </c>
      <c r="Y20" s="50"/>
      <c r="Z20" s="50"/>
      <c r="AA20" s="50"/>
    </row>
    <row r="21" spans="1:27" ht="15" customHeight="1" x14ac:dyDescent="0.3">
      <c r="A21" s="18">
        <v>45035</v>
      </c>
      <c r="B21" s="19">
        <v>3.1398580480737093</v>
      </c>
      <c r="C21" s="20">
        <v>45065</v>
      </c>
      <c r="D21" s="21">
        <v>4.5786174530365864</v>
      </c>
      <c r="E21" s="20">
        <v>45096</v>
      </c>
      <c r="F21" s="19">
        <v>91.458098629508186</v>
      </c>
      <c r="G21" s="20">
        <v>45126</v>
      </c>
      <c r="H21" s="19">
        <v>34.421988877688023</v>
      </c>
      <c r="I21" s="20">
        <v>45157</v>
      </c>
      <c r="J21" s="19">
        <v>6.0127301540809084</v>
      </c>
      <c r="K21" s="20">
        <v>45188</v>
      </c>
      <c r="L21" s="19">
        <v>21.215430577288394</v>
      </c>
      <c r="M21" s="20">
        <v>45218</v>
      </c>
      <c r="N21" s="19">
        <v>48.074630382730781</v>
      </c>
      <c r="O21" s="20">
        <v>45249</v>
      </c>
      <c r="P21" s="19">
        <v>14.360694632911949</v>
      </c>
      <c r="Q21" s="20">
        <v>45279</v>
      </c>
      <c r="R21" s="19">
        <v>0.46294311516099923</v>
      </c>
      <c r="S21" s="20">
        <v>45310</v>
      </c>
      <c r="T21" s="19">
        <v>0.10394484556349763</v>
      </c>
      <c r="U21" s="20">
        <v>45341</v>
      </c>
      <c r="V21" s="19">
        <v>2.2806201221315159E-2</v>
      </c>
      <c r="W21" s="20">
        <v>45370</v>
      </c>
      <c r="X21" s="52">
        <v>2.9604080523707808</v>
      </c>
      <c r="Y21" s="50"/>
      <c r="Z21" s="50"/>
      <c r="AA21" s="50"/>
    </row>
    <row r="22" spans="1:27" ht="15" customHeight="1" x14ac:dyDescent="0.3">
      <c r="A22" s="18">
        <v>45036</v>
      </c>
      <c r="B22" s="19">
        <v>3.2119007673084714</v>
      </c>
      <c r="C22" s="20">
        <v>45066</v>
      </c>
      <c r="D22" s="21">
        <v>4.7658185868176197</v>
      </c>
      <c r="E22" s="20">
        <v>45097</v>
      </c>
      <c r="F22" s="19">
        <v>92.124757692000742</v>
      </c>
      <c r="G22" s="20">
        <v>45127</v>
      </c>
      <c r="H22" s="19">
        <v>33.461844625323444</v>
      </c>
      <c r="I22" s="20">
        <v>45158</v>
      </c>
      <c r="J22" s="19">
        <v>5.8488281715428805</v>
      </c>
      <c r="K22" s="20">
        <v>45189</v>
      </c>
      <c r="L22" s="19">
        <v>21.150978819190151</v>
      </c>
      <c r="M22" s="20">
        <v>45219</v>
      </c>
      <c r="N22" s="19">
        <v>47.619488940520874</v>
      </c>
      <c r="O22" s="20">
        <v>45250</v>
      </c>
      <c r="P22" s="19">
        <v>14.360694632911949</v>
      </c>
      <c r="Q22" s="20">
        <v>45280</v>
      </c>
      <c r="R22" s="19">
        <v>0.46294311516099923</v>
      </c>
      <c r="S22" s="20">
        <v>45311</v>
      </c>
      <c r="T22" s="19">
        <v>0.10394484556349763</v>
      </c>
      <c r="U22" s="20">
        <v>45342</v>
      </c>
      <c r="V22" s="19">
        <v>8.2749054788107713E-3</v>
      </c>
      <c r="W22" s="20">
        <v>45371</v>
      </c>
      <c r="X22" s="52">
        <v>3.0479257239956481</v>
      </c>
      <c r="Y22" s="50"/>
      <c r="Z22" s="50"/>
      <c r="AA22" s="50"/>
    </row>
    <row r="23" spans="1:27" ht="15" customHeight="1" x14ac:dyDescent="0.3">
      <c r="A23" s="18">
        <v>45037</v>
      </c>
      <c r="B23" s="19">
        <v>3.1757567847013903</v>
      </c>
      <c r="C23" s="20">
        <v>45067</v>
      </c>
      <c r="D23" s="21">
        <v>4.7658185868176197</v>
      </c>
      <c r="E23" s="20">
        <v>45098</v>
      </c>
      <c r="F23" s="19">
        <v>78.86125079839951</v>
      </c>
      <c r="G23" s="20">
        <v>45128</v>
      </c>
      <c r="H23" s="19">
        <v>33.069305499549614</v>
      </c>
      <c r="I23" s="20">
        <v>45159</v>
      </c>
      <c r="J23" s="19">
        <v>5.9468430027622539</v>
      </c>
      <c r="K23" s="20">
        <v>45190</v>
      </c>
      <c r="L23" s="19">
        <v>20.936989243227945</v>
      </c>
      <c r="M23" s="20">
        <v>45220</v>
      </c>
      <c r="N23" s="19">
        <v>47.483453163964079</v>
      </c>
      <c r="O23" s="20">
        <v>45251</v>
      </c>
      <c r="P23" s="19">
        <v>14.706122414916578</v>
      </c>
      <c r="Q23" s="20">
        <v>45281</v>
      </c>
      <c r="R23" s="19">
        <v>0.46294311516099923</v>
      </c>
      <c r="S23" s="20">
        <v>45312</v>
      </c>
      <c r="T23" s="19">
        <v>0.10495717368917318</v>
      </c>
      <c r="U23" s="20">
        <v>45343</v>
      </c>
      <c r="V23" s="19">
        <v>8.2749054788107713E-3</v>
      </c>
      <c r="W23" s="20">
        <v>45372</v>
      </c>
      <c r="X23" s="52">
        <v>2.9938876171171782</v>
      </c>
      <c r="Y23" s="50"/>
      <c r="Z23" s="50"/>
      <c r="AA23" s="50"/>
    </row>
    <row r="24" spans="1:27" ht="15" customHeight="1" x14ac:dyDescent="0.3">
      <c r="A24" s="18">
        <v>45038</v>
      </c>
      <c r="B24" s="19">
        <v>3.1937980853948584</v>
      </c>
      <c r="C24" s="20">
        <v>45068</v>
      </c>
      <c r="D24" s="21">
        <v>4.750046317849522</v>
      </c>
      <c r="E24" s="20">
        <v>45099</v>
      </c>
      <c r="F24" s="19">
        <v>79.003892087757748</v>
      </c>
      <c r="G24" s="20">
        <v>45129</v>
      </c>
      <c r="H24" s="19">
        <v>32.550239847427285</v>
      </c>
      <c r="I24" s="20">
        <v>45160</v>
      </c>
      <c r="J24" s="19">
        <v>5.8163736503997319</v>
      </c>
      <c r="K24" s="20">
        <v>45191</v>
      </c>
      <c r="L24" s="19">
        <v>21.620688674924448</v>
      </c>
      <c r="M24" s="20">
        <v>45221</v>
      </c>
      <c r="N24" s="19">
        <v>47.166944573766763</v>
      </c>
      <c r="O24" s="20">
        <v>45252</v>
      </c>
      <c r="P24" s="19">
        <v>19.369054678440289</v>
      </c>
      <c r="Q24" s="20">
        <v>45282</v>
      </c>
      <c r="R24" s="19">
        <v>0.46294311516099923</v>
      </c>
      <c r="S24" s="20">
        <v>45313</v>
      </c>
      <c r="T24" s="19">
        <v>0.10457686057481758</v>
      </c>
      <c r="U24" s="20">
        <v>45344</v>
      </c>
      <c r="V24" s="19">
        <v>8.4374139492178393E-3</v>
      </c>
      <c r="W24" s="20">
        <v>45373</v>
      </c>
      <c r="X24" s="52">
        <v>2.9804686702198206</v>
      </c>
      <c r="Y24" s="50"/>
      <c r="Z24" s="50"/>
      <c r="AA24" s="50"/>
    </row>
    <row r="25" spans="1:27" ht="15" customHeight="1" x14ac:dyDescent="0.3">
      <c r="A25" s="18">
        <v>45039</v>
      </c>
      <c r="B25" s="19">
        <v>3.1937980853948584</v>
      </c>
      <c r="C25" s="20">
        <v>45069</v>
      </c>
      <c r="D25" s="21">
        <v>4.6976985618920191</v>
      </c>
      <c r="E25" s="20">
        <v>45100</v>
      </c>
      <c r="F25" s="19">
        <v>79.003892087757748</v>
      </c>
      <c r="G25" s="20">
        <v>45130</v>
      </c>
      <c r="H25" s="19">
        <v>32.324697477623737</v>
      </c>
      <c r="I25" s="20">
        <v>45161</v>
      </c>
      <c r="J25" s="19">
        <v>5.8488281715428805</v>
      </c>
      <c r="K25" s="20">
        <v>45192</v>
      </c>
      <c r="L25" s="19">
        <v>21.337727280845833</v>
      </c>
      <c r="M25" s="20">
        <v>45222</v>
      </c>
      <c r="N25" s="19">
        <v>46.582511334602856</v>
      </c>
      <c r="O25" s="20">
        <v>45253</v>
      </c>
      <c r="P25" s="19">
        <v>19.729953246116168</v>
      </c>
      <c r="Q25" s="20">
        <v>45283</v>
      </c>
      <c r="R25" s="19">
        <v>0.47569631146815866</v>
      </c>
      <c r="S25" s="20">
        <v>45314</v>
      </c>
      <c r="T25" s="19">
        <v>0.10394484556349763</v>
      </c>
      <c r="U25" s="20">
        <v>45345</v>
      </c>
      <c r="V25" s="19">
        <v>8.4374139492178393E-3</v>
      </c>
      <c r="W25" s="20">
        <v>45374</v>
      </c>
      <c r="X25" s="52">
        <v>2.9139157842265218</v>
      </c>
      <c r="Y25" s="50"/>
      <c r="Z25" s="50"/>
      <c r="AA25" s="50"/>
    </row>
    <row r="26" spans="1:27" ht="15" customHeight="1" x14ac:dyDescent="0.3">
      <c r="A26" s="18">
        <v>45040</v>
      </c>
      <c r="B26" s="19">
        <v>3.1937980853948584</v>
      </c>
      <c r="C26" s="20">
        <v>45070</v>
      </c>
      <c r="D26" s="21">
        <v>4.7816222508373221</v>
      </c>
      <c r="E26" s="20">
        <v>45101</v>
      </c>
      <c r="F26" s="19">
        <v>78.647579014560478</v>
      </c>
      <c r="G26" s="20">
        <v>45131</v>
      </c>
      <c r="H26" s="19">
        <v>32.100096009596413</v>
      </c>
      <c r="I26" s="20">
        <v>45162</v>
      </c>
      <c r="J26" s="19">
        <v>5.9009810609031259</v>
      </c>
      <c r="K26" s="20">
        <v>45193</v>
      </c>
      <c r="L26" s="19">
        <v>22.617512073220141</v>
      </c>
      <c r="M26" s="20">
        <v>45223</v>
      </c>
      <c r="N26" s="19">
        <v>46.135921328136057</v>
      </c>
      <c r="O26" s="20">
        <v>45254</v>
      </c>
      <c r="P26" s="19">
        <v>19.369054678440289</v>
      </c>
      <c r="Q26" s="20">
        <v>45284</v>
      </c>
      <c r="R26" s="19">
        <v>0.47569631146815866</v>
      </c>
      <c r="S26" s="20">
        <v>45315</v>
      </c>
      <c r="T26" s="19">
        <v>0.10394484556349763</v>
      </c>
      <c r="U26" s="20">
        <v>45346</v>
      </c>
      <c r="V26" s="19">
        <v>8.4374139492178393E-3</v>
      </c>
      <c r="W26" s="20">
        <v>45375</v>
      </c>
      <c r="X26" s="52">
        <v>2.2829073416814509</v>
      </c>
      <c r="Y26" s="50"/>
      <c r="Z26" s="50"/>
      <c r="AA26" s="50"/>
    </row>
    <row r="27" spans="1:27" ht="15" customHeight="1" x14ac:dyDescent="0.3">
      <c r="A27" s="18">
        <v>45041</v>
      </c>
      <c r="B27" s="19">
        <v>3.3256839076467992</v>
      </c>
      <c r="C27" s="20">
        <v>45071</v>
      </c>
      <c r="D27" s="21">
        <v>4.5786174530365864</v>
      </c>
      <c r="E27" s="20">
        <v>45102</v>
      </c>
      <c r="F27" s="19">
        <v>77.725686975686202</v>
      </c>
      <c r="G27" s="20">
        <v>45132</v>
      </c>
      <c r="H27" s="19">
        <v>31.844559052390171</v>
      </c>
      <c r="I27" s="20">
        <v>45163</v>
      </c>
      <c r="J27" s="19">
        <v>5.5504961361675589</v>
      </c>
      <c r="K27" s="20">
        <v>45194</v>
      </c>
      <c r="L27" s="19">
        <v>35.98039472569063</v>
      </c>
      <c r="M27" s="20">
        <v>45224</v>
      </c>
      <c r="N27" s="19">
        <v>45.603419280521983</v>
      </c>
      <c r="O27" s="20">
        <v>45255</v>
      </c>
      <c r="P27" s="19">
        <v>18.795998454978257</v>
      </c>
      <c r="Q27" s="20">
        <v>45285</v>
      </c>
      <c r="R27" s="19">
        <v>0.46019816898424032</v>
      </c>
      <c r="S27" s="20">
        <v>45316</v>
      </c>
      <c r="T27" s="19">
        <v>3.3531029723070226E-2</v>
      </c>
      <c r="U27" s="20">
        <v>45347</v>
      </c>
      <c r="V27" s="19">
        <v>8.4374139492178393E-3</v>
      </c>
      <c r="W27" s="20">
        <v>45376</v>
      </c>
      <c r="X27" s="52">
        <v>2.8645920224488233</v>
      </c>
      <c r="Y27" s="50"/>
      <c r="Z27" s="50"/>
      <c r="AA27" s="50"/>
    </row>
    <row r="28" spans="1:27" ht="15" customHeight="1" x14ac:dyDescent="0.3">
      <c r="A28" s="18">
        <v>45042</v>
      </c>
      <c r="B28" s="19">
        <v>3.4497022131288517</v>
      </c>
      <c r="C28" s="20">
        <v>45072</v>
      </c>
      <c r="D28" s="21">
        <v>4.5786174530365864</v>
      </c>
      <c r="E28" s="20">
        <v>45103</v>
      </c>
      <c r="F28" s="19">
        <v>66.815706471726713</v>
      </c>
      <c r="G28" s="20">
        <v>45133</v>
      </c>
      <c r="H28" s="19">
        <v>17.264393416920974</v>
      </c>
      <c r="I28" s="20">
        <v>45164</v>
      </c>
      <c r="J28" s="19">
        <v>5.6627272638409112</v>
      </c>
      <c r="K28" s="20">
        <v>45195</v>
      </c>
      <c r="L28" s="19">
        <v>36.086592719930806</v>
      </c>
      <c r="M28" s="20">
        <v>45225</v>
      </c>
      <c r="N28" s="19">
        <v>40.05926165619276</v>
      </c>
      <c r="O28" s="20">
        <v>45256</v>
      </c>
      <c r="P28" s="19">
        <v>18.776421981354559</v>
      </c>
      <c r="Q28" s="20">
        <v>45286</v>
      </c>
      <c r="R28" s="19">
        <v>0.46019816898424032</v>
      </c>
      <c r="S28" s="20">
        <v>45317</v>
      </c>
      <c r="T28" s="19">
        <v>3.3490344735688869E-2</v>
      </c>
      <c r="U28" s="20">
        <v>45348</v>
      </c>
      <c r="V28" s="19">
        <v>8.386426272720883E-3</v>
      </c>
      <c r="W28" s="20">
        <v>45377</v>
      </c>
      <c r="X28" s="52">
        <v>2.0133469911696729</v>
      </c>
      <c r="Y28" s="50"/>
      <c r="Z28" s="50"/>
      <c r="AA28" s="50"/>
    </row>
    <row r="29" spans="1:27" ht="15" customHeight="1" x14ac:dyDescent="0.3">
      <c r="A29" s="18">
        <v>45043</v>
      </c>
      <c r="B29" s="19">
        <v>3.4497022131288517</v>
      </c>
      <c r="C29" s="20">
        <v>45073</v>
      </c>
      <c r="D29" s="21">
        <v>4.5533797315758164</v>
      </c>
      <c r="E29" s="20">
        <v>45104</v>
      </c>
      <c r="F29" s="19">
        <v>66.815706471726713</v>
      </c>
      <c r="G29" s="20">
        <v>45134</v>
      </c>
      <c r="H29" s="19">
        <v>17.14236255718712</v>
      </c>
      <c r="I29" s="20">
        <v>45165</v>
      </c>
      <c r="J29" s="19">
        <v>5.4887274232137173</v>
      </c>
      <c r="K29" s="20">
        <v>45196</v>
      </c>
      <c r="L29" s="19">
        <v>36.335119242975999</v>
      </c>
      <c r="M29" s="20">
        <v>45226</v>
      </c>
      <c r="N29" s="19">
        <v>39.788432409999956</v>
      </c>
      <c r="O29" s="20">
        <v>45257</v>
      </c>
      <c r="P29" s="19">
        <v>18.387460743675778</v>
      </c>
      <c r="Q29" s="20">
        <v>45287</v>
      </c>
      <c r="R29" s="19">
        <v>0.46019816898424032</v>
      </c>
      <c r="S29" s="20">
        <v>45318</v>
      </c>
      <c r="T29" s="19">
        <v>3.3531029723070226E-2</v>
      </c>
      <c r="U29" s="20">
        <v>45349</v>
      </c>
      <c r="V29" s="19">
        <v>8.4374139492178393E-3</v>
      </c>
      <c r="W29" s="20">
        <v>45378</v>
      </c>
      <c r="X29" s="52">
        <v>2.1548085825945837</v>
      </c>
      <c r="Y29" s="50"/>
      <c r="Z29" s="50"/>
      <c r="AA29" s="50"/>
    </row>
    <row r="30" spans="1:27" ht="15" customHeight="1" x14ac:dyDescent="0.3">
      <c r="A30" s="18">
        <v>45044</v>
      </c>
      <c r="B30" s="19">
        <v>3.4811334222003025</v>
      </c>
      <c r="C30" s="20">
        <v>45074</v>
      </c>
      <c r="D30" s="21">
        <v>4.5533797315758164</v>
      </c>
      <c r="E30" s="20">
        <v>45105</v>
      </c>
      <c r="F30" s="19">
        <v>66.267773659339014</v>
      </c>
      <c r="G30" s="20">
        <v>45135</v>
      </c>
      <c r="H30" s="19">
        <v>17.14236255718712</v>
      </c>
      <c r="I30" s="20">
        <v>45166</v>
      </c>
      <c r="J30" s="19">
        <v>5.3968511986876724</v>
      </c>
      <c r="K30" s="20">
        <v>45197</v>
      </c>
      <c r="L30" s="19">
        <v>36.335119242975999</v>
      </c>
      <c r="M30" s="20">
        <v>45227</v>
      </c>
      <c r="N30" s="19">
        <v>39.288387227048666</v>
      </c>
      <c r="O30" s="20">
        <v>45258</v>
      </c>
      <c r="P30" s="19">
        <v>17.908116215010477</v>
      </c>
      <c r="Q30" s="20">
        <v>45288</v>
      </c>
      <c r="R30" s="19">
        <v>0.30833797554439007</v>
      </c>
      <c r="S30" s="20">
        <v>45319</v>
      </c>
      <c r="T30" s="19">
        <v>3.3531029723070226E-2</v>
      </c>
      <c r="U30" s="20">
        <v>45350</v>
      </c>
      <c r="V30" s="19">
        <v>0.18974590741945654</v>
      </c>
      <c r="W30" s="20">
        <v>45379</v>
      </c>
      <c r="X30" s="52">
        <v>2.2400032526751881</v>
      </c>
      <c r="Y30" s="50"/>
      <c r="Z30" s="50"/>
      <c r="AA30" s="50"/>
    </row>
    <row r="31" spans="1:27" ht="15" customHeight="1" x14ac:dyDescent="0.3">
      <c r="A31" s="18">
        <v>45045</v>
      </c>
      <c r="B31" s="19">
        <v>3.4811334222003025</v>
      </c>
      <c r="C31" s="20">
        <v>45075</v>
      </c>
      <c r="D31" s="21">
        <v>4.5533797315758164</v>
      </c>
      <c r="E31" s="20">
        <v>45106</v>
      </c>
      <c r="F31" s="19">
        <v>66.146378583543907</v>
      </c>
      <c r="G31" s="20">
        <v>45136</v>
      </c>
      <c r="H31" s="19">
        <v>17.072863841286214</v>
      </c>
      <c r="I31" s="20">
        <v>45167</v>
      </c>
      <c r="J31" s="19">
        <v>5.0505295837927919</v>
      </c>
      <c r="K31" s="20">
        <v>45198</v>
      </c>
      <c r="L31" s="19">
        <v>36.335119242975999</v>
      </c>
      <c r="M31" s="20">
        <v>45228</v>
      </c>
      <c r="N31" s="19">
        <v>38.792134318107763</v>
      </c>
      <c r="O31" s="20">
        <v>45259</v>
      </c>
      <c r="P31" s="19">
        <v>9.8796787848989158</v>
      </c>
      <c r="Q31" s="20">
        <v>45289</v>
      </c>
      <c r="R31" s="19">
        <v>0.31204044682085885</v>
      </c>
      <c r="S31" s="20">
        <v>45320</v>
      </c>
      <c r="T31" s="19">
        <v>3.3531029723070226E-2</v>
      </c>
      <c r="U31" s="20">
        <v>45351</v>
      </c>
      <c r="V31" s="19">
        <v>0.19656642111509254</v>
      </c>
      <c r="W31" s="20">
        <v>45380</v>
      </c>
      <c r="X31" s="52">
        <v>2.3020743487547199</v>
      </c>
      <c r="Y31" s="50"/>
      <c r="Z31" s="50"/>
      <c r="AA31" s="50"/>
    </row>
    <row r="32" spans="1:27" ht="15" customHeight="1" x14ac:dyDescent="0.3">
      <c r="A32" s="28">
        <v>45046</v>
      </c>
      <c r="B32" s="27">
        <v>3.5564695589590705</v>
      </c>
      <c r="C32" s="25">
        <v>45076</v>
      </c>
      <c r="D32" s="26">
        <v>4.5533797315758164</v>
      </c>
      <c r="E32" s="25">
        <v>45107</v>
      </c>
      <c r="F32" s="27">
        <v>65.059830257735058</v>
      </c>
      <c r="G32" s="25">
        <v>45137</v>
      </c>
      <c r="H32" s="27">
        <v>16.710772076093491</v>
      </c>
      <c r="I32" s="25">
        <v>45168</v>
      </c>
      <c r="J32" s="27">
        <v>5.1479067030843657</v>
      </c>
      <c r="K32" s="25">
        <v>45199</v>
      </c>
      <c r="L32" s="27">
        <v>36.584670593582075</v>
      </c>
      <c r="M32" s="25">
        <v>45229</v>
      </c>
      <c r="N32" s="27">
        <v>38.792134318107763</v>
      </c>
      <c r="O32" s="25">
        <v>45260</v>
      </c>
      <c r="P32" s="27">
        <v>9.8584985526023452</v>
      </c>
      <c r="Q32" s="25">
        <v>45290</v>
      </c>
      <c r="R32" s="27">
        <v>0.30907634845475895</v>
      </c>
      <c r="S32" s="25">
        <v>45321</v>
      </c>
      <c r="T32" s="27">
        <v>3.3531029723070226E-2</v>
      </c>
      <c r="U32" s="25"/>
      <c r="V32" s="27"/>
      <c r="W32" s="25">
        <v>45381</v>
      </c>
      <c r="X32" s="139">
        <v>2.3651665748857709</v>
      </c>
      <c r="Y32" s="50"/>
      <c r="Z32" s="50"/>
      <c r="AA32" s="50"/>
    </row>
    <row r="33" spans="1:27" ht="15" customHeight="1" thickBot="1" x14ac:dyDescent="0.35">
      <c r="A33" s="128"/>
      <c r="B33" s="10"/>
      <c r="C33" s="9">
        <v>45077</v>
      </c>
      <c r="D33" s="11">
        <v>4.503155263208896</v>
      </c>
      <c r="E33" s="9"/>
      <c r="F33" s="10"/>
      <c r="G33" s="9">
        <v>45138</v>
      </c>
      <c r="H33" s="10">
        <v>16.454983120656866</v>
      </c>
      <c r="I33" s="9">
        <v>45169</v>
      </c>
      <c r="J33" s="10">
        <v>4.976816702928228</v>
      </c>
      <c r="K33" s="9"/>
      <c r="L33" s="10"/>
      <c r="M33" s="9">
        <v>45230</v>
      </c>
      <c r="N33" s="10">
        <v>29.992742696454812</v>
      </c>
      <c r="O33" s="9"/>
      <c r="P33" s="10"/>
      <c r="Q33" s="9">
        <v>45291</v>
      </c>
      <c r="R33" s="10">
        <v>0.30907634845475895</v>
      </c>
      <c r="S33" s="9">
        <v>45322</v>
      </c>
      <c r="T33" s="10">
        <v>3.3449689386804746E-2</v>
      </c>
      <c r="U33" s="9"/>
      <c r="V33" s="10"/>
      <c r="W33" s="9">
        <v>45382</v>
      </c>
      <c r="X33" s="10">
        <v>2.5393317517092999</v>
      </c>
      <c r="Y33" s="50"/>
      <c r="Z33" s="50"/>
      <c r="AA33" s="50"/>
    </row>
    <row r="34" spans="1:27" ht="15" customHeight="1" x14ac:dyDescent="0.3">
      <c r="A34" s="44" t="s">
        <v>2</v>
      </c>
      <c r="B34" s="10">
        <f>MAX(B3:B33)</f>
        <v>4.8111006418487223</v>
      </c>
      <c r="C34" s="44" t="s">
        <v>2</v>
      </c>
      <c r="D34" s="10">
        <f>MAX(D3:D33)</f>
        <v>4.7816222508373221</v>
      </c>
      <c r="E34" s="44" t="s">
        <v>2</v>
      </c>
      <c r="F34" s="10">
        <f>MAX(F3:F33)</f>
        <v>92.678820870429533</v>
      </c>
      <c r="G34" s="44" t="s">
        <v>2</v>
      </c>
      <c r="H34" s="10">
        <f>MAX(H3:H33)</f>
        <v>64.759927337974887</v>
      </c>
      <c r="I34" s="44" t="s">
        <v>2</v>
      </c>
      <c r="J34" s="10">
        <f>MAX(J3:J33)</f>
        <v>13.048758526347031</v>
      </c>
      <c r="K34" s="44" t="s">
        <v>2</v>
      </c>
      <c r="L34" s="10">
        <f>MAX(L3:L33)</f>
        <v>36.584670593582075</v>
      </c>
      <c r="M34" s="44" t="s">
        <v>2</v>
      </c>
      <c r="N34" s="10">
        <f>MAX(N3:N33)</f>
        <v>48.074630382730781</v>
      </c>
      <c r="O34" s="44" t="s">
        <v>2</v>
      </c>
      <c r="P34" s="10">
        <f>MAX(P3:P33)</f>
        <v>29.289364823212949</v>
      </c>
      <c r="Q34" s="44" t="s">
        <v>2</v>
      </c>
      <c r="R34" s="10">
        <f>MAX(R3:R33)</f>
        <v>9.8584985526023452</v>
      </c>
      <c r="S34" s="44" t="s">
        <v>2</v>
      </c>
      <c r="T34" s="10">
        <f>MAX(T3:T33)</f>
        <v>0.30833797554439057</v>
      </c>
      <c r="U34" s="44" t="s">
        <v>2</v>
      </c>
      <c r="V34" s="10">
        <f>MAX(V3:V33)</f>
        <v>0.19656642111509254</v>
      </c>
      <c r="W34" s="44" t="s">
        <v>2</v>
      </c>
      <c r="X34" s="132">
        <f>MAX(X3:X33)</f>
        <v>3.0479257239956481</v>
      </c>
      <c r="Y34" s="43" t="s">
        <v>14</v>
      </c>
      <c r="Z34" s="47">
        <f>MAX(X34,B34,D34,F34,H34,J34,L34,N34,P34,R34,T34,V34)</f>
        <v>92.678820870429533</v>
      </c>
      <c r="AA34" s="50"/>
    </row>
    <row r="35" spans="1:27" ht="15" customHeight="1" x14ac:dyDescent="0.3">
      <c r="A35" s="44" t="s">
        <v>4</v>
      </c>
      <c r="B35" s="10">
        <f>MIN(B3:B33)</f>
        <v>2.0843442055428376</v>
      </c>
      <c r="C35" s="44" t="s">
        <v>4</v>
      </c>
      <c r="D35" s="10">
        <f>MIN(D3:D33)</f>
        <v>2.6203354761586501</v>
      </c>
      <c r="E35" s="44" t="s">
        <v>4</v>
      </c>
      <c r="F35" s="10">
        <f>MIN(F3:F33)</f>
        <v>5.2969722927055827</v>
      </c>
      <c r="G35" s="44" t="s">
        <v>4</v>
      </c>
      <c r="H35" s="10">
        <f>MIN(H3:H33)</f>
        <v>16.454983120656866</v>
      </c>
      <c r="I35" s="44" t="s">
        <v>4</v>
      </c>
      <c r="J35" s="10">
        <f>MIN(J3:J33)</f>
        <v>4.976816702928228</v>
      </c>
      <c r="K35" s="44" t="s">
        <v>4</v>
      </c>
      <c r="L35" s="10">
        <f>MIN(L3:L33)</f>
        <v>1.7451649001592104</v>
      </c>
      <c r="M35" s="44" t="s">
        <v>4</v>
      </c>
      <c r="N35" s="10">
        <f>MIN(N3:N33)</f>
        <v>29.992742696454812</v>
      </c>
      <c r="O35" s="44" t="s">
        <v>4</v>
      </c>
      <c r="P35" s="10">
        <f>MIN(P3:P33)</f>
        <v>9.8584985526023452</v>
      </c>
      <c r="Q35" s="44" t="s">
        <v>4</v>
      </c>
      <c r="R35" s="10">
        <f>MIN(R3:R33)</f>
        <v>0.30833797554439007</v>
      </c>
      <c r="S35" s="44" t="s">
        <v>4</v>
      </c>
      <c r="T35" s="10">
        <f>MIN(T3:T33)</f>
        <v>3.3449689386804746E-2</v>
      </c>
      <c r="U35" s="44" t="s">
        <v>4</v>
      </c>
      <c r="V35" s="10">
        <f>MIN(V3:V33)</f>
        <v>8.2749054788107713E-3</v>
      </c>
      <c r="W35" s="44" t="s">
        <v>4</v>
      </c>
      <c r="X35" s="132">
        <f>MIN(X3:X33)</f>
        <v>0.19585414125190939</v>
      </c>
      <c r="Y35" s="45" t="s">
        <v>15</v>
      </c>
      <c r="Z35" s="48">
        <f>MIN(B35,D35,F35,H35,J35,L35,N35,P35,R35,T35,V35,X35)</f>
        <v>8.2749054788107713E-3</v>
      </c>
      <c r="AA35" s="50"/>
    </row>
    <row r="36" spans="1:27" ht="15" customHeight="1" thickBot="1" x14ac:dyDescent="0.35">
      <c r="A36" s="44" t="s">
        <v>10</v>
      </c>
      <c r="B36" s="10">
        <f>AVERAGE(B3:B33)</f>
        <v>3.5319714369097057</v>
      </c>
      <c r="C36" s="44" t="s">
        <v>10</v>
      </c>
      <c r="D36" s="10">
        <f>AVERAGE(D3:D33)</f>
        <v>3.7687186392058702</v>
      </c>
      <c r="E36" s="44" t="s">
        <v>10</v>
      </c>
      <c r="F36" s="10">
        <f>AVERAGE(F3:F33)</f>
        <v>61.48049947941913</v>
      </c>
      <c r="G36" s="44" t="s">
        <v>10</v>
      </c>
      <c r="H36" s="10">
        <f>AVERAGE(H3:H33)</f>
        <v>41.275772425824393</v>
      </c>
      <c r="I36" s="44" t="s">
        <v>10</v>
      </c>
      <c r="J36" s="10">
        <f>AVERAGE(J3:J33)</f>
        <v>8.4303680588669785</v>
      </c>
      <c r="K36" s="44" t="s">
        <v>10</v>
      </c>
      <c r="L36" s="10">
        <f>AVERAGE(L3:L33)</f>
        <v>17.179957704816744</v>
      </c>
      <c r="M36" s="44" t="s">
        <v>10</v>
      </c>
      <c r="N36" s="10">
        <f>AVERAGE(N3:N33)</f>
        <v>37.930278099440052</v>
      </c>
      <c r="O36" s="44" t="s">
        <v>10</v>
      </c>
      <c r="P36" s="10">
        <f>AVERAGE(P3:P33)</f>
        <v>20.032808675558417</v>
      </c>
      <c r="Q36" s="44" t="s">
        <v>10</v>
      </c>
      <c r="R36" s="10">
        <f>AVERAGE(R3:R33)</f>
        <v>2.024223712159043</v>
      </c>
      <c r="S36" s="44" t="s">
        <v>10</v>
      </c>
      <c r="T36" s="10">
        <f>AVERAGE(T3:T33)</f>
        <v>0.12820829837097422</v>
      </c>
      <c r="U36" s="44" t="s">
        <v>10</v>
      </c>
      <c r="V36" s="10">
        <f>AVERAGE(V3:V33)</f>
        <v>4.6312075840769434E-2</v>
      </c>
      <c r="W36" s="44" t="s">
        <v>10</v>
      </c>
      <c r="X36" s="132">
        <f>AVERAGE(X3:X33)</f>
        <v>1.2771904416534758</v>
      </c>
      <c r="Y36" s="46" t="s">
        <v>16</v>
      </c>
      <c r="Z36" s="49">
        <f>AVERAGE(B36,D36,F36,H36,J36,L36,N36,P36,R36,T36,V36,X36)</f>
        <v>16.425525754005463</v>
      </c>
      <c r="AA36" s="50"/>
    </row>
    <row r="37" spans="1:27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50"/>
      <c r="Z37" s="50"/>
      <c r="AA37" s="50"/>
    </row>
    <row r="38" spans="1:27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50"/>
      <c r="Z38" s="50"/>
      <c r="AA38" s="50"/>
    </row>
    <row r="42" spans="1:27" s="1" customFormat="1" ht="13" x14ac:dyDescent="0.3">
      <c r="A42" s="152" t="s">
        <v>37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7"/>
      <c r="Z42" s="7"/>
      <c r="AA42" s="7"/>
    </row>
    <row r="43" spans="1:27" s="1" customFormat="1" ht="13" x14ac:dyDescent="0.3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7"/>
      <c r="Z43" s="7"/>
      <c r="AA43" s="7"/>
    </row>
    <row r="44" spans="1:27" s="1" customFormat="1" ht="13" x14ac:dyDescent="0.3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7"/>
      <c r="Z44" s="7"/>
      <c r="AA44" s="7"/>
    </row>
    <row r="45" spans="1:27" s="1" customFormat="1" ht="13" x14ac:dyDescent="0.3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7"/>
      <c r="Z45" s="7"/>
      <c r="AA45" s="7"/>
    </row>
    <row r="46" spans="1:27" ht="24" customHeight="1" x14ac:dyDescent="0.3">
      <c r="A46" s="154" t="s">
        <v>11</v>
      </c>
      <c r="B46" s="155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50"/>
      <c r="Z46" s="50"/>
      <c r="AA46" s="50"/>
    </row>
    <row r="47" spans="1:27" ht="24" customHeight="1" x14ac:dyDescent="0.3">
      <c r="A47" s="8" t="s">
        <v>19</v>
      </c>
      <c r="B47" s="8" t="s">
        <v>32</v>
      </c>
      <c r="C47" s="44" t="s">
        <v>17</v>
      </c>
      <c r="D47" s="44" t="s">
        <v>32</v>
      </c>
      <c r="E47" s="44" t="s">
        <v>17</v>
      </c>
      <c r="F47" s="44" t="s">
        <v>32</v>
      </c>
      <c r="G47" s="44" t="s">
        <v>17</v>
      </c>
      <c r="H47" s="44" t="s">
        <v>32</v>
      </c>
      <c r="I47" s="44" t="s">
        <v>17</v>
      </c>
      <c r="J47" s="44" t="s">
        <v>32</v>
      </c>
      <c r="K47" s="44" t="s">
        <v>17</v>
      </c>
      <c r="L47" s="44" t="s">
        <v>32</v>
      </c>
      <c r="M47" s="44" t="s">
        <v>17</v>
      </c>
      <c r="N47" s="44" t="s">
        <v>32</v>
      </c>
      <c r="O47" s="44" t="s">
        <v>17</v>
      </c>
      <c r="P47" s="44" t="s">
        <v>32</v>
      </c>
      <c r="Q47" s="44" t="s">
        <v>17</v>
      </c>
      <c r="R47" s="44" t="s">
        <v>32</v>
      </c>
      <c r="S47" s="44" t="s">
        <v>17</v>
      </c>
      <c r="T47" s="44" t="s">
        <v>32</v>
      </c>
      <c r="U47" s="44" t="s">
        <v>17</v>
      </c>
      <c r="V47" s="44" t="s">
        <v>32</v>
      </c>
      <c r="W47" s="44" t="s">
        <v>17</v>
      </c>
      <c r="X47" s="44" t="s">
        <v>32</v>
      </c>
      <c r="Y47" s="50"/>
      <c r="Z47" s="50"/>
      <c r="AA47" s="50"/>
    </row>
    <row r="48" spans="1:27" ht="15" customHeight="1" x14ac:dyDescent="0.3">
      <c r="A48" s="9">
        <v>45017</v>
      </c>
      <c r="B48" s="55">
        <v>3.4739070092380628E-2</v>
      </c>
      <c r="C48" s="9">
        <v>45047</v>
      </c>
      <c r="D48" s="55">
        <v>4.3672257935977503E-2</v>
      </c>
      <c r="E48" s="9">
        <v>45078</v>
      </c>
      <c r="F48" s="55">
        <v>8.8282871545093039E-2</v>
      </c>
      <c r="G48" s="9">
        <v>45108</v>
      </c>
      <c r="H48" s="55">
        <v>1.0793321222995815</v>
      </c>
      <c r="I48" s="9">
        <v>45139</v>
      </c>
      <c r="J48" s="55">
        <v>0.21747930877245053</v>
      </c>
      <c r="K48" s="9">
        <v>45170</v>
      </c>
      <c r="L48" s="55">
        <v>8.5127917307566914E-2</v>
      </c>
      <c r="M48" s="9">
        <v>45200</v>
      </c>
      <c r="N48" s="55">
        <v>0.61451881395509467</v>
      </c>
      <c r="O48" s="9">
        <v>45231</v>
      </c>
      <c r="P48" s="55">
        <v>0.48815608038688246</v>
      </c>
      <c r="Q48" s="9">
        <v>45261</v>
      </c>
      <c r="R48" s="55">
        <v>0.16430830921003908</v>
      </c>
      <c r="S48" s="9">
        <v>45292</v>
      </c>
      <c r="T48" s="55">
        <v>5.1328197748718284E-3</v>
      </c>
      <c r="U48" s="9">
        <v>45323</v>
      </c>
      <c r="V48" s="55">
        <v>3.8010335368858598E-4</v>
      </c>
      <c r="W48" s="9">
        <v>45352</v>
      </c>
      <c r="X48" s="55">
        <v>3.264235687531823E-3</v>
      </c>
      <c r="Y48" s="50"/>
      <c r="Z48" s="50"/>
      <c r="AA48" s="50"/>
    </row>
    <row r="49" spans="1:27" ht="15" customHeight="1" x14ac:dyDescent="0.3">
      <c r="A49" s="9">
        <v>45018</v>
      </c>
      <c r="B49" s="55">
        <v>3.5703474526126058E-2</v>
      </c>
      <c r="C49" s="9">
        <v>45048</v>
      </c>
      <c r="D49" s="55">
        <v>4.38743379368257E-2</v>
      </c>
      <c r="E49" s="9">
        <v>45079</v>
      </c>
      <c r="F49" s="55">
        <v>9.1645391581111943E-2</v>
      </c>
      <c r="G49" s="9">
        <v>45109</v>
      </c>
      <c r="H49" s="55">
        <v>1.0723576701879558</v>
      </c>
      <c r="I49" s="9">
        <v>45140</v>
      </c>
      <c r="J49" s="55">
        <v>0.21588217783831734</v>
      </c>
      <c r="K49" s="9">
        <v>45171</v>
      </c>
      <c r="L49" s="55">
        <v>8.5319174459162692E-2</v>
      </c>
      <c r="M49" s="9">
        <v>45201</v>
      </c>
      <c r="N49" s="55">
        <v>0.61332314165914137</v>
      </c>
      <c r="O49" s="9">
        <v>45232</v>
      </c>
      <c r="P49" s="55">
        <v>0.48815608038688246</v>
      </c>
      <c r="Q49" s="9">
        <v>45262</v>
      </c>
      <c r="R49" s="55">
        <v>0.16413197779573008</v>
      </c>
      <c r="S49" s="9">
        <v>45293</v>
      </c>
      <c r="T49" s="55">
        <v>5.1389662590731761E-3</v>
      </c>
      <c r="U49" s="9">
        <v>45324</v>
      </c>
      <c r="V49" s="55">
        <v>3.81031257502764E-4</v>
      </c>
      <c r="W49" s="9">
        <v>45353</v>
      </c>
      <c r="X49" s="55">
        <v>3.264235687531823E-3</v>
      </c>
      <c r="Y49" s="50"/>
      <c r="Z49" s="50"/>
      <c r="AA49" s="50"/>
    </row>
    <row r="50" spans="1:27" ht="15" customHeight="1" x14ac:dyDescent="0.3">
      <c r="A50" s="9">
        <v>45019</v>
      </c>
      <c r="B50" s="55">
        <v>3.6437203707808279E-2</v>
      </c>
      <c r="C50" s="133">
        <v>45049</v>
      </c>
      <c r="D50" s="134">
        <v>4.38743379368257E-2</v>
      </c>
      <c r="E50" s="15">
        <v>45080</v>
      </c>
      <c r="F50" s="134">
        <v>0.13237688498599087</v>
      </c>
      <c r="G50" s="15">
        <v>45110</v>
      </c>
      <c r="H50" s="134">
        <v>1.0644200874780407</v>
      </c>
      <c r="I50" s="15">
        <v>45141</v>
      </c>
      <c r="J50" s="134">
        <v>0.21542715228179585</v>
      </c>
      <c r="K50" s="15">
        <v>45172</v>
      </c>
      <c r="L50" s="134">
        <v>8.3418180511796211E-2</v>
      </c>
      <c r="M50" s="15">
        <v>45202</v>
      </c>
      <c r="N50" s="134">
        <v>0.61153225407901668</v>
      </c>
      <c r="O50" s="15">
        <v>45233</v>
      </c>
      <c r="P50" s="134">
        <v>0.48815608038688246</v>
      </c>
      <c r="Q50" s="15">
        <v>45263</v>
      </c>
      <c r="R50" s="134">
        <v>0.15941390830275812</v>
      </c>
      <c r="S50" s="15">
        <v>45294</v>
      </c>
      <c r="T50" s="134">
        <v>5.1389662590731761E-3</v>
      </c>
      <c r="U50" s="15">
        <v>45325</v>
      </c>
      <c r="V50" s="134">
        <v>3.7963991082363481E-4</v>
      </c>
      <c r="W50" s="15">
        <v>45354</v>
      </c>
      <c r="X50" s="134">
        <v>3.2761070185848757E-3</v>
      </c>
      <c r="Y50" s="50"/>
      <c r="Z50" s="50"/>
      <c r="AA50" s="50"/>
    </row>
    <row r="51" spans="1:27" ht="15" customHeight="1" x14ac:dyDescent="0.3">
      <c r="A51" s="13">
        <v>45020</v>
      </c>
      <c r="B51" s="55">
        <v>8.0185010697478701E-2</v>
      </c>
      <c r="C51" s="15">
        <v>45050</v>
      </c>
      <c r="D51" s="55">
        <v>4.38743379368257E-2</v>
      </c>
      <c r="E51" s="20">
        <v>45081</v>
      </c>
      <c r="F51" s="55">
        <v>0.11791552799945386</v>
      </c>
      <c r="G51" s="20">
        <v>45111</v>
      </c>
      <c r="H51" s="55">
        <v>1.0594770699090499</v>
      </c>
      <c r="I51" s="20">
        <v>45142</v>
      </c>
      <c r="J51" s="55">
        <v>0.21293480562310699</v>
      </c>
      <c r="K51" s="20">
        <v>45173</v>
      </c>
      <c r="L51" s="55">
        <v>8.3229494021608369E-2</v>
      </c>
      <c r="M51" s="20">
        <v>45203</v>
      </c>
      <c r="N51" s="55">
        <v>0.60736573750717215</v>
      </c>
      <c r="O51" s="20">
        <v>45234</v>
      </c>
      <c r="P51" s="55">
        <v>0.48815608038688246</v>
      </c>
      <c r="Q51" s="20">
        <v>45264</v>
      </c>
      <c r="R51" s="55">
        <v>0.1383182953915966</v>
      </c>
      <c r="S51" s="20">
        <v>45295</v>
      </c>
      <c r="T51" s="55">
        <v>5.0899179231510584E-3</v>
      </c>
      <c r="U51" s="20">
        <v>45326</v>
      </c>
      <c r="V51" s="55">
        <v>3.7963991082363481E-4</v>
      </c>
      <c r="W51" s="20">
        <v>45355</v>
      </c>
      <c r="X51" s="55">
        <v>3.3238512573350752E-3</v>
      </c>
      <c r="Y51" s="50"/>
      <c r="Z51" s="50"/>
      <c r="AA51" s="50"/>
    </row>
    <row r="52" spans="1:27" ht="15" customHeight="1" x14ac:dyDescent="0.3">
      <c r="A52" s="18">
        <v>45021</v>
      </c>
      <c r="B52" s="55">
        <v>7.991487582531806E-2</v>
      </c>
      <c r="C52" s="20">
        <v>45051</v>
      </c>
      <c r="D52" s="55">
        <v>4.38743379368257E-2</v>
      </c>
      <c r="E52" s="20">
        <v>45082</v>
      </c>
      <c r="F52" s="55">
        <v>9.7038211311409731E-2</v>
      </c>
      <c r="G52" s="20">
        <v>45112</v>
      </c>
      <c r="H52" s="55">
        <v>1.0496324482728261</v>
      </c>
      <c r="I52" s="20">
        <v>45143</v>
      </c>
      <c r="J52" s="55">
        <v>0.21203281167102317</v>
      </c>
      <c r="K52" s="20">
        <v>45174</v>
      </c>
      <c r="L52" s="55">
        <v>8.2477311155603791E-2</v>
      </c>
      <c r="M52" s="20">
        <v>45204</v>
      </c>
      <c r="N52" s="55">
        <v>0.54841377884782583</v>
      </c>
      <c r="O52" s="20">
        <v>45235</v>
      </c>
      <c r="P52" s="55">
        <v>0.48043338983463518</v>
      </c>
      <c r="Q52" s="20">
        <v>45265</v>
      </c>
      <c r="R52" s="55">
        <v>0.13673311653904241</v>
      </c>
      <c r="S52" s="20">
        <v>45296</v>
      </c>
      <c r="T52" s="55">
        <v>3.1624317903242759E-3</v>
      </c>
      <c r="U52" s="20">
        <v>45327</v>
      </c>
      <c r="V52" s="55">
        <v>3.7963991082363481E-4</v>
      </c>
      <c r="W52" s="20">
        <v>45356</v>
      </c>
      <c r="X52" s="55">
        <v>3.3238512573350752E-3</v>
      </c>
      <c r="Y52" s="50"/>
      <c r="Z52" s="50"/>
      <c r="AA52" s="50"/>
    </row>
    <row r="53" spans="1:27" ht="15" customHeight="1" x14ac:dyDescent="0.3">
      <c r="A53" s="18">
        <v>45022</v>
      </c>
      <c r="B53" s="55">
        <v>7.991487582531806E-2</v>
      </c>
      <c r="C53" s="20">
        <v>45052</v>
      </c>
      <c r="D53" s="55">
        <v>4.5978050413174015E-2</v>
      </c>
      <c r="E53" s="20">
        <v>45083</v>
      </c>
      <c r="F53" s="55">
        <v>9.2447557731797594E-2</v>
      </c>
      <c r="G53" s="20">
        <v>45113</v>
      </c>
      <c r="H53" s="55">
        <v>1.0496324482728261</v>
      </c>
      <c r="I53" s="20">
        <v>45144</v>
      </c>
      <c r="J53" s="55">
        <v>0.21203281167102317</v>
      </c>
      <c r="K53" s="20">
        <v>45175</v>
      </c>
      <c r="L53" s="55">
        <v>8.2477311155603791E-2</v>
      </c>
      <c r="M53" s="20">
        <v>45205</v>
      </c>
      <c r="N53" s="55">
        <v>0.54841377884782583</v>
      </c>
      <c r="O53" s="20">
        <v>45236</v>
      </c>
      <c r="P53" s="55">
        <v>0.47947324878530845</v>
      </c>
      <c r="Q53" s="20">
        <v>45266</v>
      </c>
      <c r="R53" s="55">
        <v>2.3086390503214965E-2</v>
      </c>
      <c r="S53" s="20">
        <v>45297</v>
      </c>
      <c r="T53" s="55">
        <v>3.1624317903242759E-3</v>
      </c>
      <c r="U53" s="20">
        <v>45328</v>
      </c>
      <c r="V53" s="55">
        <v>1.3633943774688966E-3</v>
      </c>
      <c r="W53" s="20">
        <v>45357</v>
      </c>
      <c r="X53" s="55">
        <v>3.7579176725334035E-3</v>
      </c>
      <c r="Y53" s="50"/>
      <c r="Z53" s="50"/>
      <c r="AA53" s="50"/>
    </row>
    <row r="54" spans="1:27" ht="15" customHeight="1" x14ac:dyDescent="0.3">
      <c r="A54" s="18">
        <v>45023</v>
      </c>
      <c r="B54" s="55">
        <v>7.991487582531806E-2</v>
      </c>
      <c r="C54" s="20">
        <v>45053</v>
      </c>
      <c r="D54" s="55">
        <v>4.6604985996083932E-2</v>
      </c>
      <c r="E54" s="20">
        <v>45084</v>
      </c>
      <c r="F54" s="55">
        <v>9.9121498396323948E-2</v>
      </c>
      <c r="G54" s="20">
        <v>45114</v>
      </c>
      <c r="H54" s="55">
        <v>0.84905549750095599</v>
      </c>
      <c r="I54" s="20">
        <v>45145</v>
      </c>
      <c r="J54" s="55">
        <v>0.17704387355994949</v>
      </c>
      <c r="K54" s="20">
        <v>45176</v>
      </c>
      <c r="L54" s="55">
        <v>2.9086081669320175E-2</v>
      </c>
      <c r="M54" s="20">
        <v>45206</v>
      </c>
      <c r="N54" s="55">
        <v>0.53767488157929788</v>
      </c>
      <c r="O54" s="20">
        <v>45237</v>
      </c>
      <c r="P54" s="55">
        <v>0.37011579884898105</v>
      </c>
      <c r="Q54" s="20">
        <v>45267</v>
      </c>
      <c r="R54" s="55">
        <v>2.3086390503214965E-2</v>
      </c>
      <c r="S54" s="20">
        <v>45298</v>
      </c>
      <c r="T54" s="55">
        <v>3.1624317903242759E-3</v>
      </c>
      <c r="U54" s="20">
        <v>45329</v>
      </c>
      <c r="V54" s="55">
        <v>1.3210778531421456E-3</v>
      </c>
      <c r="W54" s="20">
        <v>45358</v>
      </c>
      <c r="X54" s="55">
        <v>3.7669598615291222E-3</v>
      </c>
      <c r="Y54" s="50"/>
      <c r="Z54" s="50"/>
      <c r="AA54" s="50"/>
    </row>
    <row r="55" spans="1:27" ht="15" customHeight="1" x14ac:dyDescent="0.3">
      <c r="A55" s="18">
        <v>45024</v>
      </c>
      <c r="B55" s="55">
        <v>7.7950577216790135E-2</v>
      </c>
      <c r="C55" s="20">
        <v>45054</v>
      </c>
      <c r="D55" s="55">
        <v>4.6762516767977096E-2</v>
      </c>
      <c r="E55" s="20">
        <v>45085</v>
      </c>
      <c r="F55" s="55">
        <v>9.6728007236480854E-2</v>
      </c>
      <c r="G55" s="20">
        <v>45115</v>
      </c>
      <c r="H55" s="55">
        <v>0.83795720456610012</v>
      </c>
      <c r="I55" s="20">
        <v>45146</v>
      </c>
      <c r="J55" s="55">
        <v>0.17629169963403279</v>
      </c>
      <c r="K55" s="20">
        <v>45177</v>
      </c>
      <c r="L55" s="55">
        <v>2.9919758909827079E-2</v>
      </c>
      <c r="M55" s="20">
        <v>45207</v>
      </c>
      <c r="N55" s="55">
        <v>0.53714128132324523</v>
      </c>
      <c r="O55" s="20">
        <v>45238</v>
      </c>
      <c r="P55" s="55">
        <v>0.36899139339251535</v>
      </c>
      <c r="Q55" s="20">
        <v>45268</v>
      </c>
      <c r="R55" s="55">
        <v>2.3763613006286047E-2</v>
      </c>
      <c r="S55" s="20">
        <v>45299</v>
      </c>
      <c r="T55" s="55">
        <v>3.1624317903242759E-3</v>
      </c>
      <c r="U55" s="20">
        <v>45330</v>
      </c>
      <c r="V55" s="55">
        <v>1.3307721793243588E-3</v>
      </c>
      <c r="W55" s="20">
        <v>45359</v>
      </c>
      <c r="X55" s="55">
        <v>3.780547606127194E-3</v>
      </c>
      <c r="Y55" s="50"/>
      <c r="Z55" s="50"/>
      <c r="AA55" s="50"/>
    </row>
    <row r="56" spans="1:27" ht="15" customHeight="1" x14ac:dyDescent="0.3">
      <c r="A56" s="18">
        <v>45025</v>
      </c>
      <c r="B56" s="55">
        <v>7.7950577216790135E-2</v>
      </c>
      <c r="C56" s="20">
        <v>45055</v>
      </c>
      <c r="D56" s="55">
        <v>4.7554962680059432E-2</v>
      </c>
      <c r="E56" s="20">
        <v>45086</v>
      </c>
      <c r="F56" s="55">
        <v>1.5446470145071589</v>
      </c>
      <c r="G56" s="20">
        <v>45116</v>
      </c>
      <c r="H56" s="55">
        <v>0.83795720456610012</v>
      </c>
      <c r="I56" s="20">
        <v>45147</v>
      </c>
      <c r="J56" s="55">
        <v>0.17572883036207945</v>
      </c>
      <c r="K56" s="20">
        <v>45178</v>
      </c>
      <c r="L56" s="55">
        <v>3.1803876275869412E-2</v>
      </c>
      <c r="M56" s="20">
        <v>45208</v>
      </c>
      <c r="N56" s="55">
        <v>0.53129265709679219</v>
      </c>
      <c r="O56" s="20">
        <v>45239</v>
      </c>
      <c r="P56" s="55">
        <v>0.36786904123589215</v>
      </c>
      <c r="Q56" s="20">
        <v>45269</v>
      </c>
      <c r="R56" s="55">
        <v>2.3059545788876389E-2</v>
      </c>
      <c r="S56" s="20">
        <v>45300</v>
      </c>
      <c r="T56" s="55">
        <v>3.1586312624856815E-3</v>
      </c>
      <c r="U56" s="20">
        <v>45331</v>
      </c>
      <c r="V56" s="55">
        <v>1.325919699248927E-3</v>
      </c>
      <c r="W56" s="20">
        <v>45360</v>
      </c>
      <c r="X56" s="55">
        <v>3.780547606127194E-3</v>
      </c>
      <c r="Y56" s="50"/>
      <c r="Z56" s="50"/>
      <c r="AA56" s="50"/>
    </row>
    <row r="57" spans="1:27" ht="15" customHeight="1" x14ac:dyDescent="0.3">
      <c r="A57" s="18">
        <v>45026</v>
      </c>
      <c r="B57" s="55">
        <v>7.8839802792037963E-2</v>
      </c>
      <c r="C57" s="20">
        <v>45056</v>
      </c>
      <c r="D57" s="55">
        <v>4.7554962680059432E-2</v>
      </c>
      <c r="E57" s="20">
        <v>45087</v>
      </c>
      <c r="F57" s="55">
        <v>1.5226964163671048</v>
      </c>
      <c r="G57" s="20">
        <v>45117</v>
      </c>
      <c r="H57" s="55">
        <v>0.83244090848574459</v>
      </c>
      <c r="I57" s="20">
        <v>45148</v>
      </c>
      <c r="J57" s="55">
        <v>0.17479311508669018</v>
      </c>
      <c r="K57" s="20">
        <v>45179</v>
      </c>
      <c r="L57" s="55">
        <v>3.5222385970178717E-2</v>
      </c>
      <c r="M57" s="20">
        <v>45209</v>
      </c>
      <c r="N57" s="55">
        <v>0.54841377884782583</v>
      </c>
      <c r="O57" s="20">
        <v>45240</v>
      </c>
      <c r="P57" s="55">
        <v>0.36786904123589215</v>
      </c>
      <c r="Q57" s="20">
        <v>45270</v>
      </c>
      <c r="R57" s="55">
        <v>2.2765490086917355E-2</v>
      </c>
      <c r="S57" s="20">
        <v>45301</v>
      </c>
      <c r="T57" s="55">
        <v>1.7303119731192417E-3</v>
      </c>
      <c r="U57" s="20">
        <v>45332</v>
      </c>
      <c r="V57" s="55">
        <v>1.325919699248927E-3</v>
      </c>
      <c r="W57" s="20">
        <v>45361</v>
      </c>
      <c r="X57" s="55">
        <v>3.780547606127194E-3</v>
      </c>
      <c r="Y57" s="50"/>
      <c r="Z57" s="50"/>
      <c r="AA57" s="50"/>
    </row>
    <row r="58" spans="1:27" ht="15" customHeight="1" x14ac:dyDescent="0.3">
      <c r="A58" s="18">
        <v>45027</v>
      </c>
      <c r="B58" s="55">
        <v>7.8750607695729474E-2</v>
      </c>
      <c r="C58" s="20">
        <v>45057</v>
      </c>
      <c r="D58" s="55">
        <v>6.1945970599702263E-2</v>
      </c>
      <c r="E58" s="20">
        <v>45088</v>
      </c>
      <c r="F58" s="55">
        <v>1.5131522995340123</v>
      </c>
      <c r="G58" s="20">
        <v>45118</v>
      </c>
      <c r="H58" s="55">
        <v>0.8253806468322753</v>
      </c>
      <c r="I58" s="20">
        <v>45149</v>
      </c>
      <c r="J58" s="55">
        <v>0.17460633182689647</v>
      </c>
      <c r="K58" s="20">
        <v>45180</v>
      </c>
      <c r="L58" s="55">
        <v>3.6459163467880848E-2</v>
      </c>
      <c r="M58" s="20">
        <v>45210</v>
      </c>
      <c r="N58" s="55">
        <v>0.56482702100433013</v>
      </c>
      <c r="O58" s="20">
        <v>45241</v>
      </c>
      <c r="P58" s="55">
        <v>0.36637576354481105</v>
      </c>
      <c r="Q58" s="20">
        <v>45271</v>
      </c>
      <c r="R58" s="55">
        <v>2.2553052627085294E-2</v>
      </c>
      <c r="S58" s="20">
        <v>45302</v>
      </c>
      <c r="T58" s="55">
        <v>1.7303119731192417E-3</v>
      </c>
      <c r="U58" s="20">
        <v>45333</v>
      </c>
      <c r="V58" s="55">
        <v>1.325919699248927E-3</v>
      </c>
      <c r="W58" s="20">
        <v>45362</v>
      </c>
      <c r="X58" s="55">
        <v>3.780547606127194E-3</v>
      </c>
      <c r="Y58" s="50"/>
      <c r="Z58" s="50"/>
      <c r="AA58" s="50"/>
    </row>
    <row r="59" spans="1:27" ht="15" customHeight="1" x14ac:dyDescent="0.3">
      <c r="A59" s="18">
        <v>45028</v>
      </c>
      <c r="B59" s="55">
        <v>7.8839802792037963E-2</v>
      </c>
      <c r="C59" s="20">
        <v>45058</v>
      </c>
      <c r="D59" s="55">
        <v>6.0913693463290342E-2</v>
      </c>
      <c r="E59" s="20">
        <v>45089</v>
      </c>
      <c r="F59" s="55">
        <v>1.4433774829596284</v>
      </c>
      <c r="G59" s="20">
        <v>45119</v>
      </c>
      <c r="H59" s="55">
        <v>0.82225433660315617</v>
      </c>
      <c r="I59" s="20">
        <v>45150</v>
      </c>
      <c r="J59" s="55">
        <v>0.17460633182689647</v>
      </c>
      <c r="K59" s="20">
        <v>45181</v>
      </c>
      <c r="L59" s="55">
        <v>3.7221225571710086E-2</v>
      </c>
      <c r="M59" s="20">
        <v>45211</v>
      </c>
      <c r="N59" s="55">
        <v>0.57036278523657025</v>
      </c>
      <c r="O59" s="20">
        <v>45242</v>
      </c>
      <c r="P59" s="55">
        <v>0.35602471533552732</v>
      </c>
      <c r="Q59" s="20">
        <v>45272</v>
      </c>
      <c r="R59" s="55">
        <v>7.7157185860166535E-3</v>
      </c>
      <c r="S59" s="20">
        <v>45303</v>
      </c>
      <c r="T59" s="55">
        <v>1.7303119731192417E-3</v>
      </c>
      <c r="U59" s="20">
        <v>45334</v>
      </c>
      <c r="V59" s="55">
        <v>1.325919699248927E-3</v>
      </c>
      <c r="W59" s="20">
        <v>45363</v>
      </c>
      <c r="X59" s="55">
        <v>3.8260523391833523E-3</v>
      </c>
      <c r="Y59" s="50"/>
      <c r="Z59" s="50"/>
      <c r="AA59" s="50"/>
    </row>
    <row r="60" spans="1:27" ht="15" customHeight="1" x14ac:dyDescent="0.3">
      <c r="A60" s="18">
        <v>45029</v>
      </c>
      <c r="B60" s="55">
        <v>7.7950577216790135E-2</v>
      </c>
      <c r="C60" s="20">
        <v>45059</v>
      </c>
      <c r="D60" s="55">
        <v>6.1187949515356541E-2</v>
      </c>
      <c r="E60" s="20">
        <v>45090</v>
      </c>
      <c r="F60" s="55">
        <v>1.2169292223997679</v>
      </c>
      <c r="G60" s="20">
        <v>45120</v>
      </c>
      <c r="H60" s="55">
        <v>0.80982024949220299</v>
      </c>
      <c r="I60" s="20">
        <v>45151</v>
      </c>
      <c r="J60" s="55">
        <v>0.17144933576973151</v>
      </c>
      <c r="K60" s="20">
        <v>45182</v>
      </c>
      <c r="L60" s="55">
        <v>0.35073034553485555</v>
      </c>
      <c r="M60" s="20">
        <v>45212</v>
      </c>
      <c r="N60" s="55">
        <v>0.57704853890696373</v>
      </c>
      <c r="O60" s="20">
        <v>45243</v>
      </c>
      <c r="P60" s="55">
        <v>0.35602471533552732</v>
      </c>
      <c r="Q60" s="20">
        <v>45273</v>
      </c>
      <c r="R60" s="55">
        <v>7.7890126447694424E-3</v>
      </c>
      <c r="S60" s="20">
        <v>45304</v>
      </c>
      <c r="T60" s="55">
        <v>1.734499427278042E-3</v>
      </c>
      <c r="U60" s="20">
        <v>45335</v>
      </c>
      <c r="V60" s="55">
        <v>1.325919699248927E-3</v>
      </c>
      <c r="W60" s="20">
        <v>45364</v>
      </c>
      <c r="X60" s="55">
        <v>3.8903087362955032E-3</v>
      </c>
      <c r="Y60" s="50"/>
      <c r="Z60" s="50"/>
      <c r="AA60" s="50"/>
    </row>
    <row r="61" spans="1:27" ht="15" customHeight="1" x14ac:dyDescent="0.3">
      <c r="A61" s="18">
        <v>45030</v>
      </c>
      <c r="B61" s="55">
        <v>4.0992675810486087E-2</v>
      </c>
      <c r="C61" s="20">
        <v>45060</v>
      </c>
      <c r="D61" s="55">
        <v>6.1187949515356541E-2</v>
      </c>
      <c r="E61" s="20">
        <v>45091</v>
      </c>
      <c r="F61" s="55">
        <v>1.4433774829596284</v>
      </c>
      <c r="G61" s="20">
        <v>45121</v>
      </c>
      <c r="H61" s="55">
        <v>0.72522368580692742</v>
      </c>
      <c r="I61" s="20">
        <v>45152</v>
      </c>
      <c r="J61" s="55">
        <v>0.16832685595465036</v>
      </c>
      <c r="K61" s="20">
        <v>45183</v>
      </c>
      <c r="L61" s="55">
        <v>0.3514440792744617</v>
      </c>
      <c r="M61" s="20">
        <v>45213</v>
      </c>
      <c r="N61" s="55">
        <v>0.57704853890696373</v>
      </c>
      <c r="O61" s="20">
        <v>45244</v>
      </c>
      <c r="P61" s="55">
        <v>0.35237100280656869</v>
      </c>
      <c r="Q61" s="20">
        <v>45274</v>
      </c>
      <c r="R61" s="55">
        <v>7.807401173243661E-3</v>
      </c>
      <c r="S61" s="20">
        <v>45305</v>
      </c>
      <c r="T61" s="55">
        <v>1.734499427278042E-3</v>
      </c>
      <c r="U61" s="20">
        <v>45336</v>
      </c>
      <c r="V61" s="55">
        <v>3.8010335368858598E-4</v>
      </c>
      <c r="W61" s="20">
        <v>45365</v>
      </c>
      <c r="X61" s="55">
        <v>9.7923755931652121E-3</v>
      </c>
      <c r="Y61" s="50"/>
      <c r="Z61" s="50"/>
      <c r="AA61" s="50"/>
    </row>
    <row r="62" spans="1:27" ht="15" customHeight="1" x14ac:dyDescent="0.3">
      <c r="A62" s="18">
        <v>45031</v>
      </c>
      <c r="B62" s="55">
        <v>4.085205818396586E-2</v>
      </c>
      <c r="C62" s="20">
        <v>45061</v>
      </c>
      <c r="D62" s="55">
        <v>6.1187949515356541E-2</v>
      </c>
      <c r="E62" s="20">
        <v>45092</v>
      </c>
      <c r="F62" s="55">
        <v>1.5354126282000125</v>
      </c>
      <c r="G62" s="20">
        <v>45122</v>
      </c>
      <c r="H62" s="55">
        <v>0.72522368580692742</v>
      </c>
      <c r="I62" s="20">
        <v>45153</v>
      </c>
      <c r="J62" s="55">
        <v>0.16560028930288212</v>
      </c>
      <c r="K62" s="20">
        <v>45184</v>
      </c>
      <c r="L62" s="55">
        <v>0.3514440792744617</v>
      </c>
      <c r="M62" s="20">
        <v>45214</v>
      </c>
      <c r="N62" s="55">
        <v>0.56593158107943953</v>
      </c>
      <c r="O62" s="20">
        <v>45245</v>
      </c>
      <c r="P62" s="55">
        <v>0.23959351355754763</v>
      </c>
      <c r="Q62" s="20">
        <v>45275</v>
      </c>
      <c r="R62" s="55">
        <v>7.7431551246338361E-3</v>
      </c>
      <c r="S62" s="20">
        <v>45306</v>
      </c>
      <c r="T62" s="55">
        <v>1.7303119731192417E-3</v>
      </c>
      <c r="U62" s="20">
        <v>45337</v>
      </c>
      <c r="V62" s="55">
        <v>3.8010335368858598E-4</v>
      </c>
      <c r="W62" s="20">
        <v>45366</v>
      </c>
      <c r="X62" s="55">
        <v>1.0144272802034959E-2</v>
      </c>
      <c r="Y62" s="50"/>
      <c r="Z62" s="50"/>
      <c r="AA62" s="50"/>
    </row>
    <row r="63" spans="1:27" ht="15" customHeight="1" x14ac:dyDescent="0.3">
      <c r="A63" s="18">
        <v>45032</v>
      </c>
      <c r="B63" s="55">
        <v>4.085205818396586E-2</v>
      </c>
      <c r="C63" s="20">
        <v>45062</v>
      </c>
      <c r="D63" s="55">
        <v>6.1187949515356541E-2</v>
      </c>
      <c r="E63" s="20">
        <v>45093</v>
      </c>
      <c r="F63" s="55">
        <v>1.5326303386884605</v>
      </c>
      <c r="G63" s="20">
        <v>45123</v>
      </c>
      <c r="H63" s="55">
        <v>0.7231280175767405</v>
      </c>
      <c r="I63" s="20">
        <v>45154</v>
      </c>
      <c r="J63" s="55">
        <v>0.10131755956991023</v>
      </c>
      <c r="K63" s="20">
        <v>45185</v>
      </c>
      <c r="L63" s="55">
        <v>0.3514440792744617</v>
      </c>
      <c r="M63" s="20">
        <v>45215</v>
      </c>
      <c r="N63" s="55">
        <v>0.58603574934215741</v>
      </c>
      <c r="O63" s="20">
        <v>45246</v>
      </c>
      <c r="P63" s="55">
        <v>0.23342484047084655</v>
      </c>
      <c r="Q63" s="20">
        <v>45276</v>
      </c>
      <c r="R63" s="55">
        <v>7.7431551246338361E-3</v>
      </c>
      <c r="S63" s="20">
        <v>45307</v>
      </c>
      <c r="T63" s="55">
        <v>1.7366229279181741E-3</v>
      </c>
      <c r="U63" s="20">
        <v>45338</v>
      </c>
      <c r="V63" s="55">
        <v>3.8056736231583375E-4</v>
      </c>
      <c r="W63" s="20">
        <v>45367</v>
      </c>
      <c r="X63" s="55">
        <v>1.0407083416570954E-2</v>
      </c>
      <c r="Y63" s="50"/>
      <c r="Z63" s="50"/>
      <c r="AA63" s="50"/>
    </row>
    <row r="64" spans="1:27" ht="15" customHeight="1" x14ac:dyDescent="0.3">
      <c r="A64" s="18">
        <v>45033</v>
      </c>
      <c r="B64" s="55">
        <v>4.0992675810486087E-2</v>
      </c>
      <c r="C64" s="20">
        <v>45063</v>
      </c>
      <c r="D64" s="55">
        <v>6.1187949515356541E-2</v>
      </c>
      <c r="E64" s="20">
        <v>45094</v>
      </c>
      <c r="F64" s="55">
        <v>1.520147512238547</v>
      </c>
      <c r="G64" s="20">
        <v>45124</v>
      </c>
      <c r="H64" s="55">
        <v>0.7217329279061061</v>
      </c>
      <c r="I64" s="20">
        <v>45155</v>
      </c>
      <c r="J64" s="55">
        <v>0.10021216923468181</v>
      </c>
      <c r="K64" s="20">
        <v>45186</v>
      </c>
      <c r="L64" s="55">
        <v>0.3514440792744617</v>
      </c>
      <c r="M64" s="20">
        <v>45216</v>
      </c>
      <c r="N64" s="55">
        <v>0.60311208398640848</v>
      </c>
      <c r="O64" s="20">
        <v>45247</v>
      </c>
      <c r="P64" s="55">
        <v>0.23269108375933839</v>
      </c>
      <c r="Q64" s="20">
        <v>45277</v>
      </c>
      <c r="R64" s="55">
        <v>7.7431551246338361E-3</v>
      </c>
      <c r="S64" s="20">
        <v>45308</v>
      </c>
      <c r="T64" s="55">
        <v>1.7366229279181741E-3</v>
      </c>
      <c r="U64" s="20">
        <v>45339</v>
      </c>
      <c r="V64" s="55">
        <v>3.8056736231583375E-4</v>
      </c>
      <c r="W64" s="20">
        <v>45368</v>
      </c>
      <c r="X64" s="55">
        <v>1.0771983837790159E-2</v>
      </c>
      <c r="Y64" s="50"/>
      <c r="Z64" s="50"/>
      <c r="AA64" s="50"/>
    </row>
    <row r="65" spans="1:27" ht="15" customHeight="1" x14ac:dyDescent="0.3">
      <c r="A65" s="18">
        <v>45034</v>
      </c>
      <c r="B65" s="55">
        <v>4.0992675810486087E-2</v>
      </c>
      <c r="C65" s="20">
        <v>45064</v>
      </c>
      <c r="D65" s="55">
        <v>6.1187949515356541E-2</v>
      </c>
      <c r="E65" s="20">
        <v>45095</v>
      </c>
      <c r="F65" s="55">
        <v>1.520147512238547</v>
      </c>
      <c r="G65" s="20">
        <v>45125</v>
      </c>
      <c r="H65" s="55">
        <v>0.71478172579690746</v>
      </c>
      <c r="I65" s="20">
        <v>45156</v>
      </c>
      <c r="J65" s="55">
        <v>9.9114050046037558E-2</v>
      </c>
      <c r="K65" s="20">
        <v>45187</v>
      </c>
      <c r="L65" s="55">
        <v>0.35610460201906696</v>
      </c>
      <c r="M65" s="20">
        <v>45217</v>
      </c>
      <c r="N65" s="55">
        <v>0.59852958866870365</v>
      </c>
      <c r="O65" s="20">
        <v>45248</v>
      </c>
      <c r="P65" s="55">
        <v>0.23415998448399103</v>
      </c>
      <c r="Q65" s="20">
        <v>45278</v>
      </c>
      <c r="R65" s="55">
        <v>7.7157185860166535E-3</v>
      </c>
      <c r="S65" s="20">
        <v>45309</v>
      </c>
      <c r="T65" s="55">
        <v>1.7366229279181741E-3</v>
      </c>
      <c r="U65" s="20">
        <v>45340</v>
      </c>
      <c r="V65" s="55">
        <v>3.8056736231583375E-4</v>
      </c>
      <c r="W65" s="20">
        <v>45369</v>
      </c>
      <c r="X65" s="55">
        <v>1.0969690698208147E-2</v>
      </c>
      <c r="Y65" s="50"/>
      <c r="Z65" s="50"/>
      <c r="AA65" s="50"/>
    </row>
    <row r="66" spans="1:27" ht="15" customHeight="1" x14ac:dyDescent="0.3">
      <c r="A66" s="18">
        <v>45035</v>
      </c>
      <c r="B66" s="55">
        <v>5.2330967467895152E-2</v>
      </c>
      <c r="C66" s="20">
        <v>45065</v>
      </c>
      <c r="D66" s="55">
        <v>7.6310290883943102E-2</v>
      </c>
      <c r="E66" s="20">
        <v>45096</v>
      </c>
      <c r="F66" s="55">
        <v>1.5243016438251364</v>
      </c>
      <c r="G66" s="20">
        <v>45126</v>
      </c>
      <c r="H66" s="55">
        <v>0.57369981462813369</v>
      </c>
      <c r="I66" s="20">
        <v>45157</v>
      </c>
      <c r="J66" s="55">
        <v>0.10021216923468181</v>
      </c>
      <c r="K66" s="20">
        <v>45188</v>
      </c>
      <c r="L66" s="55">
        <v>0.35359050962147326</v>
      </c>
      <c r="M66" s="20">
        <v>45218</v>
      </c>
      <c r="N66" s="55">
        <v>0.80124383971217972</v>
      </c>
      <c r="O66" s="20">
        <v>45249</v>
      </c>
      <c r="P66" s="55">
        <v>0.23934491054853249</v>
      </c>
      <c r="Q66" s="20">
        <v>45279</v>
      </c>
      <c r="R66" s="55">
        <v>7.7157185860166535E-3</v>
      </c>
      <c r="S66" s="20">
        <v>45310</v>
      </c>
      <c r="T66" s="55">
        <v>1.7324140927249606E-3</v>
      </c>
      <c r="U66" s="20">
        <v>45341</v>
      </c>
      <c r="V66" s="55">
        <v>3.8010335368858598E-4</v>
      </c>
      <c r="W66" s="20">
        <v>45370</v>
      </c>
      <c r="X66" s="55">
        <v>4.9340134206179678E-2</v>
      </c>
      <c r="Y66" s="50"/>
      <c r="Z66" s="50"/>
      <c r="AA66" s="50"/>
    </row>
    <row r="67" spans="1:27" ht="15" customHeight="1" x14ac:dyDescent="0.3">
      <c r="A67" s="18">
        <v>45036</v>
      </c>
      <c r="B67" s="55">
        <v>5.3531679455141187E-2</v>
      </c>
      <c r="C67" s="20">
        <v>45066</v>
      </c>
      <c r="D67" s="55">
        <v>7.9430309780293668E-2</v>
      </c>
      <c r="E67" s="20">
        <v>45097</v>
      </c>
      <c r="F67" s="55">
        <v>1.5354126282000125</v>
      </c>
      <c r="G67" s="20">
        <v>45127</v>
      </c>
      <c r="H67" s="55">
        <v>0.55769741042205745</v>
      </c>
      <c r="I67" s="20">
        <v>45158</v>
      </c>
      <c r="J67" s="55">
        <v>9.748046952571468E-2</v>
      </c>
      <c r="K67" s="20">
        <v>45189</v>
      </c>
      <c r="L67" s="55">
        <v>0.35251631365316916</v>
      </c>
      <c r="M67" s="20">
        <v>45219</v>
      </c>
      <c r="N67" s="55">
        <v>0.79365814900868126</v>
      </c>
      <c r="O67" s="20">
        <v>45250</v>
      </c>
      <c r="P67" s="55">
        <v>0.23934491054853249</v>
      </c>
      <c r="Q67" s="20">
        <v>45280</v>
      </c>
      <c r="R67" s="55">
        <v>7.7157185860166535E-3</v>
      </c>
      <c r="S67" s="20">
        <v>45311</v>
      </c>
      <c r="T67" s="55">
        <v>1.7324140927249606E-3</v>
      </c>
      <c r="U67" s="20">
        <v>45342</v>
      </c>
      <c r="V67" s="55">
        <v>1.3791509131351286E-4</v>
      </c>
      <c r="W67" s="20">
        <v>45371</v>
      </c>
      <c r="X67" s="55">
        <v>5.0798762066594137E-2</v>
      </c>
      <c r="Y67" s="50"/>
      <c r="Z67" s="50"/>
      <c r="AA67" s="50"/>
    </row>
    <row r="68" spans="1:27" ht="15" customHeight="1" x14ac:dyDescent="0.3">
      <c r="A68" s="18">
        <v>45037</v>
      </c>
      <c r="B68" s="55">
        <v>5.2929279745023171E-2</v>
      </c>
      <c r="C68" s="20">
        <v>45067</v>
      </c>
      <c r="D68" s="55">
        <v>7.9430309780293668E-2</v>
      </c>
      <c r="E68" s="20">
        <v>45098</v>
      </c>
      <c r="F68" s="55">
        <v>1.3143541799733252</v>
      </c>
      <c r="G68" s="20">
        <v>45128</v>
      </c>
      <c r="H68" s="55">
        <v>0.55115509165916021</v>
      </c>
      <c r="I68" s="20">
        <v>45159</v>
      </c>
      <c r="J68" s="55">
        <v>9.9114050046037558E-2</v>
      </c>
      <c r="K68" s="20">
        <v>45190</v>
      </c>
      <c r="L68" s="55">
        <v>0.34894982072046576</v>
      </c>
      <c r="M68" s="20">
        <v>45220</v>
      </c>
      <c r="N68" s="55">
        <v>0.791390886066068</v>
      </c>
      <c r="O68" s="20">
        <v>45251</v>
      </c>
      <c r="P68" s="55">
        <v>0.24510204024860963</v>
      </c>
      <c r="Q68" s="20">
        <v>45281</v>
      </c>
      <c r="R68" s="55">
        <v>7.7157185860166535E-3</v>
      </c>
      <c r="S68" s="20">
        <v>45312</v>
      </c>
      <c r="T68" s="55">
        <v>1.7492862281528862E-3</v>
      </c>
      <c r="U68" s="20">
        <v>45343</v>
      </c>
      <c r="V68" s="55">
        <v>1.3791509131351286E-4</v>
      </c>
      <c r="W68" s="20">
        <v>45372</v>
      </c>
      <c r="X68" s="55">
        <v>4.9898126951952969E-2</v>
      </c>
      <c r="Y68" s="50"/>
      <c r="Z68" s="50"/>
      <c r="AA68" s="50"/>
    </row>
    <row r="69" spans="1:27" ht="15" customHeight="1" x14ac:dyDescent="0.3">
      <c r="A69" s="18">
        <v>45038</v>
      </c>
      <c r="B69" s="55">
        <v>5.3229968089914308E-2</v>
      </c>
      <c r="C69" s="20">
        <v>45068</v>
      </c>
      <c r="D69" s="55">
        <v>7.9167438630825371E-2</v>
      </c>
      <c r="E69" s="20">
        <v>45099</v>
      </c>
      <c r="F69" s="55">
        <v>1.3167315347959625</v>
      </c>
      <c r="G69" s="20">
        <v>45129</v>
      </c>
      <c r="H69" s="55">
        <v>0.54250399745712141</v>
      </c>
      <c r="I69" s="20">
        <v>45160</v>
      </c>
      <c r="J69" s="55">
        <v>9.6939560839995526E-2</v>
      </c>
      <c r="K69" s="20">
        <v>45191</v>
      </c>
      <c r="L69" s="55">
        <v>0.36034481124874079</v>
      </c>
      <c r="M69" s="20">
        <v>45221</v>
      </c>
      <c r="N69" s="55">
        <v>0.78611574289611275</v>
      </c>
      <c r="O69" s="20">
        <v>45252</v>
      </c>
      <c r="P69" s="55">
        <v>0.32281757797400484</v>
      </c>
      <c r="Q69" s="20">
        <v>45282</v>
      </c>
      <c r="R69" s="55">
        <v>7.7157185860166535E-3</v>
      </c>
      <c r="S69" s="20">
        <v>45313</v>
      </c>
      <c r="T69" s="55">
        <v>1.7429476762469596E-3</v>
      </c>
      <c r="U69" s="20">
        <v>45344</v>
      </c>
      <c r="V69" s="55">
        <v>1.4062356582029731E-4</v>
      </c>
      <c r="W69" s="20">
        <v>45373</v>
      </c>
      <c r="X69" s="55">
        <v>4.9674477836997008E-2</v>
      </c>
      <c r="Y69" s="50"/>
      <c r="Z69" s="50"/>
      <c r="AA69" s="50"/>
    </row>
    <row r="70" spans="1:27" ht="15" customHeight="1" x14ac:dyDescent="0.3">
      <c r="A70" s="18">
        <v>45039</v>
      </c>
      <c r="B70" s="55">
        <v>5.3229968089914308E-2</v>
      </c>
      <c r="C70" s="20">
        <v>45069</v>
      </c>
      <c r="D70" s="55">
        <v>7.8294976031533653E-2</v>
      </c>
      <c r="E70" s="20">
        <v>45100</v>
      </c>
      <c r="F70" s="55">
        <v>1.3167315347959625</v>
      </c>
      <c r="G70" s="20">
        <v>45130</v>
      </c>
      <c r="H70" s="55">
        <v>0.53874495796039557</v>
      </c>
      <c r="I70" s="20">
        <v>45161</v>
      </c>
      <c r="J70" s="55">
        <v>9.748046952571468E-2</v>
      </c>
      <c r="K70" s="20">
        <v>45192</v>
      </c>
      <c r="L70" s="55">
        <v>0.3556287880140972</v>
      </c>
      <c r="M70" s="20">
        <v>45222</v>
      </c>
      <c r="N70" s="55">
        <v>0.77637518891004764</v>
      </c>
      <c r="O70" s="20">
        <v>45253</v>
      </c>
      <c r="P70" s="55">
        <v>0.32883255410193613</v>
      </c>
      <c r="Q70" s="20">
        <v>45283</v>
      </c>
      <c r="R70" s="55">
        <v>7.9282718578026438E-3</v>
      </c>
      <c r="S70" s="20">
        <v>45314</v>
      </c>
      <c r="T70" s="55">
        <v>1.7324140927249606E-3</v>
      </c>
      <c r="U70" s="20">
        <v>45345</v>
      </c>
      <c r="V70" s="55">
        <v>1.4062356582029731E-4</v>
      </c>
      <c r="W70" s="20">
        <v>45374</v>
      </c>
      <c r="X70" s="55">
        <v>4.8565263070442032E-2</v>
      </c>
      <c r="Y70" s="50"/>
      <c r="Z70" s="50"/>
      <c r="AA70" s="50"/>
    </row>
    <row r="71" spans="1:27" ht="15" customHeight="1" x14ac:dyDescent="0.3">
      <c r="A71" s="18">
        <v>45040</v>
      </c>
      <c r="B71" s="55">
        <v>5.3229968089914308E-2</v>
      </c>
      <c r="C71" s="20">
        <v>45070</v>
      </c>
      <c r="D71" s="55">
        <v>7.9693704180622035E-2</v>
      </c>
      <c r="E71" s="20">
        <v>45101</v>
      </c>
      <c r="F71" s="55">
        <v>1.3107929835760079</v>
      </c>
      <c r="G71" s="20">
        <v>45131</v>
      </c>
      <c r="H71" s="55">
        <v>0.53500160015994025</v>
      </c>
      <c r="I71" s="20">
        <v>45162</v>
      </c>
      <c r="J71" s="55">
        <v>9.8349684348385438E-2</v>
      </c>
      <c r="K71" s="20">
        <v>45193</v>
      </c>
      <c r="L71" s="55">
        <v>0.37695853455366901</v>
      </c>
      <c r="M71" s="20">
        <v>45223</v>
      </c>
      <c r="N71" s="55">
        <v>0.76893202213560097</v>
      </c>
      <c r="O71" s="20">
        <v>45254</v>
      </c>
      <c r="P71" s="55">
        <v>0.32281757797400484</v>
      </c>
      <c r="Q71" s="20">
        <v>45284</v>
      </c>
      <c r="R71" s="55">
        <v>7.9282718578026438E-3</v>
      </c>
      <c r="S71" s="20">
        <v>45315</v>
      </c>
      <c r="T71" s="55">
        <v>1.7324140927249606E-3</v>
      </c>
      <c r="U71" s="20">
        <v>45346</v>
      </c>
      <c r="V71" s="55">
        <v>1.4062356582029731E-4</v>
      </c>
      <c r="W71" s="20">
        <v>45375</v>
      </c>
      <c r="X71" s="55">
        <v>3.8048455694690848E-2</v>
      </c>
      <c r="Y71" s="50"/>
      <c r="Z71" s="50"/>
      <c r="AA71" s="50"/>
    </row>
    <row r="72" spans="1:27" ht="15" customHeight="1" x14ac:dyDescent="0.3">
      <c r="A72" s="18">
        <v>45041</v>
      </c>
      <c r="B72" s="55">
        <v>5.5428065127446656E-2</v>
      </c>
      <c r="C72" s="20">
        <v>45071</v>
      </c>
      <c r="D72" s="55">
        <v>7.6310290883943102E-2</v>
      </c>
      <c r="E72" s="20">
        <v>45102</v>
      </c>
      <c r="F72" s="55">
        <v>1.2954281162614367</v>
      </c>
      <c r="G72" s="20">
        <v>45132</v>
      </c>
      <c r="H72" s="55">
        <v>0.53074265087316952</v>
      </c>
      <c r="I72" s="20">
        <v>45163</v>
      </c>
      <c r="J72" s="55">
        <v>9.2508268936125987E-2</v>
      </c>
      <c r="K72" s="20">
        <v>45194</v>
      </c>
      <c r="L72" s="55">
        <v>0.59967324542817713</v>
      </c>
      <c r="M72" s="20">
        <v>45224</v>
      </c>
      <c r="N72" s="55">
        <v>0.7600569880086997</v>
      </c>
      <c r="O72" s="20">
        <v>45255</v>
      </c>
      <c r="P72" s="55">
        <v>0.3132666409163043</v>
      </c>
      <c r="Q72" s="20">
        <v>45285</v>
      </c>
      <c r="R72" s="55">
        <v>7.6699694830706716E-3</v>
      </c>
      <c r="S72" s="20">
        <v>45316</v>
      </c>
      <c r="T72" s="55">
        <v>5.5885049538450377E-4</v>
      </c>
      <c r="U72" s="20">
        <v>45347</v>
      </c>
      <c r="V72" s="55">
        <v>1.4062356582029731E-4</v>
      </c>
      <c r="W72" s="20">
        <v>45376</v>
      </c>
      <c r="X72" s="55">
        <v>4.7743200374147053E-2</v>
      </c>
      <c r="Y72" s="50"/>
      <c r="Z72" s="50"/>
      <c r="AA72" s="50"/>
    </row>
    <row r="73" spans="1:27" ht="15" customHeight="1" x14ac:dyDescent="0.3">
      <c r="A73" s="18">
        <v>45042</v>
      </c>
      <c r="B73" s="55">
        <v>5.7495036885480862E-2</v>
      </c>
      <c r="C73" s="20">
        <v>45072</v>
      </c>
      <c r="D73" s="55">
        <v>7.6310290883943102E-2</v>
      </c>
      <c r="E73" s="20">
        <v>45103</v>
      </c>
      <c r="F73" s="55">
        <v>1.1135951078621118</v>
      </c>
      <c r="G73" s="20">
        <v>45133</v>
      </c>
      <c r="H73" s="55">
        <v>0.28773989028201624</v>
      </c>
      <c r="I73" s="20">
        <v>45164</v>
      </c>
      <c r="J73" s="55">
        <v>9.4378787730681854E-2</v>
      </c>
      <c r="K73" s="20">
        <v>45195</v>
      </c>
      <c r="L73" s="55">
        <v>0.60144321199884676</v>
      </c>
      <c r="M73" s="20">
        <v>45225</v>
      </c>
      <c r="N73" s="55">
        <v>0.66765436093654595</v>
      </c>
      <c r="O73" s="20">
        <v>45256</v>
      </c>
      <c r="P73" s="55">
        <v>0.31294036635590933</v>
      </c>
      <c r="Q73" s="20">
        <v>45286</v>
      </c>
      <c r="R73" s="55">
        <v>7.6699694830706716E-3</v>
      </c>
      <c r="S73" s="20">
        <v>45317</v>
      </c>
      <c r="T73" s="55">
        <v>5.5817241226148115E-4</v>
      </c>
      <c r="U73" s="20">
        <v>45348</v>
      </c>
      <c r="V73" s="55">
        <v>1.3977377121201471E-4</v>
      </c>
      <c r="W73" s="20">
        <v>45377</v>
      </c>
      <c r="X73" s="55">
        <v>3.3555783186161217E-2</v>
      </c>
      <c r="Y73" s="50"/>
      <c r="Z73" s="50"/>
      <c r="AA73" s="50"/>
    </row>
    <row r="74" spans="1:27" ht="15" customHeight="1" x14ac:dyDescent="0.3">
      <c r="A74" s="18">
        <v>45043</v>
      </c>
      <c r="B74" s="55">
        <v>5.7495036885480862E-2</v>
      </c>
      <c r="C74" s="20">
        <v>45073</v>
      </c>
      <c r="D74" s="55">
        <v>7.5889662192930279E-2</v>
      </c>
      <c r="E74" s="20">
        <v>45104</v>
      </c>
      <c r="F74" s="55">
        <v>1.1135951078621118</v>
      </c>
      <c r="G74" s="20">
        <v>45134</v>
      </c>
      <c r="H74" s="55">
        <v>0.28570604261978533</v>
      </c>
      <c r="I74" s="20">
        <v>45165</v>
      </c>
      <c r="J74" s="55">
        <v>9.1478790386895284E-2</v>
      </c>
      <c r="K74" s="20">
        <v>45196</v>
      </c>
      <c r="L74" s="55">
        <v>0.6055853207162667</v>
      </c>
      <c r="M74" s="20">
        <v>45226</v>
      </c>
      <c r="N74" s="55">
        <v>0.6631405401666659</v>
      </c>
      <c r="O74" s="20">
        <v>45257</v>
      </c>
      <c r="P74" s="55">
        <v>0.30645767906126298</v>
      </c>
      <c r="Q74" s="20">
        <v>45287</v>
      </c>
      <c r="R74" s="55">
        <v>7.6699694830706716E-3</v>
      </c>
      <c r="S74" s="20">
        <v>45318</v>
      </c>
      <c r="T74" s="55">
        <v>5.5885049538450377E-4</v>
      </c>
      <c r="U74" s="20">
        <v>45349</v>
      </c>
      <c r="V74" s="55">
        <v>1.4062356582029731E-4</v>
      </c>
      <c r="W74" s="20">
        <v>45378</v>
      </c>
      <c r="X74" s="55">
        <v>3.5913476376576395E-2</v>
      </c>
      <c r="Y74" s="50"/>
      <c r="Z74" s="50"/>
      <c r="AA74" s="50"/>
    </row>
    <row r="75" spans="1:27" ht="15" customHeight="1" x14ac:dyDescent="0.3">
      <c r="A75" s="18">
        <v>45044</v>
      </c>
      <c r="B75" s="55">
        <v>5.8018890370005044E-2</v>
      </c>
      <c r="C75" s="20">
        <v>45074</v>
      </c>
      <c r="D75" s="55">
        <v>7.5889662192930279E-2</v>
      </c>
      <c r="E75" s="20">
        <v>45105</v>
      </c>
      <c r="F75" s="55">
        <v>1.1044628943223169</v>
      </c>
      <c r="G75" s="20">
        <v>45135</v>
      </c>
      <c r="H75" s="55">
        <v>0.28570604261978533</v>
      </c>
      <c r="I75" s="20">
        <v>45166</v>
      </c>
      <c r="J75" s="55">
        <v>8.9947519978127874E-2</v>
      </c>
      <c r="K75" s="20">
        <v>45197</v>
      </c>
      <c r="L75" s="55">
        <v>0.6055853207162667</v>
      </c>
      <c r="M75" s="20">
        <v>45227</v>
      </c>
      <c r="N75" s="55">
        <v>0.65480645378414448</v>
      </c>
      <c r="O75" s="20">
        <v>45258</v>
      </c>
      <c r="P75" s="55">
        <v>0.29846860358350796</v>
      </c>
      <c r="Q75" s="20">
        <v>45288</v>
      </c>
      <c r="R75" s="55">
        <v>5.1389662590731683E-3</v>
      </c>
      <c r="S75" s="20">
        <v>45319</v>
      </c>
      <c r="T75" s="55">
        <v>5.5885049538450377E-4</v>
      </c>
      <c r="U75" s="20">
        <v>45350</v>
      </c>
      <c r="V75" s="55">
        <v>3.1624317903242759E-3</v>
      </c>
      <c r="W75" s="20">
        <v>45379</v>
      </c>
      <c r="X75" s="55">
        <v>3.7333387544586469E-2</v>
      </c>
      <c r="Y75" s="50"/>
      <c r="Z75" s="50"/>
      <c r="AA75" s="50"/>
    </row>
    <row r="76" spans="1:27" ht="15" customHeight="1" x14ac:dyDescent="0.3">
      <c r="A76" s="18">
        <v>45045</v>
      </c>
      <c r="B76" s="55">
        <v>5.8018890370005044E-2</v>
      </c>
      <c r="C76" s="20">
        <v>45075</v>
      </c>
      <c r="D76" s="55">
        <v>7.5889662192930279E-2</v>
      </c>
      <c r="E76" s="20">
        <v>45106</v>
      </c>
      <c r="F76" s="55">
        <v>1.1024396430590651</v>
      </c>
      <c r="G76" s="20">
        <v>45136</v>
      </c>
      <c r="H76" s="55">
        <v>0.28454773068810357</v>
      </c>
      <c r="I76" s="20">
        <v>45167</v>
      </c>
      <c r="J76" s="55">
        <v>8.4175493063213203E-2</v>
      </c>
      <c r="K76" s="20">
        <v>45198</v>
      </c>
      <c r="L76" s="55">
        <v>0.6055853207162667</v>
      </c>
      <c r="M76" s="20">
        <v>45228</v>
      </c>
      <c r="N76" s="55">
        <v>0.64653557196846267</v>
      </c>
      <c r="O76" s="20">
        <v>45259</v>
      </c>
      <c r="P76" s="55">
        <v>0.16466131308164861</v>
      </c>
      <c r="Q76" s="20">
        <v>45289</v>
      </c>
      <c r="R76" s="55">
        <v>5.200674113680981E-3</v>
      </c>
      <c r="S76" s="20">
        <v>45320</v>
      </c>
      <c r="T76" s="55">
        <v>5.5885049538450377E-4</v>
      </c>
      <c r="U76" s="20">
        <v>45351</v>
      </c>
      <c r="V76" s="55">
        <v>3.2761070185848757E-3</v>
      </c>
      <c r="W76" s="20">
        <v>45380</v>
      </c>
      <c r="X76" s="55">
        <v>3.8367905812578665E-2</v>
      </c>
      <c r="Y76" s="50"/>
      <c r="Z76" s="50"/>
      <c r="AA76" s="50"/>
    </row>
    <row r="77" spans="1:27" ht="15" customHeight="1" x14ac:dyDescent="0.3">
      <c r="A77" s="18">
        <v>45046</v>
      </c>
      <c r="B77" s="55">
        <v>5.9274492649317841E-2</v>
      </c>
      <c r="C77" s="20">
        <v>45076</v>
      </c>
      <c r="D77" s="55">
        <v>7.5889662192930279E-2</v>
      </c>
      <c r="E77" s="20">
        <v>45107</v>
      </c>
      <c r="F77" s="55">
        <v>1.0843305042955842</v>
      </c>
      <c r="G77" s="20">
        <v>45137</v>
      </c>
      <c r="H77" s="55">
        <v>0.27851286793489149</v>
      </c>
      <c r="I77" s="20">
        <v>45168</v>
      </c>
      <c r="J77" s="55">
        <v>8.5798445051406089E-2</v>
      </c>
      <c r="K77" s="20">
        <v>45199</v>
      </c>
      <c r="L77" s="55">
        <v>0.60974450989303464</v>
      </c>
      <c r="M77" s="20">
        <v>45229</v>
      </c>
      <c r="N77" s="55">
        <v>0.64653557196846267</v>
      </c>
      <c r="O77" s="20">
        <v>45260</v>
      </c>
      <c r="P77" s="55">
        <v>0.16430830921003908</v>
      </c>
      <c r="Q77" s="20">
        <v>45290</v>
      </c>
      <c r="R77" s="55">
        <v>5.1512724742459829E-3</v>
      </c>
      <c r="S77" s="20">
        <v>45321</v>
      </c>
      <c r="T77" s="55">
        <v>5.5885049538450377E-4</v>
      </c>
      <c r="U77" s="20" t="s">
        <v>34</v>
      </c>
      <c r="V77" s="55" t="s">
        <v>34</v>
      </c>
      <c r="W77" s="20">
        <v>45381</v>
      </c>
      <c r="X77" s="55">
        <v>3.9419442914762848E-2</v>
      </c>
      <c r="Y77" s="50"/>
      <c r="Z77" s="50"/>
      <c r="AA77" s="50"/>
    </row>
    <row r="78" spans="1:27" ht="15" customHeight="1" thickBot="1" x14ac:dyDescent="0.35">
      <c r="A78" s="23" t="s">
        <v>34</v>
      </c>
      <c r="B78" s="138" t="s">
        <v>34</v>
      </c>
      <c r="C78" s="25">
        <v>45077</v>
      </c>
      <c r="D78" s="140">
        <v>7.5052587720148264E-2</v>
      </c>
      <c r="E78" s="25" t="s">
        <v>34</v>
      </c>
      <c r="F78" s="138" t="s">
        <v>34</v>
      </c>
      <c r="G78" s="25">
        <v>45138</v>
      </c>
      <c r="H78" s="140">
        <v>0.27424971867761444</v>
      </c>
      <c r="I78" s="25">
        <v>45169</v>
      </c>
      <c r="J78" s="140">
        <v>8.2946945048803802E-2</v>
      </c>
      <c r="K78" s="25" t="s">
        <v>34</v>
      </c>
      <c r="L78" s="138" t="s">
        <v>34</v>
      </c>
      <c r="M78" s="25">
        <v>45230</v>
      </c>
      <c r="N78" s="140">
        <v>0.49987904494091351</v>
      </c>
      <c r="O78" s="25" t="s">
        <v>34</v>
      </c>
      <c r="P78" s="138"/>
      <c r="Q78" s="25">
        <v>45291</v>
      </c>
      <c r="R78" s="140">
        <v>5.1512724742459829E-3</v>
      </c>
      <c r="S78" s="25">
        <v>45322</v>
      </c>
      <c r="T78" s="140">
        <v>5.5749482311341246E-4</v>
      </c>
      <c r="U78" s="25" t="s">
        <v>34</v>
      </c>
      <c r="V78" s="138" t="s">
        <v>34</v>
      </c>
      <c r="W78" s="25">
        <v>45382</v>
      </c>
      <c r="X78" s="140">
        <v>4.2322195861821663E-2</v>
      </c>
      <c r="Y78" s="50"/>
      <c r="Z78" s="50"/>
      <c r="AA78" s="50"/>
    </row>
    <row r="79" spans="1:27" ht="15" customHeight="1" x14ac:dyDescent="0.3">
      <c r="A79" s="44" t="s">
        <v>2</v>
      </c>
      <c r="B79" s="55">
        <f>MAX(B48:B78)</f>
        <v>8.0185010697478701E-2</v>
      </c>
      <c r="C79" s="44" t="s">
        <v>2</v>
      </c>
      <c r="D79" s="55">
        <f>MAX(D48:D78)</f>
        <v>7.9693704180622035E-2</v>
      </c>
      <c r="E79" s="44" t="s">
        <v>2</v>
      </c>
      <c r="F79" s="55">
        <f>MAX(F48:F78)</f>
        <v>1.5446470145071589</v>
      </c>
      <c r="G79" s="44" t="s">
        <v>2</v>
      </c>
      <c r="H79" s="55">
        <f>MAX(H48:H78)</f>
        <v>1.0793321222995815</v>
      </c>
      <c r="I79" s="44" t="s">
        <v>2</v>
      </c>
      <c r="J79" s="55">
        <f>MAX(J48:J78)</f>
        <v>0.21747930877245053</v>
      </c>
      <c r="K79" s="44" t="s">
        <v>2</v>
      </c>
      <c r="L79" s="55">
        <f>MAX(L48:L78)</f>
        <v>0.60974450989303464</v>
      </c>
      <c r="M79" s="44" t="s">
        <v>2</v>
      </c>
      <c r="N79" s="55">
        <f>MAX(N48:N78)</f>
        <v>0.80124383971217972</v>
      </c>
      <c r="O79" s="44" t="s">
        <v>2</v>
      </c>
      <c r="P79" s="55">
        <f>MAX(P48:P78)</f>
        <v>0.48815608038688246</v>
      </c>
      <c r="Q79" s="44" t="s">
        <v>2</v>
      </c>
      <c r="R79" s="55">
        <f>MAX(R48:R78)</f>
        <v>0.16430830921003908</v>
      </c>
      <c r="S79" s="44" t="s">
        <v>2</v>
      </c>
      <c r="T79" s="55">
        <f>MAX(T48:T78)</f>
        <v>5.1389662590731761E-3</v>
      </c>
      <c r="U79" s="44" t="s">
        <v>2</v>
      </c>
      <c r="V79" s="55">
        <f>MAX(V48:V78)</f>
        <v>3.2761070185848757E-3</v>
      </c>
      <c r="W79" s="44" t="s">
        <v>2</v>
      </c>
      <c r="X79" s="75">
        <f>MAX(X48:X78)</f>
        <v>5.0798762066594137E-2</v>
      </c>
      <c r="Y79" s="43" t="s">
        <v>14</v>
      </c>
      <c r="Z79" s="57">
        <f>Z34/60</f>
        <v>1.5446470145071589</v>
      </c>
      <c r="AA79" s="50"/>
    </row>
    <row r="80" spans="1:27" x14ac:dyDescent="0.3">
      <c r="A80" s="44" t="s">
        <v>4</v>
      </c>
      <c r="B80" s="55">
        <f>MIN(B48:B78)</f>
        <v>3.4739070092380628E-2</v>
      </c>
      <c r="C80" s="44" t="s">
        <v>4</v>
      </c>
      <c r="D80" s="55">
        <f>MIN(D48:D78)</f>
        <v>4.3672257935977503E-2</v>
      </c>
      <c r="E80" s="44" t="s">
        <v>4</v>
      </c>
      <c r="F80" s="55">
        <f>MIN(F48:F78)</f>
        <v>8.8282871545093039E-2</v>
      </c>
      <c r="G80" s="44" t="s">
        <v>4</v>
      </c>
      <c r="H80" s="55">
        <f>MIN(H48:H78)</f>
        <v>0.27424971867761444</v>
      </c>
      <c r="I80" s="44" t="s">
        <v>4</v>
      </c>
      <c r="J80" s="55">
        <f>MIN(J48:J78)</f>
        <v>8.2946945048803802E-2</v>
      </c>
      <c r="K80" s="44" t="s">
        <v>4</v>
      </c>
      <c r="L80" s="55">
        <f>MIN(L48:L78)</f>
        <v>2.9086081669320175E-2</v>
      </c>
      <c r="M80" s="44" t="s">
        <v>4</v>
      </c>
      <c r="N80" s="55">
        <f>MIN(N48:N78)</f>
        <v>0.49987904494091351</v>
      </c>
      <c r="O80" s="44" t="s">
        <v>4</v>
      </c>
      <c r="P80" s="55">
        <f>MIN(P48:P78)</f>
        <v>0.16430830921003908</v>
      </c>
      <c r="Q80" s="44" t="s">
        <v>4</v>
      </c>
      <c r="R80" s="55">
        <f>MIN(R48:R78)</f>
        <v>5.1389662590731683E-3</v>
      </c>
      <c r="S80" s="44" t="s">
        <v>4</v>
      </c>
      <c r="T80" s="55">
        <f>MIN(T48:T78)</f>
        <v>5.5749482311341246E-4</v>
      </c>
      <c r="U80" s="44" t="s">
        <v>4</v>
      </c>
      <c r="V80" s="55">
        <f>MIN(V48:V78)</f>
        <v>1.3791509131351286E-4</v>
      </c>
      <c r="W80" s="44" t="s">
        <v>4</v>
      </c>
      <c r="X80" s="75">
        <f>MIN(X48:X78)</f>
        <v>3.264235687531823E-3</v>
      </c>
      <c r="Y80" s="45" t="s">
        <v>15</v>
      </c>
      <c r="Z80" s="58">
        <f>Z35/60</f>
        <v>1.3791509131351286E-4</v>
      </c>
      <c r="AA80" s="50"/>
    </row>
    <row r="81" spans="1:27" ht="12.5" thickBot="1" x14ac:dyDescent="0.35">
      <c r="A81" s="44" t="s">
        <v>10</v>
      </c>
      <c r="B81" s="55">
        <f>AVERAGE(B48:B78)</f>
        <v>5.8866190615161733E-2</v>
      </c>
      <c r="C81" s="44" t="s">
        <v>10</v>
      </c>
      <c r="D81" s="55">
        <f>AVERAGE(D48:D78)</f>
        <v>6.2811977320097856E-2</v>
      </c>
      <c r="E81" s="44" t="s">
        <v>10</v>
      </c>
      <c r="F81" s="55">
        <f>AVERAGE(F48:F78)</f>
        <v>1.0246749913236519</v>
      </c>
      <c r="G81" s="44" t="s">
        <v>10</v>
      </c>
      <c r="H81" s="55">
        <f>AVERAGE(H48:H78)</f>
        <v>0.68792954043040666</v>
      </c>
      <c r="I81" s="44" t="s">
        <v>10</v>
      </c>
      <c r="J81" s="55">
        <f>AVERAGE(J48:J78)</f>
        <v>0.14050613431444964</v>
      </c>
      <c r="K81" s="44" t="s">
        <v>10</v>
      </c>
      <c r="L81" s="55">
        <f>AVERAGE(L48:L78)</f>
        <v>0.28633262841361234</v>
      </c>
      <c r="M81" s="44" t="s">
        <v>10</v>
      </c>
      <c r="N81" s="55">
        <f>AVERAGE(N48:N78)</f>
        <v>0.63217130165733426</v>
      </c>
      <c r="O81" s="44" t="s">
        <v>10</v>
      </c>
      <c r="P81" s="55">
        <f>AVERAGE(P48:P78)</f>
        <v>0.33388014459264015</v>
      </c>
      <c r="Q81" s="44" t="s">
        <v>10</v>
      </c>
      <c r="R81" s="55">
        <f>AVERAGE(R48:R78)</f>
        <v>3.3737061869317367E-2</v>
      </c>
      <c r="S81" s="44" t="s">
        <v>10</v>
      </c>
      <c r="T81" s="55">
        <f>AVERAGE(T48:T78)</f>
        <v>2.1368049728495704E-3</v>
      </c>
      <c r="U81" s="44" t="s">
        <v>10</v>
      </c>
      <c r="V81" s="55">
        <f>AVERAGE(V48:V78)</f>
        <v>7.718679306794908E-4</v>
      </c>
      <c r="W81" s="44" t="s">
        <v>10</v>
      </c>
      <c r="X81" s="75">
        <f>AVERAGE(X48:X78)</f>
        <v>2.1286507360891261E-2</v>
      </c>
      <c r="Y81" s="46" t="s">
        <v>16</v>
      </c>
      <c r="Z81" s="54">
        <f>Z36/60</f>
        <v>0.27375876256675774</v>
      </c>
      <c r="AA81" s="50"/>
    </row>
    <row r="82" spans="1:27" x14ac:dyDescent="0.3">
      <c r="A82" s="14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50"/>
      <c r="Z82" s="50"/>
      <c r="AA82" s="50"/>
    </row>
    <row r="83" spans="1:27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50"/>
      <c r="Z83" s="50"/>
      <c r="AA83" s="50"/>
    </row>
  </sheetData>
  <mergeCells count="5">
    <mergeCell ref="A1:B1"/>
    <mergeCell ref="A46:B46"/>
    <mergeCell ref="C1:X1"/>
    <mergeCell ref="C46:X46"/>
    <mergeCell ref="A42:X4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18DF-E8CD-4915-B7BB-2F651B1CC0BC}">
  <sheetPr>
    <tabColor rgb="FFFFFF00"/>
    <pageSetUpPr fitToPage="1"/>
  </sheetPr>
  <dimension ref="A1:AA83"/>
  <sheetViews>
    <sheetView zoomScale="70" zoomScaleNormal="70" workbookViewId="0">
      <selection activeCell="U76" sqref="U76"/>
    </sheetView>
  </sheetViews>
  <sheetFormatPr defaultColWidth="9.296875" defaultRowHeight="12" x14ac:dyDescent="0.3"/>
  <cols>
    <col min="1" max="24" width="11.796875" style="41" customWidth="1"/>
    <col min="25" max="26" width="11.796875" style="40" customWidth="1"/>
    <col min="27" max="16384" width="9.296875" style="40"/>
  </cols>
  <sheetData>
    <row r="1" spans="1:27" ht="24" customHeight="1" x14ac:dyDescent="0.3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50"/>
      <c r="Z1" s="50"/>
      <c r="AA1" s="50"/>
    </row>
    <row r="2" spans="1:27" ht="24" customHeight="1" x14ac:dyDescent="0.3">
      <c r="A2" s="8" t="s">
        <v>17</v>
      </c>
      <c r="B2" s="59" t="s">
        <v>33</v>
      </c>
      <c r="C2" s="44" t="s">
        <v>17</v>
      </c>
      <c r="D2" s="44" t="s">
        <v>33</v>
      </c>
      <c r="E2" s="44" t="s">
        <v>17</v>
      </c>
      <c r="F2" s="44" t="s">
        <v>33</v>
      </c>
      <c r="G2" s="44" t="s">
        <v>17</v>
      </c>
      <c r="H2" s="44" t="s">
        <v>33</v>
      </c>
      <c r="I2" s="44" t="s">
        <v>17</v>
      </c>
      <c r="J2" s="44" t="s">
        <v>33</v>
      </c>
      <c r="K2" s="44" t="s">
        <v>17</v>
      </c>
      <c r="L2" s="44" t="s">
        <v>33</v>
      </c>
      <c r="M2" s="44" t="s">
        <v>17</v>
      </c>
      <c r="N2" s="44" t="s">
        <v>33</v>
      </c>
      <c r="O2" s="44" t="s">
        <v>17</v>
      </c>
      <c r="P2" s="44" t="s">
        <v>33</v>
      </c>
      <c r="Q2" s="44" t="s">
        <v>17</v>
      </c>
      <c r="R2" s="44" t="s">
        <v>33</v>
      </c>
      <c r="S2" s="44" t="s">
        <v>17</v>
      </c>
      <c r="T2" s="44" t="s">
        <v>33</v>
      </c>
      <c r="U2" s="44" t="s">
        <v>17</v>
      </c>
      <c r="V2" s="44" t="s">
        <v>33</v>
      </c>
      <c r="W2" s="44" t="s">
        <v>17</v>
      </c>
      <c r="X2" s="44" t="s">
        <v>33</v>
      </c>
      <c r="Y2" s="50"/>
      <c r="Z2" s="50"/>
      <c r="AA2" s="50"/>
    </row>
    <row r="3" spans="1:27" ht="15" customHeight="1" x14ac:dyDescent="0.3">
      <c r="A3" s="9">
        <v>45017</v>
      </c>
      <c r="B3" s="132">
        <v>2.0843442055428376</v>
      </c>
      <c r="C3" s="9">
        <v>45047</v>
      </c>
      <c r="D3" s="11">
        <v>2.6203354761586501</v>
      </c>
      <c r="E3" s="9">
        <v>45078</v>
      </c>
      <c r="F3" s="10">
        <v>5.2969722927055827</v>
      </c>
      <c r="G3" s="9">
        <v>45108</v>
      </c>
      <c r="H3" s="10">
        <v>64.759927337974887</v>
      </c>
      <c r="I3" s="9">
        <v>45139</v>
      </c>
      <c r="J3" s="10">
        <v>13.048758526347031</v>
      </c>
      <c r="K3" s="9">
        <v>45170</v>
      </c>
      <c r="L3" s="10">
        <v>5.1076750384540146</v>
      </c>
      <c r="M3" s="9">
        <v>45200</v>
      </c>
      <c r="N3" s="10">
        <v>36.871128837305683</v>
      </c>
      <c r="O3" s="9">
        <v>45231</v>
      </c>
      <c r="P3" s="10">
        <v>29.289364823212949</v>
      </c>
      <c r="Q3" s="9">
        <v>45261</v>
      </c>
      <c r="R3" s="10">
        <v>9.8584985526023452</v>
      </c>
      <c r="S3" s="9">
        <v>45292</v>
      </c>
      <c r="T3" s="10">
        <v>0.3079691864923097</v>
      </c>
      <c r="U3" s="9">
        <v>45323</v>
      </c>
      <c r="V3" s="10">
        <v>2.2806201221315159E-2</v>
      </c>
      <c r="W3" s="9">
        <v>45352</v>
      </c>
      <c r="X3" s="10">
        <v>0.19585414125190939</v>
      </c>
      <c r="Y3" s="50"/>
      <c r="Z3" s="50"/>
      <c r="AA3" s="50"/>
    </row>
    <row r="4" spans="1:27" ht="15" customHeight="1" x14ac:dyDescent="0.3">
      <c r="A4" s="9">
        <v>45018</v>
      </c>
      <c r="B4" s="132">
        <v>2.1422084715675633</v>
      </c>
      <c r="C4" s="9">
        <v>45048</v>
      </c>
      <c r="D4" s="11">
        <v>2.6324602762095419</v>
      </c>
      <c r="E4" s="9">
        <v>45079</v>
      </c>
      <c r="F4" s="10">
        <v>5.4987234948667165</v>
      </c>
      <c r="G4" s="9">
        <v>45109</v>
      </c>
      <c r="H4" s="10">
        <v>64.341460211277351</v>
      </c>
      <c r="I4" s="9">
        <v>45140</v>
      </c>
      <c r="J4" s="10">
        <v>12.95293067029904</v>
      </c>
      <c r="K4" s="9">
        <v>45171</v>
      </c>
      <c r="L4" s="10">
        <v>5.1191504675497619</v>
      </c>
      <c r="M4" s="9">
        <v>45201</v>
      </c>
      <c r="N4" s="10">
        <v>36.799388499548485</v>
      </c>
      <c r="O4" s="9">
        <v>45232</v>
      </c>
      <c r="P4" s="10">
        <v>29.289364823212949</v>
      </c>
      <c r="Q4" s="9">
        <v>45262</v>
      </c>
      <c r="R4" s="10">
        <v>9.8479186677438051</v>
      </c>
      <c r="S4" s="9">
        <v>45293</v>
      </c>
      <c r="T4" s="10">
        <v>0.30833797554439057</v>
      </c>
      <c r="U4" s="9">
        <v>45324</v>
      </c>
      <c r="V4" s="10">
        <v>2.2861875450165839E-2</v>
      </c>
      <c r="W4" s="9">
        <v>45353</v>
      </c>
      <c r="X4" s="10">
        <v>0.19585414125190939</v>
      </c>
      <c r="Y4" s="50"/>
      <c r="Z4" s="50"/>
      <c r="AA4" s="50"/>
    </row>
    <row r="5" spans="1:27" ht="15" customHeight="1" x14ac:dyDescent="0.3">
      <c r="A5" s="9">
        <v>45019</v>
      </c>
      <c r="B5" s="132">
        <v>2.1862322224684969</v>
      </c>
      <c r="C5" s="9">
        <v>45049</v>
      </c>
      <c r="D5" s="11">
        <v>2.6324602762095419</v>
      </c>
      <c r="E5" s="9">
        <v>45080</v>
      </c>
      <c r="F5" s="10">
        <v>7.9426130991594528</v>
      </c>
      <c r="G5" s="9">
        <v>45110</v>
      </c>
      <c r="H5" s="10">
        <v>63.865205248682443</v>
      </c>
      <c r="I5" s="9">
        <v>45141</v>
      </c>
      <c r="J5" s="10">
        <v>12.925629136907752</v>
      </c>
      <c r="K5" s="9">
        <v>45172</v>
      </c>
      <c r="L5" s="10">
        <v>5.0050908307077728</v>
      </c>
      <c r="M5" s="9">
        <v>45202</v>
      </c>
      <c r="N5" s="10">
        <v>36.691935244741003</v>
      </c>
      <c r="O5" s="9">
        <v>45233</v>
      </c>
      <c r="P5" s="10">
        <v>29.289364823212949</v>
      </c>
      <c r="Q5" s="9">
        <v>45263</v>
      </c>
      <c r="R5" s="10">
        <v>9.5648344981654869</v>
      </c>
      <c r="S5" s="9">
        <v>45294</v>
      </c>
      <c r="T5" s="10">
        <v>0.30833797554439057</v>
      </c>
      <c r="U5" s="9">
        <v>45325</v>
      </c>
      <c r="V5" s="10">
        <v>2.2778394649418089E-2</v>
      </c>
      <c r="W5" s="9">
        <v>45354</v>
      </c>
      <c r="X5" s="10">
        <v>0.19656642111509254</v>
      </c>
      <c r="Y5" s="50"/>
      <c r="Z5" s="50"/>
      <c r="AA5" s="50"/>
    </row>
    <row r="6" spans="1:27" ht="15" customHeight="1" x14ac:dyDescent="0.3">
      <c r="A6" s="13">
        <v>45020</v>
      </c>
      <c r="B6" s="14">
        <v>4.8111006418487223</v>
      </c>
      <c r="C6" s="9">
        <v>45050</v>
      </c>
      <c r="D6" s="11">
        <v>2.6324602762095419</v>
      </c>
      <c r="E6" s="9">
        <v>45081</v>
      </c>
      <c r="F6" s="10" t="s">
        <v>40</v>
      </c>
      <c r="G6" s="9">
        <v>45111</v>
      </c>
      <c r="H6" s="10">
        <v>63.568624194542998</v>
      </c>
      <c r="I6" s="9">
        <v>45142</v>
      </c>
      <c r="J6" s="10">
        <v>12.776088337386419</v>
      </c>
      <c r="K6" s="9">
        <v>45173</v>
      </c>
      <c r="L6" s="10">
        <v>4.9937696412965025</v>
      </c>
      <c r="M6" s="9">
        <v>45203</v>
      </c>
      <c r="N6" s="10">
        <v>36.441944250430332</v>
      </c>
      <c r="O6" s="9">
        <v>45234</v>
      </c>
      <c r="P6" s="10">
        <v>29.289364823212949</v>
      </c>
      <c r="Q6" s="9">
        <v>45264</v>
      </c>
      <c r="R6" s="10">
        <v>8.2990977234957963</v>
      </c>
      <c r="S6" s="9">
        <v>45295</v>
      </c>
      <c r="T6" s="10">
        <v>0.30539507538906352</v>
      </c>
      <c r="U6" s="9">
        <v>45326</v>
      </c>
      <c r="V6" s="10">
        <v>2.2778394649418089E-2</v>
      </c>
      <c r="W6" s="9">
        <v>45355</v>
      </c>
      <c r="X6" s="10">
        <v>0.19943107544010452</v>
      </c>
      <c r="Y6" s="50"/>
      <c r="Z6" s="50"/>
      <c r="AA6" s="50"/>
    </row>
    <row r="7" spans="1:27" ht="15" customHeight="1" x14ac:dyDescent="0.3">
      <c r="A7" s="18">
        <v>45021</v>
      </c>
      <c r="B7" s="19">
        <v>4.7948925495190835</v>
      </c>
      <c r="C7" s="15">
        <v>45051</v>
      </c>
      <c r="D7" s="16">
        <v>2.6324602762095419</v>
      </c>
      <c r="E7" s="15">
        <v>45082</v>
      </c>
      <c r="F7" s="10" t="s">
        <v>40</v>
      </c>
      <c r="G7" s="15">
        <v>45112</v>
      </c>
      <c r="H7" s="14">
        <v>62.977946896369566</v>
      </c>
      <c r="I7" s="15">
        <v>45143</v>
      </c>
      <c r="J7" s="14">
        <v>12.721968700261391</v>
      </c>
      <c r="K7" s="15">
        <v>45174</v>
      </c>
      <c r="L7" s="14">
        <v>4.9486386693362272</v>
      </c>
      <c r="M7" s="15">
        <v>45204</v>
      </c>
      <c r="N7" s="14">
        <v>32.904826730869551</v>
      </c>
      <c r="O7" s="15">
        <v>45235</v>
      </c>
      <c r="P7" s="14">
        <v>28.82600339007811</v>
      </c>
      <c r="Q7" s="15">
        <v>45265</v>
      </c>
      <c r="R7" s="14">
        <v>8.2039869923425446</v>
      </c>
      <c r="S7" s="15">
        <v>45296</v>
      </c>
      <c r="T7" s="14">
        <v>0.18974590741945654</v>
      </c>
      <c r="U7" s="15">
        <v>45327</v>
      </c>
      <c r="V7" s="14">
        <v>2.2778394649418089E-2</v>
      </c>
      <c r="W7" s="15">
        <v>45356</v>
      </c>
      <c r="X7" s="51">
        <v>0.19943107544010452</v>
      </c>
      <c r="Y7" s="50"/>
      <c r="Z7" s="50"/>
      <c r="AA7" s="50"/>
    </row>
    <row r="8" spans="1:27" ht="15" customHeight="1" x14ac:dyDescent="0.3">
      <c r="A8" s="18">
        <v>45022</v>
      </c>
      <c r="B8" s="19">
        <v>4.7948925495190835</v>
      </c>
      <c r="C8" s="20">
        <v>45052</v>
      </c>
      <c r="D8" s="21">
        <v>2.7586830247904408</v>
      </c>
      <c r="E8" s="20">
        <v>45083</v>
      </c>
      <c r="F8" s="10" t="s">
        <v>40</v>
      </c>
      <c r="G8" s="20">
        <v>45113</v>
      </c>
      <c r="H8" s="19">
        <v>62.977946896369566</v>
      </c>
      <c r="I8" s="20">
        <v>45144</v>
      </c>
      <c r="J8" s="19">
        <v>12.721968700261391</v>
      </c>
      <c r="K8" s="20">
        <v>45175</v>
      </c>
      <c r="L8" s="19">
        <v>4.9486386693362272</v>
      </c>
      <c r="M8" s="20">
        <v>45205</v>
      </c>
      <c r="N8" s="19">
        <v>32.904826730869551</v>
      </c>
      <c r="O8" s="20">
        <v>45236</v>
      </c>
      <c r="P8" s="19">
        <v>28.768394927118507</v>
      </c>
      <c r="Q8" s="20">
        <v>45266</v>
      </c>
      <c r="R8" s="19">
        <v>1.3851834301928978</v>
      </c>
      <c r="S8" s="20">
        <v>45297</v>
      </c>
      <c r="T8" s="19">
        <v>0.18974590741945654</v>
      </c>
      <c r="U8" s="20">
        <v>45328</v>
      </c>
      <c r="V8" s="19">
        <v>8.1803662648133796E-2</v>
      </c>
      <c r="W8" s="20">
        <v>45357</v>
      </c>
      <c r="X8" s="52">
        <v>0.22547506035200421</v>
      </c>
      <c r="Y8" s="50"/>
      <c r="Z8" s="50"/>
      <c r="AA8" s="50"/>
    </row>
    <row r="9" spans="1:27" ht="15" customHeight="1" x14ac:dyDescent="0.3">
      <c r="A9" s="18">
        <v>45023</v>
      </c>
      <c r="B9" s="19">
        <v>4.7948925495190835</v>
      </c>
      <c r="C9" s="20">
        <v>45053</v>
      </c>
      <c r="D9" s="21">
        <v>2.7962991597650357</v>
      </c>
      <c r="E9" s="20">
        <v>45084</v>
      </c>
      <c r="F9" s="10" t="s">
        <v>40</v>
      </c>
      <c r="G9" s="20">
        <v>45114</v>
      </c>
      <c r="H9" s="19">
        <v>50.94332985005736</v>
      </c>
      <c r="I9" s="20">
        <v>45145</v>
      </c>
      <c r="J9" s="19">
        <v>10.622632413596969</v>
      </c>
      <c r="K9" s="20">
        <v>45176</v>
      </c>
      <c r="L9" s="19">
        <v>1.7451649001592104</v>
      </c>
      <c r="M9" s="20">
        <v>45206</v>
      </c>
      <c r="N9" s="19">
        <v>32.260492894757874</v>
      </c>
      <c r="O9" s="20">
        <v>45237</v>
      </c>
      <c r="P9" s="19">
        <v>22.206947930938863</v>
      </c>
      <c r="Q9" s="20">
        <v>45267</v>
      </c>
      <c r="R9" s="19">
        <v>1.3851834301928978</v>
      </c>
      <c r="S9" s="20">
        <v>45298</v>
      </c>
      <c r="T9" s="19">
        <v>0.18974590741945654</v>
      </c>
      <c r="U9" s="20">
        <v>45329</v>
      </c>
      <c r="V9" s="19">
        <v>7.9264671188528743E-2</v>
      </c>
      <c r="W9" s="20">
        <v>45358</v>
      </c>
      <c r="X9" s="52">
        <v>0.22601759169174734</v>
      </c>
      <c r="Y9" s="50"/>
      <c r="Z9" s="50"/>
      <c r="AA9" s="50"/>
    </row>
    <row r="10" spans="1:27" ht="15" customHeight="1" x14ac:dyDescent="0.3">
      <c r="A10" s="18">
        <v>45024</v>
      </c>
      <c r="B10" s="19">
        <v>4.6770346330074082</v>
      </c>
      <c r="C10" s="20">
        <v>45054</v>
      </c>
      <c r="D10" s="21">
        <v>2.8057510060786259</v>
      </c>
      <c r="E10" s="20">
        <v>45085</v>
      </c>
      <c r="F10" s="10" t="s">
        <v>40</v>
      </c>
      <c r="G10" s="20">
        <v>45115</v>
      </c>
      <c r="H10" s="19">
        <v>50.277432273966006</v>
      </c>
      <c r="I10" s="20">
        <v>45146</v>
      </c>
      <c r="J10" s="19">
        <v>10.577501978041967</v>
      </c>
      <c r="K10" s="20">
        <v>45177</v>
      </c>
      <c r="L10" s="19">
        <v>1.7951855345896248</v>
      </c>
      <c r="M10" s="20">
        <v>45207</v>
      </c>
      <c r="N10" s="19">
        <v>32.228476879394712</v>
      </c>
      <c r="O10" s="20">
        <v>45238</v>
      </c>
      <c r="P10" s="19">
        <v>22.139483603550921</v>
      </c>
      <c r="Q10" s="20">
        <v>45268</v>
      </c>
      <c r="R10" s="19">
        <v>1.4258167803771629</v>
      </c>
      <c r="S10" s="20">
        <v>45299</v>
      </c>
      <c r="T10" s="19">
        <v>0.18974590741945654</v>
      </c>
      <c r="U10" s="20">
        <v>45330</v>
      </c>
      <c r="V10" s="19">
        <v>7.9846330759461528E-2</v>
      </c>
      <c r="W10" s="20">
        <v>45359</v>
      </c>
      <c r="X10" s="52">
        <v>0.22683285636763165</v>
      </c>
      <c r="Y10" s="50"/>
      <c r="Z10" s="50"/>
      <c r="AA10" s="50"/>
    </row>
    <row r="11" spans="1:27" ht="15" customHeight="1" x14ac:dyDescent="0.3">
      <c r="A11" s="18">
        <v>45025</v>
      </c>
      <c r="B11" s="19">
        <v>4.6770346330074082</v>
      </c>
      <c r="C11" s="20">
        <v>45055</v>
      </c>
      <c r="D11" s="21">
        <v>2.8532977608035659</v>
      </c>
      <c r="E11" s="20">
        <v>45086</v>
      </c>
      <c r="F11" s="19">
        <v>92.678820870429533</v>
      </c>
      <c r="G11" s="20">
        <v>45116</v>
      </c>
      <c r="H11" s="19">
        <v>50.277432273966006</v>
      </c>
      <c r="I11" s="20">
        <v>45147</v>
      </c>
      <c r="J11" s="19">
        <v>10.543729821724767</v>
      </c>
      <c r="K11" s="20">
        <v>45178</v>
      </c>
      <c r="L11" s="19">
        <v>1.9082325765521646</v>
      </c>
      <c r="M11" s="20">
        <v>45208</v>
      </c>
      <c r="N11" s="19">
        <v>31.877559425807529</v>
      </c>
      <c r="O11" s="20">
        <v>45239</v>
      </c>
      <c r="P11" s="19">
        <v>22.07214247415353</v>
      </c>
      <c r="Q11" s="20">
        <v>45269</v>
      </c>
      <c r="R11" s="19">
        <v>1.3835727473325834</v>
      </c>
      <c r="S11" s="20">
        <v>45300</v>
      </c>
      <c r="T11" s="19">
        <v>0.18951787574914089</v>
      </c>
      <c r="U11" s="20">
        <v>45331</v>
      </c>
      <c r="V11" s="19">
        <v>7.9555181954935619E-2</v>
      </c>
      <c r="W11" s="20">
        <v>45360</v>
      </c>
      <c r="X11" s="52">
        <v>0.22683285636763165</v>
      </c>
      <c r="Y11" s="50"/>
      <c r="Z11" s="50"/>
      <c r="AA11" s="50"/>
    </row>
    <row r="12" spans="1:27" ht="15" customHeight="1" x14ac:dyDescent="0.3">
      <c r="A12" s="18">
        <v>45026</v>
      </c>
      <c r="B12" s="19">
        <v>4.7303881675222774</v>
      </c>
      <c r="C12" s="20">
        <v>45056</v>
      </c>
      <c r="D12" s="21">
        <v>2.8532977608035659</v>
      </c>
      <c r="E12" s="20">
        <v>45087</v>
      </c>
      <c r="F12" s="19">
        <v>91.361784982026293</v>
      </c>
      <c r="G12" s="20">
        <v>45117</v>
      </c>
      <c r="H12" s="19">
        <v>49.946454509144672</v>
      </c>
      <c r="I12" s="20">
        <v>45148</v>
      </c>
      <c r="J12" s="19">
        <v>10.487586905201411</v>
      </c>
      <c r="K12" s="20">
        <v>45179</v>
      </c>
      <c r="L12" s="19">
        <v>2.1133431582107232</v>
      </c>
      <c r="M12" s="20">
        <v>45209</v>
      </c>
      <c r="N12" s="19">
        <v>32.904826730869551</v>
      </c>
      <c r="O12" s="20">
        <v>45240</v>
      </c>
      <c r="P12" s="19">
        <v>22.07214247415353</v>
      </c>
      <c r="Q12" s="20">
        <v>45270</v>
      </c>
      <c r="R12" s="19">
        <v>1.3659294052150412</v>
      </c>
      <c r="S12" s="20">
        <v>45301</v>
      </c>
      <c r="T12" s="19">
        <v>0.10381871838715449</v>
      </c>
      <c r="U12" s="20">
        <v>45332</v>
      </c>
      <c r="V12" s="19">
        <v>7.9555181954935619E-2</v>
      </c>
      <c r="W12" s="20">
        <v>45361</v>
      </c>
      <c r="X12" s="52">
        <v>0.22683285636763165</v>
      </c>
      <c r="Y12" s="50"/>
      <c r="Z12" s="50"/>
      <c r="AA12" s="50"/>
    </row>
    <row r="13" spans="1:27" ht="15" customHeight="1" x14ac:dyDescent="0.3">
      <c r="A13" s="18">
        <v>45027</v>
      </c>
      <c r="B13" s="19">
        <v>4.7250364617437688</v>
      </c>
      <c r="C13" s="20">
        <v>45057</v>
      </c>
      <c r="D13" s="21">
        <v>3.7167582359821356</v>
      </c>
      <c r="E13" s="20">
        <v>45088</v>
      </c>
      <c r="F13" s="19">
        <v>90.789137972040734</v>
      </c>
      <c r="G13" s="20">
        <v>45118</v>
      </c>
      <c r="H13" s="19">
        <v>49.522838809936516</v>
      </c>
      <c r="I13" s="20">
        <v>45149</v>
      </c>
      <c r="J13" s="19">
        <v>10.476379909613788</v>
      </c>
      <c r="K13" s="20">
        <v>45180</v>
      </c>
      <c r="L13" s="19">
        <v>2.187549808072851</v>
      </c>
      <c r="M13" s="20">
        <v>45210</v>
      </c>
      <c r="N13" s="19">
        <v>33.889621260259808</v>
      </c>
      <c r="O13" s="20">
        <v>45241</v>
      </c>
      <c r="P13" s="19">
        <v>21.982545812688663</v>
      </c>
      <c r="Q13" s="20">
        <v>45271</v>
      </c>
      <c r="R13" s="19">
        <v>1.3531831576251176</v>
      </c>
      <c r="S13" s="20">
        <v>45302</v>
      </c>
      <c r="T13" s="19">
        <v>0.10381871838715449</v>
      </c>
      <c r="U13" s="20">
        <v>45333</v>
      </c>
      <c r="V13" s="19">
        <v>7.9555181954935619E-2</v>
      </c>
      <c r="W13" s="20">
        <v>45362</v>
      </c>
      <c r="X13" s="52">
        <v>0.22683285636763165</v>
      </c>
      <c r="Y13" s="50"/>
      <c r="Z13" s="50"/>
      <c r="AA13" s="50"/>
    </row>
    <row r="14" spans="1:27" ht="15" customHeight="1" x14ac:dyDescent="0.3">
      <c r="A14" s="18">
        <v>45028</v>
      </c>
      <c r="B14" s="19">
        <v>4.7303881675222774</v>
      </c>
      <c r="C14" s="20">
        <v>45058</v>
      </c>
      <c r="D14" s="21">
        <v>3.6548216077974205</v>
      </c>
      <c r="E14" s="20">
        <v>45089</v>
      </c>
      <c r="F14" s="19">
        <v>86.602648977577701</v>
      </c>
      <c r="G14" s="20">
        <v>45119</v>
      </c>
      <c r="H14" s="19">
        <v>49.335260196189367</v>
      </c>
      <c r="I14" s="20">
        <v>45150</v>
      </c>
      <c r="J14" s="19">
        <v>10.476379909613788</v>
      </c>
      <c r="K14" s="20">
        <v>45181</v>
      </c>
      <c r="L14" s="19">
        <v>2.2332735343026053</v>
      </c>
      <c r="M14" s="20">
        <v>45211</v>
      </c>
      <c r="N14" s="19">
        <v>34.221767114194215</v>
      </c>
      <c r="O14" s="20">
        <v>45242</v>
      </c>
      <c r="P14" s="19">
        <v>21.361482920131639</v>
      </c>
      <c r="Q14" s="20">
        <v>45272</v>
      </c>
      <c r="R14" s="19">
        <v>0.46294311516099923</v>
      </c>
      <c r="S14" s="20">
        <v>45303</v>
      </c>
      <c r="T14" s="19">
        <v>0.10381871838715449</v>
      </c>
      <c r="U14" s="20">
        <v>45334</v>
      </c>
      <c r="V14" s="19">
        <v>7.9555181954935619E-2</v>
      </c>
      <c r="W14" s="20">
        <v>45363</v>
      </c>
      <c r="X14" s="52">
        <v>0.22956314035100114</v>
      </c>
      <c r="Y14" s="50"/>
      <c r="Z14" s="50"/>
      <c r="AA14" s="50"/>
    </row>
    <row r="15" spans="1:27" ht="15" customHeight="1" x14ac:dyDescent="0.3">
      <c r="A15" s="18">
        <v>45029</v>
      </c>
      <c r="B15" s="19">
        <v>4.6770346330074082</v>
      </c>
      <c r="C15" s="20">
        <v>45059</v>
      </c>
      <c r="D15" s="21">
        <v>3.6712769709213924</v>
      </c>
      <c r="E15" s="20">
        <v>45090</v>
      </c>
      <c r="F15" s="19">
        <v>73.015753343986077</v>
      </c>
      <c r="G15" s="20">
        <v>45120</v>
      </c>
      <c r="H15" s="19">
        <v>48.589214969532179</v>
      </c>
      <c r="I15" s="20">
        <v>45151</v>
      </c>
      <c r="J15" s="19">
        <v>10.28696014618389</v>
      </c>
      <c r="K15" s="20">
        <v>45182</v>
      </c>
      <c r="L15" s="19">
        <v>21.043820732091334</v>
      </c>
      <c r="M15" s="20">
        <v>45212</v>
      </c>
      <c r="N15" s="19">
        <v>34.622912334417826</v>
      </c>
      <c r="O15" s="20">
        <v>45243</v>
      </c>
      <c r="P15" s="19">
        <v>21.361482920131639</v>
      </c>
      <c r="Q15" s="20">
        <v>45273</v>
      </c>
      <c r="R15" s="19">
        <v>0.46734075868616654</v>
      </c>
      <c r="S15" s="20">
        <v>45304</v>
      </c>
      <c r="T15" s="19">
        <v>0.10406996563668251</v>
      </c>
      <c r="U15" s="20">
        <v>45335</v>
      </c>
      <c r="V15" s="19">
        <v>7.9555181954935619E-2</v>
      </c>
      <c r="W15" s="20">
        <v>45364</v>
      </c>
      <c r="X15" s="52">
        <v>0.23341852417773018</v>
      </c>
      <c r="Y15" s="50"/>
      <c r="Z15" s="50"/>
      <c r="AA15" s="50"/>
    </row>
    <row r="16" spans="1:27" ht="15" customHeight="1" x14ac:dyDescent="0.3">
      <c r="A16" s="18">
        <v>45030</v>
      </c>
      <c r="B16" s="19">
        <v>2.4595605486291654</v>
      </c>
      <c r="C16" s="20">
        <v>45060</v>
      </c>
      <c r="D16" s="21">
        <v>3.6712769709213924</v>
      </c>
      <c r="E16" s="20">
        <v>45091</v>
      </c>
      <c r="F16" s="19">
        <v>86.602648977577701</v>
      </c>
      <c r="G16" s="20">
        <v>45121</v>
      </c>
      <c r="H16" s="19">
        <v>43.513421148415645</v>
      </c>
      <c r="I16" s="20">
        <v>45152</v>
      </c>
      <c r="J16" s="19">
        <v>10.099611357279022</v>
      </c>
      <c r="K16" s="20">
        <v>45183</v>
      </c>
      <c r="L16" s="19">
        <v>21.086644756467702</v>
      </c>
      <c r="M16" s="20">
        <v>45213</v>
      </c>
      <c r="N16" s="19">
        <v>34.622912334417826</v>
      </c>
      <c r="O16" s="20">
        <v>45244</v>
      </c>
      <c r="P16" s="19">
        <v>21.14226016839412</v>
      </c>
      <c r="Q16" s="20">
        <v>45274</v>
      </c>
      <c r="R16" s="19">
        <v>0.46844407039461966</v>
      </c>
      <c r="S16" s="20">
        <v>45305</v>
      </c>
      <c r="T16" s="19">
        <v>0.10406996563668251</v>
      </c>
      <c r="U16" s="20">
        <v>45336</v>
      </c>
      <c r="V16" s="19">
        <v>2.2806201221315159E-2</v>
      </c>
      <c r="W16" s="20">
        <v>45365</v>
      </c>
      <c r="X16" s="52">
        <v>0.58754253558991276</v>
      </c>
      <c r="Y16" s="50"/>
      <c r="Z16" s="50"/>
      <c r="AA16" s="50"/>
    </row>
    <row r="17" spans="1:27" ht="15" customHeight="1" x14ac:dyDescent="0.3">
      <c r="A17" s="18">
        <v>45031</v>
      </c>
      <c r="B17" s="19">
        <v>2.4511234910379516</v>
      </c>
      <c r="C17" s="20">
        <v>45061</v>
      </c>
      <c r="D17" s="21">
        <v>3.6712769709213924</v>
      </c>
      <c r="E17" s="20">
        <v>45092</v>
      </c>
      <c r="F17" s="19">
        <v>92.124757692000742</v>
      </c>
      <c r="G17" s="20">
        <v>45122</v>
      </c>
      <c r="H17" s="19">
        <v>43.513421148415645</v>
      </c>
      <c r="I17" s="20">
        <v>45153</v>
      </c>
      <c r="J17" s="19">
        <v>9.9360173581729274</v>
      </c>
      <c r="K17" s="20">
        <v>45184</v>
      </c>
      <c r="L17" s="19">
        <v>21.086644756467702</v>
      </c>
      <c r="M17" s="20">
        <v>45214</v>
      </c>
      <c r="N17" s="19">
        <v>33.955894864766371</v>
      </c>
      <c r="O17" s="20">
        <v>45245</v>
      </c>
      <c r="P17" s="19">
        <v>14.375610813452857</v>
      </c>
      <c r="Q17" s="20">
        <v>45275</v>
      </c>
      <c r="R17" s="19">
        <v>0.46458930747803018</v>
      </c>
      <c r="S17" s="20">
        <v>45306</v>
      </c>
      <c r="T17" s="19">
        <v>0.10381871838715449</v>
      </c>
      <c r="U17" s="20">
        <v>45337</v>
      </c>
      <c r="V17" s="19">
        <v>2.2806201221315159E-2</v>
      </c>
      <c r="W17" s="20">
        <v>45366</v>
      </c>
      <c r="X17" s="52">
        <v>0.60865636812209756</v>
      </c>
      <c r="Y17" s="50"/>
      <c r="Z17" s="50"/>
      <c r="AA17" s="50"/>
    </row>
    <row r="18" spans="1:27" ht="15" customHeight="1" x14ac:dyDescent="0.3">
      <c r="A18" s="18">
        <v>45032</v>
      </c>
      <c r="B18" s="19">
        <v>2.4511234910379516</v>
      </c>
      <c r="C18" s="20">
        <v>45062</v>
      </c>
      <c r="D18" s="21">
        <v>3.6712769709213924</v>
      </c>
      <c r="E18" s="20">
        <v>45093</v>
      </c>
      <c r="F18" s="19">
        <v>91.957820321307636</v>
      </c>
      <c r="G18" s="20">
        <v>45123</v>
      </c>
      <c r="H18" s="19">
        <v>43.387681054604428</v>
      </c>
      <c r="I18" s="20">
        <v>45154</v>
      </c>
      <c r="J18" s="19">
        <v>6.0790535741946137</v>
      </c>
      <c r="K18" s="20">
        <v>45185</v>
      </c>
      <c r="L18" s="19">
        <v>21.086644756467702</v>
      </c>
      <c r="M18" s="20">
        <v>45215</v>
      </c>
      <c r="N18" s="19">
        <v>35.162144960529446</v>
      </c>
      <c r="O18" s="20">
        <v>45246</v>
      </c>
      <c r="P18" s="19">
        <v>14.005490428250793</v>
      </c>
      <c r="Q18" s="20">
        <v>45276</v>
      </c>
      <c r="R18" s="19">
        <v>0.46458930747803018</v>
      </c>
      <c r="S18" s="20">
        <v>45307</v>
      </c>
      <c r="T18" s="19">
        <v>0.10419737567509045</v>
      </c>
      <c r="U18" s="20">
        <v>45338</v>
      </c>
      <c r="V18" s="19">
        <v>2.2834041738950026E-2</v>
      </c>
      <c r="W18" s="20">
        <v>45367</v>
      </c>
      <c r="X18" s="52">
        <v>0.62442500499425724</v>
      </c>
      <c r="Y18" s="50"/>
      <c r="Z18" s="50"/>
      <c r="AA18" s="50"/>
    </row>
    <row r="19" spans="1:27" ht="15" customHeight="1" x14ac:dyDescent="0.3">
      <c r="A19" s="18">
        <v>45033</v>
      </c>
      <c r="B19" s="19">
        <v>2.4595605486291654</v>
      </c>
      <c r="C19" s="20">
        <v>45063</v>
      </c>
      <c r="D19" s="21">
        <v>3.6712769709213924</v>
      </c>
      <c r="E19" s="20">
        <v>45094</v>
      </c>
      <c r="F19" s="19">
        <v>91.208850734312819</v>
      </c>
      <c r="G19" s="20">
        <v>45124</v>
      </c>
      <c r="H19" s="19">
        <v>43.303975674366363</v>
      </c>
      <c r="I19" s="20">
        <v>45155</v>
      </c>
      <c r="J19" s="19">
        <v>6.0127301540809084</v>
      </c>
      <c r="K19" s="20">
        <v>45186</v>
      </c>
      <c r="L19" s="19">
        <v>21.086644756467702</v>
      </c>
      <c r="M19" s="20">
        <v>45216</v>
      </c>
      <c r="N19" s="19">
        <v>36.186725039184509</v>
      </c>
      <c r="O19" s="20">
        <v>45247</v>
      </c>
      <c r="P19" s="19">
        <v>13.961465025560303</v>
      </c>
      <c r="Q19" s="20">
        <v>45277</v>
      </c>
      <c r="R19" s="19">
        <v>0.46458930747803018</v>
      </c>
      <c r="S19" s="20">
        <v>45308</v>
      </c>
      <c r="T19" s="19">
        <v>0.10419737567509045</v>
      </c>
      <c r="U19" s="20">
        <v>45339</v>
      </c>
      <c r="V19" s="19">
        <v>2.2834041738950026E-2</v>
      </c>
      <c r="W19" s="20">
        <v>45368</v>
      </c>
      <c r="X19" s="52">
        <v>0.64631903026740956</v>
      </c>
      <c r="Y19" s="50"/>
      <c r="Z19" s="50"/>
      <c r="AA19" s="50"/>
    </row>
    <row r="20" spans="1:27" ht="15" customHeight="1" x14ac:dyDescent="0.3">
      <c r="A20" s="18">
        <v>45034</v>
      </c>
      <c r="B20" s="19">
        <v>2.4595605486291654</v>
      </c>
      <c r="C20" s="20">
        <v>45064</v>
      </c>
      <c r="D20" s="21">
        <v>3.6712769709213924</v>
      </c>
      <c r="E20" s="20">
        <v>45095</v>
      </c>
      <c r="F20" s="19">
        <v>91.208850734312819</v>
      </c>
      <c r="G20" s="20">
        <v>45125</v>
      </c>
      <c r="H20" s="19">
        <v>42.886903547814448</v>
      </c>
      <c r="I20" s="20">
        <v>45156</v>
      </c>
      <c r="J20" s="19">
        <v>5.9468430027622539</v>
      </c>
      <c r="K20" s="20">
        <v>45187</v>
      </c>
      <c r="L20" s="19">
        <v>21.366276121144018</v>
      </c>
      <c r="M20" s="20">
        <v>45217</v>
      </c>
      <c r="N20" s="19">
        <v>35.911775320122217</v>
      </c>
      <c r="O20" s="20">
        <v>45248</v>
      </c>
      <c r="P20" s="19">
        <v>14.049599069039461</v>
      </c>
      <c r="Q20" s="20">
        <v>45278</v>
      </c>
      <c r="R20" s="19">
        <v>0.46294311516099923</v>
      </c>
      <c r="S20" s="20">
        <v>45309</v>
      </c>
      <c r="T20" s="19">
        <v>0.10419737567509045</v>
      </c>
      <c r="U20" s="20">
        <v>45340</v>
      </c>
      <c r="V20" s="19">
        <v>2.2834041738950026E-2</v>
      </c>
      <c r="W20" s="20">
        <v>45369</v>
      </c>
      <c r="X20" s="52">
        <v>0.65818144189248884</v>
      </c>
      <c r="Y20" s="50"/>
      <c r="Z20" s="50"/>
      <c r="AA20" s="50"/>
    </row>
    <row r="21" spans="1:27" ht="15" customHeight="1" x14ac:dyDescent="0.3">
      <c r="A21" s="18">
        <v>45035</v>
      </c>
      <c r="B21" s="19">
        <v>3.1398580480737093</v>
      </c>
      <c r="C21" s="20">
        <v>45065</v>
      </c>
      <c r="D21" s="21">
        <v>4.5786174530365864</v>
      </c>
      <c r="E21" s="20">
        <v>45096</v>
      </c>
      <c r="F21" s="19">
        <v>91.458098629508186</v>
      </c>
      <c r="G21" s="20">
        <v>45126</v>
      </c>
      <c r="H21" s="19">
        <v>34.421988877688023</v>
      </c>
      <c r="I21" s="20">
        <v>45157</v>
      </c>
      <c r="J21" s="19">
        <v>6.0127301540809084</v>
      </c>
      <c r="K21" s="20">
        <v>45188</v>
      </c>
      <c r="L21" s="19">
        <v>21.215430577288394</v>
      </c>
      <c r="M21" s="20">
        <v>45218</v>
      </c>
      <c r="N21" s="19">
        <v>48.074630382730781</v>
      </c>
      <c r="O21" s="20">
        <v>45249</v>
      </c>
      <c r="P21" s="19">
        <v>14.360694632911949</v>
      </c>
      <c r="Q21" s="20">
        <v>45279</v>
      </c>
      <c r="R21" s="19">
        <v>0.46294311516099923</v>
      </c>
      <c r="S21" s="20">
        <v>45310</v>
      </c>
      <c r="T21" s="19">
        <v>0.10394484556349763</v>
      </c>
      <c r="U21" s="20">
        <v>45341</v>
      </c>
      <c r="V21" s="19">
        <v>2.2806201221315159E-2</v>
      </c>
      <c r="W21" s="20">
        <v>45370</v>
      </c>
      <c r="X21" s="52">
        <v>2.9604080523707808</v>
      </c>
      <c r="Y21" s="50"/>
      <c r="Z21" s="50"/>
      <c r="AA21" s="50"/>
    </row>
    <row r="22" spans="1:27" ht="15" customHeight="1" x14ac:dyDescent="0.3">
      <c r="A22" s="18">
        <v>45036</v>
      </c>
      <c r="B22" s="19">
        <v>3.2119007673084714</v>
      </c>
      <c r="C22" s="20">
        <v>45066</v>
      </c>
      <c r="D22" s="21">
        <v>4.7658185868176197</v>
      </c>
      <c r="E22" s="20">
        <v>45097</v>
      </c>
      <c r="F22" s="19">
        <v>92.124757692000742</v>
      </c>
      <c r="G22" s="20">
        <v>45127</v>
      </c>
      <c r="H22" s="19">
        <v>33.461844625323444</v>
      </c>
      <c r="I22" s="20">
        <v>45158</v>
      </c>
      <c r="J22" s="19">
        <v>5.8488281715428805</v>
      </c>
      <c r="K22" s="20">
        <v>45189</v>
      </c>
      <c r="L22" s="19">
        <v>21.150978819190151</v>
      </c>
      <c r="M22" s="20">
        <v>45219</v>
      </c>
      <c r="N22" s="19">
        <v>47.619488940520874</v>
      </c>
      <c r="O22" s="20">
        <v>45250</v>
      </c>
      <c r="P22" s="19">
        <v>14.360694632911949</v>
      </c>
      <c r="Q22" s="20">
        <v>45280</v>
      </c>
      <c r="R22" s="19">
        <v>0.46294311516099923</v>
      </c>
      <c r="S22" s="20">
        <v>45311</v>
      </c>
      <c r="T22" s="19">
        <v>0.10394484556349763</v>
      </c>
      <c r="U22" s="20">
        <v>45342</v>
      </c>
      <c r="V22" s="19">
        <v>8.2749054788107713E-3</v>
      </c>
      <c r="W22" s="20">
        <v>45371</v>
      </c>
      <c r="X22" s="52">
        <v>3.0479257239956481</v>
      </c>
      <c r="Y22" s="50"/>
      <c r="Z22" s="50"/>
      <c r="AA22" s="50"/>
    </row>
    <row r="23" spans="1:27" ht="15" customHeight="1" x14ac:dyDescent="0.3">
      <c r="A23" s="18">
        <v>45037</v>
      </c>
      <c r="B23" s="19">
        <v>3.1757567847013903</v>
      </c>
      <c r="C23" s="20">
        <v>45067</v>
      </c>
      <c r="D23" s="21">
        <v>4.7658185868176197</v>
      </c>
      <c r="E23" s="20">
        <v>45098</v>
      </c>
      <c r="F23" s="19">
        <v>78.86125079839951</v>
      </c>
      <c r="G23" s="20">
        <v>45128</v>
      </c>
      <c r="H23" s="19">
        <v>33.069305499549614</v>
      </c>
      <c r="I23" s="20">
        <v>45159</v>
      </c>
      <c r="J23" s="19">
        <v>5.9468430027622539</v>
      </c>
      <c r="K23" s="20">
        <v>45190</v>
      </c>
      <c r="L23" s="19">
        <v>20.936989243227945</v>
      </c>
      <c r="M23" s="20">
        <v>45220</v>
      </c>
      <c r="N23" s="19">
        <v>47.483453163964079</v>
      </c>
      <c r="O23" s="20">
        <v>45251</v>
      </c>
      <c r="P23" s="19">
        <v>14.706122414916578</v>
      </c>
      <c r="Q23" s="20">
        <v>45281</v>
      </c>
      <c r="R23" s="19">
        <v>0.46294311516099923</v>
      </c>
      <c r="S23" s="20">
        <v>45312</v>
      </c>
      <c r="T23" s="19">
        <v>0.10495717368917318</v>
      </c>
      <c r="U23" s="20">
        <v>45343</v>
      </c>
      <c r="V23" s="19">
        <v>8.2749054788107713E-3</v>
      </c>
      <c r="W23" s="20">
        <v>45372</v>
      </c>
      <c r="X23" s="52">
        <v>2.9938876171171782</v>
      </c>
      <c r="Y23" s="50"/>
      <c r="Z23" s="50"/>
      <c r="AA23" s="50"/>
    </row>
    <row r="24" spans="1:27" ht="15" customHeight="1" x14ac:dyDescent="0.3">
      <c r="A24" s="18">
        <v>45038</v>
      </c>
      <c r="B24" s="19">
        <v>3.1937980853948584</v>
      </c>
      <c r="C24" s="20">
        <v>45068</v>
      </c>
      <c r="D24" s="21">
        <v>4.750046317849522</v>
      </c>
      <c r="E24" s="20">
        <v>45099</v>
      </c>
      <c r="F24" s="19">
        <v>79.003892087757748</v>
      </c>
      <c r="G24" s="20">
        <v>45129</v>
      </c>
      <c r="H24" s="19">
        <v>32.550239847427285</v>
      </c>
      <c r="I24" s="20">
        <v>45160</v>
      </c>
      <c r="J24" s="19">
        <v>5.8163736503997319</v>
      </c>
      <c r="K24" s="20">
        <v>45191</v>
      </c>
      <c r="L24" s="19">
        <v>21.620688674924448</v>
      </c>
      <c r="M24" s="20">
        <v>45221</v>
      </c>
      <c r="N24" s="19">
        <v>47.166944573766763</v>
      </c>
      <c r="O24" s="20">
        <v>45252</v>
      </c>
      <c r="P24" s="19">
        <v>19.369054678440289</v>
      </c>
      <c r="Q24" s="20">
        <v>45282</v>
      </c>
      <c r="R24" s="19">
        <v>0.46294311516099923</v>
      </c>
      <c r="S24" s="20">
        <v>45313</v>
      </c>
      <c r="T24" s="19">
        <v>0.10457686057481758</v>
      </c>
      <c r="U24" s="20">
        <v>45344</v>
      </c>
      <c r="V24" s="19">
        <v>8.4374139492178393E-3</v>
      </c>
      <c r="W24" s="20">
        <v>45373</v>
      </c>
      <c r="X24" s="52">
        <v>2.9804686702198206</v>
      </c>
      <c r="Y24" s="50"/>
      <c r="Z24" s="50"/>
      <c r="AA24" s="50"/>
    </row>
    <row r="25" spans="1:27" ht="15" customHeight="1" x14ac:dyDescent="0.3">
      <c r="A25" s="18">
        <v>45039</v>
      </c>
      <c r="B25" s="19">
        <v>3.1937980853948584</v>
      </c>
      <c r="C25" s="20">
        <v>45069</v>
      </c>
      <c r="D25" s="21">
        <v>4.6976985618920191</v>
      </c>
      <c r="E25" s="20">
        <v>45100</v>
      </c>
      <c r="F25" s="19">
        <v>79.003892087757748</v>
      </c>
      <c r="G25" s="20">
        <v>45130</v>
      </c>
      <c r="H25" s="19">
        <v>32.324697477623737</v>
      </c>
      <c r="I25" s="20">
        <v>45161</v>
      </c>
      <c r="J25" s="19">
        <v>5.8488281715428805</v>
      </c>
      <c r="K25" s="20">
        <v>45192</v>
      </c>
      <c r="L25" s="19">
        <v>21.337727280845833</v>
      </c>
      <c r="M25" s="20">
        <v>45222</v>
      </c>
      <c r="N25" s="19">
        <v>46.582511334602856</v>
      </c>
      <c r="O25" s="20">
        <v>45253</v>
      </c>
      <c r="P25" s="19">
        <v>19.729953246116168</v>
      </c>
      <c r="Q25" s="20">
        <v>45283</v>
      </c>
      <c r="R25" s="19">
        <v>0.47569631146815866</v>
      </c>
      <c r="S25" s="20">
        <v>45314</v>
      </c>
      <c r="T25" s="19">
        <v>0.10394484556349763</v>
      </c>
      <c r="U25" s="20">
        <v>45345</v>
      </c>
      <c r="V25" s="19">
        <v>8.4374139492178393E-3</v>
      </c>
      <c r="W25" s="20">
        <v>45374</v>
      </c>
      <c r="X25" s="52">
        <v>2.9139157842265218</v>
      </c>
      <c r="Y25" s="50"/>
      <c r="Z25" s="50"/>
      <c r="AA25" s="50"/>
    </row>
    <row r="26" spans="1:27" ht="15" customHeight="1" x14ac:dyDescent="0.3">
      <c r="A26" s="18">
        <v>45040</v>
      </c>
      <c r="B26" s="19">
        <v>3.1937980853948584</v>
      </c>
      <c r="C26" s="20">
        <v>45070</v>
      </c>
      <c r="D26" s="21">
        <v>4.7816222508373221</v>
      </c>
      <c r="E26" s="20">
        <v>45101</v>
      </c>
      <c r="F26" s="19">
        <v>78.647579014560478</v>
      </c>
      <c r="G26" s="20">
        <v>45131</v>
      </c>
      <c r="H26" s="19">
        <v>32.100096009596413</v>
      </c>
      <c r="I26" s="20">
        <v>45162</v>
      </c>
      <c r="J26" s="19">
        <v>5.9009810609031259</v>
      </c>
      <c r="K26" s="20">
        <v>45193</v>
      </c>
      <c r="L26" s="19">
        <v>22.617512073220141</v>
      </c>
      <c r="M26" s="20">
        <v>45223</v>
      </c>
      <c r="N26" s="19">
        <v>46.135921328136057</v>
      </c>
      <c r="O26" s="20">
        <v>45254</v>
      </c>
      <c r="P26" s="19">
        <v>19.369054678440289</v>
      </c>
      <c r="Q26" s="20">
        <v>45284</v>
      </c>
      <c r="R26" s="19">
        <v>0.47569631146815866</v>
      </c>
      <c r="S26" s="20">
        <v>45315</v>
      </c>
      <c r="T26" s="19">
        <v>0.10394484556349763</v>
      </c>
      <c r="U26" s="20">
        <v>45346</v>
      </c>
      <c r="V26" s="19">
        <v>8.4374139492178393E-3</v>
      </c>
      <c r="W26" s="20">
        <v>45375</v>
      </c>
      <c r="X26" s="52">
        <v>2.2829073416814509</v>
      </c>
      <c r="Y26" s="50"/>
      <c r="Z26" s="50"/>
      <c r="AA26" s="50"/>
    </row>
    <row r="27" spans="1:27" ht="15" customHeight="1" x14ac:dyDescent="0.3">
      <c r="A27" s="18">
        <v>45041</v>
      </c>
      <c r="B27" s="19">
        <v>3.3256839076467992</v>
      </c>
      <c r="C27" s="20">
        <v>45071</v>
      </c>
      <c r="D27" s="21">
        <v>4.5786174530365864</v>
      </c>
      <c r="E27" s="20">
        <v>45102</v>
      </c>
      <c r="F27" s="19">
        <v>77.725686975686202</v>
      </c>
      <c r="G27" s="20">
        <v>45132</v>
      </c>
      <c r="H27" s="19">
        <v>31.844559052390171</v>
      </c>
      <c r="I27" s="20">
        <v>45163</v>
      </c>
      <c r="J27" s="19">
        <v>5.5504961361675589</v>
      </c>
      <c r="K27" s="20">
        <v>45194</v>
      </c>
      <c r="L27" s="19">
        <v>35.98039472569063</v>
      </c>
      <c r="M27" s="20">
        <v>45224</v>
      </c>
      <c r="N27" s="19">
        <v>45.603419280521983</v>
      </c>
      <c r="O27" s="20">
        <v>45255</v>
      </c>
      <c r="P27" s="19">
        <v>18.795998454978257</v>
      </c>
      <c r="Q27" s="20">
        <v>45285</v>
      </c>
      <c r="R27" s="19">
        <v>0.46019816898424032</v>
      </c>
      <c r="S27" s="20">
        <v>45316</v>
      </c>
      <c r="T27" s="19">
        <v>3.3531029723070226E-2</v>
      </c>
      <c r="U27" s="20">
        <v>45347</v>
      </c>
      <c r="V27" s="19">
        <v>8.4374139492178393E-3</v>
      </c>
      <c r="W27" s="20">
        <v>45376</v>
      </c>
      <c r="X27" s="52">
        <v>2.8645920224488233</v>
      </c>
      <c r="Y27" s="50"/>
      <c r="Z27" s="50"/>
      <c r="AA27" s="50"/>
    </row>
    <row r="28" spans="1:27" ht="15" customHeight="1" x14ac:dyDescent="0.3">
      <c r="A28" s="18">
        <v>45042</v>
      </c>
      <c r="B28" s="19">
        <v>3.4497022131288517</v>
      </c>
      <c r="C28" s="20">
        <v>45072</v>
      </c>
      <c r="D28" s="21">
        <v>4.5786174530365864</v>
      </c>
      <c r="E28" s="20">
        <v>45103</v>
      </c>
      <c r="F28" s="19">
        <v>66.815706471726713</v>
      </c>
      <c r="G28" s="20">
        <v>45133</v>
      </c>
      <c r="H28" s="19">
        <v>17.264393416920974</v>
      </c>
      <c r="I28" s="20">
        <v>45164</v>
      </c>
      <c r="J28" s="19">
        <v>5.6627272638409112</v>
      </c>
      <c r="K28" s="20">
        <v>45195</v>
      </c>
      <c r="L28" s="19">
        <v>36.086592719930806</v>
      </c>
      <c r="M28" s="20">
        <v>45225</v>
      </c>
      <c r="N28" s="19">
        <v>40.05926165619276</v>
      </c>
      <c r="O28" s="20">
        <v>45256</v>
      </c>
      <c r="P28" s="19">
        <v>18.776421981354559</v>
      </c>
      <c r="Q28" s="20">
        <v>45286</v>
      </c>
      <c r="R28" s="19">
        <v>0.46019816898424032</v>
      </c>
      <c r="S28" s="20">
        <v>45317</v>
      </c>
      <c r="T28" s="19">
        <v>3.3490344735688869E-2</v>
      </c>
      <c r="U28" s="20">
        <v>45348</v>
      </c>
      <c r="V28" s="19">
        <v>8.386426272720883E-3</v>
      </c>
      <c r="W28" s="20">
        <v>45377</v>
      </c>
      <c r="X28" s="52">
        <v>2.0133469911696729</v>
      </c>
      <c r="Y28" s="50"/>
      <c r="Z28" s="50"/>
      <c r="AA28" s="50"/>
    </row>
    <row r="29" spans="1:27" ht="15" customHeight="1" x14ac:dyDescent="0.3">
      <c r="A29" s="18">
        <v>45043</v>
      </c>
      <c r="B29" s="19">
        <v>3.4497022131288517</v>
      </c>
      <c r="C29" s="20">
        <v>45073</v>
      </c>
      <c r="D29" s="21">
        <v>4.5533797315758164</v>
      </c>
      <c r="E29" s="20">
        <v>45104</v>
      </c>
      <c r="F29" s="19">
        <v>66.815706471726713</v>
      </c>
      <c r="G29" s="20">
        <v>45134</v>
      </c>
      <c r="H29" s="19">
        <v>17.14236255718712</v>
      </c>
      <c r="I29" s="20">
        <v>45165</v>
      </c>
      <c r="J29" s="19">
        <v>5.4887274232137173</v>
      </c>
      <c r="K29" s="20">
        <v>45196</v>
      </c>
      <c r="L29" s="19">
        <v>36.335119242975999</v>
      </c>
      <c r="M29" s="20">
        <v>45226</v>
      </c>
      <c r="N29" s="19">
        <v>39.788432409999956</v>
      </c>
      <c r="O29" s="20">
        <v>45257</v>
      </c>
      <c r="P29" s="19">
        <v>18.387460743675778</v>
      </c>
      <c r="Q29" s="20">
        <v>45287</v>
      </c>
      <c r="R29" s="19">
        <v>0.46019816898424032</v>
      </c>
      <c r="S29" s="20">
        <v>45318</v>
      </c>
      <c r="T29" s="19">
        <v>3.3531029723070226E-2</v>
      </c>
      <c r="U29" s="20">
        <v>45349</v>
      </c>
      <c r="V29" s="19">
        <v>8.4374139492178393E-3</v>
      </c>
      <c r="W29" s="20">
        <v>45378</v>
      </c>
      <c r="X29" s="52">
        <v>2.1548085825945837</v>
      </c>
      <c r="Y29" s="50"/>
      <c r="Z29" s="50"/>
      <c r="AA29" s="50"/>
    </row>
    <row r="30" spans="1:27" ht="15" customHeight="1" x14ac:dyDescent="0.3">
      <c r="A30" s="18">
        <v>45044</v>
      </c>
      <c r="B30" s="19">
        <v>3.4811334222003025</v>
      </c>
      <c r="C30" s="20">
        <v>45074</v>
      </c>
      <c r="D30" s="21">
        <v>4.5533797315758164</v>
      </c>
      <c r="E30" s="20">
        <v>45105</v>
      </c>
      <c r="F30" s="19">
        <v>66.267773659339014</v>
      </c>
      <c r="G30" s="20">
        <v>45135</v>
      </c>
      <c r="H30" s="19">
        <v>17.14236255718712</v>
      </c>
      <c r="I30" s="20">
        <v>45166</v>
      </c>
      <c r="J30" s="19">
        <v>5.3968511986876724</v>
      </c>
      <c r="K30" s="20">
        <v>45197</v>
      </c>
      <c r="L30" s="19">
        <v>36.335119242975999</v>
      </c>
      <c r="M30" s="20">
        <v>45227</v>
      </c>
      <c r="N30" s="19">
        <v>39.288387227048666</v>
      </c>
      <c r="O30" s="20">
        <v>45258</v>
      </c>
      <c r="P30" s="19">
        <v>17.908116215010477</v>
      </c>
      <c r="Q30" s="20">
        <v>45288</v>
      </c>
      <c r="R30" s="19">
        <v>0.30833797554439007</v>
      </c>
      <c r="S30" s="20">
        <v>45319</v>
      </c>
      <c r="T30" s="19">
        <v>3.3531029723070226E-2</v>
      </c>
      <c r="U30" s="20">
        <v>45350</v>
      </c>
      <c r="V30" s="19">
        <v>0.18974590741945654</v>
      </c>
      <c r="W30" s="20">
        <v>45379</v>
      </c>
      <c r="X30" s="52">
        <v>2.2400032526751881</v>
      </c>
      <c r="Y30" s="50"/>
      <c r="Z30" s="50"/>
      <c r="AA30" s="50"/>
    </row>
    <row r="31" spans="1:27" ht="15" customHeight="1" x14ac:dyDescent="0.3">
      <c r="A31" s="18">
        <v>45045</v>
      </c>
      <c r="B31" s="19">
        <v>3.4811334222003025</v>
      </c>
      <c r="C31" s="20">
        <v>45075</v>
      </c>
      <c r="D31" s="21">
        <v>4.5533797315758164</v>
      </c>
      <c r="E31" s="20">
        <v>45106</v>
      </c>
      <c r="F31" s="19">
        <v>66.146378583543907</v>
      </c>
      <c r="G31" s="20">
        <v>45136</v>
      </c>
      <c r="H31" s="19">
        <v>17.072863841286214</v>
      </c>
      <c r="I31" s="20">
        <v>45167</v>
      </c>
      <c r="J31" s="19">
        <v>5.0505295837927919</v>
      </c>
      <c r="K31" s="20">
        <v>45198</v>
      </c>
      <c r="L31" s="19">
        <v>36.335119242975999</v>
      </c>
      <c r="M31" s="20">
        <v>45228</v>
      </c>
      <c r="N31" s="19">
        <v>38.792134318107763</v>
      </c>
      <c r="O31" s="20">
        <v>45259</v>
      </c>
      <c r="P31" s="19">
        <v>9.8796787848989158</v>
      </c>
      <c r="Q31" s="20">
        <v>45289</v>
      </c>
      <c r="R31" s="19">
        <v>0.31204044682085885</v>
      </c>
      <c r="S31" s="20">
        <v>45320</v>
      </c>
      <c r="T31" s="19">
        <v>3.3531029723070226E-2</v>
      </c>
      <c r="U31" s="20">
        <v>45351</v>
      </c>
      <c r="V31" s="19">
        <v>0.19656642111509254</v>
      </c>
      <c r="W31" s="20">
        <v>45380</v>
      </c>
      <c r="X31" s="52">
        <v>2.3020743487547199</v>
      </c>
      <c r="Y31" s="50"/>
      <c r="Z31" s="50"/>
      <c r="AA31" s="50"/>
    </row>
    <row r="32" spans="1:27" ht="15" customHeight="1" x14ac:dyDescent="0.3">
      <c r="A32" s="28">
        <v>45046</v>
      </c>
      <c r="B32" s="27">
        <v>3.5564695589590705</v>
      </c>
      <c r="C32" s="25">
        <v>45076</v>
      </c>
      <c r="D32" s="26">
        <v>4.5533797315758164</v>
      </c>
      <c r="E32" s="25">
        <v>45107</v>
      </c>
      <c r="F32" s="27">
        <v>65.059830257735058</v>
      </c>
      <c r="G32" s="25">
        <v>45137</v>
      </c>
      <c r="H32" s="27">
        <v>16.710772076093491</v>
      </c>
      <c r="I32" s="25">
        <v>45168</v>
      </c>
      <c r="J32" s="27">
        <v>5.1479067030843657</v>
      </c>
      <c r="K32" s="25">
        <v>45199</v>
      </c>
      <c r="L32" s="27">
        <v>36.584670593582075</v>
      </c>
      <c r="M32" s="25">
        <v>45229</v>
      </c>
      <c r="N32" s="27">
        <v>38.792134318107763</v>
      </c>
      <c r="O32" s="25">
        <v>45260</v>
      </c>
      <c r="P32" s="27">
        <v>9.8584985526023452</v>
      </c>
      <c r="Q32" s="25">
        <v>45290</v>
      </c>
      <c r="R32" s="27">
        <v>0.30907634845475895</v>
      </c>
      <c r="S32" s="25">
        <v>45321</v>
      </c>
      <c r="T32" s="27">
        <v>3.3531029723070226E-2</v>
      </c>
      <c r="U32" s="25"/>
      <c r="V32" s="27"/>
      <c r="W32" s="25">
        <v>45381</v>
      </c>
      <c r="X32" s="139">
        <v>2.3651665748857709</v>
      </c>
      <c r="Y32" s="50"/>
      <c r="Z32" s="50"/>
      <c r="AA32" s="50"/>
    </row>
    <row r="33" spans="1:27" ht="15" customHeight="1" thickBot="1" x14ac:dyDescent="0.35">
      <c r="A33" s="128"/>
      <c r="B33" s="10"/>
      <c r="C33" s="9">
        <v>45077</v>
      </c>
      <c r="D33" s="11">
        <v>4.503155263208896</v>
      </c>
      <c r="E33" s="9"/>
      <c r="F33" s="10"/>
      <c r="G33" s="9">
        <v>45138</v>
      </c>
      <c r="H33" s="10">
        <v>16.454983120656866</v>
      </c>
      <c r="I33" s="9">
        <v>45169</v>
      </c>
      <c r="J33" s="10">
        <v>4.976816702928228</v>
      </c>
      <c r="K33" s="9"/>
      <c r="L33" s="10"/>
      <c r="M33" s="9">
        <v>45230</v>
      </c>
      <c r="N33" s="10">
        <v>29.992742696454812</v>
      </c>
      <c r="O33" s="9"/>
      <c r="P33" s="10"/>
      <c r="Q33" s="9">
        <v>45291</v>
      </c>
      <c r="R33" s="10">
        <v>0.30907634845475895</v>
      </c>
      <c r="S33" s="9">
        <v>45322</v>
      </c>
      <c r="T33" s="10">
        <v>3.3449689386804746E-2</v>
      </c>
      <c r="U33" s="9"/>
      <c r="V33" s="10"/>
      <c r="W33" s="9">
        <v>45382</v>
      </c>
      <c r="X33" s="10">
        <v>2.5393317517092999</v>
      </c>
      <c r="Y33" s="50"/>
      <c r="Z33" s="50"/>
      <c r="AA33" s="50"/>
    </row>
    <row r="34" spans="1:27" ht="15" customHeight="1" x14ac:dyDescent="0.3">
      <c r="A34" s="44" t="s">
        <v>2</v>
      </c>
      <c r="B34" s="10">
        <f>MAX(B3:B33)</f>
        <v>4.8111006418487223</v>
      </c>
      <c r="C34" s="44" t="s">
        <v>2</v>
      </c>
      <c r="D34" s="10">
        <f>MAX(D3:D33)</f>
        <v>4.7816222508373221</v>
      </c>
      <c r="E34" s="44" t="s">
        <v>2</v>
      </c>
      <c r="F34" s="10">
        <f>MAX(F3:F33)</f>
        <v>92.678820870429533</v>
      </c>
      <c r="G34" s="44" t="s">
        <v>2</v>
      </c>
      <c r="H34" s="10">
        <f>MAX(H3:H33)</f>
        <v>64.759927337974887</v>
      </c>
      <c r="I34" s="44" t="s">
        <v>2</v>
      </c>
      <c r="J34" s="10">
        <f>MAX(J3:J33)</f>
        <v>13.048758526347031</v>
      </c>
      <c r="K34" s="44" t="s">
        <v>2</v>
      </c>
      <c r="L34" s="10">
        <f>MAX(L3:L33)</f>
        <v>36.584670593582075</v>
      </c>
      <c r="M34" s="44" t="s">
        <v>2</v>
      </c>
      <c r="N34" s="10">
        <f>MAX(N3:N33)</f>
        <v>48.074630382730781</v>
      </c>
      <c r="O34" s="44" t="s">
        <v>2</v>
      </c>
      <c r="P34" s="10">
        <f>MAX(P3:P33)</f>
        <v>29.289364823212949</v>
      </c>
      <c r="Q34" s="44" t="s">
        <v>2</v>
      </c>
      <c r="R34" s="10">
        <f>MAX(R3:R33)</f>
        <v>9.8584985526023452</v>
      </c>
      <c r="S34" s="44" t="s">
        <v>2</v>
      </c>
      <c r="T34" s="10">
        <f>MAX(T3:T33)</f>
        <v>0.30833797554439057</v>
      </c>
      <c r="U34" s="44" t="s">
        <v>2</v>
      </c>
      <c r="V34" s="10">
        <f>MAX(V3:V33)</f>
        <v>0.19656642111509254</v>
      </c>
      <c r="W34" s="44" t="s">
        <v>2</v>
      </c>
      <c r="X34" s="132">
        <f>MAX(X3:X33)</f>
        <v>3.0479257239956481</v>
      </c>
      <c r="Y34" s="43" t="s">
        <v>3</v>
      </c>
      <c r="Z34" s="47">
        <f>MAX(X34,B34,D34,F34,H34,J34,L34,N34,P34,R34,T34,V34)</f>
        <v>92.678820870429533</v>
      </c>
      <c r="AA34" s="50"/>
    </row>
    <row r="35" spans="1:27" ht="15" customHeight="1" x14ac:dyDescent="0.3">
      <c r="A35" s="44" t="s">
        <v>4</v>
      </c>
      <c r="B35" s="10">
        <f>MIN(B3:B33)</f>
        <v>2.0843442055428376</v>
      </c>
      <c r="C35" s="44" t="s">
        <v>4</v>
      </c>
      <c r="D35" s="10">
        <f>MIN(D3:D33)</f>
        <v>2.6203354761586501</v>
      </c>
      <c r="E35" s="44" t="s">
        <v>4</v>
      </c>
      <c r="F35" s="10">
        <f>MIN(F3:F33)</f>
        <v>5.2969722927055827</v>
      </c>
      <c r="G35" s="44" t="s">
        <v>4</v>
      </c>
      <c r="H35" s="10">
        <f>MIN(H3:H33)</f>
        <v>16.454983120656866</v>
      </c>
      <c r="I35" s="44" t="s">
        <v>4</v>
      </c>
      <c r="J35" s="10">
        <f>MIN(J3:J33)</f>
        <v>4.976816702928228</v>
      </c>
      <c r="K35" s="44" t="s">
        <v>4</v>
      </c>
      <c r="L35" s="10">
        <f>MIN(L3:L33)</f>
        <v>1.7451649001592104</v>
      </c>
      <c r="M35" s="44" t="s">
        <v>4</v>
      </c>
      <c r="N35" s="10">
        <f>MIN(N3:N33)</f>
        <v>29.992742696454812</v>
      </c>
      <c r="O35" s="44" t="s">
        <v>4</v>
      </c>
      <c r="P35" s="10">
        <f>MIN(P3:P33)</f>
        <v>9.8584985526023452</v>
      </c>
      <c r="Q35" s="44" t="s">
        <v>4</v>
      </c>
      <c r="R35" s="10">
        <f>MIN(R3:R33)</f>
        <v>0.30833797554439007</v>
      </c>
      <c r="S35" s="44" t="s">
        <v>4</v>
      </c>
      <c r="T35" s="10">
        <f>MIN(T3:T33)</f>
        <v>3.3449689386804746E-2</v>
      </c>
      <c r="U35" s="44" t="s">
        <v>4</v>
      </c>
      <c r="V35" s="10">
        <f>MIN(V3:V33)</f>
        <v>8.2749054788107713E-3</v>
      </c>
      <c r="W35" s="44" t="s">
        <v>4</v>
      </c>
      <c r="X35" s="132">
        <f>MIN(X3:X33)</f>
        <v>0.19585414125190939</v>
      </c>
      <c r="Y35" s="45" t="s">
        <v>5</v>
      </c>
      <c r="Z35" s="48">
        <f>MIN(B35,D35,F35,H35,J35,L35,N35,P35,R35,T35,V35,X35)</f>
        <v>8.2749054788107713E-3</v>
      </c>
      <c r="AA35" s="50"/>
    </row>
    <row r="36" spans="1:27" ht="15" customHeight="1" thickBot="1" x14ac:dyDescent="0.35">
      <c r="A36" s="44" t="s">
        <v>10</v>
      </c>
      <c r="B36" s="10">
        <f>AVERAGE(B3:B33)</f>
        <v>3.5319714369097057</v>
      </c>
      <c r="C36" s="44" t="s">
        <v>10</v>
      </c>
      <c r="D36" s="10">
        <f>AVERAGE(D3:D33)</f>
        <v>3.7687186392058702</v>
      </c>
      <c r="E36" s="44" t="s">
        <v>10</v>
      </c>
      <c r="F36" s="10">
        <f>AVERAGE(F3:F33)</f>
        <v>72.568797448881853</v>
      </c>
      <c r="G36" s="44" t="s">
        <v>10</v>
      </c>
      <c r="H36" s="10">
        <f>AVERAGE(H3:H33)</f>
        <v>41.275772425824393</v>
      </c>
      <c r="I36" s="44" t="s">
        <v>10</v>
      </c>
      <c r="J36" s="10">
        <f>AVERAGE(J3:J33)</f>
        <v>8.4303680588669785</v>
      </c>
      <c r="K36" s="44" t="s">
        <v>10</v>
      </c>
      <c r="L36" s="10">
        <f>AVERAGE(L3:L33)</f>
        <v>17.179957704816744</v>
      </c>
      <c r="M36" s="44" t="s">
        <v>10</v>
      </c>
      <c r="N36" s="10">
        <f>AVERAGE(N3:N33)</f>
        <v>37.930278099440052</v>
      </c>
      <c r="O36" s="44" t="s">
        <v>10</v>
      </c>
      <c r="P36" s="10">
        <f>AVERAGE(P3:P33)</f>
        <v>20.032808675558417</v>
      </c>
      <c r="Q36" s="44" t="s">
        <v>10</v>
      </c>
      <c r="R36" s="10">
        <f>AVERAGE(R3:R33)</f>
        <v>2.024223712159043</v>
      </c>
      <c r="S36" s="44" t="s">
        <v>10</v>
      </c>
      <c r="T36" s="10">
        <f>AVERAGE(T3:T33)</f>
        <v>0.12820829837097422</v>
      </c>
      <c r="U36" s="44" t="s">
        <v>10</v>
      </c>
      <c r="V36" s="10">
        <f>AVERAGE(V3:V33)</f>
        <v>4.6312075840769434E-2</v>
      </c>
      <c r="W36" s="44" t="s">
        <v>10</v>
      </c>
      <c r="X36" s="132">
        <f>AVERAGE(X3:X33)</f>
        <v>1.2771904416534758</v>
      </c>
      <c r="Y36" s="46" t="s">
        <v>16</v>
      </c>
      <c r="Z36" s="49">
        <f>AVERAGE(B36,D36,F36,H36,J36,L36,N36,P36,R36,T36,V36,X36)</f>
        <v>17.34955058479402</v>
      </c>
      <c r="AA36" s="50"/>
    </row>
    <row r="37" spans="1:27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50"/>
      <c r="Z37" s="50"/>
      <c r="AA37" s="50"/>
    </row>
    <row r="38" spans="1:27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50"/>
      <c r="Z38" s="50"/>
      <c r="AA38" s="50"/>
    </row>
    <row r="42" spans="1:27" s="1" customFormat="1" ht="13" x14ac:dyDescent="0.3">
      <c r="A42" s="152" t="s">
        <v>37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7"/>
      <c r="Z42" s="7"/>
      <c r="AA42" s="7"/>
    </row>
    <row r="43" spans="1:27" s="1" customFormat="1" ht="13" x14ac:dyDescent="0.3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7"/>
      <c r="Z43" s="7"/>
      <c r="AA43" s="7"/>
    </row>
    <row r="44" spans="1:27" s="1" customFormat="1" ht="13" x14ac:dyDescent="0.3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7"/>
      <c r="Z44" s="7"/>
      <c r="AA44" s="7"/>
    </row>
    <row r="45" spans="1:27" s="1" customFormat="1" ht="13" x14ac:dyDescent="0.3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7"/>
      <c r="Z45" s="7"/>
      <c r="AA45" s="7"/>
    </row>
    <row r="46" spans="1:27" ht="24" customHeight="1" x14ac:dyDescent="0.3">
      <c r="A46" s="154" t="s">
        <v>11</v>
      </c>
      <c r="B46" s="155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50"/>
      <c r="Z46" s="50"/>
      <c r="AA46" s="50"/>
    </row>
    <row r="47" spans="1:27" ht="24" customHeight="1" x14ac:dyDescent="0.3">
      <c r="A47" s="8" t="s">
        <v>17</v>
      </c>
      <c r="B47" s="8" t="s">
        <v>32</v>
      </c>
      <c r="C47" s="44" t="s">
        <v>17</v>
      </c>
      <c r="D47" s="44" t="s">
        <v>32</v>
      </c>
      <c r="E47" s="44" t="s">
        <v>17</v>
      </c>
      <c r="F47" s="44" t="s">
        <v>32</v>
      </c>
      <c r="G47" s="44" t="s">
        <v>17</v>
      </c>
      <c r="H47" s="44" t="s">
        <v>32</v>
      </c>
      <c r="I47" s="44" t="s">
        <v>17</v>
      </c>
      <c r="J47" s="44" t="s">
        <v>32</v>
      </c>
      <c r="K47" s="44" t="s">
        <v>17</v>
      </c>
      <c r="L47" s="44" t="s">
        <v>32</v>
      </c>
      <c r="M47" s="44" t="s">
        <v>17</v>
      </c>
      <c r="N47" s="44" t="s">
        <v>32</v>
      </c>
      <c r="O47" s="44" t="s">
        <v>17</v>
      </c>
      <c r="P47" s="44" t="s">
        <v>32</v>
      </c>
      <c r="Q47" s="44" t="s">
        <v>17</v>
      </c>
      <c r="R47" s="44" t="s">
        <v>32</v>
      </c>
      <c r="S47" s="44" t="s">
        <v>17</v>
      </c>
      <c r="T47" s="44" t="s">
        <v>32</v>
      </c>
      <c r="U47" s="44" t="s">
        <v>17</v>
      </c>
      <c r="V47" s="44" t="s">
        <v>32</v>
      </c>
      <c r="W47" s="44" t="s">
        <v>17</v>
      </c>
      <c r="X47" s="44" t="s">
        <v>32</v>
      </c>
      <c r="Y47" s="50"/>
      <c r="Z47" s="50"/>
      <c r="AA47" s="50"/>
    </row>
    <row r="48" spans="1:27" ht="15" customHeight="1" x14ac:dyDescent="0.3">
      <c r="A48" s="9">
        <v>45017</v>
      </c>
      <c r="B48" s="55">
        <v>3.4739070092380628E-2</v>
      </c>
      <c r="C48" s="9">
        <v>45047</v>
      </c>
      <c r="D48" s="55">
        <v>4.3672257935977503E-2</v>
      </c>
      <c r="E48" s="9">
        <v>45078</v>
      </c>
      <c r="F48" s="55">
        <v>8.8282871545093039E-2</v>
      </c>
      <c r="G48" s="9">
        <v>45108</v>
      </c>
      <c r="H48" s="55">
        <v>1.0793321222995815</v>
      </c>
      <c r="I48" s="9">
        <v>45139</v>
      </c>
      <c r="J48" s="55">
        <v>0.21747930877245053</v>
      </c>
      <c r="K48" s="9">
        <v>45170</v>
      </c>
      <c r="L48" s="55">
        <v>8.5127917307566914E-2</v>
      </c>
      <c r="M48" s="9">
        <v>45200</v>
      </c>
      <c r="N48" s="55">
        <v>0.61451881395509467</v>
      </c>
      <c r="O48" s="9">
        <v>45231</v>
      </c>
      <c r="P48" s="55">
        <v>0.48815608038688246</v>
      </c>
      <c r="Q48" s="9">
        <v>45261</v>
      </c>
      <c r="R48" s="55">
        <v>0.16430830921003908</v>
      </c>
      <c r="S48" s="9">
        <v>45292</v>
      </c>
      <c r="T48" s="55">
        <v>5.1328197748718284E-3</v>
      </c>
      <c r="U48" s="9">
        <v>45323</v>
      </c>
      <c r="V48" s="55">
        <v>3.8010335368858598E-4</v>
      </c>
      <c r="W48" s="9">
        <v>45352</v>
      </c>
      <c r="X48" s="55">
        <v>3.264235687531823E-3</v>
      </c>
      <c r="Y48" s="50"/>
      <c r="Z48" s="50"/>
      <c r="AA48" s="50"/>
    </row>
    <row r="49" spans="1:27" ht="15" customHeight="1" x14ac:dyDescent="0.3">
      <c r="A49" s="9">
        <v>45018</v>
      </c>
      <c r="B49" s="55">
        <v>3.5703474526126058E-2</v>
      </c>
      <c r="C49" s="9">
        <v>45048</v>
      </c>
      <c r="D49" s="55">
        <v>4.38743379368257E-2</v>
      </c>
      <c r="E49" s="9">
        <v>45079</v>
      </c>
      <c r="F49" s="55">
        <v>9.1645391581111943E-2</v>
      </c>
      <c r="G49" s="9">
        <v>45109</v>
      </c>
      <c r="H49" s="55">
        <v>1.0723576701879558</v>
      </c>
      <c r="I49" s="9">
        <v>45140</v>
      </c>
      <c r="J49" s="55">
        <v>0.21588217783831734</v>
      </c>
      <c r="K49" s="9">
        <v>45171</v>
      </c>
      <c r="L49" s="55">
        <v>8.5319174459162692E-2</v>
      </c>
      <c r="M49" s="9">
        <v>45201</v>
      </c>
      <c r="N49" s="55">
        <v>0.61332314165914137</v>
      </c>
      <c r="O49" s="9">
        <v>45232</v>
      </c>
      <c r="P49" s="55">
        <v>0.48815608038688246</v>
      </c>
      <c r="Q49" s="9">
        <v>45262</v>
      </c>
      <c r="R49" s="55">
        <v>0.16413197779573008</v>
      </c>
      <c r="S49" s="9">
        <v>45293</v>
      </c>
      <c r="T49" s="55">
        <v>5.1389662590731761E-3</v>
      </c>
      <c r="U49" s="9">
        <v>45324</v>
      </c>
      <c r="V49" s="55">
        <v>3.81031257502764E-4</v>
      </c>
      <c r="W49" s="9">
        <v>45353</v>
      </c>
      <c r="X49" s="55">
        <v>3.264235687531823E-3</v>
      </c>
      <c r="Y49" s="50"/>
      <c r="Z49" s="50"/>
      <c r="AA49" s="50"/>
    </row>
    <row r="50" spans="1:27" ht="15" customHeight="1" x14ac:dyDescent="0.3">
      <c r="A50" s="9">
        <v>45019</v>
      </c>
      <c r="B50" s="55">
        <v>3.6437203707808279E-2</v>
      </c>
      <c r="C50" s="133">
        <v>45049</v>
      </c>
      <c r="D50" s="134">
        <v>4.38743379368257E-2</v>
      </c>
      <c r="E50" s="15">
        <v>45080</v>
      </c>
      <c r="F50" s="134">
        <v>0.13237688498599087</v>
      </c>
      <c r="G50" s="15">
        <v>45110</v>
      </c>
      <c r="H50" s="134">
        <v>1.0644200874780407</v>
      </c>
      <c r="I50" s="15">
        <v>45141</v>
      </c>
      <c r="J50" s="134">
        <v>0.21542715228179585</v>
      </c>
      <c r="K50" s="15">
        <v>45172</v>
      </c>
      <c r="L50" s="134">
        <v>8.3418180511796211E-2</v>
      </c>
      <c r="M50" s="15">
        <v>45202</v>
      </c>
      <c r="N50" s="134">
        <v>0.61153225407901668</v>
      </c>
      <c r="O50" s="15">
        <v>45233</v>
      </c>
      <c r="P50" s="134">
        <v>0.48815608038688246</v>
      </c>
      <c r="Q50" s="15">
        <v>45263</v>
      </c>
      <c r="R50" s="134">
        <v>0.15941390830275812</v>
      </c>
      <c r="S50" s="15">
        <v>45294</v>
      </c>
      <c r="T50" s="134">
        <v>5.1389662590731761E-3</v>
      </c>
      <c r="U50" s="15">
        <v>45325</v>
      </c>
      <c r="V50" s="134">
        <v>3.7963991082363481E-4</v>
      </c>
      <c r="W50" s="15">
        <v>45354</v>
      </c>
      <c r="X50" s="134">
        <v>3.2761070185848757E-3</v>
      </c>
      <c r="Y50" s="50"/>
      <c r="Z50" s="50"/>
      <c r="AA50" s="50"/>
    </row>
    <row r="51" spans="1:27" ht="15" customHeight="1" x14ac:dyDescent="0.3">
      <c r="A51" s="13">
        <v>45020</v>
      </c>
      <c r="B51" s="55">
        <v>8.0185010697478701E-2</v>
      </c>
      <c r="C51" s="15">
        <v>45050</v>
      </c>
      <c r="D51" s="55">
        <v>4.38743379368257E-2</v>
      </c>
      <c r="E51" s="20">
        <v>45081</v>
      </c>
      <c r="F51" s="10" t="s">
        <v>40</v>
      </c>
      <c r="G51" s="20">
        <v>45111</v>
      </c>
      <c r="H51" s="55">
        <v>1.0594770699090499</v>
      </c>
      <c r="I51" s="20">
        <v>45142</v>
      </c>
      <c r="J51" s="55">
        <v>0.21293480562310699</v>
      </c>
      <c r="K51" s="20">
        <v>45173</v>
      </c>
      <c r="L51" s="55">
        <v>8.3229494021608369E-2</v>
      </c>
      <c r="M51" s="20">
        <v>45203</v>
      </c>
      <c r="N51" s="55">
        <v>0.60736573750717215</v>
      </c>
      <c r="O51" s="20">
        <v>45234</v>
      </c>
      <c r="P51" s="55">
        <v>0.48815608038688246</v>
      </c>
      <c r="Q51" s="20">
        <v>45264</v>
      </c>
      <c r="R51" s="55">
        <v>0.1383182953915966</v>
      </c>
      <c r="S51" s="20">
        <v>45295</v>
      </c>
      <c r="T51" s="55">
        <v>5.0899179231510584E-3</v>
      </c>
      <c r="U51" s="20">
        <v>45326</v>
      </c>
      <c r="V51" s="55">
        <v>3.7963991082363481E-4</v>
      </c>
      <c r="W51" s="20">
        <v>45355</v>
      </c>
      <c r="X51" s="55">
        <v>3.3238512573350752E-3</v>
      </c>
      <c r="Y51" s="50"/>
      <c r="Z51" s="50"/>
      <c r="AA51" s="50"/>
    </row>
    <row r="52" spans="1:27" ht="15" customHeight="1" x14ac:dyDescent="0.3">
      <c r="A52" s="18">
        <v>45021</v>
      </c>
      <c r="B52" s="55">
        <v>7.991487582531806E-2</v>
      </c>
      <c r="C52" s="20">
        <v>45051</v>
      </c>
      <c r="D52" s="55">
        <v>4.38743379368257E-2</v>
      </c>
      <c r="E52" s="20">
        <v>45082</v>
      </c>
      <c r="F52" s="10" t="s">
        <v>40</v>
      </c>
      <c r="G52" s="20">
        <v>45112</v>
      </c>
      <c r="H52" s="55">
        <v>1.0496324482728261</v>
      </c>
      <c r="I52" s="20">
        <v>45143</v>
      </c>
      <c r="J52" s="55">
        <v>0.21203281167102317</v>
      </c>
      <c r="K52" s="20">
        <v>45174</v>
      </c>
      <c r="L52" s="55">
        <v>8.2477311155603791E-2</v>
      </c>
      <c r="M52" s="20">
        <v>45204</v>
      </c>
      <c r="N52" s="55">
        <v>0.54841377884782583</v>
      </c>
      <c r="O52" s="20">
        <v>45235</v>
      </c>
      <c r="P52" s="55">
        <v>0.48043338983463518</v>
      </c>
      <c r="Q52" s="20">
        <v>45265</v>
      </c>
      <c r="R52" s="55">
        <v>0.13673311653904241</v>
      </c>
      <c r="S52" s="20">
        <v>45296</v>
      </c>
      <c r="T52" s="55">
        <v>3.1624317903242759E-3</v>
      </c>
      <c r="U52" s="20">
        <v>45327</v>
      </c>
      <c r="V52" s="55">
        <v>3.7963991082363481E-4</v>
      </c>
      <c r="W52" s="20">
        <v>45356</v>
      </c>
      <c r="X52" s="55">
        <v>3.3238512573350752E-3</v>
      </c>
      <c r="Y52" s="50"/>
      <c r="Z52" s="50"/>
      <c r="AA52" s="50"/>
    </row>
    <row r="53" spans="1:27" ht="15" customHeight="1" x14ac:dyDescent="0.3">
      <c r="A53" s="18">
        <v>45022</v>
      </c>
      <c r="B53" s="55">
        <v>7.991487582531806E-2</v>
      </c>
      <c r="C53" s="20">
        <v>45052</v>
      </c>
      <c r="D53" s="55">
        <v>4.5978050413174015E-2</v>
      </c>
      <c r="E53" s="20">
        <v>45083</v>
      </c>
      <c r="F53" s="10" t="s">
        <v>40</v>
      </c>
      <c r="G53" s="20">
        <v>45113</v>
      </c>
      <c r="H53" s="55">
        <v>1.0496324482728261</v>
      </c>
      <c r="I53" s="20">
        <v>45144</v>
      </c>
      <c r="J53" s="55">
        <v>0.21203281167102317</v>
      </c>
      <c r="K53" s="20">
        <v>45175</v>
      </c>
      <c r="L53" s="55">
        <v>8.2477311155603791E-2</v>
      </c>
      <c r="M53" s="20">
        <v>45205</v>
      </c>
      <c r="N53" s="55">
        <v>0.54841377884782583</v>
      </c>
      <c r="O53" s="20">
        <v>45236</v>
      </c>
      <c r="P53" s="55">
        <v>0.47947324878530845</v>
      </c>
      <c r="Q53" s="20">
        <v>45266</v>
      </c>
      <c r="R53" s="55">
        <v>2.3086390503214965E-2</v>
      </c>
      <c r="S53" s="20">
        <v>45297</v>
      </c>
      <c r="T53" s="55">
        <v>3.1624317903242759E-3</v>
      </c>
      <c r="U53" s="20">
        <v>45328</v>
      </c>
      <c r="V53" s="55">
        <v>1.3633943774688966E-3</v>
      </c>
      <c r="W53" s="20">
        <v>45357</v>
      </c>
      <c r="X53" s="55">
        <v>3.7579176725334035E-3</v>
      </c>
      <c r="Y53" s="50"/>
      <c r="Z53" s="50"/>
      <c r="AA53" s="50"/>
    </row>
    <row r="54" spans="1:27" ht="15" customHeight="1" x14ac:dyDescent="0.3">
      <c r="A54" s="18">
        <v>45023</v>
      </c>
      <c r="B54" s="55">
        <v>7.991487582531806E-2</v>
      </c>
      <c r="C54" s="20">
        <v>45053</v>
      </c>
      <c r="D54" s="55">
        <v>4.6604985996083932E-2</v>
      </c>
      <c r="E54" s="20">
        <v>45084</v>
      </c>
      <c r="F54" s="10" t="s">
        <v>40</v>
      </c>
      <c r="G54" s="20">
        <v>45114</v>
      </c>
      <c r="H54" s="55">
        <v>0.84905549750095599</v>
      </c>
      <c r="I54" s="20">
        <v>45145</v>
      </c>
      <c r="J54" s="55">
        <v>0.17704387355994949</v>
      </c>
      <c r="K54" s="20">
        <v>45176</v>
      </c>
      <c r="L54" s="55">
        <v>2.9086081669320175E-2</v>
      </c>
      <c r="M54" s="20">
        <v>45206</v>
      </c>
      <c r="N54" s="55">
        <v>0.53767488157929788</v>
      </c>
      <c r="O54" s="20">
        <v>45237</v>
      </c>
      <c r="P54" s="55">
        <v>0.37011579884898105</v>
      </c>
      <c r="Q54" s="20">
        <v>45267</v>
      </c>
      <c r="R54" s="55">
        <v>2.3086390503214965E-2</v>
      </c>
      <c r="S54" s="20">
        <v>45298</v>
      </c>
      <c r="T54" s="55">
        <v>3.1624317903242759E-3</v>
      </c>
      <c r="U54" s="20">
        <v>45329</v>
      </c>
      <c r="V54" s="55">
        <v>1.3210778531421456E-3</v>
      </c>
      <c r="W54" s="20">
        <v>45358</v>
      </c>
      <c r="X54" s="55">
        <v>3.7669598615291222E-3</v>
      </c>
      <c r="Y54" s="50"/>
      <c r="Z54" s="50"/>
      <c r="AA54" s="50"/>
    </row>
    <row r="55" spans="1:27" ht="15" customHeight="1" x14ac:dyDescent="0.3">
      <c r="A55" s="18">
        <v>45024</v>
      </c>
      <c r="B55" s="55">
        <v>7.7950577216790135E-2</v>
      </c>
      <c r="C55" s="20">
        <v>45054</v>
      </c>
      <c r="D55" s="55">
        <v>4.6762516767977096E-2</v>
      </c>
      <c r="E55" s="20">
        <v>45085</v>
      </c>
      <c r="F55" s="10" t="s">
        <v>40</v>
      </c>
      <c r="G55" s="20">
        <v>45115</v>
      </c>
      <c r="H55" s="55">
        <v>0.83795720456610012</v>
      </c>
      <c r="I55" s="20">
        <v>45146</v>
      </c>
      <c r="J55" s="55">
        <v>0.17629169963403279</v>
      </c>
      <c r="K55" s="20">
        <v>45177</v>
      </c>
      <c r="L55" s="55">
        <v>2.9919758909827079E-2</v>
      </c>
      <c r="M55" s="20">
        <v>45207</v>
      </c>
      <c r="N55" s="55">
        <v>0.53714128132324523</v>
      </c>
      <c r="O55" s="20">
        <v>45238</v>
      </c>
      <c r="P55" s="55">
        <v>0.36899139339251535</v>
      </c>
      <c r="Q55" s="20">
        <v>45268</v>
      </c>
      <c r="R55" s="55">
        <v>2.3763613006286047E-2</v>
      </c>
      <c r="S55" s="20">
        <v>45299</v>
      </c>
      <c r="T55" s="55">
        <v>3.1624317903242759E-3</v>
      </c>
      <c r="U55" s="20">
        <v>45330</v>
      </c>
      <c r="V55" s="55">
        <v>1.3307721793243588E-3</v>
      </c>
      <c r="W55" s="20">
        <v>45359</v>
      </c>
      <c r="X55" s="55">
        <v>3.780547606127194E-3</v>
      </c>
      <c r="Y55" s="50"/>
      <c r="Z55" s="50"/>
      <c r="AA55" s="50"/>
    </row>
    <row r="56" spans="1:27" ht="15" customHeight="1" x14ac:dyDescent="0.3">
      <c r="A56" s="18">
        <v>45025</v>
      </c>
      <c r="B56" s="55">
        <v>7.7950577216790135E-2</v>
      </c>
      <c r="C56" s="20">
        <v>45055</v>
      </c>
      <c r="D56" s="55">
        <v>4.7554962680059432E-2</v>
      </c>
      <c r="E56" s="20">
        <v>45086</v>
      </c>
      <c r="F56" s="55">
        <v>1.5446470145071589</v>
      </c>
      <c r="G56" s="20">
        <v>45116</v>
      </c>
      <c r="H56" s="55">
        <v>0.83795720456610012</v>
      </c>
      <c r="I56" s="20">
        <v>45147</v>
      </c>
      <c r="J56" s="55">
        <v>0.17572883036207945</v>
      </c>
      <c r="K56" s="20">
        <v>45178</v>
      </c>
      <c r="L56" s="55">
        <v>3.1803876275869412E-2</v>
      </c>
      <c r="M56" s="20">
        <v>45208</v>
      </c>
      <c r="N56" s="55">
        <v>0.53129265709679219</v>
      </c>
      <c r="O56" s="20">
        <v>45239</v>
      </c>
      <c r="P56" s="55">
        <v>0.36786904123589215</v>
      </c>
      <c r="Q56" s="20">
        <v>45269</v>
      </c>
      <c r="R56" s="55">
        <v>2.3059545788876389E-2</v>
      </c>
      <c r="S56" s="20">
        <v>45300</v>
      </c>
      <c r="T56" s="55">
        <v>3.1586312624856815E-3</v>
      </c>
      <c r="U56" s="20">
        <v>45331</v>
      </c>
      <c r="V56" s="55">
        <v>1.325919699248927E-3</v>
      </c>
      <c r="W56" s="20">
        <v>45360</v>
      </c>
      <c r="X56" s="55">
        <v>3.780547606127194E-3</v>
      </c>
      <c r="Y56" s="50"/>
      <c r="Z56" s="50"/>
      <c r="AA56" s="50"/>
    </row>
    <row r="57" spans="1:27" ht="15" customHeight="1" x14ac:dyDescent="0.3">
      <c r="A57" s="18">
        <v>45026</v>
      </c>
      <c r="B57" s="55">
        <v>7.8839802792037963E-2</v>
      </c>
      <c r="C57" s="20">
        <v>45056</v>
      </c>
      <c r="D57" s="55">
        <v>4.7554962680059432E-2</v>
      </c>
      <c r="E57" s="20">
        <v>45087</v>
      </c>
      <c r="F57" s="55">
        <v>1.5226964163671048</v>
      </c>
      <c r="G57" s="20">
        <v>45117</v>
      </c>
      <c r="H57" s="55">
        <v>0.83244090848574459</v>
      </c>
      <c r="I57" s="20">
        <v>45148</v>
      </c>
      <c r="J57" s="55">
        <v>0.17479311508669018</v>
      </c>
      <c r="K57" s="20">
        <v>45179</v>
      </c>
      <c r="L57" s="55">
        <v>3.5222385970178717E-2</v>
      </c>
      <c r="M57" s="20">
        <v>45209</v>
      </c>
      <c r="N57" s="55">
        <v>0.54841377884782583</v>
      </c>
      <c r="O57" s="20">
        <v>45240</v>
      </c>
      <c r="P57" s="55">
        <v>0.36786904123589215</v>
      </c>
      <c r="Q57" s="20">
        <v>45270</v>
      </c>
      <c r="R57" s="55">
        <v>2.2765490086917355E-2</v>
      </c>
      <c r="S57" s="20">
        <v>45301</v>
      </c>
      <c r="T57" s="55">
        <v>1.7303119731192417E-3</v>
      </c>
      <c r="U57" s="20">
        <v>45332</v>
      </c>
      <c r="V57" s="55">
        <v>1.325919699248927E-3</v>
      </c>
      <c r="W57" s="20">
        <v>45361</v>
      </c>
      <c r="X57" s="55">
        <v>3.780547606127194E-3</v>
      </c>
      <c r="Y57" s="50"/>
      <c r="Z57" s="50"/>
      <c r="AA57" s="50"/>
    </row>
    <row r="58" spans="1:27" ht="15" customHeight="1" x14ac:dyDescent="0.3">
      <c r="A58" s="18">
        <v>45027</v>
      </c>
      <c r="B58" s="55">
        <v>7.8750607695729474E-2</v>
      </c>
      <c r="C58" s="20">
        <v>45057</v>
      </c>
      <c r="D58" s="55">
        <v>6.1945970599702263E-2</v>
      </c>
      <c r="E58" s="20">
        <v>45088</v>
      </c>
      <c r="F58" s="55">
        <v>1.5131522995340123</v>
      </c>
      <c r="G58" s="20">
        <v>45118</v>
      </c>
      <c r="H58" s="55">
        <v>0.8253806468322753</v>
      </c>
      <c r="I58" s="20">
        <v>45149</v>
      </c>
      <c r="J58" s="55">
        <v>0.17460633182689647</v>
      </c>
      <c r="K58" s="20">
        <v>45180</v>
      </c>
      <c r="L58" s="55">
        <v>3.6459163467880848E-2</v>
      </c>
      <c r="M58" s="20">
        <v>45210</v>
      </c>
      <c r="N58" s="55">
        <v>0.56482702100433013</v>
      </c>
      <c r="O58" s="20">
        <v>45241</v>
      </c>
      <c r="P58" s="55">
        <v>0.36637576354481105</v>
      </c>
      <c r="Q58" s="20">
        <v>45271</v>
      </c>
      <c r="R58" s="55">
        <v>2.2553052627085294E-2</v>
      </c>
      <c r="S58" s="20">
        <v>45302</v>
      </c>
      <c r="T58" s="55">
        <v>1.7303119731192417E-3</v>
      </c>
      <c r="U58" s="20">
        <v>45333</v>
      </c>
      <c r="V58" s="55">
        <v>1.325919699248927E-3</v>
      </c>
      <c r="W58" s="20">
        <v>45362</v>
      </c>
      <c r="X58" s="55">
        <v>3.780547606127194E-3</v>
      </c>
      <c r="Y58" s="50"/>
      <c r="Z58" s="50"/>
      <c r="AA58" s="50"/>
    </row>
    <row r="59" spans="1:27" ht="15" customHeight="1" x14ac:dyDescent="0.3">
      <c r="A59" s="18">
        <v>45028</v>
      </c>
      <c r="B59" s="55">
        <v>7.8839802792037963E-2</v>
      </c>
      <c r="C59" s="20">
        <v>45058</v>
      </c>
      <c r="D59" s="55">
        <v>6.0913693463290342E-2</v>
      </c>
      <c r="E59" s="20">
        <v>45089</v>
      </c>
      <c r="F59" s="55">
        <v>1.4433774829596284</v>
      </c>
      <c r="G59" s="20">
        <v>45119</v>
      </c>
      <c r="H59" s="55">
        <v>0.82225433660315617</v>
      </c>
      <c r="I59" s="20">
        <v>45150</v>
      </c>
      <c r="J59" s="55">
        <v>0.17460633182689647</v>
      </c>
      <c r="K59" s="20">
        <v>45181</v>
      </c>
      <c r="L59" s="55">
        <v>3.7221225571710086E-2</v>
      </c>
      <c r="M59" s="20">
        <v>45211</v>
      </c>
      <c r="N59" s="55">
        <v>0.57036278523657025</v>
      </c>
      <c r="O59" s="20">
        <v>45242</v>
      </c>
      <c r="P59" s="55">
        <v>0.35602471533552732</v>
      </c>
      <c r="Q59" s="20">
        <v>45272</v>
      </c>
      <c r="R59" s="55">
        <v>7.7157185860166535E-3</v>
      </c>
      <c r="S59" s="20">
        <v>45303</v>
      </c>
      <c r="T59" s="55">
        <v>1.7303119731192417E-3</v>
      </c>
      <c r="U59" s="20">
        <v>45334</v>
      </c>
      <c r="V59" s="55">
        <v>1.325919699248927E-3</v>
      </c>
      <c r="W59" s="20">
        <v>45363</v>
      </c>
      <c r="X59" s="55">
        <v>3.8260523391833523E-3</v>
      </c>
      <c r="Y59" s="50"/>
      <c r="Z59" s="50"/>
      <c r="AA59" s="50"/>
    </row>
    <row r="60" spans="1:27" ht="15" customHeight="1" x14ac:dyDescent="0.3">
      <c r="A60" s="18">
        <v>45029</v>
      </c>
      <c r="B60" s="55">
        <v>7.7950577216790135E-2</v>
      </c>
      <c r="C60" s="20">
        <v>45059</v>
      </c>
      <c r="D60" s="55">
        <v>6.1187949515356541E-2</v>
      </c>
      <c r="E60" s="20">
        <v>45090</v>
      </c>
      <c r="F60" s="55">
        <v>1.2169292223997679</v>
      </c>
      <c r="G60" s="20">
        <v>45120</v>
      </c>
      <c r="H60" s="55">
        <v>0.80982024949220299</v>
      </c>
      <c r="I60" s="20">
        <v>45151</v>
      </c>
      <c r="J60" s="55">
        <v>0.17144933576973151</v>
      </c>
      <c r="K60" s="20">
        <v>45182</v>
      </c>
      <c r="L60" s="55">
        <v>0.35073034553485555</v>
      </c>
      <c r="M60" s="20">
        <v>45212</v>
      </c>
      <c r="N60" s="55">
        <v>0.57704853890696373</v>
      </c>
      <c r="O60" s="20">
        <v>45243</v>
      </c>
      <c r="P60" s="55">
        <v>0.35602471533552732</v>
      </c>
      <c r="Q60" s="20">
        <v>45273</v>
      </c>
      <c r="R60" s="55">
        <v>7.7890126447694424E-3</v>
      </c>
      <c r="S60" s="20">
        <v>45304</v>
      </c>
      <c r="T60" s="55">
        <v>1.734499427278042E-3</v>
      </c>
      <c r="U60" s="20">
        <v>45335</v>
      </c>
      <c r="V60" s="55">
        <v>1.325919699248927E-3</v>
      </c>
      <c r="W60" s="20">
        <v>45364</v>
      </c>
      <c r="X60" s="55">
        <v>3.8903087362955032E-3</v>
      </c>
      <c r="Y60" s="50"/>
      <c r="Z60" s="50"/>
      <c r="AA60" s="50"/>
    </row>
    <row r="61" spans="1:27" ht="15" customHeight="1" x14ac:dyDescent="0.3">
      <c r="A61" s="18">
        <v>45030</v>
      </c>
      <c r="B61" s="55">
        <v>4.0992675810486087E-2</v>
      </c>
      <c r="C61" s="20">
        <v>45060</v>
      </c>
      <c r="D61" s="55">
        <v>6.1187949515356541E-2</v>
      </c>
      <c r="E61" s="20">
        <v>45091</v>
      </c>
      <c r="F61" s="55">
        <v>1.4433774829596284</v>
      </c>
      <c r="G61" s="20">
        <v>45121</v>
      </c>
      <c r="H61" s="55">
        <v>0.72522368580692742</v>
      </c>
      <c r="I61" s="20">
        <v>45152</v>
      </c>
      <c r="J61" s="55">
        <v>0.16832685595465036</v>
      </c>
      <c r="K61" s="20">
        <v>45183</v>
      </c>
      <c r="L61" s="55">
        <v>0.3514440792744617</v>
      </c>
      <c r="M61" s="20">
        <v>45213</v>
      </c>
      <c r="N61" s="55">
        <v>0.57704853890696373</v>
      </c>
      <c r="O61" s="20">
        <v>45244</v>
      </c>
      <c r="P61" s="55">
        <v>0.35237100280656869</v>
      </c>
      <c r="Q61" s="20">
        <v>45274</v>
      </c>
      <c r="R61" s="55">
        <v>7.807401173243661E-3</v>
      </c>
      <c r="S61" s="20">
        <v>45305</v>
      </c>
      <c r="T61" s="55">
        <v>1.734499427278042E-3</v>
      </c>
      <c r="U61" s="20">
        <v>45336</v>
      </c>
      <c r="V61" s="55">
        <v>3.8010335368858598E-4</v>
      </c>
      <c r="W61" s="20">
        <v>45365</v>
      </c>
      <c r="X61" s="55">
        <v>9.7923755931652121E-3</v>
      </c>
      <c r="Y61" s="50"/>
      <c r="Z61" s="50"/>
      <c r="AA61" s="50"/>
    </row>
    <row r="62" spans="1:27" ht="15" customHeight="1" x14ac:dyDescent="0.3">
      <c r="A62" s="18">
        <v>45031</v>
      </c>
      <c r="B62" s="55">
        <v>4.085205818396586E-2</v>
      </c>
      <c r="C62" s="20">
        <v>45061</v>
      </c>
      <c r="D62" s="55">
        <v>6.1187949515356541E-2</v>
      </c>
      <c r="E62" s="20">
        <v>45092</v>
      </c>
      <c r="F62" s="55">
        <v>1.5354126282000125</v>
      </c>
      <c r="G62" s="20">
        <v>45122</v>
      </c>
      <c r="H62" s="55">
        <v>0.72522368580692742</v>
      </c>
      <c r="I62" s="20">
        <v>45153</v>
      </c>
      <c r="J62" s="55">
        <v>0.16560028930288212</v>
      </c>
      <c r="K62" s="20">
        <v>45184</v>
      </c>
      <c r="L62" s="55">
        <v>0.3514440792744617</v>
      </c>
      <c r="M62" s="20">
        <v>45214</v>
      </c>
      <c r="N62" s="55">
        <v>0.56593158107943953</v>
      </c>
      <c r="O62" s="20">
        <v>45245</v>
      </c>
      <c r="P62" s="55">
        <v>0.23959351355754763</v>
      </c>
      <c r="Q62" s="20">
        <v>45275</v>
      </c>
      <c r="R62" s="55">
        <v>7.7431551246338361E-3</v>
      </c>
      <c r="S62" s="20">
        <v>45306</v>
      </c>
      <c r="T62" s="55">
        <v>1.7303119731192417E-3</v>
      </c>
      <c r="U62" s="20">
        <v>45337</v>
      </c>
      <c r="V62" s="55">
        <v>3.8010335368858598E-4</v>
      </c>
      <c r="W62" s="20">
        <v>45366</v>
      </c>
      <c r="X62" s="55">
        <v>1.0144272802034959E-2</v>
      </c>
      <c r="Y62" s="50"/>
      <c r="Z62" s="50"/>
      <c r="AA62" s="50"/>
    </row>
    <row r="63" spans="1:27" ht="15" customHeight="1" x14ac:dyDescent="0.3">
      <c r="A63" s="18">
        <v>45032</v>
      </c>
      <c r="B63" s="55">
        <v>4.085205818396586E-2</v>
      </c>
      <c r="C63" s="20">
        <v>45062</v>
      </c>
      <c r="D63" s="55">
        <v>6.1187949515356541E-2</v>
      </c>
      <c r="E63" s="20">
        <v>45093</v>
      </c>
      <c r="F63" s="55">
        <v>1.5326303386884605</v>
      </c>
      <c r="G63" s="20">
        <v>45123</v>
      </c>
      <c r="H63" s="55">
        <v>0.7231280175767405</v>
      </c>
      <c r="I63" s="20">
        <v>45154</v>
      </c>
      <c r="J63" s="55">
        <v>0.10131755956991023</v>
      </c>
      <c r="K63" s="20">
        <v>45185</v>
      </c>
      <c r="L63" s="55">
        <v>0.3514440792744617</v>
      </c>
      <c r="M63" s="20">
        <v>45215</v>
      </c>
      <c r="N63" s="55">
        <v>0.58603574934215741</v>
      </c>
      <c r="O63" s="20">
        <v>45246</v>
      </c>
      <c r="P63" s="55">
        <v>0.23342484047084655</v>
      </c>
      <c r="Q63" s="20">
        <v>45276</v>
      </c>
      <c r="R63" s="55">
        <v>7.7431551246338361E-3</v>
      </c>
      <c r="S63" s="20">
        <v>45307</v>
      </c>
      <c r="T63" s="55">
        <v>1.7366229279181741E-3</v>
      </c>
      <c r="U63" s="20">
        <v>45338</v>
      </c>
      <c r="V63" s="55">
        <v>3.8056736231583375E-4</v>
      </c>
      <c r="W63" s="20">
        <v>45367</v>
      </c>
      <c r="X63" s="55">
        <v>1.0407083416570954E-2</v>
      </c>
      <c r="Y63" s="50"/>
      <c r="Z63" s="50"/>
      <c r="AA63" s="50"/>
    </row>
    <row r="64" spans="1:27" ht="15" customHeight="1" x14ac:dyDescent="0.3">
      <c r="A64" s="18">
        <v>45033</v>
      </c>
      <c r="B64" s="55">
        <v>4.0992675810486087E-2</v>
      </c>
      <c r="C64" s="20">
        <v>45063</v>
      </c>
      <c r="D64" s="55">
        <v>6.1187949515356541E-2</v>
      </c>
      <c r="E64" s="20">
        <v>45094</v>
      </c>
      <c r="F64" s="55">
        <v>1.520147512238547</v>
      </c>
      <c r="G64" s="20">
        <v>45124</v>
      </c>
      <c r="H64" s="55">
        <v>0.7217329279061061</v>
      </c>
      <c r="I64" s="20">
        <v>45155</v>
      </c>
      <c r="J64" s="55">
        <v>0.10021216923468181</v>
      </c>
      <c r="K64" s="20">
        <v>45186</v>
      </c>
      <c r="L64" s="55">
        <v>0.3514440792744617</v>
      </c>
      <c r="M64" s="20">
        <v>45216</v>
      </c>
      <c r="N64" s="55">
        <v>0.60311208398640848</v>
      </c>
      <c r="O64" s="20">
        <v>45247</v>
      </c>
      <c r="P64" s="55">
        <v>0.23269108375933839</v>
      </c>
      <c r="Q64" s="20">
        <v>45277</v>
      </c>
      <c r="R64" s="55">
        <v>7.7431551246338361E-3</v>
      </c>
      <c r="S64" s="20">
        <v>45308</v>
      </c>
      <c r="T64" s="55">
        <v>1.7366229279181741E-3</v>
      </c>
      <c r="U64" s="20">
        <v>45339</v>
      </c>
      <c r="V64" s="55">
        <v>3.8056736231583375E-4</v>
      </c>
      <c r="W64" s="20">
        <v>45368</v>
      </c>
      <c r="X64" s="55">
        <v>1.0771983837790159E-2</v>
      </c>
      <c r="Y64" s="50"/>
      <c r="Z64" s="50"/>
      <c r="AA64" s="50"/>
    </row>
    <row r="65" spans="1:27" ht="15" customHeight="1" x14ac:dyDescent="0.3">
      <c r="A65" s="18">
        <v>45034</v>
      </c>
      <c r="B65" s="55">
        <v>4.0992675810486087E-2</v>
      </c>
      <c r="C65" s="20">
        <v>45064</v>
      </c>
      <c r="D65" s="55">
        <v>6.1187949515356541E-2</v>
      </c>
      <c r="E65" s="20">
        <v>45095</v>
      </c>
      <c r="F65" s="55">
        <v>1.520147512238547</v>
      </c>
      <c r="G65" s="20">
        <v>45125</v>
      </c>
      <c r="H65" s="55">
        <v>0.71478172579690746</v>
      </c>
      <c r="I65" s="20">
        <v>45156</v>
      </c>
      <c r="J65" s="55">
        <v>9.9114050046037558E-2</v>
      </c>
      <c r="K65" s="20">
        <v>45187</v>
      </c>
      <c r="L65" s="55">
        <v>0.35610460201906696</v>
      </c>
      <c r="M65" s="20">
        <v>45217</v>
      </c>
      <c r="N65" s="55">
        <v>0.59852958866870365</v>
      </c>
      <c r="O65" s="20">
        <v>45248</v>
      </c>
      <c r="P65" s="55">
        <v>0.23415998448399103</v>
      </c>
      <c r="Q65" s="20">
        <v>45278</v>
      </c>
      <c r="R65" s="55">
        <v>7.7157185860166535E-3</v>
      </c>
      <c r="S65" s="20">
        <v>45309</v>
      </c>
      <c r="T65" s="55">
        <v>1.7366229279181741E-3</v>
      </c>
      <c r="U65" s="20">
        <v>45340</v>
      </c>
      <c r="V65" s="55">
        <v>3.8056736231583375E-4</v>
      </c>
      <c r="W65" s="20">
        <v>45369</v>
      </c>
      <c r="X65" s="55">
        <v>1.0969690698208147E-2</v>
      </c>
      <c r="Y65" s="50"/>
      <c r="Z65" s="50"/>
      <c r="AA65" s="50"/>
    </row>
    <row r="66" spans="1:27" ht="15" customHeight="1" x14ac:dyDescent="0.3">
      <c r="A66" s="18">
        <v>45035</v>
      </c>
      <c r="B66" s="55">
        <v>5.2330967467895152E-2</v>
      </c>
      <c r="C66" s="20">
        <v>45065</v>
      </c>
      <c r="D66" s="55">
        <v>7.6310290883943102E-2</v>
      </c>
      <c r="E66" s="20">
        <v>45096</v>
      </c>
      <c r="F66" s="55">
        <v>1.5243016438251364</v>
      </c>
      <c r="G66" s="20">
        <v>45126</v>
      </c>
      <c r="H66" s="55">
        <v>0.57369981462813369</v>
      </c>
      <c r="I66" s="20">
        <v>45157</v>
      </c>
      <c r="J66" s="55">
        <v>0.10021216923468181</v>
      </c>
      <c r="K66" s="20">
        <v>45188</v>
      </c>
      <c r="L66" s="55">
        <v>0.35359050962147326</v>
      </c>
      <c r="M66" s="20">
        <v>45218</v>
      </c>
      <c r="N66" s="55">
        <v>0.80124383971217972</v>
      </c>
      <c r="O66" s="20">
        <v>45249</v>
      </c>
      <c r="P66" s="55">
        <v>0.23934491054853249</v>
      </c>
      <c r="Q66" s="20">
        <v>45279</v>
      </c>
      <c r="R66" s="55">
        <v>7.7157185860166535E-3</v>
      </c>
      <c r="S66" s="20">
        <v>45310</v>
      </c>
      <c r="T66" s="55">
        <v>1.7324140927249606E-3</v>
      </c>
      <c r="U66" s="20">
        <v>45341</v>
      </c>
      <c r="V66" s="55">
        <v>3.8010335368858598E-4</v>
      </c>
      <c r="W66" s="20">
        <v>45370</v>
      </c>
      <c r="X66" s="55">
        <v>4.9340134206179678E-2</v>
      </c>
      <c r="Y66" s="50"/>
      <c r="Z66" s="50"/>
      <c r="AA66" s="50"/>
    </row>
    <row r="67" spans="1:27" ht="15" customHeight="1" x14ac:dyDescent="0.3">
      <c r="A67" s="18">
        <v>45036</v>
      </c>
      <c r="B67" s="55">
        <v>5.3531679455141187E-2</v>
      </c>
      <c r="C67" s="20">
        <v>45066</v>
      </c>
      <c r="D67" s="55">
        <v>7.9430309780293668E-2</v>
      </c>
      <c r="E67" s="20">
        <v>45097</v>
      </c>
      <c r="F67" s="55">
        <v>1.5354126282000125</v>
      </c>
      <c r="G67" s="20">
        <v>45127</v>
      </c>
      <c r="H67" s="55">
        <v>0.55769741042205745</v>
      </c>
      <c r="I67" s="20">
        <v>45158</v>
      </c>
      <c r="J67" s="55">
        <v>9.748046952571468E-2</v>
      </c>
      <c r="K67" s="20">
        <v>45189</v>
      </c>
      <c r="L67" s="55">
        <v>0.35251631365316916</v>
      </c>
      <c r="M67" s="20">
        <v>45219</v>
      </c>
      <c r="N67" s="55">
        <v>0.79365814900868126</v>
      </c>
      <c r="O67" s="20">
        <v>45250</v>
      </c>
      <c r="P67" s="55">
        <v>0.23934491054853249</v>
      </c>
      <c r="Q67" s="20">
        <v>45280</v>
      </c>
      <c r="R67" s="55">
        <v>7.7157185860166535E-3</v>
      </c>
      <c r="S67" s="20">
        <v>45311</v>
      </c>
      <c r="T67" s="55">
        <v>1.7324140927249606E-3</v>
      </c>
      <c r="U67" s="20">
        <v>45342</v>
      </c>
      <c r="V67" s="55">
        <v>1.3791509131351286E-4</v>
      </c>
      <c r="W67" s="20">
        <v>45371</v>
      </c>
      <c r="X67" s="55">
        <v>5.0798762066594137E-2</v>
      </c>
      <c r="Y67" s="50"/>
      <c r="Z67" s="50"/>
      <c r="AA67" s="50"/>
    </row>
    <row r="68" spans="1:27" ht="15" customHeight="1" x14ac:dyDescent="0.3">
      <c r="A68" s="18">
        <v>45037</v>
      </c>
      <c r="B68" s="55">
        <v>5.2929279745023171E-2</v>
      </c>
      <c r="C68" s="20">
        <v>45067</v>
      </c>
      <c r="D68" s="55">
        <v>7.9430309780293668E-2</v>
      </c>
      <c r="E68" s="20">
        <v>45098</v>
      </c>
      <c r="F68" s="55">
        <v>1.3143541799733252</v>
      </c>
      <c r="G68" s="20">
        <v>45128</v>
      </c>
      <c r="H68" s="55">
        <v>0.55115509165916021</v>
      </c>
      <c r="I68" s="20">
        <v>45159</v>
      </c>
      <c r="J68" s="55">
        <v>9.9114050046037558E-2</v>
      </c>
      <c r="K68" s="20">
        <v>45190</v>
      </c>
      <c r="L68" s="55">
        <v>0.34894982072046576</v>
      </c>
      <c r="M68" s="20">
        <v>45220</v>
      </c>
      <c r="N68" s="55">
        <v>0.791390886066068</v>
      </c>
      <c r="O68" s="20">
        <v>45251</v>
      </c>
      <c r="P68" s="55">
        <v>0.24510204024860963</v>
      </c>
      <c r="Q68" s="20">
        <v>45281</v>
      </c>
      <c r="R68" s="55">
        <v>7.7157185860166535E-3</v>
      </c>
      <c r="S68" s="20">
        <v>45312</v>
      </c>
      <c r="T68" s="55">
        <v>1.7492862281528862E-3</v>
      </c>
      <c r="U68" s="20">
        <v>45343</v>
      </c>
      <c r="V68" s="55">
        <v>1.3791509131351286E-4</v>
      </c>
      <c r="W68" s="20">
        <v>45372</v>
      </c>
      <c r="X68" s="55">
        <v>4.9898126951952969E-2</v>
      </c>
      <c r="Y68" s="50"/>
      <c r="Z68" s="50"/>
      <c r="AA68" s="50"/>
    </row>
    <row r="69" spans="1:27" ht="15" customHeight="1" x14ac:dyDescent="0.3">
      <c r="A69" s="18">
        <v>45038</v>
      </c>
      <c r="B69" s="55">
        <v>5.3229968089914308E-2</v>
      </c>
      <c r="C69" s="20">
        <v>45068</v>
      </c>
      <c r="D69" s="55">
        <v>7.9167438630825371E-2</v>
      </c>
      <c r="E69" s="20">
        <v>45099</v>
      </c>
      <c r="F69" s="55">
        <v>1.3167315347959625</v>
      </c>
      <c r="G69" s="20">
        <v>45129</v>
      </c>
      <c r="H69" s="55">
        <v>0.54250399745712141</v>
      </c>
      <c r="I69" s="20">
        <v>45160</v>
      </c>
      <c r="J69" s="55">
        <v>9.6939560839995526E-2</v>
      </c>
      <c r="K69" s="20">
        <v>45191</v>
      </c>
      <c r="L69" s="55">
        <v>0.36034481124874079</v>
      </c>
      <c r="M69" s="20">
        <v>45221</v>
      </c>
      <c r="N69" s="55">
        <v>0.78611574289611275</v>
      </c>
      <c r="O69" s="20">
        <v>45252</v>
      </c>
      <c r="P69" s="55">
        <v>0.32281757797400484</v>
      </c>
      <c r="Q69" s="20">
        <v>45282</v>
      </c>
      <c r="R69" s="55">
        <v>7.7157185860166535E-3</v>
      </c>
      <c r="S69" s="20">
        <v>45313</v>
      </c>
      <c r="T69" s="55">
        <v>1.7429476762469596E-3</v>
      </c>
      <c r="U69" s="20">
        <v>45344</v>
      </c>
      <c r="V69" s="55">
        <v>1.4062356582029731E-4</v>
      </c>
      <c r="W69" s="20">
        <v>45373</v>
      </c>
      <c r="X69" s="55">
        <v>4.9674477836997008E-2</v>
      </c>
      <c r="Y69" s="50"/>
      <c r="Z69" s="50"/>
      <c r="AA69" s="50"/>
    </row>
    <row r="70" spans="1:27" ht="15" customHeight="1" x14ac:dyDescent="0.3">
      <c r="A70" s="18">
        <v>45039</v>
      </c>
      <c r="B70" s="55">
        <v>5.3229968089914308E-2</v>
      </c>
      <c r="C70" s="20">
        <v>45069</v>
      </c>
      <c r="D70" s="55">
        <v>7.8294976031533653E-2</v>
      </c>
      <c r="E70" s="20">
        <v>45100</v>
      </c>
      <c r="F70" s="55">
        <v>1.3167315347959625</v>
      </c>
      <c r="G70" s="20">
        <v>45130</v>
      </c>
      <c r="H70" s="55">
        <v>0.53874495796039557</v>
      </c>
      <c r="I70" s="20">
        <v>45161</v>
      </c>
      <c r="J70" s="55">
        <v>9.748046952571468E-2</v>
      </c>
      <c r="K70" s="20">
        <v>45192</v>
      </c>
      <c r="L70" s="55">
        <v>0.3556287880140972</v>
      </c>
      <c r="M70" s="20">
        <v>45222</v>
      </c>
      <c r="N70" s="55">
        <v>0.77637518891004764</v>
      </c>
      <c r="O70" s="20">
        <v>45253</v>
      </c>
      <c r="P70" s="55">
        <v>0.32883255410193613</v>
      </c>
      <c r="Q70" s="20">
        <v>45283</v>
      </c>
      <c r="R70" s="55">
        <v>7.9282718578026438E-3</v>
      </c>
      <c r="S70" s="20">
        <v>45314</v>
      </c>
      <c r="T70" s="55">
        <v>1.7324140927249606E-3</v>
      </c>
      <c r="U70" s="20">
        <v>45345</v>
      </c>
      <c r="V70" s="55">
        <v>1.4062356582029731E-4</v>
      </c>
      <c r="W70" s="20">
        <v>45374</v>
      </c>
      <c r="X70" s="55">
        <v>4.8565263070442032E-2</v>
      </c>
      <c r="Y70" s="50"/>
      <c r="Z70" s="50"/>
      <c r="AA70" s="50"/>
    </row>
    <row r="71" spans="1:27" ht="15" customHeight="1" x14ac:dyDescent="0.3">
      <c r="A71" s="18">
        <v>45040</v>
      </c>
      <c r="B71" s="55">
        <v>5.3229968089914308E-2</v>
      </c>
      <c r="C71" s="20">
        <v>45070</v>
      </c>
      <c r="D71" s="55">
        <v>7.9693704180622035E-2</v>
      </c>
      <c r="E71" s="20">
        <v>45101</v>
      </c>
      <c r="F71" s="55">
        <v>1.3107929835760079</v>
      </c>
      <c r="G71" s="20">
        <v>45131</v>
      </c>
      <c r="H71" s="55">
        <v>0.53500160015994025</v>
      </c>
      <c r="I71" s="20">
        <v>45162</v>
      </c>
      <c r="J71" s="55">
        <v>9.8349684348385438E-2</v>
      </c>
      <c r="K71" s="20">
        <v>45193</v>
      </c>
      <c r="L71" s="55">
        <v>0.37695853455366901</v>
      </c>
      <c r="M71" s="20">
        <v>45223</v>
      </c>
      <c r="N71" s="55">
        <v>0.76893202213560097</v>
      </c>
      <c r="O71" s="20">
        <v>45254</v>
      </c>
      <c r="P71" s="55">
        <v>0.32281757797400484</v>
      </c>
      <c r="Q71" s="20">
        <v>45284</v>
      </c>
      <c r="R71" s="55">
        <v>7.9282718578026438E-3</v>
      </c>
      <c r="S71" s="20">
        <v>45315</v>
      </c>
      <c r="T71" s="55">
        <v>1.7324140927249606E-3</v>
      </c>
      <c r="U71" s="20">
        <v>45346</v>
      </c>
      <c r="V71" s="55">
        <v>1.4062356582029731E-4</v>
      </c>
      <c r="W71" s="20">
        <v>45375</v>
      </c>
      <c r="X71" s="55">
        <v>3.8048455694690848E-2</v>
      </c>
      <c r="Y71" s="50"/>
      <c r="Z71" s="50"/>
      <c r="AA71" s="50"/>
    </row>
    <row r="72" spans="1:27" ht="15" customHeight="1" x14ac:dyDescent="0.3">
      <c r="A72" s="18">
        <v>45041</v>
      </c>
      <c r="B72" s="55">
        <v>5.5428065127446656E-2</v>
      </c>
      <c r="C72" s="20">
        <v>45071</v>
      </c>
      <c r="D72" s="55">
        <v>7.6310290883943102E-2</v>
      </c>
      <c r="E72" s="20">
        <v>45102</v>
      </c>
      <c r="F72" s="55">
        <v>1.2954281162614367</v>
      </c>
      <c r="G72" s="20">
        <v>45132</v>
      </c>
      <c r="H72" s="55">
        <v>0.53074265087316952</v>
      </c>
      <c r="I72" s="20">
        <v>45163</v>
      </c>
      <c r="J72" s="55">
        <v>9.2508268936125987E-2</v>
      </c>
      <c r="K72" s="20">
        <v>45194</v>
      </c>
      <c r="L72" s="55">
        <v>0.59967324542817713</v>
      </c>
      <c r="M72" s="20">
        <v>45224</v>
      </c>
      <c r="N72" s="55">
        <v>0.7600569880086997</v>
      </c>
      <c r="O72" s="20">
        <v>45255</v>
      </c>
      <c r="P72" s="55">
        <v>0.3132666409163043</v>
      </c>
      <c r="Q72" s="20">
        <v>45285</v>
      </c>
      <c r="R72" s="55">
        <v>7.6699694830706716E-3</v>
      </c>
      <c r="S72" s="20">
        <v>45316</v>
      </c>
      <c r="T72" s="55">
        <v>5.5885049538450377E-4</v>
      </c>
      <c r="U72" s="20">
        <v>45347</v>
      </c>
      <c r="V72" s="55">
        <v>1.4062356582029731E-4</v>
      </c>
      <c r="W72" s="20">
        <v>45376</v>
      </c>
      <c r="X72" s="55">
        <v>4.7743200374147053E-2</v>
      </c>
      <c r="Y72" s="50"/>
      <c r="Z72" s="50"/>
      <c r="AA72" s="50"/>
    </row>
    <row r="73" spans="1:27" ht="15" customHeight="1" x14ac:dyDescent="0.3">
      <c r="A73" s="18">
        <v>45042</v>
      </c>
      <c r="B73" s="55">
        <v>5.7495036885480862E-2</v>
      </c>
      <c r="C73" s="20">
        <v>45072</v>
      </c>
      <c r="D73" s="55">
        <v>7.6310290883943102E-2</v>
      </c>
      <c r="E73" s="20">
        <v>45103</v>
      </c>
      <c r="F73" s="55">
        <v>1.1135951078621118</v>
      </c>
      <c r="G73" s="20">
        <v>45133</v>
      </c>
      <c r="H73" s="55">
        <v>0.28773989028201624</v>
      </c>
      <c r="I73" s="20">
        <v>45164</v>
      </c>
      <c r="J73" s="55">
        <v>9.4378787730681854E-2</v>
      </c>
      <c r="K73" s="20">
        <v>45195</v>
      </c>
      <c r="L73" s="55">
        <v>0.60144321199884676</v>
      </c>
      <c r="M73" s="20">
        <v>45225</v>
      </c>
      <c r="N73" s="55">
        <v>0.66765436093654595</v>
      </c>
      <c r="O73" s="20">
        <v>45256</v>
      </c>
      <c r="P73" s="55">
        <v>0.31294036635590933</v>
      </c>
      <c r="Q73" s="20">
        <v>45286</v>
      </c>
      <c r="R73" s="55">
        <v>7.6699694830706716E-3</v>
      </c>
      <c r="S73" s="20">
        <v>45317</v>
      </c>
      <c r="T73" s="55">
        <v>5.5817241226148115E-4</v>
      </c>
      <c r="U73" s="20">
        <v>45348</v>
      </c>
      <c r="V73" s="55">
        <v>1.3977377121201471E-4</v>
      </c>
      <c r="W73" s="20">
        <v>45377</v>
      </c>
      <c r="X73" s="55">
        <v>3.3555783186161217E-2</v>
      </c>
      <c r="Y73" s="50"/>
      <c r="Z73" s="50"/>
      <c r="AA73" s="50"/>
    </row>
    <row r="74" spans="1:27" ht="15" customHeight="1" x14ac:dyDescent="0.3">
      <c r="A74" s="18">
        <v>45043</v>
      </c>
      <c r="B74" s="55">
        <v>5.7495036885480862E-2</v>
      </c>
      <c r="C74" s="20">
        <v>45073</v>
      </c>
      <c r="D74" s="55">
        <v>7.5889662192930279E-2</v>
      </c>
      <c r="E74" s="20">
        <v>45104</v>
      </c>
      <c r="F74" s="55">
        <v>1.1135951078621118</v>
      </c>
      <c r="G74" s="20">
        <v>45134</v>
      </c>
      <c r="H74" s="55">
        <v>0.28570604261978533</v>
      </c>
      <c r="I74" s="20">
        <v>45165</v>
      </c>
      <c r="J74" s="55">
        <v>9.1478790386895284E-2</v>
      </c>
      <c r="K74" s="20">
        <v>45196</v>
      </c>
      <c r="L74" s="55">
        <v>0.6055853207162667</v>
      </c>
      <c r="M74" s="20">
        <v>45226</v>
      </c>
      <c r="N74" s="55">
        <v>0.6631405401666659</v>
      </c>
      <c r="O74" s="20">
        <v>45257</v>
      </c>
      <c r="P74" s="55">
        <v>0.30645767906126298</v>
      </c>
      <c r="Q74" s="20">
        <v>45287</v>
      </c>
      <c r="R74" s="55">
        <v>7.6699694830706716E-3</v>
      </c>
      <c r="S74" s="20">
        <v>45318</v>
      </c>
      <c r="T74" s="55">
        <v>5.5885049538450377E-4</v>
      </c>
      <c r="U74" s="20">
        <v>45349</v>
      </c>
      <c r="V74" s="55">
        <v>1.4062356582029731E-4</v>
      </c>
      <c r="W74" s="20">
        <v>45378</v>
      </c>
      <c r="X74" s="55">
        <v>3.5913476376576395E-2</v>
      </c>
      <c r="Y74" s="50"/>
      <c r="Z74" s="50"/>
      <c r="AA74" s="50"/>
    </row>
    <row r="75" spans="1:27" ht="15" customHeight="1" x14ac:dyDescent="0.3">
      <c r="A75" s="18">
        <v>45044</v>
      </c>
      <c r="B75" s="55">
        <v>5.8018890370005044E-2</v>
      </c>
      <c r="C75" s="20">
        <v>45074</v>
      </c>
      <c r="D75" s="55">
        <v>7.5889662192930279E-2</v>
      </c>
      <c r="E75" s="20">
        <v>45105</v>
      </c>
      <c r="F75" s="55">
        <v>1.1044628943223169</v>
      </c>
      <c r="G75" s="20">
        <v>45135</v>
      </c>
      <c r="H75" s="55">
        <v>0.28570604261978533</v>
      </c>
      <c r="I75" s="20">
        <v>45166</v>
      </c>
      <c r="J75" s="55">
        <v>8.9947519978127874E-2</v>
      </c>
      <c r="K75" s="20">
        <v>45197</v>
      </c>
      <c r="L75" s="55">
        <v>0.6055853207162667</v>
      </c>
      <c r="M75" s="20">
        <v>45227</v>
      </c>
      <c r="N75" s="55">
        <v>0.65480645378414448</v>
      </c>
      <c r="O75" s="20">
        <v>45258</v>
      </c>
      <c r="P75" s="55">
        <v>0.29846860358350796</v>
      </c>
      <c r="Q75" s="20">
        <v>45288</v>
      </c>
      <c r="R75" s="55">
        <v>5.1389662590731683E-3</v>
      </c>
      <c r="S75" s="20">
        <v>45319</v>
      </c>
      <c r="T75" s="55">
        <v>5.5885049538450377E-4</v>
      </c>
      <c r="U75" s="20">
        <v>45350</v>
      </c>
      <c r="V75" s="55">
        <v>3.1624317903242759E-3</v>
      </c>
      <c r="W75" s="20">
        <v>45379</v>
      </c>
      <c r="X75" s="55">
        <v>3.7333387544586469E-2</v>
      </c>
      <c r="Y75" s="50"/>
      <c r="Z75" s="50"/>
      <c r="AA75" s="50"/>
    </row>
    <row r="76" spans="1:27" ht="15" customHeight="1" x14ac:dyDescent="0.3">
      <c r="A76" s="18">
        <v>45045</v>
      </c>
      <c r="B76" s="55">
        <v>5.8018890370005044E-2</v>
      </c>
      <c r="C76" s="20">
        <v>45075</v>
      </c>
      <c r="D76" s="55">
        <v>7.5889662192930279E-2</v>
      </c>
      <c r="E76" s="20">
        <v>45106</v>
      </c>
      <c r="F76" s="55">
        <v>1.1024396430590651</v>
      </c>
      <c r="G76" s="20">
        <v>45136</v>
      </c>
      <c r="H76" s="55">
        <v>0.28454773068810357</v>
      </c>
      <c r="I76" s="20">
        <v>45167</v>
      </c>
      <c r="J76" s="55">
        <v>8.4175493063213203E-2</v>
      </c>
      <c r="K76" s="20">
        <v>45198</v>
      </c>
      <c r="L76" s="55">
        <v>0.6055853207162667</v>
      </c>
      <c r="M76" s="20">
        <v>45228</v>
      </c>
      <c r="N76" s="55">
        <v>0.64653557196846267</v>
      </c>
      <c r="O76" s="20">
        <v>45259</v>
      </c>
      <c r="P76" s="55">
        <v>0.16466131308164861</v>
      </c>
      <c r="Q76" s="20">
        <v>45289</v>
      </c>
      <c r="R76" s="55">
        <v>5.200674113680981E-3</v>
      </c>
      <c r="S76" s="20">
        <v>45320</v>
      </c>
      <c r="T76" s="55">
        <v>5.5885049538450377E-4</v>
      </c>
      <c r="U76" s="20">
        <v>45351</v>
      </c>
      <c r="V76" s="55">
        <v>3.2761070185848757E-3</v>
      </c>
      <c r="W76" s="20">
        <v>45380</v>
      </c>
      <c r="X76" s="55">
        <v>3.8367905812578665E-2</v>
      </c>
      <c r="Y76" s="50"/>
      <c r="Z76" s="50"/>
      <c r="AA76" s="50"/>
    </row>
    <row r="77" spans="1:27" ht="15" customHeight="1" x14ac:dyDescent="0.3">
      <c r="A77" s="18">
        <v>45046</v>
      </c>
      <c r="B77" s="55">
        <v>5.9274492649317841E-2</v>
      </c>
      <c r="C77" s="20">
        <v>45076</v>
      </c>
      <c r="D77" s="55">
        <v>7.5889662192930279E-2</v>
      </c>
      <c r="E77" s="20">
        <v>45107</v>
      </c>
      <c r="F77" s="55">
        <v>1.0843305042955842</v>
      </c>
      <c r="G77" s="20">
        <v>45137</v>
      </c>
      <c r="H77" s="55">
        <v>0.27851286793489149</v>
      </c>
      <c r="I77" s="20">
        <v>45168</v>
      </c>
      <c r="J77" s="55">
        <v>8.5798445051406089E-2</v>
      </c>
      <c r="K77" s="20">
        <v>45199</v>
      </c>
      <c r="L77" s="55">
        <v>0.60974450989303464</v>
      </c>
      <c r="M77" s="20">
        <v>45229</v>
      </c>
      <c r="N77" s="55">
        <v>0.64653557196846267</v>
      </c>
      <c r="O77" s="20">
        <v>45260</v>
      </c>
      <c r="P77" s="55">
        <v>0.16430830921003908</v>
      </c>
      <c r="Q77" s="20">
        <v>45290</v>
      </c>
      <c r="R77" s="55">
        <v>5.1512724742459829E-3</v>
      </c>
      <c r="S77" s="20">
        <v>45321</v>
      </c>
      <c r="T77" s="55">
        <v>5.5885049538450377E-4</v>
      </c>
      <c r="U77" s="20" t="s">
        <v>34</v>
      </c>
      <c r="V77" s="55" t="s">
        <v>34</v>
      </c>
      <c r="W77" s="20">
        <v>45381</v>
      </c>
      <c r="X77" s="55">
        <v>3.9419442914762848E-2</v>
      </c>
      <c r="Y77" s="50"/>
      <c r="Z77" s="50"/>
      <c r="AA77" s="50"/>
    </row>
    <row r="78" spans="1:27" ht="15" customHeight="1" thickBot="1" x14ac:dyDescent="0.35">
      <c r="A78" s="23" t="s">
        <v>34</v>
      </c>
      <c r="B78" s="138" t="s">
        <v>34</v>
      </c>
      <c r="C78" s="25">
        <v>45077</v>
      </c>
      <c r="D78" s="140">
        <v>7.5052587720148264E-2</v>
      </c>
      <c r="E78" s="25" t="s">
        <v>34</v>
      </c>
      <c r="F78" s="138" t="s">
        <v>34</v>
      </c>
      <c r="G78" s="25">
        <v>45138</v>
      </c>
      <c r="H78" s="140">
        <v>0.27424971867761444</v>
      </c>
      <c r="I78" s="25">
        <v>45169</v>
      </c>
      <c r="J78" s="140">
        <v>8.2946945048803802E-2</v>
      </c>
      <c r="K78" s="25" t="s">
        <v>34</v>
      </c>
      <c r="L78" s="138" t="s">
        <v>34</v>
      </c>
      <c r="M78" s="25">
        <v>45230</v>
      </c>
      <c r="N78" s="140">
        <v>0.49987904494091351</v>
      </c>
      <c r="O78" s="25" t="s">
        <v>34</v>
      </c>
      <c r="P78" s="138"/>
      <c r="Q78" s="25">
        <v>45291</v>
      </c>
      <c r="R78" s="140">
        <v>5.1512724742459829E-3</v>
      </c>
      <c r="S78" s="25">
        <v>45322</v>
      </c>
      <c r="T78" s="140">
        <v>5.5749482311341246E-4</v>
      </c>
      <c r="U78" s="25" t="s">
        <v>34</v>
      </c>
      <c r="V78" s="138" t="s">
        <v>34</v>
      </c>
      <c r="W78" s="25">
        <v>45382</v>
      </c>
      <c r="X78" s="140">
        <v>4.2322195861821663E-2</v>
      </c>
      <c r="Y78" s="50"/>
      <c r="Z78" s="50"/>
      <c r="AA78" s="50"/>
    </row>
    <row r="79" spans="1:27" ht="15" customHeight="1" x14ac:dyDescent="0.3">
      <c r="A79" s="44" t="s">
        <v>2</v>
      </c>
      <c r="B79" s="55">
        <f>MAX(B48:B78)</f>
        <v>8.0185010697478701E-2</v>
      </c>
      <c r="C79" s="44" t="s">
        <v>2</v>
      </c>
      <c r="D79" s="55">
        <f>MAX(D48:D78)</f>
        <v>7.9693704180622035E-2</v>
      </c>
      <c r="E79" s="44" t="s">
        <v>2</v>
      </c>
      <c r="F79" s="55">
        <f>MAX(F48:F78)</f>
        <v>1.5446470145071589</v>
      </c>
      <c r="G79" s="44" t="s">
        <v>2</v>
      </c>
      <c r="H79" s="55">
        <f>MAX(H48:H78)</f>
        <v>1.0793321222995815</v>
      </c>
      <c r="I79" s="44" t="s">
        <v>2</v>
      </c>
      <c r="J79" s="55">
        <f>MAX(J48:J78)</f>
        <v>0.21747930877245053</v>
      </c>
      <c r="K79" s="44" t="s">
        <v>2</v>
      </c>
      <c r="L79" s="55">
        <f>MAX(L48:L78)</f>
        <v>0.60974450989303464</v>
      </c>
      <c r="M79" s="44" t="s">
        <v>2</v>
      </c>
      <c r="N79" s="55">
        <f>MAX(N48:N78)</f>
        <v>0.80124383971217972</v>
      </c>
      <c r="O79" s="44" t="s">
        <v>2</v>
      </c>
      <c r="P79" s="55">
        <f>MAX(P48:P78)</f>
        <v>0.48815608038688246</v>
      </c>
      <c r="Q79" s="44" t="s">
        <v>2</v>
      </c>
      <c r="R79" s="55">
        <f>MAX(R48:R78)</f>
        <v>0.16430830921003908</v>
      </c>
      <c r="S79" s="44" t="s">
        <v>2</v>
      </c>
      <c r="T79" s="55">
        <f>MAX(T48:T78)</f>
        <v>5.1389662590731761E-3</v>
      </c>
      <c r="U79" s="44" t="s">
        <v>2</v>
      </c>
      <c r="V79" s="55">
        <f>MAX(V48:V78)</f>
        <v>3.2761070185848757E-3</v>
      </c>
      <c r="W79" s="44" t="s">
        <v>2</v>
      </c>
      <c r="X79" s="75">
        <f>MAX(X48:X78)</f>
        <v>5.0798762066594137E-2</v>
      </c>
      <c r="Y79" s="43" t="s">
        <v>3</v>
      </c>
      <c r="Z79" s="57">
        <f>Z34/60</f>
        <v>1.5446470145071589</v>
      </c>
      <c r="AA79" s="50"/>
    </row>
    <row r="80" spans="1:27" x14ac:dyDescent="0.3">
      <c r="A80" s="44" t="s">
        <v>4</v>
      </c>
      <c r="B80" s="55">
        <f>MIN(B48:B78)</f>
        <v>3.4739070092380628E-2</v>
      </c>
      <c r="C80" s="44" t="s">
        <v>4</v>
      </c>
      <c r="D80" s="55">
        <f>MIN(D48:D78)</f>
        <v>4.3672257935977503E-2</v>
      </c>
      <c r="E80" s="44" t="s">
        <v>4</v>
      </c>
      <c r="F80" s="55">
        <f>MIN(F48:F78)</f>
        <v>8.8282871545093039E-2</v>
      </c>
      <c r="G80" s="44" t="s">
        <v>4</v>
      </c>
      <c r="H80" s="55">
        <f>MIN(H48:H78)</f>
        <v>0.27424971867761444</v>
      </c>
      <c r="I80" s="44" t="s">
        <v>4</v>
      </c>
      <c r="J80" s="55">
        <f>MIN(J48:J78)</f>
        <v>8.2946945048803802E-2</v>
      </c>
      <c r="K80" s="44" t="s">
        <v>4</v>
      </c>
      <c r="L80" s="55">
        <f>MIN(L48:L78)</f>
        <v>2.9086081669320175E-2</v>
      </c>
      <c r="M80" s="44" t="s">
        <v>4</v>
      </c>
      <c r="N80" s="55">
        <f>MIN(N48:N78)</f>
        <v>0.49987904494091351</v>
      </c>
      <c r="O80" s="44" t="s">
        <v>4</v>
      </c>
      <c r="P80" s="55">
        <f>MIN(P48:P78)</f>
        <v>0.16430830921003908</v>
      </c>
      <c r="Q80" s="44" t="s">
        <v>4</v>
      </c>
      <c r="R80" s="55">
        <f>MIN(R48:R78)</f>
        <v>5.1389662590731683E-3</v>
      </c>
      <c r="S80" s="44" t="s">
        <v>4</v>
      </c>
      <c r="T80" s="55">
        <f>MIN(T48:T78)</f>
        <v>5.5749482311341246E-4</v>
      </c>
      <c r="U80" s="44" t="s">
        <v>4</v>
      </c>
      <c r="V80" s="55">
        <f>MIN(V48:V78)</f>
        <v>1.3791509131351286E-4</v>
      </c>
      <c r="W80" s="44" t="s">
        <v>4</v>
      </c>
      <c r="X80" s="75">
        <f>MIN(X48:X78)</f>
        <v>3.264235687531823E-3</v>
      </c>
      <c r="Y80" s="45" t="s">
        <v>5</v>
      </c>
      <c r="Z80" s="58">
        <f>Z35/60</f>
        <v>1.3791509131351286E-4</v>
      </c>
      <c r="AA80" s="50"/>
    </row>
    <row r="81" spans="1:27" ht="12.5" thickBot="1" x14ac:dyDescent="0.35">
      <c r="A81" s="44" t="s">
        <v>10</v>
      </c>
      <c r="B81" s="55">
        <f>AVERAGE(B48:B78)</f>
        <v>5.8866190615161733E-2</v>
      </c>
      <c r="C81" s="44" t="s">
        <v>10</v>
      </c>
      <c r="D81" s="55">
        <f>AVERAGE(D48:D78)</f>
        <v>6.2811977320097856E-2</v>
      </c>
      <c r="E81" s="44" t="s">
        <v>10</v>
      </c>
      <c r="F81" s="55">
        <f>AVERAGE(F48:F78)</f>
        <v>1.2094799574813637</v>
      </c>
      <c r="G81" s="44" t="s">
        <v>10</v>
      </c>
      <c r="H81" s="55">
        <f>AVERAGE(H48:H78)</f>
        <v>0.68792954043040666</v>
      </c>
      <c r="I81" s="44" t="s">
        <v>10</v>
      </c>
      <c r="J81" s="55">
        <f>AVERAGE(J48:J78)</f>
        <v>0.14050613431444964</v>
      </c>
      <c r="K81" s="44" t="s">
        <v>10</v>
      </c>
      <c r="L81" s="55">
        <f>AVERAGE(L48:L78)</f>
        <v>0.28633262841361234</v>
      </c>
      <c r="M81" s="44" t="s">
        <v>10</v>
      </c>
      <c r="N81" s="55">
        <f>AVERAGE(N48:N78)</f>
        <v>0.63217130165733426</v>
      </c>
      <c r="O81" s="44" t="s">
        <v>10</v>
      </c>
      <c r="P81" s="55">
        <f>AVERAGE(P48:P78)</f>
        <v>0.33388014459264015</v>
      </c>
      <c r="Q81" s="44" t="s">
        <v>10</v>
      </c>
      <c r="R81" s="55">
        <f>AVERAGE(R48:R78)</f>
        <v>3.3737061869317367E-2</v>
      </c>
      <c r="S81" s="44" t="s">
        <v>10</v>
      </c>
      <c r="T81" s="55">
        <f>AVERAGE(T48:T78)</f>
        <v>2.1368049728495704E-3</v>
      </c>
      <c r="U81" s="44" t="s">
        <v>10</v>
      </c>
      <c r="V81" s="55">
        <f>AVERAGE(V48:V78)</f>
        <v>7.718679306794908E-4</v>
      </c>
      <c r="W81" s="44" t="s">
        <v>10</v>
      </c>
      <c r="X81" s="75">
        <f>AVERAGE(X48:X78)</f>
        <v>2.1286507360891261E-2</v>
      </c>
      <c r="Y81" s="46" t="s">
        <v>16</v>
      </c>
      <c r="Z81" s="54">
        <f>Z36/60</f>
        <v>0.28915917641323369</v>
      </c>
      <c r="AA81" s="50"/>
    </row>
    <row r="82" spans="1:27" x14ac:dyDescent="0.3">
      <c r="A82" s="149" t="s">
        <v>49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50"/>
      <c r="Z82" s="50"/>
      <c r="AA82" s="50"/>
    </row>
    <row r="83" spans="1:27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50"/>
      <c r="Z83" s="50"/>
      <c r="AA83" s="50"/>
    </row>
  </sheetData>
  <mergeCells count="5">
    <mergeCell ref="A1:B1"/>
    <mergeCell ref="C1:X1"/>
    <mergeCell ref="A42:X45"/>
    <mergeCell ref="A46:B46"/>
    <mergeCell ref="C46:X46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A82"/>
  <sheetViews>
    <sheetView zoomScale="70" zoomScaleNormal="70" workbookViewId="0">
      <selection activeCell="U74" sqref="U74"/>
    </sheetView>
  </sheetViews>
  <sheetFormatPr defaultColWidth="9.296875" defaultRowHeight="12" x14ac:dyDescent="0.3"/>
  <cols>
    <col min="1" max="24" width="11.796875" style="41" customWidth="1"/>
    <col min="25" max="26" width="11.796875" style="40" customWidth="1"/>
    <col min="27" max="16384" width="9.296875" style="40"/>
  </cols>
  <sheetData>
    <row r="1" spans="1:27" ht="24" customHeight="1" x14ac:dyDescent="0.3">
      <c r="A1" s="151" t="s">
        <v>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50"/>
      <c r="Z1" s="50"/>
      <c r="AA1" s="50"/>
    </row>
    <row r="2" spans="1:27" ht="24" customHeight="1" x14ac:dyDescent="0.3">
      <c r="A2" s="8" t="s">
        <v>17</v>
      </c>
      <c r="B2" s="59" t="s">
        <v>33</v>
      </c>
      <c r="C2" s="44" t="s">
        <v>17</v>
      </c>
      <c r="D2" s="44" t="s">
        <v>33</v>
      </c>
      <c r="E2" s="44" t="s">
        <v>17</v>
      </c>
      <c r="F2" s="44" t="s">
        <v>33</v>
      </c>
      <c r="G2" s="44" t="s">
        <v>17</v>
      </c>
      <c r="H2" s="44" t="s">
        <v>33</v>
      </c>
      <c r="I2" s="44" t="s">
        <v>17</v>
      </c>
      <c r="J2" s="44" t="s">
        <v>33</v>
      </c>
      <c r="K2" s="44" t="s">
        <v>17</v>
      </c>
      <c r="L2" s="44" t="s">
        <v>33</v>
      </c>
      <c r="M2" s="44" t="s">
        <v>17</v>
      </c>
      <c r="N2" s="44" t="s">
        <v>33</v>
      </c>
      <c r="O2" s="44" t="s">
        <v>17</v>
      </c>
      <c r="P2" s="44" t="s">
        <v>33</v>
      </c>
      <c r="Q2" s="44" t="s">
        <v>17</v>
      </c>
      <c r="R2" s="44" t="s">
        <v>33</v>
      </c>
      <c r="S2" s="44" t="s">
        <v>17</v>
      </c>
      <c r="T2" s="44" t="s">
        <v>33</v>
      </c>
      <c r="U2" s="44" t="s">
        <v>17</v>
      </c>
      <c r="V2" s="44" t="s">
        <v>33</v>
      </c>
      <c r="W2" s="44" t="s">
        <v>17</v>
      </c>
      <c r="X2" s="44" t="s">
        <v>33</v>
      </c>
      <c r="Y2" s="50"/>
      <c r="Z2" s="50"/>
      <c r="AA2" s="50"/>
    </row>
    <row r="3" spans="1:27" ht="15" customHeight="1" x14ac:dyDescent="0.3">
      <c r="A3" s="9">
        <v>45017</v>
      </c>
      <c r="B3" s="10">
        <v>52.882237865872206</v>
      </c>
      <c r="C3" s="9">
        <v>45047</v>
      </c>
      <c r="D3" s="10">
        <v>62.094267325502663</v>
      </c>
      <c r="E3" s="9">
        <v>45078</v>
      </c>
      <c r="F3" s="10">
        <v>116.4107155030845</v>
      </c>
      <c r="G3" s="9">
        <v>45108</v>
      </c>
      <c r="H3" s="10">
        <v>467.98982773753602</v>
      </c>
      <c r="I3" s="9">
        <v>45139</v>
      </c>
      <c r="J3" s="10">
        <v>151.11548209688911</v>
      </c>
      <c r="K3" s="9">
        <v>45170</v>
      </c>
      <c r="L3" s="10">
        <v>96.143785270183031</v>
      </c>
      <c r="M3" s="9">
        <v>45200</v>
      </c>
      <c r="N3" s="10">
        <v>256.05532776403999</v>
      </c>
      <c r="O3" s="9">
        <v>45231</v>
      </c>
      <c r="P3" s="10">
        <v>173.48494836082577</v>
      </c>
      <c r="Q3" s="9">
        <v>45261</v>
      </c>
      <c r="R3" s="10">
        <v>84.903678726780299</v>
      </c>
      <c r="S3" s="9">
        <v>45292</v>
      </c>
      <c r="T3" s="10">
        <v>21.205817220076437</v>
      </c>
      <c r="U3" s="9">
        <v>45323</v>
      </c>
      <c r="V3" s="10">
        <v>2.4732158848538335</v>
      </c>
      <c r="W3" s="9">
        <v>45352</v>
      </c>
      <c r="X3" s="10">
        <v>7.2019497520196571</v>
      </c>
      <c r="Y3" s="50"/>
      <c r="Z3" s="50"/>
      <c r="AA3" s="50"/>
    </row>
    <row r="4" spans="1:27" ht="15" customHeight="1" x14ac:dyDescent="0.3">
      <c r="A4" s="9">
        <v>45018</v>
      </c>
      <c r="B4" s="10">
        <v>59.674685597344798</v>
      </c>
      <c r="C4" s="9">
        <v>45048</v>
      </c>
      <c r="D4" s="10">
        <v>57.695558844902536</v>
      </c>
      <c r="E4" s="9">
        <v>45079</v>
      </c>
      <c r="F4" s="10">
        <v>341.66061122822066</v>
      </c>
      <c r="G4" s="9">
        <v>45109</v>
      </c>
      <c r="H4" s="10">
        <v>436.14723454720985</v>
      </c>
      <c r="I4" s="9">
        <v>45140</v>
      </c>
      <c r="J4" s="10">
        <v>144.65903163433069</v>
      </c>
      <c r="K4" s="9">
        <v>45171</v>
      </c>
      <c r="L4" s="10">
        <v>97.864931912244401</v>
      </c>
      <c r="M4" s="9">
        <v>45201</v>
      </c>
      <c r="N4" s="10">
        <v>241.09518247932371</v>
      </c>
      <c r="O4" s="9">
        <v>45232</v>
      </c>
      <c r="P4" s="10">
        <v>169.38005406746677</v>
      </c>
      <c r="Q4" s="9">
        <v>45262</v>
      </c>
      <c r="R4" s="10">
        <v>77.770185410720472</v>
      </c>
      <c r="S4" s="9">
        <v>45293</v>
      </c>
      <c r="T4" s="10">
        <v>20.488920425683016</v>
      </c>
      <c r="U4" s="9">
        <v>45324</v>
      </c>
      <c r="V4" s="10">
        <v>2.432553632999642</v>
      </c>
      <c r="W4" s="9">
        <v>45353</v>
      </c>
      <c r="X4" s="10">
        <v>6.9159241752692395</v>
      </c>
      <c r="Y4" s="50"/>
      <c r="Z4" s="50"/>
      <c r="AA4" s="50"/>
    </row>
    <row r="5" spans="1:27" ht="15" customHeight="1" x14ac:dyDescent="0.3">
      <c r="A5" s="9">
        <v>45019</v>
      </c>
      <c r="B5" s="10">
        <v>57.585692939414734</v>
      </c>
      <c r="C5" s="9">
        <v>45049</v>
      </c>
      <c r="D5" s="10">
        <v>52.990966463640909</v>
      </c>
      <c r="E5" s="9">
        <v>45080</v>
      </c>
      <c r="F5" s="10">
        <v>603.86238581261568</v>
      </c>
      <c r="G5" s="9">
        <v>45110</v>
      </c>
      <c r="H5" s="10">
        <v>422.35376833426557</v>
      </c>
      <c r="I5" s="9">
        <v>45141</v>
      </c>
      <c r="J5" s="10">
        <v>138.87685975237866</v>
      </c>
      <c r="K5" s="9">
        <v>45172</v>
      </c>
      <c r="L5" s="10">
        <v>94.190067239723945</v>
      </c>
      <c r="M5" s="9">
        <v>45202</v>
      </c>
      <c r="N5" s="10">
        <v>231.9084431403088</v>
      </c>
      <c r="O5" s="9">
        <v>45233</v>
      </c>
      <c r="P5" s="10">
        <v>164.68714523836763</v>
      </c>
      <c r="Q5" s="9">
        <v>45263</v>
      </c>
      <c r="R5" s="10">
        <v>72.45324456927618</v>
      </c>
      <c r="S5" s="9">
        <v>45294</v>
      </c>
      <c r="T5" s="10">
        <v>20.285703827247715</v>
      </c>
      <c r="U5" s="9">
        <v>45325</v>
      </c>
      <c r="V5" s="10">
        <v>2.3120101893736171</v>
      </c>
      <c r="W5" s="9">
        <v>45354</v>
      </c>
      <c r="X5" s="10">
        <v>6.8450623181095089</v>
      </c>
      <c r="Y5" s="50"/>
      <c r="Z5" s="50"/>
      <c r="AA5" s="50"/>
    </row>
    <row r="6" spans="1:27" ht="15" customHeight="1" x14ac:dyDescent="0.3">
      <c r="A6" s="9">
        <v>45020</v>
      </c>
      <c r="B6" s="10">
        <v>50.485189321880931</v>
      </c>
      <c r="C6" s="9">
        <v>45050</v>
      </c>
      <c r="D6" s="10">
        <v>52.570350689627062</v>
      </c>
      <c r="E6" s="9">
        <v>45081</v>
      </c>
      <c r="F6" s="10">
        <v>638.05741537484005</v>
      </c>
      <c r="G6" s="9">
        <v>45111</v>
      </c>
      <c r="H6" s="10">
        <v>416.88054636353195</v>
      </c>
      <c r="I6" s="9">
        <v>45142</v>
      </c>
      <c r="J6" s="10">
        <v>134.59542716026982</v>
      </c>
      <c r="K6" s="9">
        <v>45173</v>
      </c>
      <c r="L6" s="10">
        <v>106.37754144830443</v>
      </c>
      <c r="M6" s="9">
        <v>45203</v>
      </c>
      <c r="N6" s="10">
        <v>235.56793681931256</v>
      </c>
      <c r="O6" s="9">
        <v>45234</v>
      </c>
      <c r="P6" s="10">
        <v>155.4426607791188</v>
      </c>
      <c r="Q6" s="9">
        <v>45264</v>
      </c>
      <c r="R6" s="10">
        <v>64.841554834849674</v>
      </c>
      <c r="S6" s="9">
        <v>45295</v>
      </c>
      <c r="T6" s="10">
        <v>20.184365328611815</v>
      </c>
      <c r="U6" s="9">
        <v>45326</v>
      </c>
      <c r="V6" s="10">
        <v>2.4190527737555567</v>
      </c>
      <c r="W6" s="9">
        <v>45355</v>
      </c>
      <c r="X6" s="10">
        <v>6.6690440544793361</v>
      </c>
      <c r="Y6" s="50"/>
      <c r="Z6" s="50"/>
      <c r="AA6" s="50"/>
    </row>
    <row r="7" spans="1:27" ht="15" customHeight="1" x14ac:dyDescent="0.3">
      <c r="A7" s="9">
        <v>45021</v>
      </c>
      <c r="B7" s="10">
        <v>50.849617524482298</v>
      </c>
      <c r="C7" s="9">
        <v>45051</v>
      </c>
      <c r="D7" s="10">
        <v>51.732694261491353</v>
      </c>
      <c r="E7" s="9">
        <v>45082</v>
      </c>
      <c r="F7" s="10">
        <v>703.31388110679438</v>
      </c>
      <c r="G7" s="9">
        <v>45112</v>
      </c>
      <c r="H7" s="10">
        <v>404.20856355096316</v>
      </c>
      <c r="I7" s="9">
        <v>45143</v>
      </c>
      <c r="J7" s="10">
        <v>128.96126790506989</v>
      </c>
      <c r="K7" s="9">
        <v>45174</v>
      </c>
      <c r="L7" s="10">
        <v>101.5894292757809</v>
      </c>
      <c r="M7" s="9">
        <v>45204</v>
      </c>
      <c r="N7" s="10">
        <v>225.80297152793713</v>
      </c>
      <c r="O7" s="9">
        <v>45235</v>
      </c>
      <c r="P7" s="10">
        <v>151.79819430384231</v>
      </c>
      <c r="Q7" s="9">
        <v>45265</v>
      </c>
      <c r="R7" s="10">
        <v>63.529655936889839</v>
      </c>
      <c r="S7" s="9">
        <v>45296</v>
      </c>
      <c r="T7" s="10">
        <v>8.3949319966673439</v>
      </c>
      <c r="U7" s="9">
        <v>45327</v>
      </c>
      <c r="V7" s="10">
        <v>2.4190527737555567</v>
      </c>
      <c r="W7" s="9">
        <v>45356</v>
      </c>
      <c r="X7" s="10">
        <v>6.5642162706210945</v>
      </c>
      <c r="Y7" s="50"/>
      <c r="Z7" s="50"/>
      <c r="AA7" s="50"/>
    </row>
    <row r="8" spans="1:27" ht="15" customHeight="1" x14ac:dyDescent="0.3">
      <c r="A8" s="9">
        <v>45022</v>
      </c>
      <c r="B8" s="10">
        <v>48.497529811503227</v>
      </c>
      <c r="C8" s="9">
        <v>45052</v>
      </c>
      <c r="D8" s="10">
        <v>46.606672214818346</v>
      </c>
      <c r="E8" s="9">
        <v>45083</v>
      </c>
      <c r="F8" s="10">
        <v>718.69102611663914</v>
      </c>
      <c r="G8" s="9">
        <v>45113</v>
      </c>
      <c r="H8" s="10">
        <v>399.7165794079533</v>
      </c>
      <c r="I8" s="9">
        <v>45144</v>
      </c>
      <c r="J8" s="10">
        <v>123.41313273654912</v>
      </c>
      <c r="K8" s="9">
        <v>45175</v>
      </c>
      <c r="L8" s="10">
        <v>102.8418648155224</v>
      </c>
      <c r="M8" s="9">
        <v>45205</v>
      </c>
      <c r="N8" s="10">
        <v>210.86063618551123</v>
      </c>
      <c r="O8" s="9">
        <v>45236</v>
      </c>
      <c r="P8" s="10">
        <v>145.79260599207589</v>
      </c>
      <c r="Q8" s="9">
        <v>45266</v>
      </c>
      <c r="R8" s="10">
        <v>57.34863630221696</v>
      </c>
      <c r="S8" s="9">
        <v>45297</v>
      </c>
      <c r="T8" s="10">
        <v>8.3949319966673439</v>
      </c>
      <c r="U8" s="9">
        <v>45328</v>
      </c>
      <c r="V8" s="10">
        <v>21.205817220076437</v>
      </c>
      <c r="W8" s="9">
        <v>45357</v>
      </c>
      <c r="X8" s="10">
        <v>28.131050161454663</v>
      </c>
      <c r="Y8" s="50"/>
      <c r="Z8" s="50"/>
      <c r="AA8" s="50"/>
    </row>
    <row r="9" spans="1:27" ht="15" customHeight="1" x14ac:dyDescent="0.3">
      <c r="A9" s="9">
        <v>45023</v>
      </c>
      <c r="B9" s="10">
        <v>48.139188870877895</v>
      </c>
      <c r="C9" s="9">
        <v>45053</v>
      </c>
      <c r="D9" s="10">
        <v>50.899823248076906</v>
      </c>
      <c r="E9" s="9">
        <v>45084</v>
      </c>
      <c r="F9" s="10">
        <v>685.52355637741459</v>
      </c>
      <c r="G9" s="9">
        <v>45114</v>
      </c>
      <c r="H9" s="10">
        <v>372.18107671845178</v>
      </c>
      <c r="I9" s="9">
        <v>45145</v>
      </c>
      <c r="J9" s="10">
        <v>107.51388288505257</v>
      </c>
      <c r="K9" s="9">
        <v>45176</v>
      </c>
      <c r="L9" s="10">
        <v>101.72335821500798</v>
      </c>
      <c r="M9" s="9">
        <v>45206</v>
      </c>
      <c r="N9" s="10">
        <v>207.35670095308825</v>
      </c>
      <c r="O9" s="9">
        <v>45237</v>
      </c>
      <c r="P9" s="10">
        <v>144.56881164065226</v>
      </c>
      <c r="Q9" s="9">
        <v>45267</v>
      </c>
      <c r="R9" s="10">
        <v>54.277712835744531</v>
      </c>
      <c r="S9" s="9">
        <v>45298</v>
      </c>
      <c r="T9" s="10">
        <v>8.3518846791328247</v>
      </c>
      <c r="U9" s="9">
        <v>45329</v>
      </c>
      <c r="V9" s="10">
        <v>21.205817220076437</v>
      </c>
      <c r="W9" s="9">
        <v>45358</v>
      </c>
      <c r="X9" s="10">
        <v>27.430900869240791</v>
      </c>
      <c r="Y9" s="50"/>
      <c r="Z9" s="50"/>
      <c r="AA9" s="50"/>
    </row>
    <row r="10" spans="1:27" ht="15" customHeight="1" x14ac:dyDescent="0.3">
      <c r="A10" s="9">
        <v>45024</v>
      </c>
      <c r="B10" s="10">
        <v>50.303324249636397</v>
      </c>
      <c r="C10" s="9">
        <v>45054</v>
      </c>
      <c r="D10" s="10">
        <v>85.247037893909592</v>
      </c>
      <c r="E10" s="9">
        <v>45085</v>
      </c>
      <c r="F10" s="10">
        <v>717.71364311491254</v>
      </c>
      <c r="G10" s="9">
        <v>45115</v>
      </c>
      <c r="H10" s="10">
        <v>363.669592817786</v>
      </c>
      <c r="I10" s="9">
        <v>45146</v>
      </c>
      <c r="J10" s="10">
        <v>100.90311784825785</v>
      </c>
      <c r="K10" s="9">
        <v>45177</v>
      </c>
      <c r="L10" s="10">
        <v>197.97054427952844</v>
      </c>
      <c r="M10" s="9">
        <v>45207</v>
      </c>
      <c r="N10" s="10">
        <v>201.10231749648437</v>
      </c>
      <c r="O10" s="9">
        <v>45238</v>
      </c>
      <c r="P10" s="10">
        <v>137.16823898729098</v>
      </c>
      <c r="Q10" s="9">
        <v>45268</v>
      </c>
      <c r="R10" s="10">
        <v>54.887092507838496</v>
      </c>
      <c r="S10" s="9">
        <v>45299</v>
      </c>
      <c r="T10" s="10">
        <v>8.3089159477724284</v>
      </c>
      <c r="U10" s="9">
        <v>45330</v>
      </c>
      <c r="V10" s="10">
        <v>20.669416070274938</v>
      </c>
      <c r="W10" s="9">
        <v>45359</v>
      </c>
      <c r="X10" s="10">
        <v>35.468612196413766</v>
      </c>
      <c r="Y10" s="50"/>
      <c r="Z10" s="50"/>
      <c r="AA10" s="50"/>
    </row>
    <row r="11" spans="1:27" ht="15" customHeight="1" x14ac:dyDescent="0.3">
      <c r="A11" s="9">
        <v>45025</v>
      </c>
      <c r="B11" s="10">
        <v>45.657350379648619</v>
      </c>
      <c r="C11" s="9">
        <v>45055</v>
      </c>
      <c r="D11" s="10">
        <v>78.368667232171958</v>
      </c>
      <c r="E11" s="9">
        <v>45086</v>
      </c>
      <c r="F11" s="10">
        <v>717.71364311491254</v>
      </c>
      <c r="G11" s="9">
        <v>45116</v>
      </c>
      <c r="H11" s="10">
        <v>354.80799629508141</v>
      </c>
      <c r="I11" s="9">
        <v>45147</v>
      </c>
      <c r="J11" s="10">
        <v>96.272964367766264</v>
      </c>
      <c r="K11" s="9">
        <v>45178</v>
      </c>
      <c r="L11" s="10">
        <v>185.39709597272775</v>
      </c>
      <c r="M11" s="9">
        <v>45208</v>
      </c>
      <c r="N11" s="10">
        <v>273.53040230097628</v>
      </c>
      <c r="O11" s="9">
        <v>45239</v>
      </c>
      <c r="P11" s="10">
        <v>132.21514398259089</v>
      </c>
      <c r="Q11" s="9">
        <v>45269</v>
      </c>
      <c r="R11" s="10">
        <v>54.277712835744531</v>
      </c>
      <c r="S11" s="9">
        <v>45300</v>
      </c>
      <c r="T11" s="10">
        <v>8.2660259203578672</v>
      </c>
      <c r="U11" s="9">
        <v>45331</v>
      </c>
      <c r="V11" s="10">
        <v>20.562722028901867</v>
      </c>
      <c r="W11" s="9">
        <v>45360</v>
      </c>
      <c r="X11" s="10">
        <v>27.850239243249653</v>
      </c>
      <c r="Y11" s="50"/>
      <c r="Z11" s="50"/>
      <c r="AA11" s="50"/>
    </row>
    <row r="12" spans="1:27" ht="15" customHeight="1" x14ac:dyDescent="0.3">
      <c r="A12" s="9">
        <v>45026</v>
      </c>
      <c r="B12" s="10">
        <v>44.26020094171092</v>
      </c>
      <c r="C12" s="9">
        <v>45056</v>
      </c>
      <c r="D12" s="10">
        <v>75.962213044792875</v>
      </c>
      <c r="E12" s="9">
        <v>45087</v>
      </c>
      <c r="F12" s="10">
        <v>704.09336188155078</v>
      </c>
      <c r="G12" s="9">
        <v>45117</v>
      </c>
      <c r="H12" s="10">
        <v>340.62595182477742</v>
      </c>
      <c r="I12" s="9">
        <v>45148</v>
      </c>
      <c r="J12" s="10">
        <v>91.72051685489167</v>
      </c>
      <c r="K12" s="9">
        <v>45179</v>
      </c>
      <c r="L12" s="10">
        <v>205.97655633959801</v>
      </c>
      <c r="M12" s="9">
        <v>45209</v>
      </c>
      <c r="N12" s="10">
        <v>241.20090429059562</v>
      </c>
      <c r="O12" s="9">
        <v>45240</v>
      </c>
      <c r="P12" s="10">
        <v>129.90671923141267</v>
      </c>
      <c r="Q12" s="9">
        <v>45270</v>
      </c>
      <c r="R12" s="10">
        <v>49.686727393875145</v>
      </c>
      <c r="S12" s="9">
        <v>45301</v>
      </c>
      <c r="T12" s="10">
        <v>6.1508397183928274</v>
      </c>
      <c r="U12" s="9">
        <v>45332</v>
      </c>
      <c r="V12" s="10">
        <v>20.13790962696411</v>
      </c>
      <c r="W12" s="9">
        <v>45361</v>
      </c>
      <c r="X12" s="10">
        <v>27.850239243249653</v>
      </c>
      <c r="Y12" s="50"/>
      <c r="Z12" s="50"/>
      <c r="AA12" s="50"/>
    </row>
    <row r="13" spans="1:27" ht="15" customHeight="1" x14ac:dyDescent="0.3">
      <c r="A13" s="9">
        <v>45027</v>
      </c>
      <c r="B13" s="10">
        <v>44.26020094171092</v>
      </c>
      <c r="C13" s="9">
        <v>45057</v>
      </c>
      <c r="D13" s="10">
        <v>74.531166213801569</v>
      </c>
      <c r="E13" s="9">
        <v>45088</v>
      </c>
      <c r="F13" s="10">
        <v>703.55047860471495</v>
      </c>
      <c r="G13" s="9">
        <v>45118</v>
      </c>
      <c r="H13" s="10">
        <v>332.37987626189647</v>
      </c>
      <c r="I13" s="9">
        <v>45149</v>
      </c>
      <c r="J13" s="10">
        <v>89.47377486059824</v>
      </c>
      <c r="K13" s="9">
        <v>45180</v>
      </c>
      <c r="L13" s="10">
        <v>220.66872391905903</v>
      </c>
      <c r="M13" s="9">
        <v>45210</v>
      </c>
      <c r="N13" s="10">
        <v>250.24715444721738</v>
      </c>
      <c r="O13" s="9">
        <v>45241</v>
      </c>
      <c r="P13" s="10">
        <v>121.94163846240141</v>
      </c>
      <c r="Q13" s="9">
        <v>45271</v>
      </c>
      <c r="R13" s="10">
        <v>49.686727393875145</v>
      </c>
      <c r="S13" s="9">
        <v>45302</v>
      </c>
      <c r="T13" s="10">
        <v>6.0856628309605503</v>
      </c>
      <c r="U13" s="9">
        <v>45333</v>
      </c>
      <c r="V13" s="10">
        <v>20.13790962696411</v>
      </c>
      <c r="W13" s="9">
        <v>45362</v>
      </c>
      <c r="X13" s="10">
        <v>27.850239243249653</v>
      </c>
      <c r="Y13" s="50"/>
      <c r="Z13" s="50"/>
      <c r="AA13" s="50"/>
    </row>
    <row r="14" spans="1:27" ht="15" customHeight="1" x14ac:dyDescent="0.3">
      <c r="A14" s="9">
        <v>45028</v>
      </c>
      <c r="B14" s="10">
        <v>46.009039730398754</v>
      </c>
      <c r="C14" s="9">
        <v>45058</v>
      </c>
      <c r="D14" s="10">
        <v>83.492398521574316</v>
      </c>
      <c r="E14" s="9">
        <v>45089</v>
      </c>
      <c r="F14" s="10">
        <v>685.18108563134331</v>
      </c>
      <c r="G14" s="9">
        <v>45119</v>
      </c>
      <c r="H14" s="10">
        <v>317.31473788723514</v>
      </c>
      <c r="I14" s="9">
        <v>45150</v>
      </c>
      <c r="J14" s="10">
        <v>88.35783605587973</v>
      </c>
      <c r="K14" s="9">
        <v>45181</v>
      </c>
      <c r="L14" s="10">
        <v>228.98515733022137</v>
      </c>
      <c r="M14" s="9">
        <v>45211</v>
      </c>
      <c r="N14" s="10">
        <v>255.73141213112706</v>
      </c>
      <c r="O14" s="9">
        <v>45242</v>
      </c>
      <c r="P14" s="10">
        <v>121.37957067914552</v>
      </c>
      <c r="Q14" s="9">
        <v>45272</v>
      </c>
      <c r="R14" s="10">
        <v>57.34863630221696</v>
      </c>
      <c r="S14" s="9">
        <v>45303</v>
      </c>
      <c r="T14" s="10">
        <v>6.0856628309605503</v>
      </c>
      <c r="U14" s="9">
        <v>45334</v>
      </c>
      <c r="V14" s="10">
        <v>19.82137064169315</v>
      </c>
      <c r="W14" s="9">
        <v>45363</v>
      </c>
      <c r="X14" s="10">
        <v>36.235082928996569</v>
      </c>
      <c r="Y14" s="50"/>
      <c r="Z14" s="50"/>
      <c r="AA14" s="50"/>
    </row>
    <row r="15" spans="1:27" ht="15" customHeight="1" x14ac:dyDescent="0.3">
      <c r="A15" s="9">
        <v>45029</v>
      </c>
      <c r="B15" s="10">
        <v>39.659935358840151</v>
      </c>
      <c r="C15" s="9">
        <v>45059</v>
      </c>
      <c r="D15" s="10">
        <v>95.822890126197322</v>
      </c>
      <c r="E15" s="9">
        <v>45090</v>
      </c>
      <c r="F15" s="10">
        <v>682.49427293959593</v>
      </c>
      <c r="G15" s="9">
        <v>45120</v>
      </c>
      <c r="H15" s="10">
        <v>314.89517597726706</v>
      </c>
      <c r="I15" s="9">
        <v>45151</v>
      </c>
      <c r="J15" s="10">
        <v>92.851284453956353</v>
      </c>
      <c r="K15" s="9">
        <v>45182</v>
      </c>
      <c r="L15" s="10">
        <v>249.03416830077052</v>
      </c>
      <c r="M15" s="9">
        <v>45212</v>
      </c>
      <c r="N15" s="10">
        <v>255.73141213112706</v>
      </c>
      <c r="O15" s="9">
        <v>45243</v>
      </c>
      <c r="P15" s="10">
        <v>116.36260260268919</v>
      </c>
      <c r="Q15" s="9">
        <v>45273</v>
      </c>
      <c r="R15" s="10">
        <v>48.215295014025543</v>
      </c>
      <c r="S15" s="9">
        <v>45304</v>
      </c>
      <c r="T15" s="10">
        <v>6.0531668727521808</v>
      </c>
      <c r="U15" s="9">
        <v>45335</v>
      </c>
      <c r="V15" s="10">
        <v>19.611335052698056</v>
      </c>
      <c r="W15" s="9">
        <v>45364</v>
      </c>
      <c r="X15" s="10">
        <v>44.212988328664096</v>
      </c>
      <c r="Y15" s="50"/>
      <c r="Z15" s="50"/>
      <c r="AA15" s="50"/>
    </row>
    <row r="16" spans="1:27" ht="15" customHeight="1" x14ac:dyDescent="0.3">
      <c r="A16" s="9">
        <v>45030</v>
      </c>
      <c r="B16" s="10">
        <v>31.846903346949659</v>
      </c>
      <c r="C16" s="9">
        <v>45060</v>
      </c>
      <c r="D16" s="10">
        <v>93.809711454217748</v>
      </c>
      <c r="E16" s="9">
        <v>45091</v>
      </c>
      <c r="F16" s="10">
        <v>671.78454526986275</v>
      </c>
      <c r="G16" s="9">
        <v>45121</v>
      </c>
      <c r="H16" s="10">
        <v>302.07107254408038</v>
      </c>
      <c r="I16" s="9">
        <v>45152</v>
      </c>
      <c r="J16" s="10">
        <v>96.272964367766264</v>
      </c>
      <c r="K16" s="9">
        <v>45183</v>
      </c>
      <c r="L16" s="10">
        <v>238.91222749206926</v>
      </c>
      <c r="M16" s="9">
        <v>45213</v>
      </c>
      <c r="N16" s="10">
        <v>255.73141213112706</v>
      </c>
      <c r="O16" s="9">
        <v>45244</v>
      </c>
      <c r="P16" s="10">
        <v>112.51274098038554</v>
      </c>
      <c r="Q16" s="9">
        <v>45274</v>
      </c>
      <c r="R16" s="10">
        <v>47.235521948630954</v>
      </c>
      <c r="S16" s="9">
        <v>45305</v>
      </c>
      <c r="T16" s="10">
        <v>5.923801854807623</v>
      </c>
      <c r="U16" s="9">
        <v>45336</v>
      </c>
      <c r="V16" s="10">
        <v>4.1663953946571493</v>
      </c>
      <c r="W16" s="9">
        <v>45365</v>
      </c>
      <c r="X16" s="10">
        <v>52.738454259901253</v>
      </c>
      <c r="Y16" s="50"/>
      <c r="Z16" s="50"/>
      <c r="AA16" s="50"/>
    </row>
    <row r="17" spans="1:27" ht="15" customHeight="1" x14ac:dyDescent="0.3">
      <c r="A17" s="9">
        <v>45031</v>
      </c>
      <c r="B17" s="10">
        <v>62.317588988943086</v>
      </c>
      <c r="C17" s="9">
        <v>45061</v>
      </c>
      <c r="D17" s="10">
        <v>100.15098864844943</v>
      </c>
      <c r="E17" s="9">
        <v>45092</v>
      </c>
      <c r="F17" s="10">
        <v>666.7679244891541</v>
      </c>
      <c r="G17" s="9">
        <v>45122</v>
      </c>
      <c r="H17" s="10">
        <v>290.34959911714787</v>
      </c>
      <c r="I17" s="9">
        <v>45153</v>
      </c>
      <c r="J17" s="10">
        <v>103.24700356195397</v>
      </c>
      <c r="K17" s="9">
        <v>45184</v>
      </c>
      <c r="L17" s="10">
        <v>233.90736821367847</v>
      </c>
      <c r="M17" s="9">
        <v>45214</v>
      </c>
      <c r="N17" s="10">
        <v>317.58920294586898</v>
      </c>
      <c r="O17" s="9">
        <v>45245</v>
      </c>
      <c r="P17" s="10">
        <v>107.51388288505257</v>
      </c>
      <c r="Q17" s="9">
        <v>45275</v>
      </c>
      <c r="R17" s="10">
        <v>46.65109161231068</v>
      </c>
      <c r="S17" s="9">
        <v>45306</v>
      </c>
      <c r="T17" s="10">
        <v>1.7500542315956789</v>
      </c>
      <c r="U17" s="9">
        <v>45337</v>
      </c>
      <c r="V17" s="10">
        <v>4.096912836581879</v>
      </c>
      <c r="W17" s="9">
        <v>45366</v>
      </c>
      <c r="X17" s="10">
        <v>56.779102695612266</v>
      </c>
      <c r="Y17" s="50"/>
      <c r="Z17" s="50"/>
      <c r="AA17" s="50"/>
    </row>
    <row r="18" spans="1:27" ht="15" customHeight="1" x14ac:dyDescent="0.3">
      <c r="A18" s="9">
        <v>45032</v>
      </c>
      <c r="B18" s="10">
        <v>43.99977483726208</v>
      </c>
      <c r="C18" s="9">
        <v>45062</v>
      </c>
      <c r="D18" s="10">
        <v>102.72847464178864</v>
      </c>
      <c r="E18" s="9">
        <v>45093</v>
      </c>
      <c r="F18" s="10">
        <v>655.97724834665655</v>
      </c>
      <c r="G18" s="9">
        <v>45123</v>
      </c>
      <c r="H18" s="10">
        <v>278.7936866543169</v>
      </c>
      <c r="I18" s="9">
        <v>45154</v>
      </c>
      <c r="J18" s="10">
        <v>119.43174142044809</v>
      </c>
      <c r="K18" s="9">
        <v>45185</v>
      </c>
      <c r="L18" s="10">
        <v>225.76708301931353</v>
      </c>
      <c r="M18" s="9">
        <v>45215</v>
      </c>
      <c r="N18" s="10">
        <v>285.6848032460307</v>
      </c>
      <c r="O18" s="9">
        <v>45246</v>
      </c>
      <c r="P18" s="10">
        <v>101.0244551440869</v>
      </c>
      <c r="Q18" s="9">
        <v>45276</v>
      </c>
      <c r="R18" s="10">
        <v>50.196148396631465</v>
      </c>
      <c r="S18" s="9">
        <v>45307</v>
      </c>
      <c r="T18" s="10">
        <v>1.7026952426457695</v>
      </c>
      <c r="U18" s="9">
        <v>45338</v>
      </c>
      <c r="V18" s="10">
        <v>4.096912836581879</v>
      </c>
      <c r="W18" s="9">
        <v>45367</v>
      </c>
      <c r="X18" s="10">
        <v>56.779102695612266</v>
      </c>
      <c r="Y18" s="50"/>
      <c r="Z18" s="50"/>
      <c r="AA18" s="50"/>
    </row>
    <row r="19" spans="1:27" ht="15" customHeight="1" x14ac:dyDescent="0.3">
      <c r="A19" s="9">
        <v>45033</v>
      </c>
      <c r="B19" s="10">
        <v>43.519301028521298</v>
      </c>
      <c r="C19" s="9">
        <v>45063</v>
      </c>
      <c r="D19" s="10">
        <v>104.54650198942369</v>
      </c>
      <c r="E19" s="9">
        <v>45094</v>
      </c>
      <c r="F19" s="10">
        <v>637.2444282412124</v>
      </c>
      <c r="G19" s="9">
        <v>45124</v>
      </c>
      <c r="H19" s="10">
        <v>269.29164444568289</v>
      </c>
      <c r="I19" s="9">
        <v>45155</v>
      </c>
      <c r="J19" s="10">
        <v>121.58488243057697</v>
      </c>
      <c r="K19" s="9">
        <v>45186</v>
      </c>
      <c r="L19" s="10">
        <v>216.34240359491614</v>
      </c>
      <c r="M19" s="9">
        <v>45216</v>
      </c>
      <c r="N19" s="10">
        <v>287.59573423935677</v>
      </c>
      <c r="O19" s="9">
        <v>45247</v>
      </c>
      <c r="P19" s="10">
        <v>213.9931266208639</v>
      </c>
      <c r="Q19" s="9">
        <v>45277</v>
      </c>
      <c r="R19" s="10">
        <v>47.822529463997455</v>
      </c>
      <c r="S19" s="9">
        <v>45308</v>
      </c>
      <c r="T19" s="10">
        <v>1.7026952426457695</v>
      </c>
      <c r="U19" s="9">
        <v>45339</v>
      </c>
      <c r="V19" s="10">
        <v>4.096912836581879</v>
      </c>
      <c r="W19" s="9">
        <v>45368</v>
      </c>
      <c r="X19" s="10">
        <v>58.838835288910744</v>
      </c>
      <c r="Y19" s="50"/>
      <c r="Z19" s="50"/>
      <c r="AA19" s="50"/>
    </row>
    <row r="20" spans="1:27" ht="15" customHeight="1" x14ac:dyDescent="0.3">
      <c r="A20" s="9">
        <v>45034</v>
      </c>
      <c r="B20" s="10">
        <v>43.04070219313418</v>
      </c>
      <c r="C20" s="9">
        <v>45064</v>
      </c>
      <c r="D20" s="10">
        <v>109.27312664820218</v>
      </c>
      <c r="E20" s="9">
        <v>45095</v>
      </c>
      <c r="F20" s="10">
        <v>628.7451681903699</v>
      </c>
      <c r="G20" s="9">
        <v>45125</v>
      </c>
      <c r="H20" s="10">
        <v>263.64674826446713</v>
      </c>
      <c r="I20" s="9">
        <v>45156</v>
      </c>
      <c r="J20" s="10">
        <v>119.43174142044809</v>
      </c>
      <c r="K20" s="9">
        <v>45187</v>
      </c>
      <c r="L20" s="10">
        <v>204.33906152527948</v>
      </c>
      <c r="M20" s="9">
        <v>45217</v>
      </c>
      <c r="N20" s="10">
        <v>287.59573423935677</v>
      </c>
      <c r="O20" s="9">
        <v>45248</v>
      </c>
      <c r="P20" s="10">
        <v>119.00666862062238</v>
      </c>
      <c r="Q20" s="9">
        <v>45278</v>
      </c>
      <c r="R20" s="10">
        <v>31.846903346949659</v>
      </c>
      <c r="S20" s="9">
        <v>45309</v>
      </c>
      <c r="T20" s="10">
        <v>1.6838810429431383</v>
      </c>
      <c r="U20" s="9">
        <v>45340</v>
      </c>
      <c r="V20" s="10">
        <v>4.096912836581879</v>
      </c>
      <c r="W20" s="9">
        <v>45369</v>
      </c>
      <c r="X20" s="10">
        <v>58.838835288910744</v>
      </c>
      <c r="Y20" s="50"/>
      <c r="Z20" s="50"/>
      <c r="AA20" s="50"/>
    </row>
    <row r="21" spans="1:27" ht="15" customHeight="1" x14ac:dyDescent="0.3">
      <c r="A21" s="9">
        <v>45035</v>
      </c>
      <c r="B21" s="10">
        <v>50.485189321880931</v>
      </c>
      <c r="C21" s="9">
        <v>45065</v>
      </c>
      <c r="D21" s="10">
        <v>122.48013015627562</v>
      </c>
      <c r="E21" s="9">
        <v>45096</v>
      </c>
      <c r="F21" s="10">
        <v>610.81915792356551</v>
      </c>
      <c r="G21" s="9">
        <v>45126</v>
      </c>
      <c r="H21" s="10">
        <v>245.10643232920688</v>
      </c>
      <c r="I21" s="9">
        <v>45157</v>
      </c>
      <c r="J21" s="10">
        <v>118.89559192422706</v>
      </c>
      <c r="K21" s="9">
        <v>45188</v>
      </c>
      <c r="L21" s="10">
        <v>196.24963859421513</v>
      </c>
      <c r="M21" s="9">
        <v>45218</v>
      </c>
      <c r="N21" s="10">
        <v>289.51118135213602</v>
      </c>
      <c r="O21" s="9">
        <v>45249</v>
      </c>
      <c r="P21" s="10">
        <v>124.49192362818482</v>
      </c>
      <c r="Q21" s="9">
        <v>45279</v>
      </c>
      <c r="R21" s="10">
        <v>30.179942142431489</v>
      </c>
      <c r="S21" s="9">
        <v>45310</v>
      </c>
      <c r="T21" s="10">
        <v>1.6557991276961648</v>
      </c>
      <c r="U21" s="9">
        <v>45341</v>
      </c>
      <c r="V21" s="10">
        <v>4.096912836581879</v>
      </c>
      <c r="W21" s="9">
        <v>45370</v>
      </c>
      <c r="X21" s="10">
        <v>59.704719370339561</v>
      </c>
      <c r="Y21" s="50"/>
      <c r="Z21" s="50"/>
      <c r="AA21" s="50"/>
    </row>
    <row r="22" spans="1:27" ht="15" customHeight="1" x14ac:dyDescent="0.3">
      <c r="A22" s="9">
        <v>45036</v>
      </c>
      <c r="B22" s="10">
        <v>51.431103126024055</v>
      </c>
      <c r="C22" s="9">
        <v>45066</v>
      </c>
      <c r="D22" s="10">
        <v>121.03398346741561</v>
      </c>
      <c r="E22" s="9">
        <v>45097</v>
      </c>
      <c r="F22" s="10">
        <v>595.15547648057088</v>
      </c>
      <c r="G22" s="9">
        <v>45127</v>
      </c>
      <c r="H22" s="10">
        <v>236.97335495035847</v>
      </c>
      <c r="I22" s="9">
        <v>45158</v>
      </c>
      <c r="J22" s="10">
        <v>112.79172127533003</v>
      </c>
      <c r="K22" s="9">
        <v>45189</v>
      </c>
      <c r="L22" s="10">
        <v>188.27684678016914</v>
      </c>
      <c r="M22" s="9">
        <v>45219</v>
      </c>
      <c r="N22" s="10">
        <v>277.80835358453089</v>
      </c>
      <c r="O22" s="9">
        <v>45250</v>
      </c>
      <c r="P22" s="10">
        <v>119.55124061527764</v>
      </c>
      <c r="Q22" s="9">
        <v>45280</v>
      </c>
      <c r="R22" s="10">
        <v>30.042468443233552</v>
      </c>
      <c r="S22" s="9">
        <v>45311</v>
      </c>
      <c r="T22" s="10">
        <v>1.6557991276961648</v>
      </c>
      <c r="U22" s="9">
        <v>45342</v>
      </c>
      <c r="V22" s="10">
        <v>3.28089973590177</v>
      </c>
      <c r="W22" s="9">
        <v>45371</v>
      </c>
      <c r="X22" s="10">
        <v>65.170375006693348</v>
      </c>
      <c r="Y22" s="50"/>
      <c r="Z22" s="50"/>
      <c r="AA22" s="50"/>
    </row>
    <row r="23" spans="1:27" ht="15" customHeight="1" x14ac:dyDescent="0.3">
      <c r="A23" s="9">
        <v>45037</v>
      </c>
      <c r="B23" s="10">
        <v>51.051990067661578</v>
      </c>
      <c r="C23" s="9">
        <v>45067</v>
      </c>
      <c r="D23" s="10">
        <v>121.03398346741561</v>
      </c>
      <c r="E23" s="9">
        <v>45098</v>
      </c>
      <c r="F23" s="10">
        <v>558.41700370663466</v>
      </c>
      <c r="G23" s="9">
        <v>45128</v>
      </c>
      <c r="H23" s="10">
        <v>231.72183831040641</v>
      </c>
      <c r="I23" s="9">
        <v>45159</v>
      </c>
      <c r="J23" s="10">
        <v>109.39247478633966</v>
      </c>
      <c r="K23" s="9">
        <v>45190</v>
      </c>
      <c r="L23" s="10">
        <v>184.00744636893532</v>
      </c>
      <c r="M23" s="9">
        <v>45220</v>
      </c>
      <c r="N23" s="10">
        <v>270.10210567659408</v>
      </c>
      <c r="O23" s="9">
        <v>45251</v>
      </c>
      <c r="P23" s="10">
        <v>118.19146626133248</v>
      </c>
      <c r="Q23" s="9">
        <v>45281</v>
      </c>
      <c r="R23" s="10">
        <v>30.042468443233552</v>
      </c>
      <c r="S23" s="9">
        <v>45312</v>
      </c>
      <c r="T23" s="10">
        <v>2.2483370899852186</v>
      </c>
      <c r="U23" s="9">
        <v>45343</v>
      </c>
      <c r="V23" s="10">
        <v>3.2255894085240628</v>
      </c>
      <c r="W23" s="9">
        <v>45372</v>
      </c>
      <c r="X23" s="10">
        <v>62.307033236192751</v>
      </c>
      <c r="Y23" s="50"/>
      <c r="Z23" s="50"/>
      <c r="AA23" s="50"/>
    </row>
    <row r="24" spans="1:27" ht="15" customHeight="1" x14ac:dyDescent="0.3">
      <c r="A24" s="9">
        <v>45038</v>
      </c>
      <c r="B24" s="10">
        <v>50.485189321880931</v>
      </c>
      <c r="C24" s="9">
        <v>45068</v>
      </c>
      <c r="D24" s="10">
        <v>127.44241641236881</v>
      </c>
      <c r="E24" s="9">
        <v>45099</v>
      </c>
      <c r="F24" s="10">
        <v>542.98384859325358</v>
      </c>
      <c r="G24" s="9">
        <v>45129</v>
      </c>
      <c r="H24" s="10">
        <v>217.92337615500881</v>
      </c>
      <c r="I24" s="9">
        <v>45160</v>
      </c>
      <c r="J24" s="10">
        <v>112.79172127533003</v>
      </c>
      <c r="K24" s="9">
        <v>45191</v>
      </c>
      <c r="L24" s="10">
        <v>178.31197568228714</v>
      </c>
      <c r="M24" s="9">
        <v>45221</v>
      </c>
      <c r="N24" s="10">
        <v>260.95662210186487</v>
      </c>
      <c r="O24" s="9">
        <v>45252</v>
      </c>
      <c r="P24" s="10">
        <v>104.60440231034354</v>
      </c>
      <c r="Q24" s="9">
        <v>45282</v>
      </c>
      <c r="R24" s="10">
        <v>29.90521760336043</v>
      </c>
      <c r="S24" s="9">
        <v>45313</v>
      </c>
      <c r="T24" s="10">
        <v>1.9837074169921403</v>
      </c>
      <c r="U24" s="9">
        <v>45344</v>
      </c>
      <c r="V24" s="10">
        <v>3.28089973590177</v>
      </c>
      <c r="W24" s="9">
        <v>45373</v>
      </c>
      <c r="X24" s="10">
        <v>61.652765427887488</v>
      </c>
      <c r="Y24" s="50"/>
      <c r="Z24" s="50"/>
      <c r="AA24" s="50"/>
    </row>
    <row r="25" spans="1:27" ht="15" customHeight="1" x14ac:dyDescent="0.3">
      <c r="A25" s="9">
        <v>45039</v>
      </c>
      <c r="B25" s="10">
        <v>48.055137208654259</v>
      </c>
      <c r="C25" s="9">
        <v>45069</v>
      </c>
      <c r="D25" s="10">
        <v>136.36852655168317</v>
      </c>
      <c r="E25" s="9">
        <v>45100</v>
      </c>
      <c r="F25" s="10">
        <v>539.52022553040035</v>
      </c>
      <c r="G25" s="9">
        <v>45130</v>
      </c>
      <c r="H25" s="10">
        <v>217.58227778056605</v>
      </c>
      <c r="I25" s="9">
        <v>45161</v>
      </c>
      <c r="J25" s="10">
        <v>119.96874633028862</v>
      </c>
      <c r="K25" s="9">
        <v>45192</v>
      </c>
      <c r="L25" s="10">
        <v>246.7334325903621</v>
      </c>
      <c r="M25" s="9">
        <v>45222</v>
      </c>
      <c r="N25" s="10">
        <v>253.42115651148299</v>
      </c>
      <c r="O25" s="9">
        <v>45253</v>
      </c>
      <c r="P25" s="10">
        <v>102.39508415756174</v>
      </c>
      <c r="Q25" s="9">
        <v>45283</v>
      </c>
      <c r="R25" s="10">
        <v>29.494805210729893</v>
      </c>
      <c r="S25" s="9">
        <v>45314</v>
      </c>
      <c r="T25" s="10">
        <v>1.9837074169921403</v>
      </c>
      <c r="U25" s="9">
        <v>45345</v>
      </c>
      <c r="V25" s="10">
        <v>3.3365429276249134</v>
      </c>
      <c r="W25" s="9">
        <v>45374</v>
      </c>
      <c r="X25" s="10">
        <v>59.274840932084985</v>
      </c>
      <c r="Y25" s="50"/>
      <c r="Z25" s="50"/>
      <c r="AA25" s="50"/>
    </row>
    <row r="26" spans="1:27" ht="15" customHeight="1" x14ac:dyDescent="0.3">
      <c r="A26" s="9">
        <v>45040</v>
      </c>
      <c r="B26" s="10">
        <v>47.685070151371271</v>
      </c>
      <c r="C26" s="9">
        <v>45070</v>
      </c>
      <c r="D26" s="10">
        <v>129.5059656020818</v>
      </c>
      <c r="E26" s="9">
        <v>45101</v>
      </c>
      <c r="F26" s="10">
        <v>521.3436296674148</v>
      </c>
      <c r="G26" s="9">
        <v>45131</v>
      </c>
      <c r="H26" s="10">
        <v>207.77327154847569</v>
      </c>
      <c r="I26" s="9">
        <v>45162</v>
      </c>
      <c r="J26" s="10">
        <v>116.22771494726221</v>
      </c>
      <c r="K26" s="9">
        <v>45193</v>
      </c>
      <c r="L26" s="10">
        <v>249.26833216435961</v>
      </c>
      <c r="M26" s="9">
        <v>45223</v>
      </c>
      <c r="N26" s="10">
        <v>246.70649243305317</v>
      </c>
      <c r="O26" s="9">
        <v>45254</v>
      </c>
      <c r="P26" s="10">
        <v>96.585927386683224</v>
      </c>
      <c r="Q26" s="9">
        <v>45284</v>
      </c>
      <c r="R26" s="10">
        <v>29.494805210729893</v>
      </c>
      <c r="S26" s="9">
        <v>45315</v>
      </c>
      <c r="T26" s="10">
        <v>1.9440468416823811</v>
      </c>
      <c r="U26" s="9">
        <v>45346</v>
      </c>
      <c r="V26" s="10">
        <v>3.3365429276249134</v>
      </c>
      <c r="W26" s="9">
        <v>45375</v>
      </c>
      <c r="X26" s="10">
        <v>56.507631599894374</v>
      </c>
      <c r="Y26" s="50"/>
      <c r="Z26" s="50"/>
      <c r="AA26" s="50"/>
    </row>
    <row r="27" spans="1:27" ht="15" customHeight="1" x14ac:dyDescent="0.3">
      <c r="A27" s="13">
        <v>45041</v>
      </c>
      <c r="B27" s="14">
        <v>50.485189321880931</v>
      </c>
      <c r="C27" s="15">
        <v>45071</v>
      </c>
      <c r="D27" s="14">
        <v>101.72335821500798</v>
      </c>
      <c r="E27" s="15">
        <v>45102</v>
      </c>
      <c r="F27" s="14">
        <v>506.76882494058884</v>
      </c>
      <c r="G27" s="15">
        <v>45132</v>
      </c>
      <c r="H27" s="14">
        <v>202.76293550710162</v>
      </c>
      <c r="I27" s="15">
        <v>45163</v>
      </c>
      <c r="J27" s="14">
        <v>116.4107155030845</v>
      </c>
      <c r="K27" s="15">
        <v>45194</v>
      </c>
      <c r="L27" s="14">
        <v>277.14173664124684</v>
      </c>
      <c r="M27" s="15">
        <v>45224</v>
      </c>
      <c r="N27" s="14">
        <v>239.32111071861809</v>
      </c>
      <c r="O27" s="15">
        <v>45255</v>
      </c>
      <c r="P27" s="14">
        <v>94.914368732384574</v>
      </c>
      <c r="Q27" s="15">
        <v>45285</v>
      </c>
      <c r="R27" s="14">
        <v>29.086409301768889</v>
      </c>
      <c r="S27" s="15">
        <v>45316</v>
      </c>
      <c r="T27" s="14">
        <v>2.4732158848538335</v>
      </c>
      <c r="U27" s="15">
        <v>45347</v>
      </c>
      <c r="V27" s="14">
        <v>3.3365429276249134</v>
      </c>
      <c r="W27" s="15">
        <v>45376</v>
      </c>
      <c r="X27" s="51">
        <v>58.632092899377987</v>
      </c>
      <c r="Y27" s="50"/>
      <c r="Z27" s="50"/>
      <c r="AA27" s="50"/>
    </row>
    <row r="28" spans="1:27" ht="15" customHeight="1" x14ac:dyDescent="0.3">
      <c r="A28" s="18">
        <v>45042</v>
      </c>
      <c r="B28" s="19">
        <v>73.367510440506038</v>
      </c>
      <c r="C28" s="20">
        <v>45072</v>
      </c>
      <c r="D28" s="19">
        <v>102.89366955873987</v>
      </c>
      <c r="E28" s="20">
        <v>45103</v>
      </c>
      <c r="F28" s="19">
        <v>496.74126419605886</v>
      </c>
      <c r="G28" s="20">
        <v>45133</v>
      </c>
      <c r="H28" s="19">
        <v>164.51423364572852</v>
      </c>
      <c r="I28" s="20">
        <v>45164</v>
      </c>
      <c r="J28" s="19">
        <v>116.4107155030845</v>
      </c>
      <c r="K28" s="20">
        <v>45195</v>
      </c>
      <c r="L28" s="19">
        <v>284.95534848480526</v>
      </c>
      <c r="M28" s="20">
        <v>45225</v>
      </c>
      <c r="N28" s="19">
        <v>229.61861377092183</v>
      </c>
      <c r="O28" s="20">
        <v>45256</v>
      </c>
      <c r="P28" s="19">
        <v>93.016730785959609</v>
      </c>
      <c r="Q28" s="20">
        <v>45286</v>
      </c>
      <c r="R28" s="19">
        <v>28.815269665981504</v>
      </c>
      <c r="S28" s="20">
        <v>45317</v>
      </c>
      <c r="T28" s="19">
        <v>2.3849286479035445</v>
      </c>
      <c r="U28" s="20">
        <v>45348</v>
      </c>
      <c r="V28" s="19">
        <v>3.3365429276249134</v>
      </c>
      <c r="W28" s="20">
        <v>45377</v>
      </c>
      <c r="X28" s="52">
        <v>222.010072464291</v>
      </c>
      <c r="Y28" s="50"/>
      <c r="Z28" s="50"/>
      <c r="AA28" s="50"/>
    </row>
    <row r="29" spans="1:27" ht="15" customHeight="1" x14ac:dyDescent="0.3">
      <c r="A29" s="18">
        <v>45043</v>
      </c>
      <c r="B29" s="19">
        <v>62.094267325502663</v>
      </c>
      <c r="C29" s="20">
        <v>45073</v>
      </c>
      <c r="D29" s="19">
        <v>103.36312287150285</v>
      </c>
      <c r="E29" s="20">
        <v>45104</v>
      </c>
      <c r="F29" s="19">
        <v>491.90720112934758</v>
      </c>
      <c r="G29" s="20">
        <v>45134</v>
      </c>
      <c r="H29" s="19">
        <v>157.63696003908112</v>
      </c>
      <c r="I29" s="20">
        <v>45165</v>
      </c>
      <c r="J29" s="19">
        <v>115.60975582247696</v>
      </c>
      <c r="K29" s="20">
        <v>45196</v>
      </c>
      <c r="L29" s="19">
        <v>284.95534848480526</v>
      </c>
      <c r="M29" s="20">
        <v>45226</v>
      </c>
      <c r="N29" s="19">
        <v>221.6943861691457</v>
      </c>
      <c r="O29" s="20">
        <v>45257</v>
      </c>
      <c r="P29" s="19">
        <v>93.016730785959609</v>
      </c>
      <c r="Q29" s="20">
        <v>45287</v>
      </c>
      <c r="R29" s="19">
        <v>28.141373543650445</v>
      </c>
      <c r="S29" s="20">
        <v>45318</v>
      </c>
      <c r="T29" s="19">
        <v>2.3474409985826745</v>
      </c>
      <c r="U29" s="20">
        <v>45349</v>
      </c>
      <c r="V29" s="19">
        <v>3.28089973590177</v>
      </c>
      <c r="W29" s="20">
        <v>45378</v>
      </c>
      <c r="X29" s="52">
        <v>154.75980748197108</v>
      </c>
      <c r="Y29" s="50"/>
      <c r="Z29" s="50"/>
      <c r="AA29" s="50"/>
    </row>
    <row r="30" spans="1:27" ht="15" customHeight="1" x14ac:dyDescent="0.3">
      <c r="A30" s="18">
        <v>45044</v>
      </c>
      <c r="B30" s="19">
        <v>59.920573953781059</v>
      </c>
      <c r="C30" s="20">
        <v>45074</v>
      </c>
      <c r="D30" s="19">
        <v>102.89366955873987</v>
      </c>
      <c r="E30" s="20">
        <v>45105</v>
      </c>
      <c r="F30" s="19">
        <v>477.50599420191236</v>
      </c>
      <c r="G30" s="20">
        <v>45135</v>
      </c>
      <c r="H30" s="19">
        <v>153.02022845105836</v>
      </c>
      <c r="I30" s="20">
        <v>45166</v>
      </c>
      <c r="J30" s="19">
        <v>112.42559916158083</v>
      </c>
      <c r="K30" s="20">
        <v>45197</v>
      </c>
      <c r="L30" s="19">
        <v>277.14173664124684</v>
      </c>
      <c r="M30" s="20">
        <v>45227</v>
      </c>
      <c r="N30" s="19">
        <v>217.4138504405912</v>
      </c>
      <c r="O30" s="20">
        <v>45258</v>
      </c>
      <c r="P30" s="19">
        <v>90.195872167476466</v>
      </c>
      <c r="Q30" s="20">
        <v>45288</v>
      </c>
      <c r="R30" s="19">
        <v>21.205817220076437</v>
      </c>
      <c r="S30" s="20">
        <v>45319</v>
      </c>
      <c r="T30" s="19">
        <v>2.3101645854744817</v>
      </c>
      <c r="U30" s="20">
        <v>45350</v>
      </c>
      <c r="V30" s="19">
        <v>6.1508397183928265</v>
      </c>
      <c r="W30" s="20">
        <v>45379</v>
      </c>
      <c r="X30" s="52">
        <v>152.43712480789125</v>
      </c>
      <c r="Y30" s="50"/>
      <c r="Z30" s="50"/>
      <c r="AA30" s="50"/>
    </row>
    <row r="31" spans="1:27" ht="15" customHeight="1" x14ac:dyDescent="0.3">
      <c r="A31" s="18">
        <v>45045</v>
      </c>
      <c r="B31" s="19">
        <v>57.774508376403212</v>
      </c>
      <c r="C31" s="20">
        <v>45075</v>
      </c>
      <c r="D31" s="19">
        <v>104.06872339334417</v>
      </c>
      <c r="E31" s="20">
        <v>45106</v>
      </c>
      <c r="F31" s="19">
        <v>467.98982773753602</v>
      </c>
      <c r="G31" s="20">
        <v>45136</v>
      </c>
      <c r="H31" s="19">
        <v>146.05408834269377</v>
      </c>
      <c r="I31" s="20">
        <v>45167</v>
      </c>
      <c r="J31" s="19">
        <v>104.60440231034354</v>
      </c>
      <c r="K31" s="20">
        <v>45198</v>
      </c>
      <c r="L31" s="19">
        <v>269.40552453623945</v>
      </c>
      <c r="M31" s="20">
        <v>45228</v>
      </c>
      <c r="N31" s="19">
        <v>215.28470883122165</v>
      </c>
      <c r="O31" s="20">
        <v>45259</v>
      </c>
      <c r="P31" s="19">
        <v>93.253191300863662</v>
      </c>
      <c r="Q31" s="20">
        <v>45289</v>
      </c>
      <c r="R31" s="19">
        <v>21.205817220076437</v>
      </c>
      <c r="S31" s="20">
        <v>45320</v>
      </c>
      <c r="T31" s="19">
        <v>2.3101645854744817</v>
      </c>
      <c r="U31" s="20">
        <v>45351</v>
      </c>
      <c r="V31" s="21">
        <v>6.1168238863010185</v>
      </c>
      <c r="W31" s="20">
        <v>45380</v>
      </c>
      <c r="X31" s="52">
        <v>262.95466866983446</v>
      </c>
      <c r="Y31" s="50"/>
      <c r="Z31" s="50"/>
      <c r="AA31" s="50"/>
    </row>
    <row r="32" spans="1:27" ht="15" customHeight="1" x14ac:dyDescent="0.3">
      <c r="A32" s="18">
        <v>45046</v>
      </c>
      <c r="B32" s="19">
        <v>62.094267325502663</v>
      </c>
      <c r="C32" s="20">
        <v>45076</v>
      </c>
      <c r="D32" s="19">
        <v>104.06872339334417</v>
      </c>
      <c r="E32" s="20">
        <v>45107</v>
      </c>
      <c r="F32" s="19">
        <v>451.50082080526306</v>
      </c>
      <c r="G32" s="20">
        <v>45137</v>
      </c>
      <c r="H32" s="19">
        <v>140.77434071693602</v>
      </c>
      <c r="I32" s="20">
        <v>45168</v>
      </c>
      <c r="J32" s="19">
        <v>101.5894292757809</v>
      </c>
      <c r="K32" s="20">
        <v>45199</v>
      </c>
      <c r="L32" s="19">
        <v>260.60539614986862</v>
      </c>
      <c r="M32" s="20">
        <v>45229</v>
      </c>
      <c r="N32" s="19">
        <v>203.70810261038991</v>
      </c>
      <c r="O32" s="20">
        <v>45260</v>
      </c>
      <c r="P32" s="19">
        <v>89.781534415165638</v>
      </c>
      <c r="Q32" s="20">
        <v>45290</v>
      </c>
      <c r="R32" s="19">
        <v>21.205817220076437</v>
      </c>
      <c r="S32" s="20">
        <v>45321</v>
      </c>
      <c r="T32" s="19">
        <v>2.2607929938205231</v>
      </c>
      <c r="U32" s="20"/>
      <c r="V32" s="22"/>
      <c r="W32" s="20">
        <v>45381</v>
      </c>
      <c r="X32" s="52">
        <v>240.81157690601609</v>
      </c>
      <c r="Y32" s="50"/>
      <c r="Z32" s="50"/>
      <c r="AA32" s="50"/>
    </row>
    <row r="33" spans="1:27" ht="15" customHeight="1" thickBot="1" x14ac:dyDescent="0.35">
      <c r="A33" s="23"/>
      <c r="B33" s="24"/>
      <c r="C33" s="25">
        <v>45077</v>
      </c>
      <c r="D33" s="27">
        <v>104.06872339334417</v>
      </c>
      <c r="E33" s="25"/>
      <c r="F33" s="27"/>
      <c r="G33" s="25">
        <v>45138</v>
      </c>
      <c r="H33" s="27">
        <v>135.56394283741599</v>
      </c>
      <c r="I33" s="25">
        <v>45169</v>
      </c>
      <c r="J33" s="27">
        <v>98.853300673134285</v>
      </c>
      <c r="K33" s="25"/>
      <c r="L33" s="24"/>
      <c r="M33" s="25">
        <v>45230</v>
      </c>
      <c r="N33" s="27">
        <v>185.35755823559353</v>
      </c>
      <c r="O33" s="25"/>
      <c r="P33" s="24"/>
      <c r="Q33" s="25">
        <v>45291</v>
      </c>
      <c r="R33" s="27">
        <v>21.205817220076437</v>
      </c>
      <c r="S33" s="25">
        <v>45322</v>
      </c>
      <c r="T33" s="27">
        <v>2.2607929938205231</v>
      </c>
      <c r="U33" s="25"/>
      <c r="V33" s="24"/>
      <c r="W33" s="25">
        <v>45382</v>
      </c>
      <c r="X33" s="139">
        <v>259.02988000229709</v>
      </c>
      <c r="Y33" s="50"/>
      <c r="Z33" s="50"/>
      <c r="AA33" s="50"/>
    </row>
    <row r="34" spans="1:27" ht="15" customHeight="1" x14ac:dyDescent="0.3">
      <c r="A34" s="44" t="s">
        <v>2</v>
      </c>
      <c r="B34" s="10">
        <f>MAX(B3:B33)</f>
        <v>73.367510440506038</v>
      </c>
      <c r="C34" s="44" t="s">
        <v>2</v>
      </c>
      <c r="D34" s="10">
        <f>MAX(D3:D33)</f>
        <v>136.36852655168317</v>
      </c>
      <c r="E34" s="44" t="s">
        <v>2</v>
      </c>
      <c r="F34" s="10">
        <f>MAX(F3:F33)</f>
        <v>718.69102611663914</v>
      </c>
      <c r="G34" s="44" t="s">
        <v>2</v>
      </c>
      <c r="H34" s="10">
        <f>MAX(H3:H33)</f>
        <v>467.98982773753602</v>
      </c>
      <c r="I34" s="44" t="s">
        <v>2</v>
      </c>
      <c r="J34" s="10">
        <f>MAX(J3:J33)</f>
        <v>151.11548209688911</v>
      </c>
      <c r="K34" s="44" t="s">
        <v>2</v>
      </c>
      <c r="L34" s="10">
        <f>MAX(L3:L33)</f>
        <v>284.95534848480526</v>
      </c>
      <c r="M34" s="44" t="s">
        <v>2</v>
      </c>
      <c r="N34" s="10">
        <f>MAX(N3:N33)</f>
        <v>317.58920294586898</v>
      </c>
      <c r="O34" s="44" t="s">
        <v>2</v>
      </c>
      <c r="P34" s="10">
        <f>MAX(P3:P33)</f>
        <v>213.9931266208639</v>
      </c>
      <c r="Q34" s="44" t="s">
        <v>2</v>
      </c>
      <c r="R34" s="10">
        <f>MAX(R3:R33)</f>
        <v>84.903678726780299</v>
      </c>
      <c r="S34" s="44" t="s">
        <v>2</v>
      </c>
      <c r="T34" s="10">
        <f>MAX(T3:T33)</f>
        <v>21.205817220076437</v>
      </c>
      <c r="U34" s="44" t="s">
        <v>2</v>
      </c>
      <c r="V34" s="10">
        <f>MAX(V3:V33)</f>
        <v>21.205817220076437</v>
      </c>
      <c r="W34" s="44" t="s">
        <v>2</v>
      </c>
      <c r="X34" s="132">
        <f>MAX(X3:X33)</f>
        <v>262.95466866983446</v>
      </c>
      <c r="Y34" s="43" t="s">
        <v>14</v>
      </c>
      <c r="Z34" s="47">
        <f>MAX(X34,B34,D34,F34,H34,J34,L34,N34,P34,R34,T34,V34)</f>
        <v>718.69102611663914</v>
      </c>
      <c r="AA34" s="50"/>
    </row>
    <row r="35" spans="1:27" ht="15" customHeight="1" x14ac:dyDescent="0.3">
      <c r="A35" s="44" t="s">
        <v>4</v>
      </c>
      <c r="B35" s="10">
        <f>MIN(B3:B33)</f>
        <v>31.846903346949659</v>
      </c>
      <c r="C35" s="44" t="s">
        <v>4</v>
      </c>
      <c r="D35" s="10">
        <f>MIN(D3:D33)</f>
        <v>46.606672214818346</v>
      </c>
      <c r="E35" s="44" t="s">
        <v>4</v>
      </c>
      <c r="F35" s="10">
        <f>MIN(F3:F33)</f>
        <v>116.4107155030845</v>
      </c>
      <c r="G35" s="44" t="s">
        <v>4</v>
      </c>
      <c r="H35" s="10">
        <f>MIN(H3:H33)</f>
        <v>135.56394283741599</v>
      </c>
      <c r="I35" s="44" t="s">
        <v>4</v>
      </c>
      <c r="J35" s="10">
        <f>MIN(J3:J33)</f>
        <v>88.35783605587973</v>
      </c>
      <c r="K35" s="44" t="s">
        <v>4</v>
      </c>
      <c r="L35" s="10">
        <f>MIN(L3:L33)</f>
        <v>94.190067239723945</v>
      </c>
      <c r="M35" s="44" t="s">
        <v>4</v>
      </c>
      <c r="N35" s="10">
        <f>MIN(N3:N33)</f>
        <v>185.35755823559353</v>
      </c>
      <c r="O35" s="44" t="s">
        <v>4</v>
      </c>
      <c r="P35" s="10">
        <f>MIN(P3:P33)</f>
        <v>89.781534415165638</v>
      </c>
      <c r="Q35" s="44" t="s">
        <v>4</v>
      </c>
      <c r="R35" s="10">
        <f>MIN(R3:R33)</f>
        <v>21.205817220076437</v>
      </c>
      <c r="S35" s="44" t="s">
        <v>4</v>
      </c>
      <c r="T35" s="10">
        <f>MIN(T3:T33)</f>
        <v>1.6557991276961648</v>
      </c>
      <c r="U35" s="44" t="s">
        <v>4</v>
      </c>
      <c r="V35" s="10">
        <f>MIN(V3:V33)</f>
        <v>2.3120101893736171</v>
      </c>
      <c r="W35" s="44" t="s">
        <v>4</v>
      </c>
      <c r="X35" s="132">
        <f>MIN(X3:X33)</f>
        <v>6.5642162706210945</v>
      </c>
      <c r="Y35" s="45" t="s">
        <v>15</v>
      </c>
      <c r="Z35" s="48">
        <f>MIN(B35,D35,F35,H35,J35,L35,N35,P35,R35,T35,V35,X35)</f>
        <v>1.6557991276961648</v>
      </c>
      <c r="AA35" s="50"/>
    </row>
    <row r="36" spans="1:27" ht="15" customHeight="1" thickBot="1" x14ac:dyDescent="0.35">
      <c r="A36" s="44" t="s">
        <v>10</v>
      </c>
      <c r="B36" s="10">
        <f>AVERAGE(B3:B33)</f>
        <v>50.930615328972721</v>
      </c>
      <c r="C36" s="44" t="s">
        <v>10</v>
      </c>
      <c r="D36" s="10">
        <f>AVERAGE(D3:D33)</f>
        <v>92.240919532382321</v>
      </c>
      <c r="E36" s="44" t="s">
        <v>10</v>
      </c>
      <c r="F36" s="10">
        <f>AVERAGE(F3:F33)</f>
        <v>584.6479555418814</v>
      </c>
      <c r="G36" s="44" t="s">
        <v>10</v>
      </c>
      <c r="H36" s="10">
        <f>AVERAGE(H3:H33)</f>
        <v>284.0235793343125</v>
      </c>
      <c r="I36" s="44" t="s">
        <v>10</v>
      </c>
      <c r="J36" s="10">
        <f>AVERAGE(J3:J33)</f>
        <v>113.05338066455955</v>
      </c>
      <c r="K36" s="44" t="s">
        <v>10</v>
      </c>
      <c r="L36" s="10">
        <f>AVERAGE(L3:L33)</f>
        <v>200.16947104274905</v>
      </c>
      <c r="M36" s="44" t="s">
        <v>10</v>
      </c>
      <c r="N36" s="10">
        <f>AVERAGE(N3:N33)</f>
        <v>246.17070744854627</v>
      </c>
      <c r="O36" s="44" t="s">
        <v>10</v>
      </c>
      <c r="P36" s="10">
        <f>AVERAGE(P3:P33)</f>
        <v>124.60592270420281</v>
      </c>
      <c r="Q36" s="44" t="s">
        <v>10</v>
      </c>
      <c r="R36" s="10">
        <f>AVERAGE(R3:R33)</f>
        <v>43.967905912193515</v>
      </c>
      <c r="S36" s="44" t="s">
        <v>10</v>
      </c>
      <c r="T36" s="10">
        <f>AVERAGE(T3:T33)</f>
        <v>6.0915759651901658</v>
      </c>
      <c r="U36" s="44" t="s">
        <v>10</v>
      </c>
      <c r="V36" s="10">
        <f>AVERAGE(V3:V33)</f>
        <v>8.2324574569440259</v>
      </c>
      <c r="W36" s="44" t="s">
        <v>10</v>
      </c>
      <c r="X36" s="132">
        <f>AVERAGE(X3:X33)</f>
        <v>73.821047348991513</v>
      </c>
      <c r="Y36" s="46" t="s">
        <v>16</v>
      </c>
      <c r="Z36" s="49">
        <f>AVERAGE(B36,D36,F36,H36,J36,L36,N36,P36,R36,T36,V36,X36)</f>
        <v>152.32962819007716</v>
      </c>
      <c r="AA36" s="50"/>
    </row>
    <row r="37" spans="1:27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50"/>
      <c r="Z37" s="50"/>
      <c r="AA37" s="50"/>
    </row>
    <row r="38" spans="1:27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50"/>
      <c r="Z38" s="50"/>
      <c r="AA38" s="50"/>
    </row>
    <row r="41" spans="1:27" s="1" customFormat="1" ht="13" x14ac:dyDescent="0.3">
      <c r="A41" s="152" t="s">
        <v>37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7"/>
      <c r="Z41" s="7"/>
      <c r="AA41" s="7"/>
    </row>
    <row r="42" spans="1:27" s="1" customFormat="1" ht="13" x14ac:dyDescent="0.3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7"/>
      <c r="Z42" s="7"/>
      <c r="AA42" s="7"/>
    </row>
    <row r="43" spans="1:27" s="1" customFormat="1" ht="13" x14ac:dyDescent="0.3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7"/>
      <c r="Z43" s="7"/>
      <c r="AA43" s="7"/>
    </row>
    <row r="44" spans="1:27" s="1" customFormat="1" ht="13" x14ac:dyDescent="0.3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7"/>
      <c r="Z44" s="7"/>
      <c r="AA44" s="7"/>
    </row>
    <row r="45" spans="1:27" ht="24" customHeight="1" x14ac:dyDescent="0.3">
      <c r="A45" s="151" t="s">
        <v>12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50"/>
      <c r="Z45" s="50"/>
      <c r="AA45" s="50"/>
    </row>
    <row r="46" spans="1:27" ht="24" customHeight="1" x14ac:dyDescent="0.3">
      <c r="A46" s="8" t="s">
        <v>17</v>
      </c>
      <c r="B46" s="8" t="s">
        <v>32</v>
      </c>
      <c r="C46" s="44" t="s">
        <v>17</v>
      </c>
      <c r="D46" s="44" t="s">
        <v>32</v>
      </c>
      <c r="E46" s="44" t="s">
        <v>17</v>
      </c>
      <c r="F46" s="44" t="s">
        <v>32</v>
      </c>
      <c r="G46" s="44" t="s">
        <v>17</v>
      </c>
      <c r="H46" s="44" t="s">
        <v>32</v>
      </c>
      <c r="I46" s="44" t="s">
        <v>17</v>
      </c>
      <c r="J46" s="44" t="s">
        <v>32</v>
      </c>
      <c r="K46" s="44" t="s">
        <v>17</v>
      </c>
      <c r="L46" s="44" t="s">
        <v>32</v>
      </c>
      <c r="M46" s="44" t="s">
        <v>17</v>
      </c>
      <c r="N46" s="44" t="s">
        <v>32</v>
      </c>
      <c r="O46" s="44" t="s">
        <v>17</v>
      </c>
      <c r="P46" s="44" t="s">
        <v>32</v>
      </c>
      <c r="Q46" s="44" t="s">
        <v>17</v>
      </c>
      <c r="R46" s="44" t="s">
        <v>32</v>
      </c>
      <c r="S46" s="44" t="s">
        <v>17</v>
      </c>
      <c r="T46" s="44" t="s">
        <v>32</v>
      </c>
      <c r="U46" s="44" t="s">
        <v>17</v>
      </c>
      <c r="V46" s="44" t="s">
        <v>32</v>
      </c>
      <c r="W46" s="44" t="s">
        <v>17</v>
      </c>
      <c r="X46" s="44" t="s">
        <v>32</v>
      </c>
      <c r="Y46" s="50"/>
      <c r="Z46" s="50"/>
      <c r="AA46" s="50"/>
    </row>
    <row r="47" spans="1:27" ht="15" customHeight="1" x14ac:dyDescent="0.3">
      <c r="A47" s="9">
        <v>45017</v>
      </c>
      <c r="B47" s="55">
        <v>0.88137063109787006</v>
      </c>
      <c r="C47" s="9">
        <v>45047</v>
      </c>
      <c r="D47" s="55">
        <v>1.0349044554250444</v>
      </c>
      <c r="E47" s="15">
        <v>45078</v>
      </c>
      <c r="F47" s="55">
        <v>1.9401785917180752</v>
      </c>
      <c r="G47" s="15">
        <v>45108</v>
      </c>
      <c r="H47" s="55">
        <v>7.7998304622922667</v>
      </c>
      <c r="I47" s="15">
        <v>45139</v>
      </c>
      <c r="J47" s="55">
        <v>2.5185913682814851</v>
      </c>
      <c r="K47" s="15">
        <v>45170</v>
      </c>
      <c r="L47" s="55">
        <v>1.6023964211697173</v>
      </c>
      <c r="M47" s="15">
        <v>45200</v>
      </c>
      <c r="N47" s="55">
        <v>4.2675887960673329</v>
      </c>
      <c r="O47" s="15">
        <v>45231</v>
      </c>
      <c r="P47" s="55">
        <v>2.8914158060137627</v>
      </c>
      <c r="Q47" s="15">
        <v>45261</v>
      </c>
      <c r="R47" s="55">
        <v>1.4150613121130049</v>
      </c>
      <c r="S47" s="15">
        <v>45292</v>
      </c>
      <c r="T47" s="55">
        <v>0.35343028700127394</v>
      </c>
      <c r="U47" s="15">
        <v>45323</v>
      </c>
      <c r="V47" s="55">
        <v>4.1220264747563892E-2</v>
      </c>
      <c r="W47" s="15">
        <v>45352</v>
      </c>
      <c r="X47" s="55">
        <v>0.12003249586699428</v>
      </c>
      <c r="Y47" s="50"/>
      <c r="Z47" s="50"/>
      <c r="AA47" s="50"/>
    </row>
    <row r="48" spans="1:27" ht="15" customHeight="1" x14ac:dyDescent="0.3">
      <c r="A48" s="9">
        <v>45018</v>
      </c>
      <c r="B48" s="55">
        <v>0.99457809328907998</v>
      </c>
      <c r="C48" s="9">
        <v>45048</v>
      </c>
      <c r="D48" s="55">
        <v>0.96159264741504225</v>
      </c>
      <c r="E48" s="20">
        <v>45079</v>
      </c>
      <c r="F48" s="55">
        <v>5.6943435204703441</v>
      </c>
      <c r="G48" s="20">
        <v>45109</v>
      </c>
      <c r="H48" s="55">
        <v>7.2691205757868307</v>
      </c>
      <c r="I48" s="20">
        <v>45140</v>
      </c>
      <c r="J48" s="55">
        <v>2.4109838605721783</v>
      </c>
      <c r="K48" s="20">
        <v>45171</v>
      </c>
      <c r="L48" s="55">
        <v>1.6310821985374067</v>
      </c>
      <c r="M48" s="20">
        <v>45201</v>
      </c>
      <c r="N48" s="55">
        <v>4.0182530413220618</v>
      </c>
      <c r="O48" s="20">
        <v>45232</v>
      </c>
      <c r="P48" s="55">
        <v>2.8230009011244461</v>
      </c>
      <c r="Q48" s="20">
        <v>45262</v>
      </c>
      <c r="R48" s="55">
        <v>1.2961697568453412</v>
      </c>
      <c r="S48" s="20">
        <v>45293</v>
      </c>
      <c r="T48" s="55">
        <v>0.34148200709471693</v>
      </c>
      <c r="U48" s="20">
        <v>45324</v>
      </c>
      <c r="V48" s="55">
        <v>4.0542560549994035E-2</v>
      </c>
      <c r="W48" s="20">
        <v>45353</v>
      </c>
      <c r="X48" s="55">
        <v>0.11526540292115399</v>
      </c>
      <c r="Y48" s="50"/>
      <c r="Z48" s="50"/>
      <c r="AA48" s="50"/>
    </row>
    <row r="49" spans="1:27" ht="15" customHeight="1" x14ac:dyDescent="0.3">
      <c r="A49" s="9">
        <v>45019</v>
      </c>
      <c r="B49" s="55">
        <v>0.95976154899024557</v>
      </c>
      <c r="C49" s="9">
        <v>45049</v>
      </c>
      <c r="D49" s="55">
        <v>0.88318277439401516</v>
      </c>
      <c r="E49" s="20">
        <v>45080</v>
      </c>
      <c r="F49" s="55">
        <v>10.064373096876928</v>
      </c>
      <c r="G49" s="20">
        <v>45110</v>
      </c>
      <c r="H49" s="55">
        <v>7.0392294722377597</v>
      </c>
      <c r="I49" s="20">
        <v>45141</v>
      </c>
      <c r="J49" s="55">
        <v>2.3146143292063113</v>
      </c>
      <c r="K49" s="20">
        <v>45172</v>
      </c>
      <c r="L49" s="55">
        <v>1.569834453995399</v>
      </c>
      <c r="M49" s="20">
        <v>45202</v>
      </c>
      <c r="N49" s="55">
        <v>3.8651407190051468</v>
      </c>
      <c r="O49" s="20">
        <v>45233</v>
      </c>
      <c r="P49" s="55">
        <v>2.7447857539727938</v>
      </c>
      <c r="Q49" s="20">
        <v>45263</v>
      </c>
      <c r="R49" s="55">
        <v>1.2075540761546031</v>
      </c>
      <c r="S49" s="20">
        <v>45294</v>
      </c>
      <c r="T49" s="55">
        <v>0.3380950637874619</v>
      </c>
      <c r="U49" s="20">
        <v>45325</v>
      </c>
      <c r="V49" s="55">
        <v>3.8533503156226952E-2</v>
      </c>
      <c r="W49" s="20">
        <v>45354</v>
      </c>
      <c r="X49" s="55">
        <v>0.11408437196849182</v>
      </c>
      <c r="Y49" s="50"/>
      <c r="Z49" s="50"/>
      <c r="AA49" s="50"/>
    </row>
    <row r="50" spans="1:27" ht="15" customHeight="1" x14ac:dyDescent="0.3">
      <c r="A50" s="13">
        <v>45020</v>
      </c>
      <c r="B50" s="55">
        <v>0.8414198220313488</v>
      </c>
      <c r="C50" s="15">
        <v>45050</v>
      </c>
      <c r="D50" s="55">
        <v>0.87617251149378439</v>
      </c>
      <c r="E50" s="20">
        <v>45081</v>
      </c>
      <c r="F50" s="55">
        <v>10.634290256247334</v>
      </c>
      <c r="G50" s="20">
        <v>45111</v>
      </c>
      <c r="H50" s="55">
        <v>6.9480091060588656</v>
      </c>
      <c r="I50" s="20">
        <v>45142</v>
      </c>
      <c r="J50" s="55">
        <v>2.2432571193378306</v>
      </c>
      <c r="K50" s="20">
        <v>45173</v>
      </c>
      <c r="L50" s="55">
        <v>1.7729590241384072</v>
      </c>
      <c r="M50" s="20">
        <v>45203</v>
      </c>
      <c r="N50" s="55">
        <v>3.9261322803218759</v>
      </c>
      <c r="O50" s="20">
        <v>45234</v>
      </c>
      <c r="P50" s="55">
        <v>2.5907110129853135</v>
      </c>
      <c r="Q50" s="20">
        <v>45264</v>
      </c>
      <c r="R50" s="55">
        <v>1.0806925805808278</v>
      </c>
      <c r="S50" s="20">
        <v>45295</v>
      </c>
      <c r="T50" s="55">
        <v>0.3364060888101969</v>
      </c>
      <c r="U50" s="20">
        <v>45326</v>
      </c>
      <c r="V50" s="55">
        <v>4.0317546229259281E-2</v>
      </c>
      <c r="W50" s="20">
        <v>45355</v>
      </c>
      <c r="X50" s="55">
        <v>0.11115073424132227</v>
      </c>
      <c r="Y50" s="50"/>
      <c r="Z50" s="50"/>
      <c r="AA50" s="50"/>
    </row>
    <row r="51" spans="1:27" ht="15" customHeight="1" x14ac:dyDescent="0.3">
      <c r="A51" s="18">
        <v>45021</v>
      </c>
      <c r="B51" s="55">
        <v>0.8474936254080383</v>
      </c>
      <c r="C51" s="20">
        <v>45051</v>
      </c>
      <c r="D51" s="55">
        <v>0.86221157102485591</v>
      </c>
      <c r="E51" s="20">
        <v>45082</v>
      </c>
      <c r="F51" s="55">
        <v>11.721898018446574</v>
      </c>
      <c r="G51" s="20">
        <v>45112</v>
      </c>
      <c r="H51" s="55">
        <v>6.7368093925160526</v>
      </c>
      <c r="I51" s="20">
        <v>45143</v>
      </c>
      <c r="J51" s="55">
        <v>2.1493544650844982</v>
      </c>
      <c r="K51" s="20">
        <v>45174</v>
      </c>
      <c r="L51" s="55">
        <v>1.6931571545963484</v>
      </c>
      <c r="M51" s="20">
        <v>45204</v>
      </c>
      <c r="N51" s="55">
        <v>3.7633828587989524</v>
      </c>
      <c r="O51" s="20">
        <v>45235</v>
      </c>
      <c r="P51" s="55">
        <v>2.5299699050640383</v>
      </c>
      <c r="Q51" s="20">
        <v>45265</v>
      </c>
      <c r="R51" s="55">
        <v>1.0588275989481639</v>
      </c>
      <c r="S51" s="20">
        <v>45296</v>
      </c>
      <c r="T51" s="55">
        <v>0.13991553327778908</v>
      </c>
      <c r="U51" s="20">
        <v>45327</v>
      </c>
      <c r="V51" s="55">
        <v>4.0317546229259281E-2</v>
      </c>
      <c r="W51" s="20">
        <v>45356</v>
      </c>
      <c r="X51" s="55">
        <v>0.10940360451035157</v>
      </c>
      <c r="Y51" s="50"/>
      <c r="Z51" s="50"/>
      <c r="AA51" s="50"/>
    </row>
    <row r="52" spans="1:27" ht="15" customHeight="1" x14ac:dyDescent="0.3">
      <c r="A52" s="18">
        <v>45022</v>
      </c>
      <c r="B52" s="55">
        <v>0.80829216352505384</v>
      </c>
      <c r="C52" s="20">
        <v>45052</v>
      </c>
      <c r="D52" s="55">
        <v>0.77677787024697242</v>
      </c>
      <c r="E52" s="20">
        <v>45083</v>
      </c>
      <c r="F52" s="55">
        <v>11.978183768610652</v>
      </c>
      <c r="G52" s="20">
        <v>45113</v>
      </c>
      <c r="H52" s="55">
        <v>6.6619429901325553</v>
      </c>
      <c r="I52" s="20">
        <v>45144</v>
      </c>
      <c r="J52" s="55">
        <v>2.0568855456091519</v>
      </c>
      <c r="K52" s="20">
        <v>45175</v>
      </c>
      <c r="L52" s="55">
        <v>1.7140310802587067</v>
      </c>
      <c r="M52" s="20">
        <v>45205</v>
      </c>
      <c r="N52" s="55">
        <v>3.5143439364251869</v>
      </c>
      <c r="O52" s="20">
        <v>45236</v>
      </c>
      <c r="P52" s="55">
        <v>2.4298767665345982</v>
      </c>
      <c r="Q52" s="20">
        <v>45266</v>
      </c>
      <c r="R52" s="55">
        <v>0.95581060503694937</v>
      </c>
      <c r="S52" s="20">
        <v>45297</v>
      </c>
      <c r="T52" s="55">
        <v>0.13991553327778908</v>
      </c>
      <c r="U52" s="20">
        <v>45328</v>
      </c>
      <c r="V52" s="55">
        <v>0.35343028700127394</v>
      </c>
      <c r="W52" s="20">
        <v>45357</v>
      </c>
      <c r="X52" s="55">
        <v>0.46885083602424438</v>
      </c>
      <c r="Y52" s="50"/>
      <c r="Z52" s="50"/>
      <c r="AA52" s="50"/>
    </row>
    <row r="53" spans="1:27" ht="15" customHeight="1" x14ac:dyDescent="0.3">
      <c r="A53" s="18">
        <v>45023</v>
      </c>
      <c r="B53" s="55">
        <v>0.80231981451463164</v>
      </c>
      <c r="C53" s="20">
        <v>45053</v>
      </c>
      <c r="D53" s="55">
        <v>0.84833038746794842</v>
      </c>
      <c r="E53" s="20">
        <v>45084</v>
      </c>
      <c r="F53" s="55">
        <v>11.425392606290243</v>
      </c>
      <c r="G53" s="20">
        <v>45114</v>
      </c>
      <c r="H53" s="55">
        <v>6.20301794530753</v>
      </c>
      <c r="I53" s="20">
        <v>45145</v>
      </c>
      <c r="J53" s="55">
        <v>1.7918980480842095</v>
      </c>
      <c r="K53" s="20">
        <v>45176</v>
      </c>
      <c r="L53" s="55">
        <v>1.6953893035834662</v>
      </c>
      <c r="M53" s="20">
        <v>45206</v>
      </c>
      <c r="N53" s="55">
        <v>3.455945015884804</v>
      </c>
      <c r="O53" s="20">
        <v>45237</v>
      </c>
      <c r="P53" s="55">
        <v>2.4094801940108708</v>
      </c>
      <c r="Q53" s="20">
        <v>45267</v>
      </c>
      <c r="R53" s="55">
        <v>0.90462854726240882</v>
      </c>
      <c r="S53" s="20">
        <v>45298</v>
      </c>
      <c r="T53" s="55">
        <v>0.13919807798554709</v>
      </c>
      <c r="U53" s="20">
        <v>45329</v>
      </c>
      <c r="V53" s="55">
        <v>0.35343028700127394</v>
      </c>
      <c r="W53" s="20">
        <v>45358</v>
      </c>
      <c r="X53" s="55">
        <v>0.4571816811540132</v>
      </c>
      <c r="Y53" s="50"/>
      <c r="Z53" s="50"/>
      <c r="AA53" s="50"/>
    </row>
    <row r="54" spans="1:27" ht="15" customHeight="1" x14ac:dyDescent="0.3">
      <c r="A54" s="18">
        <v>45024</v>
      </c>
      <c r="B54" s="55">
        <v>0.83838873749393994</v>
      </c>
      <c r="C54" s="20">
        <v>45054</v>
      </c>
      <c r="D54" s="55">
        <v>1.4207839648984932</v>
      </c>
      <c r="E54" s="20">
        <v>45085</v>
      </c>
      <c r="F54" s="55">
        <v>11.961894051915209</v>
      </c>
      <c r="G54" s="20">
        <v>45115</v>
      </c>
      <c r="H54" s="55">
        <v>6.061159880296433</v>
      </c>
      <c r="I54" s="20">
        <v>45146</v>
      </c>
      <c r="J54" s="55">
        <v>1.6817186308042975</v>
      </c>
      <c r="K54" s="20">
        <v>45177</v>
      </c>
      <c r="L54" s="55">
        <v>3.299509071325474</v>
      </c>
      <c r="M54" s="20">
        <v>45207</v>
      </c>
      <c r="N54" s="55">
        <v>3.3517052916080727</v>
      </c>
      <c r="O54" s="20">
        <v>45238</v>
      </c>
      <c r="P54" s="55">
        <v>2.2861373164548495</v>
      </c>
      <c r="Q54" s="20">
        <v>45268</v>
      </c>
      <c r="R54" s="55">
        <v>0.91478487513064155</v>
      </c>
      <c r="S54" s="20">
        <v>45299</v>
      </c>
      <c r="T54" s="55">
        <v>0.1384819324628738</v>
      </c>
      <c r="U54" s="20">
        <v>45330</v>
      </c>
      <c r="V54" s="55">
        <v>0.34449026783791564</v>
      </c>
      <c r="W54" s="20">
        <v>45359</v>
      </c>
      <c r="X54" s="55">
        <v>0.59114353660689611</v>
      </c>
      <c r="Y54" s="50"/>
      <c r="Z54" s="50"/>
      <c r="AA54" s="50"/>
    </row>
    <row r="55" spans="1:27" ht="15" customHeight="1" x14ac:dyDescent="0.3">
      <c r="A55" s="18">
        <v>45025</v>
      </c>
      <c r="B55" s="55">
        <v>0.76095583966081037</v>
      </c>
      <c r="C55" s="20">
        <v>45055</v>
      </c>
      <c r="D55" s="55">
        <v>1.3061444538695326</v>
      </c>
      <c r="E55" s="20">
        <v>45086</v>
      </c>
      <c r="F55" s="55">
        <v>11.961894051915209</v>
      </c>
      <c r="G55" s="20">
        <v>45116</v>
      </c>
      <c r="H55" s="55">
        <v>5.9134666049180238</v>
      </c>
      <c r="I55" s="20">
        <v>45147</v>
      </c>
      <c r="J55" s="55">
        <v>1.6045494061294376</v>
      </c>
      <c r="K55" s="20">
        <v>45178</v>
      </c>
      <c r="L55" s="55">
        <v>3.0899515995454627</v>
      </c>
      <c r="M55" s="20">
        <v>45208</v>
      </c>
      <c r="N55" s="55">
        <v>4.5588400383496044</v>
      </c>
      <c r="O55" s="20">
        <v>45239</v>
      </c>
      <c r="P55" s="55">
        <v>2.2035857330431816</v>
      </c>
      <c r="Q55" s="20">
        <v>45269</v>
      </c>
      <c r="R55" s="55">
        <v>0.90462854726240882</v>
      </c>
      <c r="S55" s="20">
        <v>45300</v>
      </c>
      <c r="T55" s="55">
        <v>0.13776709867263112</v>
      </c>
      <c r="U55" s="20">
        <v>45331</v>
      </c>
      <c r="V55" s="55">
        <v>0.34271203381503113</v>
      </c>
      <c r="W55" s="20">
        <v>45360</v>
      </c>
      <c r="X55" s="55">
        <v>0.46417065405416091</v>
      </c>
      <c r="Y55" s="50"/>
      <c r="Z55" s="50"/>
      <c r="AA55" s="50"/>
    </row>
    <row r="56" spans="1:27" ht="15" customHeight="1" x14ac:dyDescent="0.3">
      <c r="A56" s="18">
        <v>45026</v>
      </c>
      <c r="B56" s="55">
        <v>0.73767001569518198</v>
      </c>
      <c r="C56" s="20">
        <v>45056</v>
      </c>
      <c r="D56" s="55">
        <v>1.2660368840798812</v>
      </c>
      <c r="E56" s="20">
        <v>45087</v>
      </c>
      <c r="F56" s="55">
        <v>11.734889364692513</v>
      </c>
      <c r="G56" s="20">
        <v>45117</v>
      </c>
      <c r="H56" s="55">
        <v>5.6770991970796238</v>
      </c>
      <c r="I56" s="20">
        <v>45148</v>
      </c>
      <c r="J56" s="55">
        <v>1.5286752809148612</v>
      </c>
      <c r="K56" s="20">
        <v>45179</v>
      </c>
      <c r="L56" s="55">
        <v>3.4329426056599668</v>
      </c>
      <c r="M56" s="20">
        <v>45209</v>
      </c>
      <c r="N56" s="55">
        <v>4.0200150715099268</v>
      </c>
      <c r="O56" s="20">
        <v>45240</v>
      </c>
      <c r="P56" s="55">
        <v>2.1651119871902109</v>
      </c>
      <c r="Q56" s="20">
        <v>45270</v>
      </c>
      <c r="R56" s="55">
        <v>0.82811212323125238</v>
      </c>
      <c r="S56" s="20">
        <v>45301</v>
      </c>
      <c r="T56" s="55">
        <v>0.10251399530654712</v>
      </c>
      <c r="U56" s="20">
        <v>45332</v>
      </c>
      <c r="V56" s="55">
        <v>0.33563182711606848</v>
      </c>
      <c r="W56" s="20">
        <v>45361</v>
      </c>
      <c r="X56" s="55">
        <v>0.46417065405416091</v>
      </c>
      <c r="Y56" s="50"/>
      <c r="Z56" s="50"/>
      <c r="AA56" s="50"/>
    </row>
    <row r="57" spans="1:27" ht="15" customHeight="1" x14ac:dyDescent="0.3">
      <c r="A57" s="18">
        <v>45027</v>
      </c>
      <c r="B57" s="55">
        <v>0.73767001569518198</v>
      </c>
      <c r="C57" s="20">
        <v>45057</v>
      </c>
      <c r="D57" s="55">
        <v>1.2421861035633595</v>
      </c>
      <c r="E57" s="20">
        <v>45088</v>
      </c>
      <c r="F57" s="55">
        <v>11.725841310078582</v>
      </c>
      <c r="G57" s="20">
        <v>45118</v>
      </c>
      <c r="H57" s="55">
        <v>5.5396646043649413</v>
      </c>
      <c r="I57" s="20">
        <v>45149</v>
      </c>
      <c r="J57" s="55">
        <v>1.4912295810099707</v>
      </c>
      <c r="K57" s="20">
        <v>45180</v>
      </c>
      <c r="L57" s="55">
        <v>3.6778120653176507</v>
      </c>
      <c r="M57" s="20">
        <v>45210</v>
      </c>
      <c r="N57" s="55">
        <v>4.1707859074536229</v>
      </c>
      <c r="O57" s="20">
        <v>45241</v>
      </c>
      <c r="P57" s="55">
        <v>2.0323606410400235</v>
      </c>
      <c r="Q57" s="20">
        <v>45271</v>
      </c>
      <c r="R57" s="55">
        <v>0.82811212323125238</v>
      </c>
      <c r="S57" s="20">
        <v>45302</v>
      </c>
      <c r="T57" s="55">
        <v>0.1014277138493425</v>
      </c>
      <c r="U57" s="20">
        <v>45333</v>
      </c>
      <c r="V57" s="55">
        <v>0.33563182711606848</v>
      </c>
      <c r="W57" s="20">
        <v>45362</v>
      </c>
      <c r="X57" s="55">
        <v>0.46417065405416091</v>
      </c>
      <c r="Y57" s="50"/>
      <c r="Z57" s="50"/>
      <c r="AA57" s="50"/>
    </row>
    <row r="58" spans="1:27" ht="15" customHeight="1" x14ac:dyDescent="0.3">
      <c r="A58" s="18">
        <v>45028</v>
      </c>
      <c r="B58" s="55">
        <v>0.76681732883997922</v>
      </c>
      <c r="C58" s="20">
        <v>45058</v>
      </c>
      <c r="D58" s="55">
        <v>1.3915399753595719</v>
      </c>
      <c r="E58" s="20">
        <v>45089</v>
      </c>
      <c r="F58" s="55">
        <v>11.419684760522388</v>
      </c>
      <c r="G58" s="20">
        <v>45119</v>
      </c>
      <c r="H58" s="55">
        <v>5.2885789647872521</v>
      </c>
      <c r="I58" s="20">
        <v>45150</v>
      </c>
      <c r="J58" s="55">
        <v>1.4726306009313288</v>
      </c>
      <c r="K58" s="20">
        <v>45181</v>
      </c>
      <c r="L58" s="55">
        <v>3.816419288837023</v>
      </c>
      <c r="M58" s="20">
        <v>45211</v>
      </c>
      <c r="N58" s="55">
        <v>4.262190202185451</v>
      </c>
      <c r="O58" s="20">
        <v>45242</v>
      </c>
      <c r="P58" s="55">
        <v>2.0229928446524252</v>
      </c>
      <c r="Q58" s="20">
        <v>45272</v>
      </c>
      <c r="R58" s="55">
        <v>0.95581060503694937</v>
      </c>
      <c r="S58" s="20">
        <v>45303</v>
      </c>
      <c r="T58" s="55">
        <v>0.1014277138493425</v>
      </c>
      <c r="U58" s="20">
        <v>45334</v>
      </c>
      <c r="V58" s="55">
        <v>0.33035617736155248</v>
      </c>
      <c r="W58" s="20">
        <v>45363</v>
      </c>
      <c r="X58" s="55">
        <v>0.60391804881660949</v>
      </c>
      <c r="Y58" s="50"/>
      <c r="Z58" s="50"/>
      <c r="AA58" s="50"/>
    </row>
    <row r="59" spans="1:27" ht="15" customHeight="1" x14ac:dyDescent="0.3">
      <c r="A59" s="18">
        <v>45029</v>
      </c>
      <c r="B59" s="55">
        <v>0.66099892264733584</v>
      </c>
      <c r="C59" s="20">
        <v>45059</v>
      </c>
      <c r="D59" s="55">
        <v>1.5970481687699554</v>
      </c>
      <c r="E59" s="20">
        <v>45090</v>
      </c>
      <c r="F59" s="55">
        <v>11.374904548993266</v>
      </c>
      <c r="G59" s="20">
        <v>45120</v>
      </c>
      <c r="H59" s="55">
        <v>5.2482529329544514</v>
      </c>
      <c r="I59" s="20">
        <v>45151</v>
      </c>
      <c r="J59" s="55">
        <v>1.5475214075659391</v>
      </c>
      <c r="K59" s="20">
        <v>45182</v>
      </c>
      <c r="L59" s="55">
        <v>4.1505694716795087</v>
      </c>
      <c r="M59" s="20">
        <v>45212</v>
      </c>
      <c r="N59" s="55">
        <v>4.262190202185451</v>
      </c>
      <c r="O59" s="20">
        <v>45243</v>
      </c>
      <c r="P59" s="55">
        <v>1.9393767100448198</v>
      </c>
      <c r="Q59" s="20">
        <v>45273</v>
      </c>
      <c r="R59" s="55">
        <v>0.80358825023375902</v>
      </c>
      <c r="S59" s="20">
        <v>45304</v>
      </c>
      <c r="T59" s="55">
        <v>0.10088611454586968</v>
      </c>
      <c r="U59" s="20">
        <v>45335</v>
      </c>
      <c r="V59" s="55">
        <v>0.32685558421163424</v>
      </c>
      <c r="W59" s="20">
        <v>45364</v>
      </c>
      <c r="X59" s="55">
        <v>0.73688313881106826</v>
      </c>
      <c r="Y59" s="50"/>
      <c r="Z59" s="50"/>
      <c r="AA59" s="50"/>
    </row>
    <row r="60" spans="1:27" ht="15" customHeight="1" x14ac:dyDescent="0.3">
      <c r="A60" s="18">
        <v>45030</v>
      </c>
      <c r="B60" s="55">
        <v>0.530781722449161</v>
      </c>
      <c r="C60" s="20">
        <v>45060</v>
      </c>
      <c r="D60" s="55">
        <v>1.5634951909036292</v>
      </c>
      <c r="E60" s="20">
        <v>45091</v>
      </c>
      <c r="F60" s="55">
        <v>11.196409087831046</v>
      </c>
      <c r="G60" s="20">
        <v>45121</v>
      </c>
      <c r="H60" s="55">
        <v>5.0345178757346734</v>
      </c>
      <c r="I60" s="20">
        <v>45152</v>
      </c>
      <c r="J60" s="55">
        <v>1.6045494061294376</v>
      </c>
      <c r="K60" s="20">
        <v>45183</v>
      </c>
      <c r="L60" s="55">
        <v>3.9818704582011546</v>
      </c>
      <c r="M60" s="20">
        <v>45213</v>
      </c>
      <c r="N60" s="55">
        <v>4.262190202185451</v>
      </c>
      <c r="O60" s="20">
        <v>45244</v>
      </c>
      <c r="P60" s="55">
        <v>1.8752123496730924</v>
      </c>
      <c r="Q60" s="20">
        <v>45274</v>
      </c>
      <c r="R60" s="55">
        <v>0.78725869914384927</v>
      </c>
      <c r="S60" s="20">
        <v>45305</v>
      </c>
      <c r="T60" s="55">
        <v>9.8730030913460387E-2</v>
      </c>
      <c r="U60" s="20">
        <v>45336</v>
      </c>
      <c r="V60" s="55">
        <v>6.9439923244285814E-2</v>
      </c>
      <c r="W60" s="20">
        <v>45365</v>
      </c>
      <c r="X60" s="55">
        <v>0.87897423766502092</v>
      </c>
      <c r="Y60" s="50"/>
      <c r="Z60" s="50"/>
      <c r="AA60" s="50"/>
    </row>
    <row r="61" spans="1:27" ht="15" customHeight="1" x14ac:dyDescent="0.3">
      <c r="A61" s="18">
        <v>45031</v>
      </c>
      <c r="B61" s="55">
        <v>1.0386264831490515</v>
      </c>
      <c r="C61" s="20">
        <v>45061</v>
      </c>
      <c r="D61" s="55">
        <v>1.6691831441408238</v>
      </c>
      <c r="E61" s="20">
        <v>45092</v>
      </c>
      <c r="F61" s="55">
        <v>11.112798741485902</v>
      </c>
      <c r="G61" s="20">
        <v>45122</v>
      </c>
      <c r="H61" s="55">
        <v>4.8391599852857983</v>
      </c>
      <c r="I61" s="20">
        <v>45153</v>
      </c>
      <c r="J61" s="55">
        <v>1.7207833926992329</v>
      </c>
      <c r="K61" s="20">
        <v>45184</v>
      </c>
      <c r="L61" s="55">
        <v>3.8984561368946413</v>
      </c>
      <c r="M61" s="20">
        <v>45214</v>
      </c>
      <c r="N61" s="55">
        <v>5.2931533824311492</v>
      </c>
      <c r="O61" s="20">
        <v>45245</v>
      </c>
      <c r="P61" s="55">
        <v>1.7918980480842095</v>
      </c>
      <c r="Q61" s="20">
        <v>45275</v>
      </c>
      <c r="R61" s="55">
        <v>0.77751819353851137</v>
      </c>
      <c r="S61" s="20">
        <v>45306</v>
      </c>
      <c r="T61" s="55">
        <v>2.9167570526594647E-2</v>
      </c>
      <c r="U61" s="20">
        <v>45337</v>
      </c>
      <c r="V61" s="55">
        <v>6.828188060969799E-2</v>
      </c>
      <c r="W61" s="20">
        <v>45366</v>
      </c>
      <c r="X61" s="55">
        <v>0.94631837826020448</v>
      </c>
      <c r="Y61" s="50"/>
      <c r="Z61" s="50"/>
      <c r="AA61" s="50"/>
    </row>
    <row r="62" spans="1:27" ht="15" customHeight="1" x14ac:dyDescent="0.3">
      <c r="A62" s="18">
        <v>45032</v>
      </c>
      <c r="B62" s="55">
        <v>0.7333295806210347</v>
      </c>
      <c r="C62" s="20">
        <v>45062</v>
      </c>
      <c r="D62" s="55">
        <v>1.7121412440298107</v>
      </c>
      <c r="E62" s="20">
        <v>45093</v>
      </c>
      <c r="F62" s="55">
        <v>10.932954139110942</v>
      </c>
      <c r="G62" s="20">
        <v>45123</v>
      </c>
      <c r="H62" s="55">
        <v>4.6465614442386149</v>
      </c>
      <c r="I62" s="20">
        <v>45154</v>
      </c>
      <c r="J62" s="55">
        <v>1.9905290236741349</v>
      </c>
      <c r="K62" s="20">
        <v>45185</v>
      </c>
      <c r="L62" s="55">
        <v>3.7627847169885587</v>
      </c>
      <c r="M62" s="20">
        <v>45215</v>
      </c>
      <c r="N62" s="55">
        <v>4.7614133874338451</v>
      </c>
      <c r="O62" s="20">
        <v>45246</v>
      </c>
      <c r="P62" s="55">
        <v>1.683740919068115</v>
      </c>
      <c r="Q62" s="20">
        <v>45276</v>
      </c>
      <c r="R62" s="55">
        <v>0.83660247327719106</v>
      </c>
      <c r="S62" s="20">
        <v>45307</v>
      </c>
      <c r="T62" s="55">
        <v>2.8378254044096159E-2</v>
      </c>
      <c r="U62" s="20">
        <v>45338</v>
      </c>
      <c r="V62" s="55">
        <v>6.828188060969799E-2</v>
      </c>
      <c r="W62" s="20">
        <v>45367</v>
      </c>
      <c r="X62" s="55">
        <v>0.94631837826020448</v>
      </c>
      <c r="Y62" s="50"/>
      <c r="Z62" s="50"/>
      <c r="AA62" s="50"/>
    </row>
    <row r="63" spans="1:27" ht="15" customHeight="1" x14ac:dyDescent="0.3">
      <c r="A63" s="18">
        <v>45033</v>
      </c>
      <c r="B63" s="55">
        <v>0.72532168380868833</v>
      </c>
      <c r="C63" s="20">
        <v>45063</v>
      </c>
      <c r="D63" s="55">
        <v>1.7424416998237282</v>
      </c>
      <c r="E63" s="20">
        <v>45094</v>
      </c>
      <c r="F63" s="55">
        <v>10.620740470686874</v>
      </c>
      <c r="G63" s="20">
        <v>45124</v>
      </c>
      <c r="H63" s="55">
        <v>4.4881940740947153</v>
      </c>
      <c r="I63" s="20">
        <v>45155</v>
      </c>
      <c r="J63" s="55">
        <v>2.0264147071762828</v>
      </c>
      <c r="K63" s="20">
        <v>45186</v>
      </c>
      <c r="L63" s="55">
        <v>3.6057067265819356</v>
      </c>
      <c r="M63" s="20">
        <v>45216</v>
      </c>
      <c r="N63" s="55">
        <v>4.7932622373226126</v>
      </c>
      <c r="O63" s="20">
        <v>45247</v>
      </c>
      <c r="P63" s="55">
        <v>3.5665521103477316</v>
      </c>
      <c r="Q63" s="20">
        <v>45277</v>
      </c>
      <c r="R63" s="55">
        <v>0.7970421577332909</v>
      </c>
      <c r="S63" s="20">
        <v>45308</v>
      </c>
      <c r="T63" s="55">
        <v>2.8378254044096159E-2</v>
      </c>
      <c r="U63" s="20">
        <v>45339</v>
      </c>
      <c r="V63" s="55">
        <v>6.828188060969799E-2</v>
      </c>
      <c r="W63" s="20">
        <v>45368</v>
      </c>
      <c r="X63" s="55">
        <v>0.98064725481517911</v>
      </c>
      <c r="Y63" s="50"/>
      <c r="Z63" s="50"/>
      <c r="AA63" s="50"/>
    </row>
    <row r="64" spans="1:27" ht="15" customHeight="1" x14ac:dyDescent="0.3">
      <c r="A64" s="18">
        <v>45034</v>
      </c>
      <c r="B64" s="55">
        <v>0.71734503655223636</v>
      </c>
      <c r="C64" s="20">
        <v>45064</v>
      </c>
      <c r="D64" s="55">
        <v>1.8212187774700364</v>
      </c>
      <c r="E64" s="20">
        <v>45095</v>
      </c>
      <c r="F64" s="55">
        <v>10.479086136506165</v>
      </c>
      <c r="G64" s="20">
        <v>45125</v>
      </c>
      <c r="H64" s="55">
        <v>4.3941124710744521</v>
      </c>
      <c r="I64" s="20">
        <v>45156</v>
      </c>
      <c r="J64" s="55">
        <v>1.9905290236741349</v>
      </c>
      <c r="K64" s="20">
        <v>45187</v>
      </c>
      <c r="L64" s="55">
        <v>3.4056510254213248</v>
      </c>
      <c r="M64" s="20">
        <v>45217</v>
      </c>
      <c r="N64" s="55">
        <v>4.7932622373226126</v>
      </c>
      <c r="O64" s="20">
        <v>45248</v>
      </c>
      <c r="P64" s="55">
        <v>1.983444477010373</v>
      </c>
      <c r="Q64" s="20">
        <v>45278</v>
      </c>
      <c r="R64" s="55">
        <v>0.530781722449161</v>
      </c>
      <c r="S64" s="20">
        <v>45309</v>
      </c>
      <c r="T64" s="55">
        <v>2.8064684049052307E-2</v>
      </c>
      <c r="U64" s="20">
        <v>45340</v>
      </c>
      <c r="V64" s="55">
        <v>6.828188060969799E-2</v>
      </c>
      <c r="W64" s="20">
        <v>45369</v>
      </c>
      <c r="X64" s="55">
        <v>0.98064725481517911</v>
      </c>
      <c r="Y64" s="50"/>
      <c r="Z64" s="50"/>
      <c r="AA64" s="50"/>
    </row>
    <row r="65" spans="1:27" ht="15" customHeight="1" x14ac:dyDescent="0.3">
      <c r="A65" s="18">
        <v>45035</v>
      </c>
      <c r="B65" s="55">
        <v>0.8414198220313488</v>
      </c>
      <c r="C65" s="20">
        <v>45065</v>
      </c>
      <c r="D65" s="55">
        <v>2.0413355026045936</v>
      </c>
      <c r="E65" s="20">
        <v>45096</v>
      </c>
      <c r="F65" s="55">
        <v>10.180319298726092</v>
      </c>
      <c r="G65" s="20">
        <v>45126</v>
      </c>
      <c r="H65" s="55">
        <v>4.0851072054867812</v>
      </c>
      <c r="I65" s="20">
        <v>45157</v>
      </c>
      <c r="J65" s="55">
        <v>1.9815931987371178</v>
      </c>
      <c r="K65" s="20">
        <v>45188</v>
      </c>
      <c r="L65" s="55">
        <v>3.2708273099035856</v>
      </c>
      <c r="M65" s="20">
        <v>45218</v>
      </c>
      <c r="N65" s="55">
        <v>4.8251863558689339</v>
      </c>
      <c r="O65" s="20">
        <v>45249</v>
      </c>
      <c r="P65" s="55">
        <v>2.0748653938030803</v>
      </c>
      <c r="Q65" s="20">
        <v>45279</v>
      </c>
      <c r="R65" s="55">
        <v>0.50299903570719151</v>
      </c>
      <c r="S65" s="20">
        <v>45310</v>
      </c>
      <c r="T65" s="55">
        <v>2.7596652128269412E-2</v>
      </c>
      <c r="U65" s="20">
        <v>45341</v>
      </c>
      <c r="V65" s="55">
        <v>6.828188060969799E-2</v>
      </c>
      <c r="W65" s="20">
        <v>45370</v>
      </c>
      <c r="X65" s="55">
        <v>0.99507865617232605</v>
      </c>
      <c r="Y65" s="50"/>
      <c r="Z65" s="50"/>
      <c r="AA65" s="50"/>
    </row>
    <row r="66" spans="1:27" ht="15" customHeight="1" x14ac:dyDescent="0.3">
      <c r="A66" s="18">
        <v>45036</v>
      </c>
      <c r="B66" s="55">
        <v>0.85718505210040097</v>
      </c>
      <c r="C66" s="20">
        <v>45066</v>
      </c>
      <c r="D66" s="55">
        <v>2.0172330577902602</v>
      </c>
      <c r="E66" s="20">
        <v>45097</v>
      </c>
      <c r="F66" s="55">
        <v>9.9192579413428472</v>
      </c>
      <c r="G66" s="20">
        <v>45127</v>
      </c>
      <c r="H66" s="55">
        <v>3.9495559158393077</v>
      </c>
      <c r="I66" s="20">
        <v>45158</v>
      </c>
      <c r="J66" s="55">
        <v>1.8798620212555006</v>
      </c>
      <c r="K66" s="20">
        <v>45189</v>
      </c>
      <c r="L66" s="55">
        <v>3.1379474463361521</v>
      </c>
      <c r="M66" s="20">
        <v>45219</v>
      </c>
      <c r="N66" s="55">
        <v>4.6301392264088479</v>
      </c>
      <c r="O66" s="20">
        <v>45250</v>
      </c>
      <c r="P66" s="55">
        <v>1.992520676921294</v>
      </c>
      <c r="Q66" s="20">
        <v>45280</v>
      </c>
      <c r="R66" s="55">
        <v>0.50070780738722587</v>
      </c>
      <c r="S66" s="20">
        <v>45311</v>
      </c>
      <c r="T66" s="55">
        <v>2.7596652128269412E-2</v>
      </c>
      <c r="U66" s="20">
        <v>45342</v>
      </c>
      <c r="V66" s="55">
        <v>5.4681662265029497E-2</v>
      </c>
      <c r="W66" s="20">
        <v>45371</v>
      </c>
      <c r="X66" s="55">
        <v>1.0861729167782224</v>
      </c>
      <c r="Y66" s="50"/>
      <c r="Z66" s="50"/>
      <c r="AA66" s="50"/>
    </row>
    <row r="67" spans="1:27" ht="15" customHeight="1" x14ac:dyDescent="0.3">
      <c r="A67" s="18">
        <v>45037</v>
      </c>
      <c r="B67" s="55">
        <v>0.85086650112769291</v>
      </c>
      <c r="C67" s="20">
        <v>45067</v>
      </c>
      <c r="D67" s="55">
        <v>2.0172330577902602</v>
      </c>
      <c r="E67" s="20">
        <v>45098</v>
      </c>
      <c r="F67" s="55">
        <v>9.3069500617772452</v>
      </c>
      <c r="G67" s="20">
        <v>45128</v>
      </c>
      <c r="H67" s="55">
        <v>3.8620306385067735</v>
      </c>
      <c r="I67" s="20">
        <v>45159</v>
      </c>
      <c r="J67" s="55">
        <v>1.8232079131056611</v>
      </c>
      <c r="K67" s="20">
        <v>45190</v>
      </c>
      <c r="L67" s="55">
        <v>3.0667907728155885</v>
      </c>
      <c r="M67" s="20">
        <v>45220</v>
      </c>
      <c r="N67" s="55">
        <v>4.5017017612765677</v>
      </c>
      <c r="O67" s="20">
        <v>45251</v>
      </c>
      <c r="P67" s="55">
        <v>1.969857771022208</v>
      </c>
      <c r="Q67" s="20">
        <v>45281</v>
      </c>
      <c r="R67" s="55">
        <v>0.50070780738722587</v>
      </c>
      <c r="S67" s="20">
        <v>45312</v>
      </c>
      <c r="T67" s="55">
        <v>3.7472284833086976E-2</v>
      </c>
      <c r="U67" s="20">
        <v>45343</v>
      </c>
      <c r="V67" s="55">
        <v>5.375982347540105E-2</v>
      </c>
      <c r="W67" s="20">
        <v>45372</v>
      </c>
      <c r="X67" s="55">
        <v>1.0384505539365458</v>
      </c>
      <c r="Y67" s="50"/>
      <c r="Z67" s="50"/>
      <c r="AA67" s="50"/>
    </row>
    <row r="68" spans="1:27" ht="15" customHeight="1" x14ac:dyDescent="0.3">
      <c r="A68" s="18">
        <v>45038</v>
      </c>
      <c r="B68" s="55">
        <v>0.8414198220313488</v>
      </c>
      <c r="C68" s="20">
        <v>45068</v>
      </c>
      <c r="D68" s="55">
        <v>2.1240402735394803</v>
      </c>
      <c r="E68" s="20">
        <v>45099</v>
      </c>
      <c r="F68" s="55">
        <v>9.04973080988756</v>
      </c>
      <c r="G68" s="20">
        <v>45129</v>
      </c>
      <c r="H68" s="55">
        <v>3.632056269250147</v>
      </c>
      <c r="I68" s="20">
        <v>45160</v>
      </c>
      <c r="J68" s="55">
        <v>1.8798620212555006</v>
      </c>
      <c r="K68" s="20">
        <v>45191</v>
      </c>
      <c r="L68" s="55">
        <v>2.9718662613714524</v>
      </c>
      <c r="M68" s="20">
        <v>45221</v>
      </c>
      <c r="N68" s="55">
        <v>4.349277035031081</v>
      </c>
      <c r="O68" s="20">
        <v>45252</v>
      </c>
      <c r="P68" s="55">
        <v>1.7434067051723925</v>
      </c>
      <c r="Q68" s="20">
        <v>45282</v>
      </c>
      <c r="R68" s="55">
        <v>0.49842029338934052</v>
      </c>
      <c r="S68" s="20">
        <v>45313</v>
      </c>
      <c r="T68" s="55">
        <v>3.3061790283202337E-2</v>
      </c>
      <c r="U68" s="20">
        <v>45344</v>
      </c>
      <c r="V68" s="55">
        <v>5.4681662265029497E-2</v>
      </c>
      <c r="W68" s="20">
        <v>45373</v>
      </c>
      <c r="X68" s="55">
        <v>1.0275460904647915</v>
      </c>
      <c r="Y68" s="50"/>
      <c r="Z68" s="50"/>
      <c r="AA68" s="50"/>
    </row>
    <row r="69" spans="1:27" ht="15" customHeight="1" x14ac:dyDescent="0.3">
      <c r="A69" s="18">
        <v>45039</v>
      </c>
      <c r="B69" s="55">
        <v>0.80091895347757103</v>
      </c>
      <c r="C69" s="20">
        <v>45069</v>
      </c>
      <c r="D69" s="55">
        <v>2.2728087758613862</v>
      </c>
      <c r="E69" s="20">
        <v>45100</v>
      </c>
      <c r="F69" s="55">
        <v>8.9920037588400064</v>
      </c>
      <c r="G69" s="20">
        <v>45130</v>
      </c>
      <c r="H69" s="55">
        <v>3.6263712963427674</v>
      </c>
      <c r="I69" s="20">
        <v>45161</v>
      </c>
      <c r="J69" s="55">
        <v>1.9994791055048105</v>
      </c>
      <c r="K69" s="20">
        <v>45192</v>
      </c>
      <c r="L69" s="55">
        <v>4.112223876506035</v>
      </c>
      <c r="M69" s="20">
        <v>45222</v>
      </c>
      <c r="N69" s="55">
        <v>4.2236859418580499</v>
      </c>
      <c r="O69" s="20">
        <v>45253</v>
      </c>
      <c r="P69" s="55">
        <v>1.7065847359593624</v>
      </c>
      <c r="Q69" s="20">
        <v>45283</v>
      </c>
      <c r="R69" s="55">
        <v>0.4915800868454982</v>
      </c>
      <c r="S69" s="20">
        <v>45314</v>
      </c>
      <c r="T69" s="55">
        <v>3.3061790283202337E-2</v>
      </c>
      <c r="U69" s="20">
        <v>45345</v>
      </c>
      <c r="V69" s="55">
        <v>5.5609048793748554E-2</v>
      </c>
      <c r="W69" s="20">
        <v>45374</v>
      </c>
      <c r="X69" s="55">
        <v>0.98791401553474978</v>
      </c>
      <c r="Y69" s="50"/>
      <c r="Z69" s="50"/>
      <c r="AA69" s="50"/>
    </row>
    <row r="70" spans="1:27" ht="15" customHeight="1" x14ac:dyDescent="0.3">
      <c r="A70" s="18">
        <v>45040</v>
      </c>
      <c r="B70" s="55">
        <v>0.79475116918952116</v>
      </c>
      <c r="C70" s="20">
        <v>45070</v>
      </c>
      <c r="D70" s="55">
        <v>2.1584327600346969</v>
      </c>
      <c r="E70" s="20">
        <v>45101</v>
      </c>
      <c r="F70" s="55">
        <v>8.6890604944569141</v>
      </c>
      <c r="G70" s="20">
        <v>45131</v>
      </c>
      <c r="H70" s="55">
        <v>3.4628878591412615</v>
      </c>
      <c r="I70" s="20">
        <v>45162</v>
      </c>
      <c r="J70" s="55">
        <v>1.9371285824543703</v>
      </c>
      <c r="K70" s="20">
        <v>45193</v>
      </c>
      <c r="L70" s="55">
        <v>4.1544722027393268</v>
      </c>
      <c r="M70" s="20">
        <v>45223</v>
      </c>
      <c r="N70" s="55">
        <v>4.1117748738842197</v>
      </c>
      <c r="O70" s="20">
        <v>45254</v>
      </c>
      <c r="P70" s="55">
        <v>1.6097654564447204</v>
      </c>
      <c r="Q70" s="20">
        <v>45284</v>
      </c>
      <c r="R70" s="55">
        <v>0.4915800868454982</v>
      </c>
      <c r="S70" s="20">
        <v>45315</v>
      </c>
      <c r="T70" s="55">
        <v>3.2400780694706352E-2</v>
      </c>
      <c r="U70" s="20">
        <v>45346</v>
      </c>
      <c r="V70" s="55">
        <v>5.5609048793748554E-2</v>
      </c>
      <c r="W70" s="20">
        <v>45375</v>
      </c>
      <c r="X70" s="55">
        <v>0.94179385999823961</v>
      </c>
      <c r="Y70" s="50"/>
      <c r="Z70" s="50"/>
      <c r="AA70" s="50"/>
    </row>
    <row r="71" spans="1:27" ht="15" customHeight="1" x14ac:dyDescent="0.3">
      <c r="A71" s="18">
        <v>45041</v>
      </c>
      <c r="B71" s="55">
        <v>0.8414198220313488</v>
      </c>
      <c r="C71" s="20">
        <v>45071</v>
      </c>
      <c r="D71" s="55">
        <v>1.6953893035834662</v>
      </c>
      <c r="E71" s="20">
        <v>45102</v>
      </c>
      <c r="F71" s="55">
        <v>8.4461470823431473</v>
      </c>
      <c r="G71" s="20">
        <v>45132</v>
      </c>
      <c r="H71" s="55">
        <v>3.3793822584516935</v>
      </c>
      <c r="I71" s="20">
        <v>45163</v>
      </c>
      <c r="J71" s="55">
        <v>1.9401785917180752</v>
      </c>
      <c r="K71" s="20">
        <v>45194</v>
      </c>
      <c r="L71" s="55">
        <v>4.6190289440207808</v>
      </c>
      <c r="M71" s="20">
        <v>45224</v>
      </c>
      <c r="N71" s="55">
        <v>3.9886851786436348</v>
      </c>
      <c r="O71" s="20">
        <v>45255</v>
      </c>
      <c r="P71" s="55">
        <v>1.581906145539743</v>
      </c>
      <c r="Q71" s="20">
        <v>45285</v>
      </c>
      <c r="R71" s="55">
        <v>0.48477348836281481</v>
      </c>
      <c r="S71" s="20">
        <v>45316</v>
      </c>
      <c r="T71" s="55">
        <v>4.1220264747563892E-2</v>
      </c>
      <c r="U71" s="20">
        <v>45347</v>
      </c>
      <c r="V71" s="55">
        <v>5.5609048793748554E-2</v>
      </c>
      <c r="W71" s="20">
        <v>45376</v>
      </c>
      <c r="X71" s="55">
        <v>0.97720154832296646</v>
      </c>
      <c r="Y71" s="50"/>
      <c r="Z71" s="50"/>
      <c r="AA71" s="50"/>
    </row>
    <row r="72" spans="1:27" ht="15" customHeight="1" x14ac:dyDescent="0.3">
      <c r="A72" s="18">
        <v>45042</v>
      </c>
      <c r="B72" s="55">
        <v>1.2227918406751006</v>
      </c>
      <c r="C72" s="20">
        <v>45072</v>
      </c>
      <c r="D72" s="55">
        <v>1.7148944926456646</v>
      </c>
      <c r="E72" s="20">
        <v>45103</v>
      </c>
      <c r="F72" s="55">
        <v>8.2790210699343145</v>
      </c>
      <c r="G72" s="20">
        <v>45133</v>
      </c>
      <c r="H72" s="55">
        <v>2.7419038940954752</v>
      </c>
      <c r="I72" s="20">
        <v>45164</v>
      </c>
      <c r="J72" s="55">
        <v>1.9401785917180752</v>
      </c>
      <c r="K72" s="20">
        <v>45195</v>
      </c>
      <c r="L72" s="55">
        <v>4.749255808080088</v>
      </c>
      <c r="M72" s="20">
        <v>45225</v>
      </c>
      <c r="N72" s="55">
        <v>3.8269768961820305</v>
      </c>
      <c r="O72" s="20">
        <v>45256</v>
      </c>
      <c r="P72" s="55">
        <v>1.5502788464326602</v>
      </c>
      <c r="Q72" s="20">
        <v>45286</v>
      </c>
      <c r="R72" s="55">
        <v>0.48025449443302504</v>
      </c>
      <c r="S72" s="20">
        <v>45317</v>
      </c>
      <c r="T72" s="55">
        <v>3.974881079839241E-2</v>
      </c>
      <c r="U72" s="20">
        <v>45348</v>
      </c>
      <c r="V72" s="55">
        <v>5.5609048793748554E-2</v>
      </c>
      <c r="W72" s="20">
        <v>45377</v>
      </c>
      <c r="X72" s="55">
        <v>3.7001678744048498</v>
      </c>
      <c r="Y72" s="50"/>
      <c r="Z72" s="50"/>
      <c r="AA72" s="50"/>
    </row>
    <row r="73" spans="1:27" ht="15" customHeight="1" x14ac:dyDescent="0.3">
      <c r="A73" s="18">
        <v>45043</v>
      </c>
      <c r="B73" s="55">
        <v>1.0349044554250444</v>
      </c>
      <c r="C73" s="20">
        <v>45073</v>
      </c>
      <c r="D73" s="55">
        <v>1.7227187145250475</v>
      </c>
      <c r="E73" s="20">
        <v>45104</v>
      </c>
      <c r="F73" s="55">
        <v>8.1984533521557932</v>
      </c>
      <c r="G73" s="20">
        <v>45134</v>
      </c>
      <c r="H73" s="55">
        <v>2.6272826673180187</v>
      </c>
      <c r="I73" s="20">
        <v>45165</v>
      </c>
      <c r="J73" s="55">
        <v>1.9268292637079492</v>
      </c>
      <c r="K73" s="20">
        <v>45196</v>
      </c>
      <c r="L73" s="55">
        <v>4.749255808080088</v>
      </c>
      <c r="M73" s="20">
        <v>45226</v>
      </c>
      <c r="N73" s="55">
        <v>3.6949064361524284</v>
      </c>
      <c r="O73" s="20">
        <v>45257</v>
      </c>
      <c r="P73" s="55">
        <v>1.5502788464326602</v>
      </c>
      <c r="Q73" s="20">
        <v>45287</v>
      </c>
      <c r="R73" s="55">
        <v>0.46902289239417411</v>
      </c>
      <c r="S73" s="20">
        <v>45318</v>
      </c>
      <c r="T73" s="55">
        <v>3.9124016643044573E-2</v>
      </c>
      <c r="U73" s="20">
        <v>45349</v>
      </c>
      <c r="V73" s="55">
        <v>5.4681662265029497E-2</v>
      </c>
      <c r="W73" s="20">
        <v>45378</v>
      </c>
      <c r="X73" s="55">
        <v>2.5793301246995179</v>
      </c>
      <c r="Y73" s="50"/>
      <c r="Z73" s="50"/>
      <c r="AA73" s="50"/>
    </row>
    <row r="74" spans="1:27" ht="15" customHeight="1" x14ac:dyDescent="0.3">
      <c r="A74" s="18">
        <v>45044</v>
      </c>
      <c r="B74" s="55">
        <v>0.99867623256301763</v>
      </c>
      <c r="C74" s="20">
        <v>45074</v>
      </c>
      <c r="D74" s="55">
        <v>1.7148944926456646</v>
      </c>
      <c r="E74" s="20">
        <v>45105</v>
      </c>
      <c r="F74" s="55">
        <v>7.9584332366985393</v>
      </c>
      <c r="G74" s="20">
        <v>45135</v>
      </c>
      <c r="H74" s="55">
        <v>2.5503371408509725</v>
      </c>
      <c r="I74" s="20">
        <v>45166</v>
      </c>
      <c r="J74" s="55">
        <v>1.8737599860263472</v>
      </c>
      <c r="K74" s="20">
        <v>45197</v>
      </c>
      <c r="L74" s="55">
        <v>4.6190289440207808</v>
      </c>
      <c r="M74" s="20">
        <v>45227</v>
      </c>
      <c r="N74" s="55">
        <v>3.6235641740098532</v>
      </c>
      <c r="O74" s="20">
        <v>45258</v>
      </c>
      <c r="P74" s="55">
        <v>1.5032645361246078</v>
      </c>
      <c r="Q74" s="20">
        <v>45288</v>
      </c>
      <c r="R74" s="55">
        <v>0.35343028700127394</v>
      </c>
      <c r="S74" s="20">
        <v>45319</v>
      </c>
      <c r="T74" s="55">
        <v>3.8502743091241361E-2</v>
      </c>
      <c r="U74" s="20">
        <v>45350</v>
      </c>
      <c r="V74" s="55">
        <v>0.1025139953065471</v>
      </c>
      <c r="W74" s="20">
        <v>45379</v>
      </c>
      <c r="X74" s="55">
        <v>2.5406187467981876</v>
      </c>
      <c r="Y74" s="50"/>
      <c r="Z74" s="50"/>
      <c r="AA74" s="50"/>
    </row>
    <row r="75" spans="1:27" ht="15" customHeight="1" x14ac:dyDescent="0.3">
      <c r="A75" s="18">
        <v>45045</v>
      </c>
      <c r="B75" s="55">
        <v>0.96290847294005355</v>
      </c>
      <c r="C75" s="20">
        <v>45075</v>
      </c>
      <c r="D75" s="55">
        <v>1.7344787232224028</v>
      </c>
      <c r="E75" s="20">
        <v>45106</v>
      </c>
      <c r="F75" s="55">
        <v>7.7998304622922667</v>
      </c>
      <c r="G75" s="20">
        <v>45136</v>
      </c>
      <c r="H75" s="55">
        <v>2.4342348057115628</v>
      </c>
      <c r="I75" s="20">
        <v>45167</v>
      </c>
      <c r="J75" s="55">
        <v>1.7434067051723925</v>
      </c>
      <c r="K75" s="20">
        <v>45198</v>
      </c>
      <c r="L75" s="55">
        <v>4.4900920756039913</v>
      </c>
      <c r="M75" s="20">
        <v>45228</v>
      </c>
      <c r="N75" s="55">
        <v>3.5880784805203607</v>
      </c>
      <c r="O75" s="20">
        <v>45259</v>
      </c>
      <c r="P75" s="55">
        <v>1.5542198550143944</v>
      </c>
      <c r="Q75" s="20">
        <v>45289</v>
      </c>
      <c r="R75" s="55">
        <v>0.35343028700127394</v>
      </c>
      <c r="S75" s="20">
        <v>45320</v>
      </c>
      <c r="T75" s="55">
        <v>3.8502743091241361E-2</v>
      </c>
      <c r="U75" s="20">
        <v>45351</v>
      </c>
      <c r="V75" s="55">
        <v>0.10194706477168364</v>
      </c>
      <c r="W75" s="20">
        <v>45380</v>
      </c>
      <c r="X75" s="55">
        <v>4.382577811163908</v>
      </c>
      <c r="Y75" s="50"/>
      <c r="Z75" s="50"/>
      <c r="AA75" s="50"/>
    </row>
    <row r="76" spans="1:27" ht="15" customHeight="1" x14ac:dyDescent="0.3">
      <c r="A76" s="18">
        <v>45046</v>
      </c>
      <c r="B76" s="55">
        <v>1.0349044554250444</v>
      </c>
      <c r="C76" s="20">
        <v>45076</v>
      </c>
      <c r="D76" s="55">
        <v>1.7344787232224028</v>
      </c>
      <c r="E76" s="20">
        <v>45107</v>
      </c>
      <c r="F76" s="55">
        <v>7.5250136800877181</v>
      </c>
      <c r="G76" s="20">
        <v>45137</v>
      </c>
      <c r="H76" s="55">
        <v>2.3462390119489336</v>
      </c>
      <c r="I76" s="20">
        <v>45168</v>
      </c>
      <c r="J76" s="55">
        <v>1.6931571545963484</v>
      </c>
      <c r="K76" s="20">
        <v>45199</v>
      </c>
      <c r="L76" s="55">
        <v>4.343423269164477</v>
      </c>
      <c r="M76" s="20">
        <v>45229</v>
      </c>
      <c r="N76" s="55">
        <v>3.3951350435064986</v>
      </c>
      <c r="O76" s="20">
        <v>45260</v>
      </c>
      <c r="P76" s="55">
        <v>1.4963589069194272</v>
      </c>
      <c r="Q76" s="20">
        <v>45290</v>
      </c>
      <c r="R76" s="55">
        <v>0.35343028700127394</v>
      </c>
      <c r="S76" s="20">
        <v>45321</v>
      </c>
      <c r="T76" s="55">
        <v>3.7679883230342055E-2</v>
      </c>
      <c r="U76" s="20"/>
      <c r="V76" s="55"/>
      <c r="W76" s="20">
        <v>45381</v>
      </c>
      <c r="X76" s="55">
        <v>4.0135262817669348</v>
      </c>
      <c r="Y76" s="50"/>
      <c r="Z76" s="50"/>
      <c r="AA76" s="50"/>
    </row>
    <row r="77" spans="1:27" ht="15" customHeight="1" thickBot="1" x14ac:dyDescent="0.35">
      <c r="A77" s="23"/>
      <c r="B77" s="138" t="s">
        <v>34</v>
      </c>
      <c r="C77" s="25">
        <v>45077</v>
      </c>
      <c r="D77" s="140">
        <v>1.7344787232224028</v>
      </c>
      <c r="E77" s="25"/>
      <c r="F77" s="138" t="s">
        <v>34</v>
      </c>
      <c r="G77" s="25">
        <v>45138</v>
      </c>
      <c r="H77" s="140">
        <v>2.2593990472902665</v>
      </c>
      <c r="I77" s="25">
        <v>45169</v>
      </c>
      <c r="J77" s="140">
        <v>1.6475550112189048</v>
      </c>
      <c r="K77" s="25"/>
      <c r="L77" s="138" t="s">
        <v>34</v>
      </c>
      <c r="M77" s="25">
        <v>45230</v>
      </c>
      <c r="N77" s="140">
        <v>3.0892926372598923</v>
      </c>
      <c r="O77" s="25"/>
      <c r="P77" s="138"/>
      <c r="Q77" s="25">
        <v>45291</v>
      </c>
      <c r="R77" s="140">
        <v>0.35343028700127394</v>
      </c>
      <c r="S77" s="25">
        <v>45322</v>
      </c>
      <c r="T77" s="140">
        <v>3.7679883230342055E-2</v>
      </c>
      <c r="U77" s="25"/>
      <c r="V77" s="138"/>
      <c r="W77" s="25">
        <v>45382</v>
      </c>
      <c r="X77" s="140">
        <v>4.3171646667049517</v>
      </c>
      <c r="Y77" s="50"/>
      <c r="Z77" s="50"/>
      <c r="AA77" s="50"/>
    </row>
    <row r="78" spans="1:27" ht="15" customHeight="1" x14ac:dyDescent="0.3">
      <c r="A78" s="44" t="s">
        <v>2</v>
      </c>
      <c r="B78" s="55">
        <f>MAX(B47:B77)</f>
        <v>1.2227918406751006</v>
      </c>
      <c r="C78" s="44" t="s">
        <v>2</v>
      </c>
      <c r="D78" s="55">
        <f>MAX(D47:D77)</f>
        <v>2.2728087758613862</v>
      </c>
      <c r="E78" s="44" t="s">
        <v>2</v>
      </c>
      <c r="F78" s="55">
        <f>MAX(F47:F77)</f>
        <v>11.978183768610652</v>
      </c>
      <c r="G78" s="44" t="s">
        <v>2</v>
      </c>
      <c r="H78" s="55">
        <f>MAX(H47:H77)</f>
        <v>7.7998304622922667</v>
      </c>
      <c r="I78" s="44" t="s">
        <v>2</v>
      </c>
      <c r="J78" s="55">
        <f>MAX(J47:J77)</f>
        <v>2.5185913682814851</v>
      </c>
      <c r="K78" s="44" t="s">
        <v>2</v>
      </c>
      <c r="L78" s="55">
        <f>MAX(L47:L77)</f>
        <v>4.749255808080088</v>
      </c>
      <c r="M78" s="44" t="s">
        <v>2</v>
      </c>
      <c r="N78" s="55">
        <f>MAX(N47:N77)</f>
        <v>5.2931533824311492</v>
      </c>
      <c r="O78" s="44" t="s">
        <v>2</v>
      </c>
      <c r="P78" s="55">
        <f>MAX(P47:P77)</f>
        <v>3.5665521103477316</v>
      </c>
      <c r="Q78" s="44" t="s">
        <v>2</v>
      </c>
      <c r="R78" s="55">
        <f>MAX(R47:R77)</f>
        <v>1.4150613121130049</v>
      </c>
      <c r="S78" s="44" t="s">
        <v>2</v>
      </c>
      <c r="T78" s="55">
        <f>MAX(T47:T77)</f>
        <v>0.35343028700127394</v>
      </c>
      <c r="U78" s="44" t="s">
        <v>2</v>
      </c>
      <c r="V78" s="55">
        <f>MAX(V47:V77)</f>
        <v>0.35343028700127394</v>
      </c>
      <c r="W78" s="44" t="s">
        <v>2</v>
      </c>
      <c r="X78" s="75">
        <f>MAX(X47:X77)</f>
        <v>4.382577811163908</v>
      </c>
      <c r="Y78" s="43" t="s">
        <v>14</v>
      </c>
      <c r="Z78" s="57">
        <f>Z34/60</f>
        <v>11.978183768610652</v>
      </c>
      <c r="AA78" s="50"/>
    </row>
    <row r="79" spans="1:27" ht="15" customHeight="1" x14ac:dyDescent="0.3">
      <c r="A79" s="44" t="s">
        <v>4</v>
      </c>
      <c r="B79" s="55">
        <f>MIN(B47:B77)</f>
        <v>0.530781722449161</v>
      </c>
      <c r="C79" s="44" t="s">
        <v>4</v>
      </c>
      <c r="D79" s="55">
        <f>MIN(D47:D77)</f>
        <v>0.77677787024697242</v>
      </c>
      <c r="E79" s="44" t="s">
        <v>4</v>
      </c>
      <c r="F79" s="55">
        <f>MIN(F47:F77)</f>
        <v>1.9401785917180752</v>
      </c>
      <c r="G79" s="44" t="s">
        <v>4</v>
      </c>
      <c r="H79" s="55">
        <f>MIN(H47:H77)</f>
        <v>2.2593990472902665</v>
      </c>
      <c r="I79" s="44" t="s">
        <v>4</v>
      </c>
      <c r="J79" s="55">
        <f>MIN(J47:J77)</f>
        <v>1.4726306009313288</v>
      </c>
      <c r="K79" s="44" t="s">
        <v>4</v>
      </c>
      <c r="L79" s="55">
        <f>MIN(L47:L77)</f>
        <v>1.569834453995399</v>
      </c>
      <c r="M79" s="44" t="s">
        <v>4</v>
      </c>
      <c r="N79" s="55">
        <f>MIN(N47:N77)</f>
        <v>3.0892926372598923</v>
      </c>
      <c r="O79" s="44" t="s">
        <v>4</v>
      </c>
      <c r="P79" s="55">
        <f>MIN(P47:P77)</f>
        <v>1.4963589069194272</v>
      </c>
      <c r="Q79" s="44" t="s">
        <v>4</v>
      </c>
      <c r="R79" s="55">
        <f>MIN(R47:R77)</f>
        <v>0.35343028700127394</v>
      </c>
      <c r="S79" s="44" t="s">
        <v>4</v>
      </c>
      <c r="T79" s="55">
        <f>MIN(T47:T77)</f>
        <v>2.7596652128269412E-2</v>
      </c>
      <c r="U79" s="44" t="s">
        <v>4</v>
      </c>
      <c r="V79" s="55">
        <f>MIN(V47:V77)</f>
        <v>3.8533503156226952E-2</v>
      </c>
      <c r="W79" s="44" t="s">
        <v>4</v>
      </c>
      <c r="X79" s="75">
        <f>MIN(X47:X77)</f>
        <v>0.10940360451035157</v>
      </c>
      <c r="Y79" s="45" t="s">
        <v>15</v>
      </c>
      <c r="Z79" s="58">
        <f>Z35/60</f>
        <v>2.7596652128269412E-2</v>
      </c>
      <c r="AA79" s="50"/>
    </row>
    <row r="80" spans="1:27" ht="15" customHeight="1" thickBot="1" x14ac:dyDescent="0.35">
      <c r="A80" s="44" t="s">
        <v>10</v>
      </c>
      <c r="B80" s="55">
        <f>AVERAGE(B47:B77)</f>
        <v>0.84884358881621202</v>
      </c>
      <c r="C80" s="44" t="s">
        <v>10</v>
      </c>
      <c r="D80" s="55">
        <f>AVERAGE(D47:D77)</f>
        <v>1.5373486588730392</v>
      </c>
      <c r="E80" s="44" t="s">
        <v>10</v>
      </c>
      <c r="F80" s="55">
        <f>AVERAGE(F47:F77)</f>
        <v>9.7441325923646946</v>
      </c>
      <c r="G80" s="44" t="s">
        <v>10</v>
      </c>
      <c r="H80" s="55">
        <f>AVERAGE(H47:H77)</f>
        <v>4.7337263222385424</v>
      </c>
      <c r="I80" s="44" t="s">
        <v>10</v>
      </c>
      <c r="J80" s="55">
        <f>AVERAGE(J47:J77)</f>
        <v>1.8842230110759925</v>
      </c>
      <c r="K80" s="44" t="s">
        <v>10</v>
      </c>
      <c r="L80" s="55">
        <f>AVERAGE(L47:L77)</f>
        <v>3.3361578507124836</v>
      </c>
      <c r="M80" s="44" t="s">
        <v>10</v>
      </c>
      <c r="N80" s="55">
        <f>AVERAGE(N47:N77)</f>
        <v>4.1028451241424371</v>
      </c>
      <c r="O80" s="44" t="s">
        <v>10</v>
      </c>
      <c r="P80" s="55">
        <f>AVERAGE(P47:P77)</f>
        <v>2.0767653784033797</v>
      </c>
      <c r="Q80" s="44" t="s">
        <v>10</v>
      </c>
      <c r="R80" s="55">
        <f>AVERAGE(R47:R77)</f>
        <v>0.73279843186989213</v>
      </c>
      <c r="S80" s="44" t="s">
        <v>10</v>
      </c>
      <c r="T80" s="55">
        <f>AVERAGE(T47:T77)</f>
        <v>0.10152626608650274</v>
      </c>
      <c r="U80" s="44" t="s">
        <v>10</v>
      </c>
      <c r="V80" s="55">
        <f>AVERAGE(V47:V77)</f>
        <v>0.13720762428240041</v>
      </c>
      <c r="W80" s="44" t="s">
        <v>10</v>
      </c>
      <c r="X80" s="75">
        <f>AVERAGE(X47:X77)</f>
        <v>1.2303507891498586</v>
      </c>
      <c r="Y80" s="46" t="s">
        <v>16</v>
      </c>
      <c r="Z80" s="54">
        <f>Z36/60</f>
        <v>2.5388271365012858</v>
      </c>
      <c r="AA80" s="50"/>
    </row>
    <row r="81" spans="1:27" x14ac:dyDescent="0.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50"/>
      <c r="Z81" s="50"/>
      <c r="AA81" s="50"/>
    </row>
    <row r="82" spans="1:27" x14ac:dyDescent="0.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50"/>
      <c r="Z82" s="50"/>
      <c r="AA82" s="50"/>
    </row>
  </sheetData>
  <mergeCells count="5">
    <mergeCell ref="A1:B1"/>
    <mergeCell ref="A45:B45"/>
    <mergeCell ref="C1:X1"/>
    <mergeCell ref="C45:X45"/>
    <mergeCell ref="A41:X4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A80"/>
  <sheetViews>
    <sheetView zoomScale="70" zoomScaleNormal="70" workbookViewId="0">
      <selection activeCell="U69" sqref="U69"/>
    </sheetView>
  </sheetViews>
  <sheetFormatPr defaultColWidth="9.296875" defaultRowHeight="12" x14ac:dyDescent="0.3"/>
  <cols>
    <col min="1" max="24" width="11.796875" style="41" customWidth="1"/>
    <col min="25" max="26" width="11.796875" style="40" customWidth="1"/>
    <col min="27" max="16384" width="9.296875" style="40"/>
  </cols>
  <sheetData>
    <row r="1" spans="1:24" ht="24" customHeight="1" x14ac:dyDescent="0.3">
      <c r="A1" s="158" t="s">
        <v>13</v>
      </c>
      <c r="B1" s="158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24" customHeight="1" x14ac:dyDescent="0.3">
      <c r="A2" s="44" t="s">
        <v>17</v>
      </c>
      <c r="B2" s="44" t="s">
        <v>33</v>
      </c>
      <c r="C2" s="53" t="s">
        <v>17</v>
      </c>
      <c r="D2" s="44" t="s">
        <v>33</v>
      </c>
      <c r="E2" s="44" t="s">
        <v>17</v>
      </c>
      <c r="F2" s="44" t="s">
        <v>33</v>
      </c>
      <c r="G2" s="44" t="s">
        <v>17</v>
      </c>
      <c r="H2" s="44" t="s">
        <v>33</v>
      </c>
      <c r="I2" s="44" t="s">
        <v>17</v>
      </c>
      <c r="J2" s="44" t="s">
        <v>33</v>
      </c>
      <c r="K2" s="44" t="s">
        <v>17</v>
      </c>
      <c r="L2" s="44" t="s">
        <v>33</v>
      </c>
      <c r="M2" s="44" t="s">
        <v>17</v>
      </c>
      <c r="N2" s="44" t="s">
        <v>33</v>
      </c>
      <c r="O2" s="44" t="s">
        <v>17</v>
      </c>
      <c r="P2" s="44" t="s">
        <v>33</v>
      </c>
      <c r="Q2" s="44" t="s">
        <v>17</v>
      </c>
      <c r="R2" s="44" t="s">
        <v>33</v>
      </c>
      <c r="S2" s="44" t="s">
        <v>17</v>
      </c>
      <c r="T2" s="44" t="s">
        <v>33</v>
      </c>
      <c r="U2" s="44" t="s">
        <v>17</v>
      </c>
      <c r="V2" s="44" t="s">
        <v>33</v>
      </c>
      <c r="W2" s="44" t="s">
        <v>17</v>
      </c>
      <c r="X2" s="44" t="s">
        <v>33</v>
      </c>
    </row>
    <row r="3" spans="1:24" ht="15" customHeight="1" x14ac:dyDescent="0.3">
      <c r="A3" s="67">
        <v>45017</v>
      </c>
      <c r="B3" s="62">
        <v>124.61196133107343</v>
      </c>
      <c r="C3" s="74">
        <v>45047</v>
      </c>
      <c r="D3" s="73">
        <v>122.23552220730714</v>
      </c>
      <c r="E3" s="68">
        <v>45078</v>
      </c>
      <c r="F3" s="62">
        <v>128.75480590306853</v>
      </c>
      <c r="G3" s="68">
        <v>45108</v>
      </c>
      <c r="H3" s="62">
        <v>159.16963179769138</v>
      </c>
      <c r="I3" s="68">
        <v>45139</v>
      </c>
      <c r="J3" s="62">
        <v>99.382499323900731</v>
      </c>
      <c r="K3" s="68">
        <v>45170</v>
      </c>
      <c r="L3" s="62">
        <v>101.09930798141575</v>
      </c>
      <c r="M3" s="68">
        <v>45200</v>
      </c>
      <c r="N3" s="62">
        <v>118.6588100599411</v>
      </c>
      <c r="O3" s="68">
        <v>45231</v>
      </c>
      <c r="P3" s="62">
        <v>103.18160831474133</v>
      </c>
      <c r="Q3" s="68">
        <v>45261</v>
      </c>
      <c r="R3" s="62">
        <v>96.73588010856254</v>
      </c>
      <c r="S3" s="68">
        <v>45292</v>
      </c>
      <c r="T3" s="62">
        <v>75.766525340278008</v>
      </c>
      <c r="U3" s="68">
        <v>45323</v>
      </c>
      <c r="V3" s="62">
        <v>85.733637912660996</v>
      </c>
      <c r="W3" s="68">
        <v>45352</v>
      </c>
      <c r="X3" s="69">
        <v>83.046386697668652</v>
      </c>
    </row>
    <row r="4" spans="1:24" ht="15" customHeight="1" x14ac:dyDescent="0.3">
      <c r="A4" s="70">
        <v>45018</v>
      </c>
      <c r="B4" s="63">
        <v>128.53556455185469</v>
      </c>
      <c r="C4" s="68">
        <v>45048</v>
      </c>
      <c r="D4" s="63">
        <v>122.23552220730714</v>
      </c>
      <c r="E4" s="71">
        <v>45079</v>
      </c>
      <c r="F4" s="63">
        <v>128.75480590306853</v>
      </c>
      <c r="G4" s="71">
        <v>45109</v>
      </c>
      <c r="H4" s="63">
        <v>152.61012508219719</v>
      </c>
      <c r="I4" s="71">
        <v>45140</v>
      </c>
      <c r="J4" s="63">
        <v>99.382499323900731</v>
      </c>
      <c r="K4" s="71">
        <v>45171</v>
      </c>
      <c r="L4" s="63">
        <v>94.295043749130429</v>
      </c>
      <c r="M4" s="71">
        <v>45201</v>
      </c>
      <c r="N4" s="63">
        <v>113.01913362236186</v>
      </c>
      <c r="O4" s="71">
        <v>45232</v>
      </c>
      <c r="P4" s="63">
        <v>104.98413453646535</v>
      </c>
      <c r="Q4" s="71">
        <v>45262</v>
      </c>
      <c r="R4" s="63">
        <v>100.28664299721112</v>
      </c>
      <c r="S4" s="71">
        <v>45293</v>
      </c>
      <c r="T4" s="63">
        <v>80.106034731448759</v>
      </c>
      <c r="U4" s="71">
        <v>45324</v>
      </c>
      <c r="V4" s="63">
        <v>84.193388323570105</v>
      </c>
      <c r="W4" s="71">
        <v>45353</v>
      </c>
      <c r="X4" s="64">
        <v>84.530617506157498</v>
      </c>
    </row>
    <row r="5" spans="1:24" ht="15" customHeight="1" x14ac:dyDescent="0.3">
      <c r="A5" s="70">
        <v>45019</v>
      </c>
      <c r="B5" s="63">
        <v>128.53556455185469</v>
      </c>
      <c r="C5" s="71">
        <v>45049</v>
      </c>
      <c r="D5" s="63">
        <v>126.04560247770365</v>
      </c>
      <c r="E5" s="71">
        <v>45080</v>
      </c>
      <c r="F5" s="63">
        <v>168.60142412355347</v>
      </c>
      <c r="G5" s="71">
        <v>45110</v>
      </c>
      <c r="H5" s="63">
        <v>156.97225369948637</v>
      </c>
      <c r="I5" s="71">
        <v>45141</v>
      </c>
      <c r="J5" s="63">
        <v>101.02603990816544</v>
      </c>
      <c r="K5" s="71">
        <v>45172</v>
      </c>
      <c r="L5" s="63">
        <v>94.295043749130429</v>
      </c>
      <c r="M5" s="71">
        <v>45202</v>
      </c>
      <c r="N5" s="63">
        <v>111.1609810430263</v>
      </c>
      <c r="O5" s="71">
        <v>45233</v>
      </c>
      <c r="P5" s="63">
        <v>99.609927566994045</v>
      </c>
      <c r="Q5" s="71">
        <v>45263</v>
      </c>
      <c r="R5" s="63">
        <v>100.28664299721112</v>
      </c>
      <c r="S5" s="71">
        <v>45294</v>
      </c>
      <c r="T5" s="63">
        <v>80.106034731448759</v>
      </c>
      <c r="U5" s="71">
        <v>45325</v>
      </c>
      <c r="V5" s="63">
        <v>84.193388323570105</v>
      </c>
      <c r="W5" s="71">
        <v>45354</v>
      </c>
      <c r="X5" s="64">
        <v>83.046386697668652</v>
      </c>
    </row>
    <row r="6" spans="1:24" ht="15" customHeight="1" x14ac:dyDescent="0.3">
      <c r="A6" s="70">
        <v>45020</v>
      </c>
      <c r="B6" s="63">
        <v>128.75480590306853</v>
      </c>
      <c r="C6" s="71">
        <v>45050</v>
      </c>
      <c r="D6" s="63">
        <v>124.13537530341372</v>
      </c>
      <c r="E6" s="71">
        <v>45081</v>
      </c>
      <c r="F6" s="63">
        <v>207.37135071910905</v>
      </c>
      <c r="G6" s="71">
        <v>45111</v>
      </c>
      <c r="H6" s="63">
        <v>152.61012508219719</v>
      </c>
      <c r="I6" s="71">
        <v>45142</v>
      </c>
      <c r="J6" s="63">
        <v>96.124229955654556</v>
      </c>
      <c r="K6" s="71">
        <v>45173</v>
      </c>
      <c r="L6" s="63">
        <v>97.67615043792145</v>
      </c>
      <c r="M6" s="71">
        <v>45203</v>
      </c>
      <c r="N6" s="63">
        <v>111.1609810430263</v>
      </c>
      <c r="O6" s="71">
        <v>45234</v>
      </c>
      <c r="P6" s="63">
        <v>99.609927566994045</v>
      </c>
      <c r="Q6" s="71">
        <v>45264</v>
      </c>
      <c r="R6" s="63">
        <v>96.73588010856254</v>
      </c>
      <c r="S6" s="71">
        <v>45295</v>
      </c>
      <c r="T6" s="63">
        <v>83.046386697668652</v>
      </c>
      <c r="U6" s="71">
        <v>45326</v>
      </c>
      <c r="V6" s="63">
        <v>85.733637912660996</v>
      </c>
      <c r="W6" s="71">
        <v>45355</v>
      </c>
      <c r="X6" s="64">
        <v>83.046386697668652</v>
      </c>
    </row>
    <row r="7" spans="1:24" ht="15" customHeight="1" x14ac:dyDescent="0.3">
      <c r="A7" s="70">
        <v>45021</v>
      </c>
      <c r="B7" s="63">
        <v>134.67177859052435</v>
      </c>
      <c r="C7" s="71">
        <v>45051</v>
      </c>
      <c r="D7" s="63">
        <v>122.23552220730714</v>
      </c>
      <c r="E7" s="71">
        <v>45082</v>
      </c>
      <c r="F7" s="63">
        <v>224.14771015571273</v>
      </c>
      <c r="G7" s="71">
        <v>45112</v>
      </c>
      <c r="H7" s="63">
        <v>150.44546379532522</v>
      </c>
      <c r="I7" s="71">
        <v>45143</v>
      </c>
      <c r="J7" s="63">
        <v>92.90468838140049</v>
      </c>
      <c r="K7" s="71">
        <v>45174</v>
      </c>
      <c r="L7" s="63">
        <v>97.67615043792145</v>
      </c>
      <c r="M7" s="71">
        <v>45204</v>
      </c>
      <c r="N7" s="63">
        <v>109.56220437082942</v>
      </c>
      <c r="O7" s="71">
        <v>45235</v>
      </c>
      <c r="P7" s="63">
        <v>97.84088720640149</v>
      </c>
      <c r="Q7" s="71">
        <v>45265</v>
      </c>
      <c r="R7" s="63">
        <v>98.505584387655546</v>
      </c>
      <c r="S7" s="71">
        <v>45296</v>
      </c>
      <c r="T7" s="63">
        <v>83.842724232358393</v>
      </c>
      <c r="U7" s="71">
        <v>45327</v>
      </c>
      <c r="V7" s="63">
        <v>87.283769662876779</v>
      </c>
      <c r="W7" s="71">
        <v>45356</v>
      </c>
      <c r="X7" s="64">
        <v>83.046386697668652</v>
      </c>
    </row>
    <row r="8" spans="1:24" ht="15" customHeight="1" x14ac:dyDescent="0.3">
      <c r="A8" s="70">
        <v>45022</v>
      </c>
      <c r="B8" s="63">
        <v>142.70666405030508</v>
      </c>
      <c r="C8" s="71">
        <v>45052</v>
      </c>
      <c r="D8" s="63">
        <v>126.04560247770365</v>
      </c>
      <c r="E8" s="71">
        <v>45083</v>
      </c>
      <c r="F8" s="63">
        <v>229.02550633332305</v>
      </c>
      <c r="G8" s="71">
        <v>45113</v>
      </c>
      <c r="H8" s="63">
        <v>146.14917483704019</v>
      </c>
      <c r="I8" s="71">
        <v>45144</v>
      </c>
      <c r="J8" s="63">
        <v>92.90468838140049</v>
      </c>
      <c r="K8" s="71">
        <v>45175</v>
      </c>
      <c r="L8" s="63">
        <v>99.382499323900731</v>
      </c>
      <c r="M8" s="71">
        <v>45205</v>
      </c>
      <c r="N8" s="63">
        <v>107.72184602852258</v>
      </c>
      <c r="O8" s="71">
        <v>45236</v>
      </c>
      <c r="P8" s="63">
        <v>97.84088720640149</v>
      </c>
      <c r="Q8" s="71">
        <v>45266</v>
      </c>
      <c r="R8" s="63">
        <v>91.495497637983576</v>
      </c>
      <c r="S8" s="71">
        <v>45297</v>
      </c>
      <c r="T8" s="63">
        <v>85.358666772783025</v>
      </c>
      <c r="U8" s="71">
        <v>45328</v>
      </c>
      <c r="V8" s="63">
        <v>87.639467661824639</v>
      </c>
      <c r="W8" s="71">
        <v>45357</v>
      </c>
      <c r="X8" s="64">
        <v>95.410077507879009</v>
      </c>
    </row>
    <row r="9" spans="1:24" ht="15" customHeight="1" x14ac:dyDescent="0.3">
      <c r="A9" s="70">
        <v>45023</v>
      </c>
      <c r="B9" s="63">
        <v>136.66498984562992</v>
      </c>
      <c r="C9" s="71">
        <v>45053</v>
      </c>
      <c r="D9" s="63">
        <v>120.34608974613221</v>
      </c>
      <c r="E9" s="71">
        <v>45084</v>
      </c>
      <c r="F9" s="63">
        <v>226.58195060516081</v>
      </c>
      <c r="G9" s="71">
        <v>45114</v>
      </c>
      <c r="H9" s="63">
        <v>139.88453438559813</v>
      </c>
      <c r="I9" s="71">
        <v>45145</v>
      </c>
      <c r="J9" s="63">
        <v>103.41208200298344</v>
      </c>
      <c r="K9" s="71">
        <v>45176</v>
      </c>
      <c r="L9" s="63">
        <v>93.445513733311088</v>
      </c>
      <c r="M9" s="71">
        <v>45206</v>
      </c>
      <c r="N9" s="63">
        <v>111.41359796588725</v>
      </c>
      <c r="O9" s="71">
        <v>45237</v>
      </c>
      <c r="P9" s="63">
        <v>95.410077507879009</v>
      </c>
      <c r="Q9" s="71">
        <v>45267</v>
      </c>
      <c r="R9" s="63">
        <v>94.666204774885415</v>
      </c>
      <c r="S9" s="71">
        <v>45298</v>
      </c>
      <c r="T9" s="63">
        <v>85.358666772783025</v>
      </c>
      <c r="U9" s="71">
        <v>45329</v>
      </c>
      <c r="V9" s="63">
        <v>87.639467661824639</v>
      </c>
      <c r="W9" s="71">
        <v>45358</v>
      </c>
      <c r="X9" s="64">
        <v>92.179553649036094</v>
      </c>
    </row>
    <row r="10" spans="1:24" ht="15" customHeight="1" x14ac:dyDescent="0.3">
      <c r="A10" s="70">
        <v>45024</v>
      </c>
      <c r="B10" s="63">
        <v>132.6889807828104</v>
      </c>
      <c r="C10" s="71">
        <v>45054</v>
      </c>
      <c r="D10" s="63">
        <v>122.23552220730714</v>
      </c>
      <c r="E10" s="71">
        <v>45085</v>
      </c>
      <c r="F10" s="63">
        <v>237.28300382685154</v>
      </c>
      <c r="G10" s="71">
        <v>45115</v>
      </c>
      <c r="H10" s="63">
        <v>141.89724137308554</v>
      </c>
      <c r="I10" s="71">
        <v>45146</v>
      </c>
      <c r="J10" s="63">
        <v>103.41208200298344</v>
      </c>
      <c r="K10" s="71">
        <v>45177</v>
      </c>
      <c r="L10" s="63">
        <v>90.210852558554677</v>
      </c>
      <c r="M10" s="71">
        <v>45207</v>
      </c>
      <c r="N10" s="63">
        <v>107.72184602852258</v>
      </c>
      <c r="O10" s="71">
        <v>45238</v>
      </c>
      <c r="P10" s="63">
        <v>95.410077507879009</v>
      </c>
      <c r="Q10" s="71">
        <v>45268</v>
      </c>
      <c r="R10" s="63">
        <v>89.924564711876869</v>
      </c>
      <c r="S10" s="71">
        <v>45299</v>
      </c>
      <c r="T10" s="63">
        <v>85.358666772783025</v>
      </c>
      <c r="U10" s="71">
        <v>45330</v>
      </c>
      <c r="V10" s="63">
        <v>90.818698389899183</v>
      </c>
      <c r="W10" s="71">
        <v>45359</v>
      </c>
      <c r="X10" s="64">
        <v>95.410077507879009</v>
      </c>
    </row>
    <row r="11" spans="1:24" ht="15" customHeight="1" x14ac:dyDescent="0.3">
      <c r="A11" s="70">
        <v>45025</v>
      </c>
      <c r="B11" s="63">
        <v>128.75480590306853</v>
      </c>
      <c r="C11" s="71">
        <v>45055</v>
      </c>
      <c r="D11" s="63">
        <v>124.13537530341372</v>
      </c>
      <c r="E11" s="71">
        <v>45086</v>
      </c>
      <c r="F11" s="63">
        <v>242.48314742038463</v>
      </c>
      <c r="G11" s="71">
        <v>45116</v>
      </c>
      <c r="H11" s="63">
        <v>141.89724137308554</v>
      </c>
      <c r="I11" s="71">
        <v>45147</v>
      </c>
      <c r="J11" s="63">
        <v>106.99574934086814</v>
      </c>
      <c r="K11" s="71">
        <v>45178</v>
      </c>
      <c r="L11" s="63">
        <v>96.72040441857807</v>
      </c>
      <c r="M11" s="71">
        <v>45208</v>
      </c>
      <c r="N11" s="63">
        <v>105.89257734649293</v>
      </c>
      <c r="O11" s="71">
        <v>45239</v>
      </c>
      <c r="P11" s="63">
        <v>95.410077507879009</v>
      </c>
      <c r="Q11" s="71">
        <v>45269</v>
      </c>
      <c r="R11" s="63">
        <v>88.363310010449595</v>
      </c>
      <c r="S11" s="71">
        <v>45300</v>
      </c>
      <c r="T11" s="63">
        <v>86.884223368724065</v>
      </c>
      <c r="U11" s="71">
        <v>45331</v>
      </c>
      <c r="V11" s="63">
        <v>94.037921429551545</v>
      </c>
      <c r="W11" s="71">
        <v>45360</v>
      </c>
      <c r="X11" s="64">
        <v>97.040097216557967</v>
      </c>
    </row>
    <row r="12" spans="1:24" ht="15" customHeight="1" x14ac:dyDescent="0.3">
      <c r="A12" s="70">
        <v>45026</v>
      </c>
      <c r="B12" s="63">
        <v>126.80352062042668</v>
      </c>
      <c r="C12" s="71">
        <v>45056</v>
      </c>
      <c r="D12" s="63">
        <v>127.96615783708776</v>
      </c>
      <c r="E12" s="71">
        <v>45087</v>
      </c>
      <c r="F12" s="63">
        <v>237.28300382685154</v>
      </c>
      <c r="G12" s="71">
        <v>45117</v>
      </c>
      <c r="H12" s="63">
        <v>137.88205134542758</v>
      </c>
      <c r="I12" s="71">
        <v>45148</v>
      </c>
      <c r="J12" s="63">
        <v>103.41208200298344</v>
      </c>
      <c r="K12" s="71">
        <v>45179</v>
      </c>
      <c r="L12" s="63">
        <v>103.38928546512575</v>
      </c>
      <c r="M12" s="71">
        <v>45209</v>
      </c>
      <c r="N12" s="63">
        <v>107.49816964781731</v>
      </c>
      <c r="O12" s="71">
        <v>45240</v>
      </c>
      <c r="P12" s="63">
        <v>95.410077507879009</v>
      </c>
      <c r="Q12" s="71">
        <v>45270</v>
      </c>
      <c r="R12" s="63">
        <v>86.811782872392044</v>
      </c>
      <c r="S12" s="71">
        <v>45301</v>
      </c>
      <c r="T12" s="63">
        <v>85.733637912660996</v>
      </c>
      <c r="U12" s="71">
        <v>45332</v>
      </c>
      <c r="V12" s="63">
        <v>95.662403795594741</v>
      </c>
      <c r="W12" s="71">
        <v>45361</v>
      </c>
      <c r="X12" s="64">
        <v>100.32941122612884</v>
      </c>
    </row>
    <row r="13" spans="1:24" ht="15" customHeight="1" x14ac:dyDescent="0.3">
      <c r="A13" s="70">
        <v>45027</v>
      </c>
      <c r="B13" s="63">
        <v>128.75480590306853</v>
      </c>
      <c r="C13" s="71">
        <v>45057</v>
      </c>
      <c r="D13" s="63">
        <v>120.08924984701588</v>
      </c>
      <c r="E13" s="71">
        <v>45088</v>
      </c>
      <c r="F13" s="63">
        <v>247.72316737417003</v>
      </c>
      <c r="G13" s="71">
        <v>45118</v>
      </c>
      <c r="H13" s="63">
        <v>135.88983514140355</v>
      </c>
      <c r="I13" s="71">
        <v>45149</v>
      </c>
      <c r="J13" s="63">
        <v>105.19850072742867</v>
      </c>
      <c r="K13" s="71">
        <v>45180</v>
      </c>
      <c r="L13" s="63">
        <v>101.70729845668191</v>
      </c>
      <c r="M13" s="71">
        <v>45210</v>
      </c>
      <c r="N13" s="63">
        <v>109.31468496812609</v>
      </c>
      <c r="O13" s="71">
        <v>45241</v>
      </c>
      <c r="P13" s="63">
        <v>91.91212910255588</v>
      </c>
      <c r="Q13" s="71">
        <v>45271</v>
      </c>
      <c r="R13" s="63">
        <v>85.270033456170722</v>
      </c>
      <c r="S13" s="71">
        <v>45302</v>
      </c>
      <c r="T13" s="63">
        <v>84.193388323570105</v>
      </c>
      <c r="U13" s="71">
        <v>45333</v>
      </c>
      <c r="V13" s="63">
        <v>92.423336330940202</v>
      </c>
      <c r="W13" s="71">
        <v>45362</v>
      </c>
      <c r="X13" s="64">
        <v>101.98861138981269</v>
      </c>
    </row>
    <row r="14" spans="1:24" ht="15" customHeight="1" x14ac:dyDescent="0.3">
      <c r="A14" s="70">
        <v>45028</v>
      </c>
      <c r="B14" s="63">
        <v>132.6889807828104</v>
      </c>
      <c r="C14" s="71">
        <v>45058</v>
      </c>
      <c r="D14" s="63">
        <v>121.86663221262675</v>
      </c>
      <c r="E14" s="71">
        <v>45089</v>
      </c>
      <c r="F14" s="63">
        <v>232.12298837115392</v>
      </c>
      <c r="G14" s="71">
        <v>45119</v>
      </c>
      <c r="H14" s="63">
        <v>137.88205134542758</v>
      </c>
      <c r="I14" s="71">
        <v>45150</v>
      </c>
      <c r="J14" s="63">
        <v>98.118349437755455</v>
      </c>
      <c r="K14" s="71">
        <v>45181</v>
      </c>
      <c r="L14" s="63">
        <v>103.38928546512575</v>
      </c>
      <c r="M14" s="71">
        <v>45211</v>
      </c>
      <c r="N14" s="63">
        <v>107.49816964781731</v>
      </c>
      <c r="O14" s="71">
        <v>45242</v>
      </c>
      <c r="P14" s="63">
        <v>91.91212910255588</v>
      </c>
      <c r="Q14" s="71">
        <v>45272</v>
      </c>
      <c r="R14" s="63">
        <v>87.639467661824639</v>
      </c>
      <c r="S14" s="71">
        <v>45303</v>
      </c>
      <c r="T14" s="63">
        <v>84.193388323570105</v>
      </c>
      <c r="U14" s="71">
        <v>45334</v>
      </c>
      <c r="V14" s="63">
        <v>92.423336330940202</v>
      </c>
      <c r="W14" s="71">
        <v>45363</v>
      </c>
      <c r="X14" s="64">
        <v>103.65744543882232</v>
      </c>
    </row>
    <row r="15" spans="1:24" ht="15" customHeight="1" x14ac:dyDescent="0.3">
      <c r="A15" s="70">
        <v>45029</v>
      </c>
      <c r="B15" s="63">
        <v>122.93278878330941</v>
      </c>
      <c r="C15" s="71">
        <v>45059</v>
      </c>
      <c r="D15" s="63">
        <v>118.32115333994682</v>
      </c>
      <c r="E15" s="71">
        <v>45090</v>
      </c>
      <c r="F15" s="63">
        <v>227.00335802640078</v>
      </c>
      <c r="G15" s="71">
        <v>45120</v>
      </c>
      <c r="H15" s="63">
        <v>135.88983514140355</v>
      </c>
      <c r="I15" s="71">
        <v>45151</v>
      </c>
      <c r="J15" s="63">
        <v>101.63654715406116</v>
      </c>
      <c r="K15" s="71">
        <v>45182</v>
      </c>
      <c r="L15" s="63">
        <v>120.08924984701588</v>
      </c>
      <c r="M15" s="71">
        <v>45212</v>
      </c>
      <c r="N15" s="63">
        <v>111.14197510111039</v>
      </c>
      <c r="O15" s="71">
        <v>45243</v>
      </c>
      <c r="P15" s="63">
        <v>88.460794394450232</v>
      </c>
      <c r="Q15" s="71">
        <v>45273</v>
      </c>
      <c r="R15" s="63">
        <v>86.0830188292488</v>
      </c>
      <c r="S15" s="71">
        <v>45304</v>
      </c>
      <c r="T15" s="63">
        <v>82.663073046415619</v>
      </c>
      <c r="U15" s="71">
        <v>45335</v>
      </c>
      <c r="V15" s="63">
        <v>87.639467661824639</v>
      </c>
      <c r="W15" s="71">
        <v>45364</v>
      </c>
      <c r="X15" s="64">
        <v>105.33586808306084</v>
      </c>
    </row>
    <row r="16" spans="1:24" ht="15" customHeight="1" x14ac:dyDescent="0.3">
      <c r="A16" s="70">
        <v>45030</v>
      </c>
      <c r="B16" s="63">
        <v>117.95650329211284</v>
      </c>
      <c r="C16" s="71">
        <v>45060</v>
      </c>
      <c r="D16" s="63">
        <v>118.32115333994682</v>
      </c>
      <c r="E16" s="71">
        <v>45091</v>
      </c>
      <c r="F16" s="63">
        <v>221.92437514500176</v>
      </c>
      <c r="G16" s="71">
        <v>45121</v>
      </c>
      <c r="H16" s="63">
        <v>135.39339036510674</v>
      </c>
      <c r="I16" s="71">
        <v>45152</v>
      </c>
      <c r="J16" s="63">
        <v>103.41208200298344</v>
      </c>
      <c r="K16" s="71">
        <v>45183</v>
      </c>
      <c r="L16" s="63">
        <v>121.95574437341088</v>
      </c>
      <c r="M16" s="71">
        <v>45213</v>
      </c>
      <c r="N16" s="63">
        <v>105.69248168790294</v>
      </c>
      <c r="O16" s="71">
        <v>45244</v>
      </c>
      <c r="P16" s="63">
        <v>88.460794394450232</v>
      </c>
      <c r="Q16" s="71">
        <v>45274</v>
      </c>
      <c r="R16" s="63">
        <v>87.639467661824639</v>
      </c>
      <c r="S16" s="71">
        <v>45305</v>
      </c>
      <c r="T16" s="63">
        <v>82.663073046415619</v>
      </c>
      <c r="U16" s="71">
        <v>45336</v>
      </c>
      <c r="V16" s="63">
        <v>76.430199500291877</v>
      </c>
      <c r="W16" s="71">
        <v>45365</v>
      </c>
      <c r="X16" s="64">
        <v>115.83735309448137</v>
      </c>
    </row>
    <row r="17" spans="1:24" ht="15" customHeight="1" x14ac:dyDescent="0.3">
      <c r="A17" s="70">
        <v>45031</v>
      </c>
      <c r="B17" s="63">
        <v>116.1512158997183</v>
      </c>
      <c r="C17" s="71">
        <v>45061</v>
      </c>
      <c r="D17" s="63">
        <v>123.65326091205232</v>
      </c>
      <c r="E17" s="71">
        <v>45092</v>
      </c>
      <c r="F17" s="63">
        <v>218.48656827575383</v>
      </c>
      <c r="G17" s="71">
        <v>45122</v>
      </c>
      <c r="H17" s="63">
        <v>133.41872494532768</v>
      </c>
      <c r="I17" s="71">
        <v>45153</v>
      </c>
      <c r="J17" s="63">
        <v>105.19850072742867</v>
      </c>
      <c r="K17" s="71">
        <v>45184</v>
      </c>
      <c r="L17" s="63">
        <v>120.08924984701588</v>
      </c>
      <c r="M17" s="71">
        <v>45214</v>
      </c>
      <c r="N17" s="63">
        <v>109.31468496812609</v>
      </c>
      <c r="O17" s="71">
        <v>45245</v>
      </c>
      <c r="P17" s="63">
        <v>91.495497637983576</v>
      </c>
      <c r="Q17" s="71">
        <v>45275</v>
      </c>
      <c r="R17" s="63">
        <v>89.205787439430296</v>
      </c>
      <c r="S17" s="71">
        <v>45306</v>
      </c>
      <c r="T17" s="63">
        <v>83.842724232358393</v>
      </c>
      <c r="U17" s="71">
        <v>45337</v>
      </c>
      <c r="V17" s="63">
        <v>72.42961658544553</v>
      </c>
      <c r="W17" s="71">
        <v>45366</v>
      </c>
      <c r="X17" s="64">
        <v>119.52209803259711</v>
      </c>
    </row>
    <row r="18" spans="1:24" ht="15" customHeight="1" x14ac:dyDescent="0.3">
      <c r="A18" s="70">
        <v>45032</v>
      </c>
      <c r="B18" s="63">
        <v>117.95650329211284</v>
      </c>
      <c r="C18" s="71">
        <v>45062</v>
      </c>
      <c r="D18" s="63">
        <v>121.86663221262675</v>
      </c>
      <c r="E18" s="71">
        <v>45093</v>
      </c>
      <c r="F18" s="63">
        <v>208.67859679446556</v>
      </c>
      <c r="G18" s="71">
        <v>45123</v>
      </c>
      <c r="H18" s="63">
        <v>137.37832842851995</v>
      </c>
      <c r="I18" s="71">
        <v>45154</v>
      </c>
      <c r="J18" s="63">
        <v>103.41208200298344</v>
      </c>
      <c r="K18" s="71">
        <v>45185</v>
      </c>
      <c r="L18" s="63">
        <v>118.23299298483896</v>
      </c>
      <c r="M18" s="71">
        <v>45215</v>
      </c>
      <c r="N18" s="63">
        <v>107.49816964781731</v>
      </c>
      <c r="O18" s="71">
        <v>45246</v>
      </c>
      <c r="P18" s="63">
        <v>89.750613134820256</v>
      </c>
      <c r="Q18" s="71">
        <v>45276</v>
      </c>
      <c r="R18" s="63">
        <v>87.639467661824639</v>
      </c>
      <c r="S18" s="71">
        <v>45307</v>
      </c>
      <c r="T18" s="63">
        <v>80.972515858407547</v>
      </c>
      <c r="U18" s="71">
        <v>45338</v>
      </c>
      <c r="V18" s="63">
        <v>71.113121894043331</v>
      </c>
      <c r="W18" s="71">
        <v>45367</v>
      </c>
      <c r="X18" s="64">
        <v>117.67460781230331</v>
      </c>
    </row>
    <row r="19" spans="1:24" ht="15" customHeight="1" x14ac:dyDescent="0.3">
      <c r="A19" s="70">
        <v>45033</v>
      </c>
      <c r="B19" s="63">
        <v>114.35583045232218</v>
      </c>
      <c r="C19" s="71">
        <v>45063</v>
      </c>
      <c r="D19" s="63">
        <v>123.65326091205232</v>
      </c>
      <c r="E19" s="71">
        <v>45094</v>
      </c>
      <c r="F19" s="63">
        <v>206.25166237849206</v>
      </c>
      <c r="G19" s="71">
        <v>45124</v>
      </c>
      <c r="H19" s="63">
        <v>131.45437608101247</v>
      </c>
      <c r="I19" s="71">
        <v>45155</v>
      </c>
      <c r="J19" s="63">
        <v>101.71187938463417</v>
      </c>
      <c r="K19" s="71">
        <v>45186</v>
      </c>
      <c r="L19" s="63">
        <v>116.38702019425965</v>
      </c>
      <c r="M19" s="71">
        <v>45216</v>
      </c>
      <c r="N19" s="63">
        <v>112.97998831205491</v>
      </c>
      <c r="O19" s="71">
        <v>45247</v>
      </c>
      <c r="P19" s="63">
        <v>96.801221537640728</v>
      </c>
      <c r="Q19" s="71">
        <v>45277</v>
      </c>
      <c r="R19" s="63">
        <v>87.639467661824639</v>
      </c>
      <c r="S19" s="71">
        <v>45308</v>
      </c>
      <c r="T19" s="63">
        <v>78.137963997276955</v>
      </c>
      <c r="U19" s="71">
        <v>45339</v>
      </c>
      <c r="V19" s="63">
        <v>65.933530492069366</v>
      </c>
      <c r="W19" s="71">
        <v>45368</v>
      </c>
      <c r="X19" s="64">
        <v>125.12552313491818</v>
      </c>
    </row>
    <row r="20" spans="1:24" ht="15" customHeight="1" x14ac:dyDescent="0.3">
      <c r="A20" s="70">
        <v>45034</v>
      </c>
      <c r="B20" s="63">
        <v>117.95650329211284</v>
      </c>
      <c r="C20" s="71">
        <v>45064</v>
      </c>
      <c r="D20" s="63">
        <v>123.65326091205232</v>
      </c>
      <c r="E20" s="71">
        <v>45095</v>
      </c>
      <c r="F20" s="63">
        <v>203.83481922117886</v>
      </c>
      <c r="G20" s="71">
        <v>45125</v>
      </c>
      <c r="H20" s="63">
        <v>129.50038829463779</v>
      </c>
      <c r="I20" s="71">
        <v>45156</v>
      </c>
      <c r="J20" s="63">
        <v>101.71187938463417</v>
      </c>
      <c r="K20" s="71">
        <v>45187</v>
      </c>
      <c r="L20" s="63">
        <v>116.38702019425965</v>
      </c>
      <c r="M20" s="71">
        <v>45217</v>
      </c>
      <c r="N20" s="63">
        <v>111.14197510111039</v>
      </c>
      <c r="O20" s="71">
        <v>45248</v>
      </c>
      <c r="P20" s="63">
        <v>100.39695562916444</v>
      </c>
      <c r="Q20" s="71">
        <v>45278</v>
      </c>
      <c r="R20" s="63">
        <v>87.639467661824639</v>
      </c>
      <c r="S20" s="71">
        <v>45309</v>
      </c>
      <c r="T20" s="63">
        <v>75.339439487977529</v>
      </c>
      <c r="U20" s="71">
        <v>45340</v>
      </c>
      <c r="V20" s="63">
        <v>64.660467886119079</v>
      </c>
      <c r="W20" s="71">
        <v>45369</v>
      </c>
      <c r="X20" s="64">
        <v>121.37977756715399</v>
      </c>
    </row>
    <row r="21" spans="1:24" ht="15" customHeight="1" x14ac:dyDescent="0.3">
      <c r="A21" s="70">
        <v>45035</v>
      </c>
      <c r="B21" s="63">
        <v>124.39525098732918</v>
      </c>
      <c r="C21" s="71">
        <v>45065</v>
      </c>
      <c r="D21" s="63">
        <v>126.56836793544483</v>
      </c>
      <c r="E21" s="71">
        <v>45096</v>
      </c>
      <c r="F21" s="63">
        <v>199.03154543809029</v>
      </c>
      <c r="G21" s="71">
        <v>45126</v>
      </c>
      <c r="H21" s="63">
        <v>120.08924984701588</v>
      </c>
      <c r="I21" s="71">
        <v>45157</v>
      </c>
      <c r="J21" s="63">
        <v>105.12226191223773</v>
      </c>
      <c r="K21" s="71">
        <v>45188</v>
      </c>
      <c r="L21" s="63">
        <v>112.72611589843595</v>
      </c>
      <c r="M21" s="71">
        <v>45218</v>
      </c>
      <c r="N21" s="63">
        <v>115.83735309448137</v>
      </c>
      <c r="O21" s="71">
        <v>45249</v>
      </c>
      <c r="P21" s="63">
        <v>98.593271877737422</v>
      </c>
      <c r="Q21" s="71">
        <v>45279</v>
      </c>
      <c r="R21" s="63">
        <v>86.100650109311573</v>
      </c>
      <c r="S21" s="71">
        <v>45310</v>
      </c>
      <c r="T21" s="63">
        <v>76.734174657766914</v>
      </c>
      <c r="U21" s="71">
        <v>45341</v>
      </c>
      <c r="V21" s="63">
        <v>63.396237763610024</v>
      </c>
      <c r="W21" s="71">
        <v>45370</v>
      </c>
      <c r="X21" s="64">
        <v>115.83735309448137</v>
      </c>
    </row>
    <row r="22" spans="1:24" ht="15" customHeight="1" x14ac:dyDescent="0.3">
      <c r="A22" s="70">
        <v>45036</v>
      </c>
      <c r="B22" s="63">
        <v>128.19621723601384</v>
      </c>
      <c r="C22" s="71">
        <v>45066</v>
      </c>
      <c r="D22" s="63">
        <v>124.7224123926666</v>
      </c>
      <c r="E22" s="71">
        <v>45097</v>
      </c>
      <c r="F22" s="63">
        <v>191.90319668751818</v>
      </c>
      <c r="G22" s="71">
        <v>45127</v>
      </c>
      <c r="H22" s="63">
        <v>116.49426966966588</v>
      </c>
      <c r="I22" s="71">
        <v>45158</v>
      </c>
      <c r="J22" s="63">
        <v>100.02170219377045</v>
      </c>
      <c r="K22" s="71">
        <v>45189</v>
      </c>
      <c r="L22" s="63">
        <v>110.91128070133522</v>
      </c>
      <c r="M22" s="71">
        <v>45219</v>
      </c>
      <c r="N22" s="63">
        <v>114.04681912202369</v>
      </c>
      <c r="O22" s="71">
        <v>45250</v>
      </c>
      <c r="P22" s="63">
        <v>100.39695562916444</v>
      </c>
      <c r="Q22" s="71">
        <v>45280</v>
      </c>
      <c r="R22" s="63">
        <v>87.639467661824639</v>
      </c>
      <c r="S22" s="71">
        <v>45311</v>
      </c>
      <c r="T22" s="63">
        <v>75.339439487977529</v>
      </c>
      <c r="U22" s="71">
        <v>45342</v>
      </c>
      <c r="V22" s="63">
        <v>72.816054304819787</v>
      </c>
      <c r="W22" s="71">
        <v>45371</v>
      </c>
      <c r="X22" s="64">
        <v>119.52209803259711</v>
      </c>
    </row>
    <row r="23" spans="1:24" ht="15" customHeight="1" x14ac:dyDescent="0.3">
      <c r="A23" s="70">
        <v>45037</v>
      </c>
      <c r="B23" s="63">
        <v>124.39525098732918</v>
      </c>
      <c r="C23" s="71">
        <v>45067</v>
      </c>
      <c r="D23" s="63">
        <v>126.56836793544483</v>
      </c>
      <c r="E23" s="71">
        <v>45098</v>
      </c>
      <c r="F23" s="63">
        <v>190.08041701902116</v>
      </c>
      <c r="G23" s="71">
        <v>45128</v>
      </c>
      <c r="H23" s="63">
        <v>116.49426966966588</v>
      </c>
      <c r="I23" s="71">
        <v>45159</v>
      </c>
      <c r="J23" s="63">
        <v>98.341599323431993</v>
      </c>
      <c r="K23" s="71">
        <v>45190</v>
      </c>
      <c r="L23" s="63">
        <v>110.91128070133522</v>
      </c>
      <c r="M23" s="71">
        <v>45220</v>
      </c>
      <c r="N23" s="63">
        <v>108.73491929486829</v>
      </c>
      <c r="O23" s="71">
        <v>45251</v>
      </c>
      <c r="P23" s="63">
        <v>100.39695562916444</v>
      </c>
      <c r="Q23" s="71">
        <v>45281</v>
      </c>
      <c r="R23" s="63">
        <v>89.187933092798531</v>
      </c>
      <c r="S23" s="71">
        <v>45312</v>
      </c>
      <c r="T23" s="63">
        <v>79.550759976059396</v>
      </c>
      <c r="U23" s="71">
        <v>45343</v>
      </c>
      <c r="V23" s="63">
        <v>72.816054304819787</v>
      </c>
      <c r="W23" s="71">
        <v>45372</v>
      </c>
      <c r="X23" s="64">
        <v>119.52209803259711</v>
      </c>
    </row>
    <row r="24" spans="1:24" ht="15" customHeight="1" x14ac:dyDescent="0.3">
      <c r="A24" s="70">
        <v>45038</v>
      </c>
      <c r="B24" s="63">
        <v>118.77036362265709</v>
      </c>
      <c r="C24" s="71">
        <v>45068</v>
      </c>
      <c r="D24" s="63">
        <v>122.8861009660765</v>
      </c>
      <c r="E24" s="71">
        <v>45099</v>
      </c>
      <c r="F24" s="63">
        <v>180.73579756689901</v>
      </c>
      <c r="G24" s="71">
        <v>45129</v>
      </c>
      <c r="H24" s="63">
        <v>114.71136130555425</v>
      </c>
      <c r="I24" s="71">
        <v>45160</v>
      </c>
      <c r="J24" s="63">
        <v>100.02170219377045</v>
      </c>
      <c r="K24" s="71">
        <v>45191</v>
      </c>
      <c r="L24" s="63">
        <v>107.49816964781731</v>
      </c>
      <c r="M24" s="71">
        <v>45221</v>
      </c>
      <c r="N24" s="63">
        <v>108.73491929486829</v>
      </c>
      <c r="O24" s="71">
        <v>45252</v>
      </c>
      <c r="P24" s="63">
        <v>85.733637912660996</v>
      </c>
      <c r="Q24" s="71">
        <v>45282</v>
      </c>
      <c r="R24" s="63">
        <v>86.100650109311573</v>
      </c>
      <c r="S24" s="71">
        <v>45313</v>
      </c>
      <c r="T24" s="63">
        <v>76.734174657766914</v>
      </c>
      <c r="U24" s="71">
        <v>45344</v>
      </c>
      <c r="V24" s="63">
        <v>72.816054304819787</v>
      </c>
      <c r="W24" s="71">
        <v>45373</v>
      </c>
      <c r="X24" s="64">
        <v>119.52209803259711</v>
      </c>
    </row>
    <row r="25" spans="1:24" ht="15" customHeight="1" x14ac:dyDescent="0.3">
      <c r="A25" s="70">
        <v>45039</v>
      </c>
      <c r="B25" s="63">
        <v>122.51003496933548</v>
      </c>
      <c r="C25" s="71">
        <v>45069</v>
      </c>
      <c r="D25" s="63">
        <v>124.7224123926666</v>
      </c>
      <c r="E25" s="71">
        <v>45100</v>
      </c>
      <c r="F25" s="63">
        <v>178.42585532181724</v>
      </c>
      <c r="G25" s="71">
        <v>45130</v>
      </c>
      <c r="H25" s="63">
        <v>114.71136130555425</v>
      </c>
      <c r="I25" s="71">
        <v>45161</v>
      </c>
      <c r="J25" s="63">
        <v>100.02170219377045</v>
      </c>
      <c r="K25" s="71">
        <v>45192</v>
      </c>
      <c r="L25" s="63">
        <v>114.74894134925333</v>
      </c>
      <c r="M25" s="71">
        <v>45222</v>
      </c>
      <c r="N25" s="63">
        <v>106.98434040622794</v>
      </c>
      <c r="O25" s="71">
        <v>45253</v>
      </c>
      <c r="P25" s="63">
        <v>82.663073046415619</v>
      </c>
      <c r="Q25" s="71">
        <v>45283</v>
      </c>
      <c r="R25" s="63">
        <v>86.100650109311573</v>
      </c>
      <c r="S25" s="71">
        <v>45314</v>
      </c>
      <c r="T25" s="63">
        <v>79.550759976059396</v>
      </c>
      <c r="U25" s="71">
        <v>45345</v>
      </c>
      <c r="V25" s="63">
        <v>77.091892191448864</v>
      </c>
      <c r="W25" s="71">
        <v>45374</v>
      </c>
      <c r="X25" s="64">
        <v>117.67460781230331</v>
      </c>
    </row>
    <row r="26" spans="1:24" ht="15" customHeight="1" x14ac:dyDescent="0.3">
      <c r="A26" s="70">
        <v>45040</v>
      </c>
      <c r="B26" s="63">
        <v>120.63505719872242</v>
      </c>
      <c r="C26" s="71">
        <v>45070</v>
      </c>
      <c r="D26" s="63">
        <v>124.7224123926666</v>
      </c>
      <c r="E26" s="71">
        <v>45101</v>
      </c>
      <c r="F26" s="63">
        <v>176.12647617507133</v>
      </c>
      <c r="G26" s="71">
        <v>45131</v>
      </c>
      <c r="H26" s="63">
        <v>111.17492649665613</v>
      </c>
      <c r="I26" s="71">
        <v>45162</v>
      </c>
      <c r="J26" s="63">
        <v>98.341599323431993</v>
      </c>
      <c r="K26" s="71">
        <v>45193</v>
      </c>
      <c r="L26" s="63">
        <v>118.43690531912529</v>
      </c>
      <c r="M26" s="71">
        <v>45223</v>
      </c>
      <c r="N26" s="63">
        <v>105.24386730148919</v>
      </c>
      <c r="O26" s="71">
        <v>45254</v>
      </c>
      <c r="P26" s="63">
        <v>85.733637912660996</v>
      </c>
      <c r="Q26" s="71">
        <v>45284</v>
      </c>
      <c r="R26" s="63">
        <v>87.639467661824639</v>
      </c>
      <c r="S26" s="71">
        <v>45315</v>
      </c>
      <c r="T26" s="63">
        <v>79.550759976059396</v>
      </c>
      <c r="U26" s="71">
        <v>45346</v>
      </c>
      <c r="V26" s="63">
        <v>75.657002967443347</v>
      </c>
      <c r="W26" s="71">
        <v>45375</v>
      </c>
      <c r="X26" s="64">
        <v>115.83735309448137</v>
      </c>
    </row>
    <row r="27" spans="1:24" ht="15" customHeight="1" x14ac:dyDescent="0.3">
      <c r="A27" s="70">
        <v>45041</v>
      </c>
      <c r="B27" s="63">
        <v>120.08924984701588</v>
      </c>
      <c r="C27" s="71">
        <v>45071</v>
      </c>
      <c r="D27" s="63">
        <v>133.16738164013694</v>
      </c>
      <c r="E27" s="71">
        <v>45102</v>
      </c>
      <c r="F27" s="63">
        <v>169.29211831061858</v>
      </c>
      <c r="G27" s="71">
        <v>45132</v>
      </c>
      <c r="H27" s="63">
        <v>107.67796639474628</v>
      </c>
      <c r="I27" s="71">
        <v>45163</v>
      </c>
      <c r="J27" s="63">
        <v>101.39018712078428</v>
      </c>
      <c r="K27" s="71">
        <v>45194</v>
      </c>
      <c r="L27" s="63">
        <v>124.39525098732918</v>
      </c>
      <c r="M27" s="71">
        <v>45224</v>
      </c>
      <c r="N27" s="63">
        <v>103.5135482199525</v>
      </c>
      <c r="O27" s="71">
        <v>45255</v>
      </c>
      <c r="P27" s="63">
        <v>82.663073046415619</v>
      </c>
      <c r="Q27" s="71">
        <v>45285</v>
      </c>
      <c r="R27" s="63">
        <v>86.100650109311573</v>
      </c>
      <c r="S27" s="71">
        <v>45316</v>
      </c>
      <c r="T27" s="63">
        <v>83.842724232358393</v>
      </c>
      <c r="U27" s="71">
        <v>45347</v>
      </c>
      <c r="V27" s="63">
        <v>77.091892191448864</v>
      </c>
      <c r="W27" s="71">
        <v>45376</v>
      </c>
      <c r="X27" s="64">
        <v>115.83735309448137</v>
      </c>
    </row>
    <row r="28" spans="1:24" ht="15" customHeight="1" x14ac:dyDescent="0.3">
      <c r="A28" s="70">
        <v>45042</v>
      </c>
      <c r="B28" s="63">
        <v>121.9939423744873</v>
      </c>
      <c r="C28" s="71">
        <v>45072</v>
      </c>
      <c r="D28" s="63">
        <v>133.16738164013694</v>
      </c>
      <c r="E28" s="71">
        <v>45103</v>
      </c>
      <c r="F28" s="63">
        <v>170.31792688072801</v>
      </c>
      <c r="G28" s="71">
        <v>45133</v>
      </c>
      <c r="H28" s="63">
        <v>109.56220437082942</v>
      </c>
      <c r="I28" s="71">
        <v>45164</v>
      </c>
      <c r="J28" s="63">
        <v>101.39018712078428</v>
      </c>
      <c r="K28" s="71">
        <v>45195</v>
      </c>
      <c r="L28" s="63">
        <v>126.32867180037573</v>
      </c>
      <c r="M28" s="71">
        <v>45225</v>
      </c>
      <c r="N28" s="63">
        <v>105.4481027573233</v>
      </c>
      <c r="O28" s="71">
        <v>45256</v>
      </c>
      <c r="P28" s="63">
        <v>81.142745129359326</v>
      </c>
      <c r="Q28" s="71">
        <v>45286</v>
      </c>
      <c r="R28" s="63">
        <v>84.571530182844512</v>
      </c>
      <c r="S28" s="71">
        <v>45317</v>
      </c>
      <c r="T28" s="63">
        <v>86.814672017794237</v>
      </c>
      <c r="U28" s="71">
        <v>45348</v>
      </c>
      <c r="V28" s="63">
        <v>75.657002967443347</v>
      </c>
      <c r="W28" s="71">
        <v>45377</v>
      </c>
      <c r="X28" s="64">
        <v>113.73187100574124</v>
      </c>
    </row>
    <row r="29" spans="1:24" ht="15" customHeight="1" x14ac:dyDescent="0.3">
      <c r="A29" s="70">
        <v>45043</v>
      </c>
      <c r="B29" s="63">
        <v>123.90924610621038</v>
      </c>
      <c r="C29" s="71">
        <v>45073</v>
      </c>
      <c r="D29" s="63">
        <v>133.16738164013694</v>
      </c>
      <c r="E29" s="71">
        <v>45104</v>
      </c>
      <c r="F29" s="63">
        <v>165.82649794024334</v>
      </c>
      <c r="G29" s="71">
        <v>45134</v>
      </c>
      <c r="H29" s="63">
        <v>109.56220437082942</v>
      </c>
      <c r="I29" s="71">
        <v>45165</v>
      </c>
      <c r="J29" s="63">
        <v>97.994269953933028</v>
      </c>
      <c r="K29" s="71">
        <v>45196</v>
      </c>
      <c r="L29" s="63">
        <v>124.39525098732918</v>
      </c>
      <c r="M29" s="71">
        <v>45226</v>
      </c>
      <c r="N29" s="63">
        <v>105.4481027573233</v>
      </c>
      <c r="O29" s="71">
        <v>45257</v>
      </c>
      <c r="P29" s="63">
        <v>82.663073046415619</v>
      </c>
      <c r="Q29" s="71">
        <v>45287</v>
      </c>
      <c r="R29" s="63">
        <v>83.05215846616062</v>
      </c>
      <c r="S29" s="71">
        <v>45318</v>
      </c>
      <c r="T29" s="63">
        <v>85.324106577279153</v>
      </c>
      <c r="U29" s="71">
        <v>45349</v>
      </c>
      <c r="V29" s="63">
        <v>78.536321458544862</v>
      </c>
      <c r="W29" s="71">
        <v>45378</v>
      </c>
      <c r="X29" s="64">
        <v>115.57341887390965</v>
      </c>
    </row>
    <row r="30" spans="1:24" ht="15" customHeight="1" x14ac:dyDescent="0.3">
      <c r="A30" s="70">
        <v>45044</v>
      </c>
      <c r="B30" s="63">
        <v>125.83511315860346</v>
      </c>
      <c r="C30" s="71">
        <v>45074</v>
      </c>
      <c r="D30" s="63">
        <v>133.16738164013694</v>
      </c>
      <c r="E30" s="71">
        <v>45105</v>
      </c>
      <c r="F30" s="63">
        <v>161.37782723480834</v>
      </c>
      <c r="G30" s="71">
        <v>45135</v>
      </c>
      <c r="H30" s="63">
        <v>111.3362369450474</v>
      </c>
      <c r="I30" s="71">
        <v>45166</v>
      </c>
      <c r="J30" s="63">
        <v>96.311756286981634</v>
      </c>
      <c r="K30" s="71">
        <v>45197</v>
      </c>
      <c r="L30" s="63">
        <v>122.47243492709383</v>
      </c>
      <c r="M30" s="71">
        <v>45227</v>
      </c>
      <c r="N30" s="63">
        <v>105.4481027573233</v>
      </c>
      <c r="O30" s="71">
        <v>45258</v>
      </c>
      <c r="P30" s="63">
        <v>82.663073046415619</v>
      </c>
      <c r="Q30" s="71">
        <v>45288</v>
      </c>
      <c r="R30" s="63">
        <v>80.106034731448759</v>
      </c>
      <c r="S30" s="71">
        <v>45319</v>
      </c>
      <c r="T30" s="63">
        <v>83.842724232358393</v>
      </c>
      <c r="U30" s="71">
        <v>45350</v>
      </c>
      <c r="V30" s="63">
        <v>80.106034731448759</v>
      </c>
      <c r="W30" s="71">
        <v>45379</v>
      </c>
      <c r="X30" s="64">
        <v>119.28788106998891</v>
      </c>
    </row>
    <row r="31" spans="1:24" ht="15" customHeight="1" x14ac:dyDescent="0.3">
      <c r="A31" s="70">
        <v>45045</v>
      </c>
      <c r="B31" s="63">
        <v>125.83511315860346</v>
      </c>
      <c r="C31" s="71">
        <v>45075</v>
      </c>
      <c r="D31" s="63">
        <v>133.16738164013694</v>
      </c>
      <c r="E31" s="71">
        <v>45106</v>
      </c>
      <c r="F31" s="63">
        <v>161.37782723480834</v>
      </c>
      <c r="G31" s="71">
        <v>45136</v>
      </c>
      <c r="H31" s="63">
        <v>113.12035716838058</v>
      </c>
      <c r="I31" s="71">
        <v>45167</v>
      </c>
      <c r="J31" s="63">
        <v>99.382499323900731</v>
      </c>
      <c r="K31" s="71">
        <v>45198</v>
      </c>
      <c r="L31" s="63">
        <v>122.47243492709383</v>
      </c>
      <c r="M31" s="71">
        <v>45228</v>
      </c>
      <c r="N31" s="63">
        <v>105.4481027573233</v>
      </c>
      <c r="O31" s="71">
        <v>45259</v>
      </c>
      <c r="P31" s="63">
        <v>91.495497637983576</v>
      </c>
      <c r="Q31" s="71">
        <v>45289</v>
      </c>
      <c r="R31" s="63">
        <v>77.203491734491237</v>
      </c>
      <c r="S31" s="71">
        <v>45320</v>
      </c>
      <c r="T31" s="63">
        <v>79.454147828120881</v>
      </c>
      <c r="U31" s="71">
        <v>45351</v>
      </c>
      <c r="V31" s="150">
        <v>84.530617506157498</v>
      </c>
      <c r="W31" s="71">
        <v>45380</v>
      </c>
      <c r="X31" s="64">
        <v>128.75480590306853</v>
      </c>
    </row>
    <row r="32" spans="1:24" ht="15" customHeight="1" x14ac:dyDescent="0.3">
      <c r="A32" s="70">
        <v>45046</v>
      </c>
      <c r="B32" s="63">
        <v>127.77149633743461</v>
      </c>
      <c r="C32" s="71">
        <v>45076</v>
      </c>
      <c r="D32" s="63">
        <v>133.16738164013694</v>
      </c>
      <c r="E32" s="71">
        <v>45107</v>
      </c>
      <c r="F32" s="63">
        <v>159.16963179769138</v>
      </c>
      <c r="G32" s="71">
        <v>45137</v>
      </c>
      <c r="H32" s="63">
        <v>107.7983065980784</v>
      </c>
      <c r="I32" s="71">
        <v>45168</v>
      </c>
      <c r="J32" s="63">
        <v>99.382499323900731</v>
      </c>
      <c r="K32" s="71">
        <v>45199</v>
      </c>
      <c r="L32" s="63">
        <v>118.6588100599411</v>
      </c>
      <c r="M32" s="71">
        <v>45229</v>
      </c>
      <c r="N32" s="63">
        <v>101.87769781976183</v>
      </c>
      <c r="O32" s="71">
        <v>45260</v>
      </c>
      <c r="P32" s="63">
        <v>100.28664299721112</v>
      </c>
      <c r="Q32" s="71">
        <v>45290</v>
      </c>
      <c r="R32" s="63">
        <v>80.106034731448759</v>
      </c>
      <c r="S32" s="71">
        <v>45321</v>
      </c>
      <c r="T32" s="63">
        <v>82.370571797600192</v>
      </c>
      <c r="U32" s="71"/>
      <c r="V32" s="72"/>
      <c r="W32" s="71">
        <v>45381</v>
      </c>
      <c r="X32" s="64">
        <v>124.93727772520867</v>
      </c>
    </row>
    <row r="33" spans="1:27" ht="15" customHeight="1" thickBot="1" x14ac:dyDescent="0.35">
      <c r="A33" s="141"/>
      <c r="B33" s="142"/>
      <c r="C33" s="143">
        <v>45077</v>
      </c>
      <c r="D33" s="144">
        <v>133.16738164013694</v>
      </c>
      <c r="E33" s="143"/>
      <c r="F33" s="144"/>
      <c r="G33" s="143">
        <v>45138</v>
      </c>
      <c r="H33" s="144">
        <v>104.30110767332299</v>
      </c>
      <c r="I33" s="143">
        <v>45169</v>
      </c>
      <c r="J33" s="144">
        <v>97.67615043792145</v>
      </c>
      <c r="K33" s="143"/>
      <c r="L33" s="142"/>
      <c r="M33" s="143">
        <v>45230</v>
      </c>
      <c r="N33" s="144">
        <v>101.39018712078428</v>
      </c>
      <c r="O33" s="143"/>
      <c r="P33" s="142"/>
      <c r="Q33" s="143">
        <v>45291</v>
      </c>
      <c r="R33" s="144">
        <v>81.571509509641956</v>
      </c>
      <c r="S33" s="143">
        <v>45322</v>
      </c>
      <c r="T33" s="144">
        <v>80.907696865409946</v>
      </c>
      <c r="U33" s="143"/>
      <c r="V33" s="142"/>
      <c r="W33" s="143">
        <v>45382</v>
      </c>
      <c r="X33" s="145">
        <v>123.04384726590547</v>
      </c>
    </row>
    <row r="34" spans="1:27" ht="15" customHeight="1" x14ac:dyDescent="0.3">
      <c r="A34" s="44" t="s">
        <v>2</v>
      </c>
      <c r="B34" s="10">
        <f>MAX(B3:B33)</f>
        <v>142.70666405030508</v>
      </c>
      <c r="C34" s="44" t="s">
        <v>2</v>
      </c>
      <c r="D34" s="10">
        <f>MAX(D3:D33)</f>
        <v>133.16738164013694</v>
      </c>
      <c r="E34" s="44" t="s">
        <v>2</v>
      </c>
      <c r="F34" s="10">
        <f>MAX(F3:F33)</f>
        <v>247.72316737417003</v>
      </c>
      <c r="G34" s="44" t="s">
        <v>2</v>
      </c>
      <c r="H34" s="10">
        <f>MAX(H3:H33)</f>
        <v>159.16963179769138</v>
      </c>
      <c r="I34" s="44" t="s">
        <v>2</v>
      </c>
      <c r="J34" s="10">
        <f>MAX(J3:J33)</f>
        <v>106.99574934086814</v>
      </c>
      <c r="K34" s="44" t="s">
        <v>2</v>
      </c>
      <c r="L34" s="10">
        <f>MAX(L3:L33)</f>
        <v>126.32867180037573</v>
      </c>
      <c r="M34" s="44" t="s">
        <v>2</v>
      </c>
      <c r="N34" s="10">
        <f>MAX(N3:N33)</f>
        <v>118.6588100599411</v>
      </c>
      <c r="O34" s="44" t="s">
        <v>2</v>
      </c>
      <c r="P34" s="10">
        <f>MAX(P3:P33)</f>
        <v>104.98413453646535</v>
      </c>
      <c r="Q34" s="44" t="s">
        <v>2</v>
      </c>
      <c r="R34" s="10">
        <f>MAX(R3:R33)</f>
        <v>100.28664299721112</v>
      </c>
      <c r="S34" s="44" t="s">
        <v>2</v>
      </c>
      <c r="T34" s="10">
        <f>MAX(T3:T33)</f>
        <v>86.884223368724065</v>
      </c>
      <c r="U34" s="44" t="s">
        <v>2</v>
      </c>
      <c r="V34" s="10">
        <f>MAX(V3:V33)</f>
        <v>95.662403795594741</v>
      </c>
      <c r="W34" s="44" t="s">
        <v>2</v>
      </c>
      <c r="X34" s="132">
        <f>MAX(X3:X33)</f>
        <v>128.75480590306853</v>
      </c>
      <c r="Y34" s="43" t="s">
        <v>3</v>
      </c>
      <c r="Z34" s="47">
        <f>MAX(X34,B34,D34,F34,H34,J34,L34,N34,P34,R34,T34,V34)</f>
        <v>247.72316737417003</v>
      </c>
      <c r="AA34" s="50"/>
    </row>
    <row r="35" spans="1:27" ht="15" customHeight="1" x14ac:dyDescent="0.3">
      <c r="A35" s="44" t="s">
        <v>4</v>
      </c>
      <c r="B35" s="10">
        <f>MIN(B3:B33)</f>
        <v>114.35583045232218</v>
      </c>
      <c r="C35" s="44" t="s">
        <v>4</v>
      </c>
      <c r="D35" s="10">
        <f>MIN(D3:D33)</f>
        <v>118.32115333994682</v>
      </c>
      <c r="E35" s="44" t="s">
        <v>4</v>
      </c>
      <c r="F35" s="10">
        <f>MIN(F3:F33)</f>
        <v>128.75480590306853</v>
      </c>
      <c r="G35" s="44" t="s">
        <v>4</v>
      </c>
      <c r="H35" s="10">
        <f>MIN(H3:H33)</f>
        <v>104.30110767332299</v>
      </c>
      <c r="I35" s="44" t="s">
        <v>4</v>
      </c>
      <c r="J35" s="10">
        <f>MIN(J3:J33)</f>
        <v>92.90468838140049</v>
      </c>
      <c r="K35" s="44" t="s">
        <v>4</v>
      </c>
      <c r="L35" s="10">
        <f>MIN(L3:L33)</f>
        <v>90.210852558554677</v>
      </c>
      <c r="M35" s="44" t="s">
        <v>4</v>
      </c>
      <c r="N35" s="10">
        <f>MIN(N3:N33)</f>
        <v>101.39018712078428</v>
      </c>
      <c r="O35" s="44" t="s">
        <v>4</v>
      </c>
      <c r="P35" s="10">
        <f>MIN(P3:P33)</f>
        <v>81.142745129359326</v>
      </c>
      <c r="Q35" s="44" t="s">
        <v>4</v>
      </c>
      <c r="R35" s="10">
        <f>MIN(R3:R33)</f>
        <v>77.203491734491237</v>
      </c>
      <c r="S35" s="44" t="s">
        <v>4</v>
      </c>
      <c r="T35" s="10">
        <f>MIN(T3:T33)</f>
        <v>75.339439487977529</v>
      </c>
      <c r="U35" s="44" t="s">
        <v>4</v>
      </c>
      <c r="V35" s="10">
        <f>MIN(V3:V33)</f>
        <v>63.396237763610024</v>
      </c>
      <c r="W35" s="44" t="s">
        <v>4</v>
      </c>
      <c r="X35" s="132">
        <f>MIN(X3:X33)</f>
        <v>83.046386697668652</v>
      </c>
      <c r="Y35" s="45" t="s">
        <v>5</v>
      </c>
      <c r="Z35" s="48">
        <f>MIN(B35,D35,F35,H35,J35,L35,N35,P35,R35,T35,V35,X35)</f>
        <v>63.396237763610024</v>
      </c>
      <c r="AA35" s="50"/>
    </row>
    <row r="36" spans="1:27" ht="15" customHeight="1" thickBot="1" x14ac:dyDescent="0.35">
      <c r="A36" s="44" t="s">
        <v>10</v>
      </c>
      <c r="B36" s="10">
        <f>AVERAGE(B3:B33)</f>
        <v>125.52727012706418</v>
      </c>
      <c r="C36" s="44" t="s">
        <v>10</v>
      </c>
      <c r="D36" s="10">
        <f>AVERAGE(D3:D33)</f>
        <v>125.52911745673964</v>
      </c>
      <c r="E36" s="44" t="s">
        <v>10</v>
      </c>
      <c r="F36" s="10">
        <f>AVERAGE(F3:F33)</f>
        <v>196.66591206703384</v>
      </c>
      <c r="G36" s="44" t="s">
        <v>10</v>
      </c>
      <c r="H36" s="10">
        <f>AVERAGE(H3:H33)</f>
        <v>129.46318046223612</v>
      </c>
      <c r="I36" s="44" t="s">
        <v>10</v>
      </c>
      <c r="J36" s="10">
        <f>AVERAGE(J3:J33)</f>
        <v>100.47595413402485</v>
      </c>
      <c r="K36" s="44" t="s">
        <v>10</v>
      </c>
      <c r="L36" s="10">
        <f>AVERAGE(L3:L33)</f>
        <v>110.01278868413546</v>
      </c>
      <c r="M36" s="44" t="s">
        <v>10</v>
      </c>
      <c r="N36" s="10">
        <f>AVERAGE(N3:N33)</f>
        <v>108.59833352562079</v>
      </c>
      <c r="O36" s="44" t="s">
        <v>10</v>
      </c>
      <c r="P36" s="10">
        <f>AVERAGE(P3:P33)</f>
        <v>93.277648475824677</v>
      </c>
      <c r="Q36" s="44" t="s">
        <v>10</v>
      </c>
      <c r="R36" s="10">
        <f>AVERAGE(R3:R33)</f>
        <v>88.324141833886898</v>
      </c>
      <c r="S36" s="44" t="s">
        <v>10</v>
      </c>
      <c r="T36" s="10">
        <f>AVERAGE(T3:T33)</f>
        <v>81.728511159081918</v>
      </c>
      <c r="U36" s="44" t="s">
        <v>10</v>
      </c>
      <c r="V36" s="10">
        <f>AVERAGE(V3:V33)</f>
        <v>80.569104222334914</v>
      </c>
      <c r="W36" s="44" t="s">
        <v>10</v>
      </c>
      <c r="X36" s="132">
        <f>AVERAGE(X3:X33)</f>
        <v>108.2802815804782</v>
      </c>
      <c r="Y36" s="46" t="s">
        <v>16</v>
      </c>
      <c r="Z36" s="49">
        <f>AVERAGE(B36,D36,F36,H36,J36,L36,N36,P36,R36,T36,V36,X36)</f>
        <v>112.37102031070515</v>
      </c>
      <c r="AA36" s="50"/>
    </row>
    <row r="41" spans="1:27" s="1" customFormat="1" ht="13" x14ac:dyDescent="0.3">
      <c r="A41" s="152" t="s">
        <v>37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7"/>
      <c r="Z41" s="7"/>
      <c r="AA41" s="7"/>
    </row>
    <row r="42" spans="1:27" s="1" customFormat="1" ht="13" x14ac:dyDescent="0.3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7"/>
      <c r="Z42" s="7"/>
      <c r="AA42" s="7"/>
    </row>
    <row r="43" spans="1:27" s="1" customFormat="1" ht="13" x14ac:dyDescent="0.3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7"/>
      <c r="Z43" s="7"/>
      <c r="AA43" s="7"/>
    </row>
    <row r="44" spans="1:27" s="1" customFormat="1" ht="13" x14ac:dyDescent="0.3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7"/>
      <c r="Z44" s="7"/>
      <c r="AA44" s="7"/>
    </row>
    <row r="45" spans="1:27" ht="24" customHeight="1" x14ac:dyDescent="0.3">
      <c r="A45" s="156" t="s">
        <v>41</v>
      </c>
      <c r="B45" s="157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50"/>
      <c r="Z45" s="50"/>
    </row>
    <row r="46" spans="1:27" ht="24" customHeight="1" x14ac:dyDescent="0.3">
      <c r="A46" s="8" t="s">
        <v>17</v>
      </c>
      <c r="B46" s="8" t="s">
        <v>32</v>
      </c>
      <c r="C46" s="44" t="s">
        <v>17</v>
      </c>
      <c r="D46" s="44" t="s">
        <v>32</v>
      </c>
      <c r="E46" s="44" t="s">
        <v>17</v>
      </c>
      <c r="F46" s="44" t="s">
        <v>32</v>
      </c>
      <c r="G46" s="44" t="s">
        <v>17</v>
      </c>
      <c r="H46" s="44" t="s">
        <v>32</v>
      </c>
      <c r="I46" s="44" t="s">
        <v>17</v>
      </c>
      <c r="J46" s="44" t="s">
        <v>32</v>
      </c>
      <c r="K46" s="44" t="s">
        <v>17</v>
      </c>
      <c r="L46" s="44" t="s">
        <v>32</v>
      </c>
      <c r="M46" s="44" t="s">
        <v>17</v>
      </c>
      <c r="N46" s="44" t="s">
        <v>32</v>
      </c>
      <c r="O46" s="44" t="s">
        <v>17</v>
      </c>
      <c r="P46" s="44" t="s">
        <v>32</v>
      </c>
      <c r="Q46" s="44" t="s">
        <v>17</v>
      </c>
      <c r="R46" s="44" t="s">
        <v>32</v>
      </c>
      <c r="S46" s="44" t="s">
        <v>17</v>
      </c>
      <c r="T46" s="44" t="s">
        <v>32</v>
      </c>
      <c r="U46" s="44" t="s">
        <v>17</v>
      </c>
      <c r="V46" s="44" t="s">
        <v>32</v>
      </c>
      <c r="W46" s="44" t="s">
        <v>17</v>
      </c>
      <c r="X46" s="44" t="s">
        <v>32</v>
      </c>
      <c r="Y46" s="50"/>
      <c r="Z46" s="50"/>
    </row>
    <row r="47" spans="1:27" ht="15" customHeight="1" x14ac:dyDescent="0.3">
      <c r="A47" s="9">
        <v>45017</v>
      </c>
      <c r="B47" s="55">
        <v>2.0768660221845572</v>
      </c>
      <c r="C47" s="9">
        <v>45047</v>
      </c>
      <c r="D47" s="55">
        <v>2.0372587034551191</v>
      </c>
      <c r="E47" s="15">
        <v>45078</v>
      </c>
      <c r="F47" s="55">
        <v>2.1459134317178088</v>
      </c>
      <c r="G47" s="15">
        <v>45108</v>
      </c>
      <c r="H47" s="55">
        <v>2.6528271966281896</v>
      </c>
      <c r="I47" s="15">
        <v>45139</v>
      </c>
      <c r="J47" s="55">
        <v>1.6563749887316788</v>
      </c>
      <c r="K47" s="15">
        <v>45170</v>
      </c>
      <c r="L47" s="55">
        <v>1.6849884663569292</v>
      </c>
      <c r="M47" s="15">
        <v>45200</v>
      </c>
      <c r="N47" s="55">
        <v>1.9776468343323517</v>
      </c>
      <c r="O47" s="15">
        <v>45231</v>
      </c>
      <c r="P47" s="55">
        <v>1.7196934719123553</v>
      </c>
      <c r="Q47" s="15">
        <v>45261</v>
      </c>
      <c r="R47" s="55">
        <v>1.6122646684760424</v>
      </c>
      <c r="S47" s="15">
        <v>45292</v>
      </c>
      <c r="T47" s="55">
        <v>1.2627754223379668</v>
      </c>
      <c r="U47" s="15">
        <v>45323</v>
      </c>
      <c r="V47" s="55">
        <v>1.4288939652110166</v>
      </c>
      <c r="W47" s="15">
        <v>45352</v>
      </c>
      <c r="X47" s="55">
        <v>1.3841064449611442</v>
      </c>
      <c r="Y47" s="50"/>
      <c r="Z47" s="50"/>
    </row>
    <row r="48" spans="1:27" ht="15" customHeight="1" x14ac:dyDescent="0.3">
      <c r="A48" s="9">
        <v>45018</v>
      </c>
      <c r="B48" s="55">
        <v>2.1422594091975782</v>
      </c>
      <c r="C48" s="9">
        <v>45048</v>
      </c>
      <c r="D48" s="55">
        <v>2.0372587034551191</v>
      </c>
      <c r="E48" s="20">
        <v>45079</v>
      </c>
      <c r="F48" s="55">
        <v>2.1459134317178088</v>
      </c>
      <c r="G48" s="20">
        <v>45109</v>
      </c>
      <c r="H48" s="55">
        <v>2.5435020847032863</v>
      </c>
      <c r="I48" s="20">
        <v>45140</v>
      </c>
      <c r="J48" s="55">
        <v>1.6563749887316788</v>
      </c>
      <c r="K48" s="20">
        <v>45171</v>
      </c>
      <c r="L48" s="55">
        <v>1.5715840624855071</v>
      </c>
      <c r="M48" s="20">
        <v>45201</v>
      </c>
      <c r="N48" s="55">
        <v>1.8836522270393643</v>
      </c>
      <c r="O48" s="20">
        <v>45232</v>
      </c>
      <c r="P48" s="55">
        <v>1.7497355756077557</v>
      </c>
      <c r="Q48" s="20">
        <v>45262</v>
      </c>
      <c r="R48" s="55">
        <v>1.6714440499535186</v>
      </c>
      <c r="S48" s="20">
        <v>45293</v>
      </c>
      <c r="T48" s="55">
        <v>1.3351005788574792</v>
      </c>
      <c r="U48" s="20">
        <v>45324</v>
      </c>
      <c r="V48" s="55">
        <v>1.4032231387261684</v>
      </c>
      <c r="W48" s="20">
        <v>45353</v>
      </c>
      <c r="X48" s="55">
        <v>1.4088436251026251</v>
      </c>
      <c r="Y48" s="50"/>
      <c r="Z48" s="50"/>
    </row>
    <row r="49" spans="1:26" ht="15" customHeight="1" x14ac:dyDescent="0.3">
      <c r="A49" s="9">
        <v>45019</v>
      </c>
      <c r="B49" s="55">
        <v>2.1422594091975782</v>
      </c>
      <c r="C49" s="9">
        <v>45049</v>
      </c>
      <c r="D49" s="55">
        <v>2.1007600412950609</v>
      </c>
      <c r="E49" s="20">
        <v>45080</v>
      </c>
      <c r="F49" s="55">
        <v>2.8100237353925577</v>
      </c>
      <c r="G49" s="20">
        <v>45110</v>
      </c>
      <c r="H49" s="55">
        <v>2.6162042283247731</v>
      </c>
      <c r="I49" s="20">
        <v>45141</v>
      </c>
      <c r="J49" s="55">
        <v>1.6837673318027575</v>
      </c>
      <c r="K49" s="20">
        <v>45172</v>
      </c>
      <c r="L49" s="55">
        <v>1.5715840624855071</v>
      </c>
      <c r="M49" s="20">
        <v>45202</v>
      </c>
      <c r="N49" s="55">
        <v>1.8526830173837716</v>
      </c>
      <c r="O49" s="20">
        <v>45233</v>
      </c>
      <c r="P49" s="55">
        <v>1.6601654594499007</v>
      </c>
      <c r="Q49" s="20">
        <v>45263</v>
      </c>
      <c r="R49" s="55">
        <v>1.6714440499535186</v>
      </c>
      <c r="S49" s="20">
        <v>45294</v>
      </c>
      <c r="T49" s="55">
        <v>1.3351005788574792</v>
      </c>
      <c r="U49" s="20">
        <v>45325</v>
      </c>
      <c r="V49" s="55">
        <v>1.4032231387261684</v>
      </c>
      <c r="W49" s="20">
        <v>45354</v>
      </c>
      <c r="X49" s="55">
        <v>1.3841064449611442</v>
      </c>
      <c r="Y49" s="50"/>
      <c r="Z49" s="50"/>
    </row>
    <row r="50" spans="1:26" ht="15" customHeight="1" x14ac:dyDescent="0.3">
      <c r="A50" s="13">
        <v>45020</v>
      </c>
      <c r="B50" s="55">
        <v>2.1459134317178088</v>
      </c>
      <c r="C50" s="15">
        <v>45050</v>
      </c>
      <c r="D50" s="55">
        <v>2.0689229217235621</v>
      </c>
      <c r="E50" s="20">
        <v>45081</v>
      </c>
      <c r="F50" s="55">
        <v>3.4561891786518175</v>
      </c>
      <c r="G50" s="20">
        <v>45111</v>
      </c>
      <c r="H50" s="55">
        <v>2.5435020847032863</v>
      </c>
      <c r="I50" s="20">
        <v>45142</v>
      </c>
      <c r="J50" s="55">
        <v>1.6020704992609092</v>
      </c>
      <c r="K50" s="20">
        <v>45173</v>
      </c>
      <c r="L50" s="55">
        <v>1.6279358406320241</v>
      </c>
      <c r="M50" s="20">
        <v>45203</v>
      </c>
      <c r="N50" s="55">
        <v>1.8526830173837716</v>
      </c>
      <c r="O50" s="20">
        <v>45234</v>
      </c>
      <c r="P50" s="55">
        <v>1.6601654594499007</v>
      </c>
      <c r="Q50" s="20">
        <v>45264</v>
      </c>
      <c r="R50" s="55">
        <v>1.6122646684760424</v>
      </c>
      <c r="S50" s="20">
        <v>45295</v>
      </c>
      <c r="T50" s="55">
        <v>1.3841064449611442</v>
      </c>
      <c r="U50" s="20">
        <v>45326</v>
      </c>
      <c r="V50" s="55">
        <v>1.4288939652110166</v>
      </c>
      <c r="W50" s="20">
        <v>45355</v>
      </c>
      <c r="X50" s="55">
        <v>1.3841064449611442</v>
      </c>
      <c r="Y50" s="50"/>
      <c r="Z50" s="50"/>
    </row>
    <row r="51" spans="1:26" ht="15" customHeight="1" x14ac:dyDescent="0.3">
      <c r="A51" s="18">
        <v>45021</v>
      </c>
      <c r="B51" s="55">
        <v>2.2445296431754058</v>
      </c>
      <c r="C51" s="20">
        <v>45051</v>
      </c>
      <c r="D51" s="55">
        <v>2.0372587034551191</v>
      </c>
      <c r="E51" s="20">
        <v>45082</v>
      </c>
      <c r="F51" s="55">
        <v>3.7357951692618787</v>
      </c>
      <c r="G51" s="20">
        <v>45112</v>
      </c>
      <c r="H51" s="55">
        <v>2.5074243965887537</v>
      </c>
      <c r="I51" s="20">
        <v>45143</v>
      </c>
      <c r="J51" s="55">
        <v>1.5484114730233416</v>
      </c>
      <c r="K51" s="20">
        <v>45174</v>
      </c>
      <c r="L51" s="55">
        <v>1.6279358406320241</v>
      </c>
      <c r="M51" s="20">
        <v>45204</v>
      </c>
      <c r="N51" s="55">
        <v>1.8260367395138237</v>
      </c>
      <c r="O51" s="20">
        <v>45235</v>
      </c>
      <c r="P51" s="55">
        <v>1.6306814534400249</v>
      </c>
      <c r="Q51" s="20">
        <v>45265</v>
      </c>
      <c r="R51" s="55">
        <v>1.6417597397942592</v>
      </c>
      <c r="S51" s="20">
        <v>45296</v>
      </c>
      <c r="T51" s="55">
        <v>1.3973787372059732</v>
      </c>
      <c r="U51" s="20">
        <v>45327</v>
      </c>
      <c r="V51" s="55">
        <v>1.4547294943812796</v>
      </c>
      <c r="W51" s="20">
        <v>45356</v>
      </c>
      <c r="X51" s="55">
        <v>1.3841064449611442</v>
      </c>
      <c r="Y51" s="50"/>
      <c r="Z51" s="50"/>
    </row>
    <row r="52" spans="1:26" ht="15" customHeight="1" x14ac:dyDescent="0.3">
      <c r="A52" s="18">
        <v>45022</v>
      </c>
      <c r="B52" s="55">
        <v>2.378444400838418</v>
      </c>
      <c r="C52" s="20">
        <v>45052</v>
      </c>
      <c r="D52" s="55">
        <v>2.1007600412950609</v>
      </c>
      <c r="E52" s="20">
        <v>45083</v>
      </c>
      <c r="F52" s="55">
        <v>3.8170917722220508</v>
      </c>
      <c r="G52" s="20">
        <v>45113</v>
      </c>
      <c r="H52" s="55">
        <v>2.4358195806173364</v>
      </c>
      <c r="I52" s="20">
        <v>45144</v>
      </c>
      <c r="J52" s="55">
        <v>1.5484114730233416</v>
      </c>
      <c r="K52" s="20">
        <v>45175</v>
      </c>
      <c r="L52" s="55">
        <v>1.6563749887316788</v>
      </c>
      <c r="M52" s="20">
        <v>45205</v>
      </c>
      <c r="N52" s="55">
        <v>1.7953641004753762</v>
      </c>
      <c r="O52" s="20">
        <v>45236</v>
      </c>
      <c r="P52" s="55">
        <v>1.6306814534400249</v>
      </c>
      <c r="Q52" s="20">
        <v>45266</v>
      </c>
      <c r="R52" s="55">
        <v>1.5249249606330595</v>
      </c>
      <c r="S52" s="20">
        <v>45297</v>
      </c>
      <c r="T52" s="55">
        <v>1.4226444462130503</v>
      </c>
      <c r="U52" s="20">
        <v>45328</v>
      </c>
      <c r="V52" s="55">
        <v>1.460657794363744</v>
      </c>
      <c r="W52" s="20">
        <v>45357</v>
      </c>
      <c r="X52" s="55">
        <v>1.5901679584646502</v>
      </c>
      <c r="Y52" s="50"/>
      <c r="Z52" s="50"/>
    </row>
    <row r="53" spans="1:26" ht="15" customHeight="1" x14ac:dyDescent="0.3">
      <c r="A53" s="18">
        <v>45023</v>
      </c>
      <c r="B53" s="55">
        <v>2.2777498307604986</v>
      </c>
      <c r="C53" s="20">
        <v>45053</v>
      </c>
      <c r="D53" s="55">
        <v>2.0057681624355368</v>
      </c>
      <c r="E53" s="20">
        <v>45084</v>
      </c>
      <c r="F53" s="55">
        <v>3.776365843419347</v>
      </c>
      <c r="G53" s="20">
        <v>45114</v>
      </c>
      <c r="H53" s="55">
        <v>2.3314089064266357</v>
      </c>
      <c r="I53" s="20">
        <v>45145</v>
      </c>
      <c r="J53" s="55">
        <v>1.7235347000497241</v>
      </c>
      <c r="K53" s="20">
        <v>45176</v>
      </c>
      <c r="L53" s="55">
        <v>1.5574252288885182</v>
      </c>
      <c r="M53" s="20">
        <v>45206</v>
      </c>
      <c r="N53" s="55">
        <v>1.8568932994314542</v>
      </c>
      <c r="O53" s="20">
        <v>45237</v>
      </c>
      <c r="P53" s="55">
        <v>1.5901679584646502</v>
      </c>
      <c r="Q53" s="20">
        <v>45267</v>
      </c>
      <c r="R53" s="55">
        <v>1.5777700795814236</v>
      </c>
      <c r="S53" s="20">
        <v>45298</v>
      </c>
      <c r="T53" s="55">
        <v>1.4226444462130503</v>
      </c>
      <c r="U53" s="20">
        <v>45329</v>
      </c>
      <c r="V53" s="55">
        <v>1.460657794363744</v>
      </c>
      <c r="W53" s="20">
        <v>45358</v>
      </c>
      <c r="X53" s="55">
        <v>1.5363258941506015</v>
      </c>
      <c r="Y53" s="50"/>
      <c r="Z53" s="50"/>
    </row>
    <row r="54" spans="1:26" ht="15" customHeight="1" x14ac:dyDescent="0.3">
      <c r="A54" s="18">
        <v>45024</v>
      </c>
      <c r="B54" s="55">
        <v>2.2114830130468399</v>
      </c>
      <c r="C54" s="20">
        <v>45054</v>
      </c>
      <c r="D54" s="55">
        <v>2.0372587034551191</v>
      </c>
      <c r="E54" s="20">
        <v>45085</v>
      </c>
      <c r="F54" s="55">
        <v>3.9547167304475255</v>
      </c>
      <c r="G54" s="20">
        <v>45115</v>
      </c>
      <c r="H54" s="55">
        <v>2.364954022884759</v>
      </c>
      <c r="I54" s="20">
        <v>45146</v>
      </c>
      <c r="J54" s="55">
        <v>1.7235347000497241</v>
      </c>
      <c r="K54" s="20">
        <v>45177</v>
      </c>
      <c r="L54" s="55">
        <v>1.5035142093092446</v>
      </c>
      <c r="M54" s="20">
        <v>45207</v>
      </c>
      <c r="N54" s="55">
        <v>1.7953641004753762</v>
      </c>
      <c r="O54" s="20">
        <v>45238</v>
      </c>
      <c r="P54" s="55">
        <v>1.5901679584646502</v>
      </c>
      <c r="Q54" s="20">
        <v>45268</v>
      </c>
      <c r="R54" s="55">
        <v>1.4987427451979478</v>
      </c>
      <c r="S54" s="20">
        <v>45299</v>
      </c>
      <c r="T54" s="55">
        <v>1.4226444462130503</v>
      </c>
      <c r="U54" s="20">
        <v>45330</v>
      </c>
      <c r="V54" s="55">
        <v>1.5136449731649864</v>
      </c>
      <c r="W54" s="20">
        <v>45359</v>
      </c>
      <c r="X54" s="55">
        <v>1.5901679584646502</v>
      </c>
      <c r="Y54" s="50"/>
      <c r="Z54" s="50"/>
    </row>
    <row r="55" spans="1:26" ht="15" customHeight="1" x14ac:dyDescent="0.3">
      <c r="A55" s="18">
        <v>45025</v>
      </c>
      <c r="B55" s="55">
        <v>2.1459134317178088</v>
      </c>
      <c r="C55" s="20">
        <v>45055</v>
      </c>
      <c r="D55" s="55">
        <v>2.0689229217235621</v>
      </c>
      <c r="E55" s="20">
        <v>45086</v>
      </c>
      <c r="F55" s="55">
        <v>4.0413857903397439</v>
      </c>
      <c r="G55" s="20">
        <v>45116</v>
      </c>
      <c r="H55" s="55">
        <v>2.364954022884759</v>
      </c>
      <c r="I55" s="20">
        <v>45147</v>
      </c>
      <c r="J55" s="55">
        <v>1.783262489014469</v>
      </c>
      <c r="K55" s="20">
        <v>45178</v>
      </c>
      <c r="L55" s="55">
        <v>1.6120067403096345</v>
      </c>
      <c r="M55" s="20">
        <v>45208</v>
      </c>
      <c r="N55" s="55">
        <v>1.7648762891082155</v>
      </c>
      <c r="O55" s="20">
        <v>45239</v>
      </c>
      <c r="P55" s="55">
        <v>1.5901679584646502</v>
      </c>
      <c r="Q55" s="20">
        <v>45269</v>
      </c>
      <c r="R55" s="55">
        <v>1.4727218335074932</v>
      </c>
      <c r="S55" s="20">
        <v>45300</v>
      </c>
      <c r="T55" s="55">
        <v>1.4480703894787343</v>
      </c>
      <c r="U55" s="20">
        <v>45331</v>
      </c>
      <c r="V55" s="55">
        <v>1.5672986904925257</v>
      </c>
      <c r="W55" s="20">
        <v>45360</v>
      </c>
      <c r="X55" s="55">
        <v>1.6173349536092994</v>
      </c>
      <c r="Y55" s="50"/>
      <c r="Z55" s="50"/>
    </row>
    <row r="56" spans="1:26" ht="15" customHeight="1" x14ac:dyDescent="0.3">
      <c r="A56" s="18">
        <v>45026</v>
      </c>
      <c r="B56" s="55">
        <v>2.1133920103404447</v>
      </c>
      <c r="C56" s="20">
        <v>45056</v>
      </c>
      <c r="D56" s="55">
        <v>2.132769297284796</v>
      </c>
      <c r="E56" s="20">
        <v>45087</v>
      </c>
      <c r="F56" s="55">
        <v>3.9547167304475255</v>
      </c>
      <c r="G56" s="20">
        <v>45117</v>
      </c>
      <c r="H56" s="55">
        <v>2.2980341890904596</v>
      </c>
      <c r="I56" s="20">
        <v>45148</v>
      </c>
      <c r="J56" s="55">
        <v>1.7235347000497241</v>
      </c>
      <c r="K56" s="20">
        <v>45179</v>
      </c>
      <c r="L56" s="55">
        <v>1.7231547577520958</v>
      </c>
      <c r="M56" s="20">
        <v>45209</v>
      </c>
      <c r="N56" s="55">
        <v>1.7916361607969551</v>
      </c>
      <c r="O56" s="20">
        <v>45240</v>
      </c>
      <c r="P56" s="55">
        <v>1.5901679584646502</v>
      </c>
      <c r="Q56" s="20">
        <v>45270</v>
      </c>
      <c r="R56" s="55">
        <v>1.4468630478732007</v>
      </c>
      <c r="S56" s="20">
        <v>45301</v>
      </c>
      <c r="T56" s="55">
        <v>1.4288939652110166</v>
      </c>
      <c r="U56" s="20">
        <v>45332</v>
      </c>
      <c r="V56" s="55">
        <v>1.5943733965932456</v>
      </c>
      <c r="W56" s="20">
        <v>45361</v>
      </c>
      <c r="X56" s="55">
        <v>1.6721568537688141</v>
      </c>
      <c r="Y56" s="50"/>
      <c r="Z56" s="50"/>
    </row>
    <row r="57" spans="1:26" ht="15" customHeight="1" x14ac:dyDescent="0.3">
      <c r="A57" s="18">
        <v>45027</v>
      </c>
      <c r="B57" s="55">
        <v>2.1459134317178088</v>
      </c>
      <c r="C57" s="20">
        <v>45057</v>
      </c>
      <c r="D57" s="55">
        <v>2.0014874974502646</v>
      </c>
      <c r="E57" s="20">
        <v>45088</v>
      </c>
      <c r="F57" s="55">
        <v>4.1287194562361673</v>
      </c>
      <c r="G57" s="20">
        <v>45118</v>
      </c>
      <c r="H57" s="55">
        <v>2.264830585690059</v>
      </c>
      <c r="I57" s="20">
        <v>45149</v>
      </c>
      <c r="J57" s="55">
        <v>1.7533083454571445</v>
      </c>
      <c r="K57" s="20">
        <v>45180</v>
      </c>
      <c r="L57" s="55">
        <v>1.6951216409446985</v>
      </c>
      <c r="M57" s="20">
        <v>45210</v>
      </c>
      <c r="N57" s="55">
        <v>1.8219114161354348</v>
      </c>
      <c r="O57" s="20">
        <v>45241</v>
      </c>
      <c r="P57" s="55">
        <v>1.5318688183759313</v>
      </c>
      <c r="Q57" s="20">
        <v>45271</v>
      </c>
      <c r="R57" s="55">
        <v>1.4211672242695121</v>
      </c>
      <c r="S57" s="20">
        <v>45302</v>
      </c>
      <c r="T57" s="55">
        <v>1.4032231387261684</v>
      </c>
      <c r="U57" s="20">
        <v>45333</v>
      </c>
      <c r="V57" s="55">
        <v>1.5403889388490033</v>
      </c>
      <c r="W57" s="20">
        <v>45362</v>
      </c>
      <c r="X57" s="55">
        <v>1.6998101898302116</v>
      </c>
      <c r="Y57" s="50"/>
      <c r="Z57" s="50"/>
    </row>
    <row r="58" spans="1:26" ht="15" customHeight="1" x14ac:dyDescent="0.3">
      <c r="A58" s="18">
        <v>45028</v>
      </c>
      <c r="B58" s="55">
        <v>2.2114830130468399</v>
      </c>
      <c r="C58" s="20">
        <v>45058</v>
      </c>
      <c r="D58" s="55">
        <v>2.0311105368771125</v>
      </c>
      <c r="E58" s="20">
        <v>45089</v>
      </c>
      <c r="F58" s="55">
        <v>3.8687164728525656</v>
      </c>
      <c r="G58" s="20">
        <v>45119</v>
      </c>
      <c r="H58" s="55">
        <v>2.2980341890904596</v>
      </c>
      <c r="I58" s="20">
        <v>45150</v>
      </c>
      <c r="J58" s="55">
        <v>1.6353058239625908</v>
      </c>
      <c r="K58" s="20">
        <v>45181</v>
      </c>
      <c r="L58" s="55">
        <v>1.7231547577520958</v>
      </c>
      <c r="M58" s="20">
        <v>45211</v>
      </c>
      <c r="N58" s="55">
        <v>1.7916361607969551</v>
      </c>
      <c r="O58" s="20">
        <v>45242</v>
      </c>
      <c r="P58" s="55">
        <v>1.5318688183759313</v>
      </c>
      <c r="Q58" s="20">
        <v>45272</v>
      </c>
      <c r="R58" s="55">
        <v>1.460657794363744</v>
      </c>
      <c r="S58" s="20">
        <v>45303</v>
      </c>
      <c r="T58" s="55">
        <v>1.4032231387261684</v>
      </c>
      <c r="U58" s="20">
        <v>45334</v>
      </c>
      <c r="V58" s="55">
        <v>1.5403889388490033</v>
      </c>
      <c r="W58" s="20">
        <v>45363</v>
      </c>
      <c r="X58" s="55">
        <v>1.7276240906470386</v>
      </c>
      <c r="Y58" s="50"/>
      <c r="Z58" s="50"/>
    </row>
    <row r="59" spans="1:26" ht="15" customHeight="1" x14ac:dyDescent="0.3">
      <c r="A59" s="18">
        <v>45029</v>
      </c>
      <c r="B59" s="55">
        <v>2.0488798130551569</v>
      </c>
      <c r="C59" s="20">
        <v>45059</v>
      </c>
      <c r="D59" s="55">
        <v>1.9720192223324469</v>
      </c>
      <c r="E59" s="20">
        <v>45090</v>
      </c>
      <c r="F59" s="55">
        <v>3.783389300440013</v>
      </c>
      <c r="G59" s="20">
        <v>45120</v>
      </c>
      <c r="H59" s="55">
        <v>2.264830585690059</v>
      </c>
      <c r="I59" s="20">
        <v>45151</v>
      </c>
      <c r="J59" s="55">
        <v>1.6939424525676861</v>
      </c>
      <c r="K59" s="20">
        <v>45182</v>
      </c>
      <c r="L59" s="55">
        <v>2.0014874974502646</v>
      </c>
      <c r="M59" s="20">
        <v>45212</v>
      </c>
      <c r="N59" s="55">
        <v>1.8523662516851731</v>
      </c>
      <c r="O59" s="20">
        <v>45243</v>
      </c>
      <c r="P59" s="55">
        <v>1.4743465732408372</v>
      </c>
      <c r="Q59" s="20">
        <v>45273</v>
      </c>
      <c r="R59" s="55">
        <v>1.43471698048748</v>
      </c>
      <c r="S59" s="20">
        <v>45304</v>
      </c>
      <c r="T59" s="55">
        <v>1.3777178841069271</v>
      </c>
      <c r="U59" s="20">
        <v>45335</v>
      </c>
      <c r="V59" s="55">
        <v>1.460657794363744</v>
      </c>
      <c r="W59" s="20">
        <v>45364</v>
      </c>
      <c r="X59" s="55">
        <v>1.7555978013843474</v>
      </c>
      <c r="Y59" s="50"/>
      <c r="Z59" s="50"/>
    </row>
    <row r="60" spans="1:26" ht="15" customHeight="1" x14ac:dyDescent="0.3">
      <c r="A60" s="18">
        <v>45030</v>
      </c>
      <c r="B60" s="55">
        <v>1.965941721535214</v>
      </c>
      <c r="C60" s="20">
        <v>45060</v>
      </c>
      <c r="D60" s="55">
        <v>1.9720192223324469</v>
      </c>
      <c r="E60" s="20">
        <v>45091</v>
      </c>
      <c r="F60" s="55">
        <v>3.6987395857500291</v>
      </c>
      <c r="G60" s="20">
        <v>45121</v>
      </c>
      <c r="H60" s="55">
        <v>2.2565565060851123</v>
      </c>
      <c r="I60" s="20">
        <v>45152</v>
      </c>
      <c r="J60" s="55">
        <v>1.7235347000497241</v>
      </c>
      <c r="K60" s="20">
        <v>45183</v>
      </c>
      <c r="L60" s="55">
        <v>2.0325957395568479</v>
      </c>
      <c r="M60" s="20">
        <v>45213</v>
      </c>
      <c r="N60" s="55">
        <v>1.761541361465049</v>
      </c>
      <c r="O60" s="20">
        <v>45244</v>
      </c>
      <c r="P60" s="55">
        <v>1.4743465732408372</v>
      </c>
      <c r="Q60" s="20">
        <v>45274</v>
      </c>
      <c r="R60" s="55">
        <v>1.460657794363744</v>
      </c>
      <c r="S60" s="20">
        <v>45305</v>
      </c>
      <c r="T60" s="55">
        <v>1.3777178841069271</v>
      </c>
      <c r="U60" s="20">
        <v>45336</v>
      </c>
      <c r="V60" s="55">
        <v>1.2738366583381979</v>
      </c>
      <c r="W60" s="20">
        <v>45365</v>
      </c>
      <c r="X60" s="55">
        <v>1.9306225515746895</v>
      </c>
      <c r="Y60" s="50"/>
      <c r="Z60" s="50"/>
    </row>
    <row r="61" spans="1:26" ht="15" customHeight="1" x14ac:dyDescent="0.3">
      <c r="A61" s="18">
        <v>45031</v>
      </c>
      <c r="B61" s="55">
        <v>1.9358535983286382</v>
      </c>
      <c r="C61" s="20">
        <v>45061</v>
      </c>
      <c r="D61" s="55">
        <v>2.0608876818675386</v>
      </c>
      <c r="E61" s="20">
        <v>45092</v>
      </c>
      <c r="F61" s="55">
        <v>3.6414428045958971</v>
      </c>
      <c r="G61" s="20">
        <v>45122</v>
      </c>
      <c r="H61" s="55">
        <v>2.2236454157554615</v>
      </c>
      <c r="I61" s="20">
        <v>45153</v>
      </c>
      <c r="J61" s="55">
        <v>1.7533083454571445</v>
      </c>
      <c r="K61" s="20">
        <v>45184</v>
      </c>
      <c r="L61" s="55">
        <v>2.0014874974502646</v>
      </c>
      <c r="M61" s="20">
        <v>45214</v>
      </c>
      <c r="N61" s="55">
        <v>1.8219114161354348</v>
      </c>
      <c r="O61" s="20">
        <v>45245</v>
      </c>
      <c r="P61" s="55">
        <v>1.5249249606330595</v>
      </c>
      <c r="Q61" s="20">
        <v>45275</v>
      </c>
      <c r="R61" s="55">
        <v>1.486763123990505</v>
      </c>
      <c r="S61" s="20">
        <v>45306</v>
      </c>
      <c r="T61" s="55">
        <v>1.3973787372059732</v>
      </c>
      <c r="U61" s="20">
        <v>45337</v>
      </c>
      <c r="V61" s="55">
        <v>1.2071602764240921</v>
      </c>
      <c r="W61" s="20">
        <v>45366</v>
      </c>
      <c r="X61" s="55">
        <v>1.992034967209952</v>
      </c>
      <c r="Y61" s="50"/>
      <c r="Z61" s="50"/>
    </row>
    <row r="62" spans="1:26" ht="15" customHeight="1" x14ac:dyDescent="0.3">
      <c r="A62" s="18">
        <v>45032</v>
      </c>
      <c r="B62" s="55">
        <v>1.965941721535214</v>
      </c>
      <c r="C62" s="20">
        <v>45062</v>
      </c>
      <c r="D62" s="55">
        <v>2.0311105368771125</v>
      </c>
      <c r="E62" s="20">
        <v>45093</v>
      </c>
      <c r="F62" s="55">
        <v>3.4779766132410925</v>
      </c>
      <c r="G62" s="20">
        <v>45123</v>
      </c>
      <c r="H62" s="55">
        <v>2.2896388071419991</v>
      </c>
      <c r="I62" s="20">
        <v>45154</v>
      </c>
      <c r="J62" s="55">
        <v>1.7235347000497241</v>
      </c>
      <c r="K62" s="20">
        <v>45185</v>
      </c>
      <c r="L62" s="55">
        <v>1.9705498830806494</v>
      </c>
      <c r="M62" s="20">
        <v>45215</v>
      </c>
      <c r="N62" s="55">
        <v>1.7916361607969551</v>
      </c>
      <c r="O62" s="20">
        <v>45246</v>
      </c>
      <c r="P62" s="55">
        <v>1.4958435522470042</v>
      </c>
      <c r="Q62" s="20">
        <v>45276</v>
      </c>
      <c r="R62" s="55">
        <v>1.460657794363744</v>
      </c>
      <c r="S62" s="20">
        <v>45307</v>
      </c>
      <c r="T62" s="55">
        <v>1.3495419309734591</v>
      </c>
      <c r="U62" s="20">
        <v>45338</v>
      </c>
      <c r="V62" s="55">
        <v>1.1852186982340556</v>
      </c>
      <c r="W62" s="20">
        <v>45367</v>
      </c>
      <c r="X62" s="55">
        <v>1.9612434635383884</v>
      </c>
      <c r="Y62" s="50"/>
      <c r="Z62" s="50"/>
    </row>
    <row r="63" spans="1:26" ht="15" customHeight="1" x14ac:dyDescent="0.3">
      <c r="A63" s="18">
        <v>45033</v>
      </c>
      <c r="B63" s="55">
        <v>1.905930507538703</v>
      </c>
      <c r="C63" s="20">
        <v>45063</v>
      </c>
      <c r="D63" s="55">
        <v>2.0608876818675386</v>
      </c>
      <c r="E63" s="20">
        <v>45094</v>
      </c>
      <c r="F63" s="55">
        <v>3.437527706308201</v>
      </c>
      <c r="G63" s="20">
        <v>45124</v>
      </c>
      <c r="H63" s="55">
        <v>2.1909062680168745</v>
      </c>
      <c r="I63" s="20">
        <v>45155</v>
      </c>
      <c r="J63" s="55">
        <v>1.6951979897439029</v>
      </c>
      <c r="K63" s="20">
        <v>45186</v>
      </c>
      <c r="L63" s="55">
        <v>1.9397836699043274</v>
      </c>
      <c r="M63" s="20">
        <v>45216</v>
      </c>
      <c r="N63" s="55">
        <v>1.8829998052009151</v>
      </c>
      <c r="O63" s="20">
        <v>45247</v>
      </c>
      <c r="P63" s="55">
        <v>1.6133536922940122</v>
      </c>
      <c r="Q63" s="20">
        <v>45277</v>
      </c>
      <c r="R63" s="55">
        <v>1.460657794363744</v>
      </c>
      <c r="S63" s="20">
        <v>45308</v>
      </c>
      <c r="T63" s="55">
        <v>1.302299399954616</v>
      </c>
      <c r="U63" s="20">
        <v>45339</v>
      </c>
      <c r="V63" s="55">
        <v>1.0988921748678229</v>
      </c>
      <c r="W63" s="20">
        <v>45368</v>
      </c>
      <c r="X63" s="55">
        <v>2.0854253855819698</v>
      </c>
      <c r="Y63" s="50"/>
      <c r="Z63" s="50"/>
    </row>
    <row r="64" spans="1:26" ht="15" customHeight="1" x14ac:dyDescent="0.3">
      <c r="A64" s="18">
        <v>45034</v>
      </c>
      <c r="B64" s="55">
        <v>1.965941721535214</v>
      </c>
      <c r="C64" s="20">
        <v>45064</v>
      </c>
      <c r="D64" s="55">
        <v>2.0608876818675386</v>
      </c>
      <c r="E64" s="20">
        <v>45095</v>
      </c>
      <c r="F64" s="55">
        <v>3.3972469870196478</v>
      </c>
      <c r="G64" s="20">
        <v>45125</v>
      </c>
      <c r="H64" s="55">
        <v>2.1583398049106299</v>
      </c>
      <c r="I64" s="20">
        <v>45156</v>
      </c>
      <c r="J64" s="55">
        <v>1.6951979897439029</v>
      </c>
      <c r="K64" s="20">
        <v>45187</v>
      </c>
      <c r="L64" s="55">
        <v>1.9397836699043274</v>
      </c>
      <c r="M64" s="20">
        <v>45217</v>
      </c>
      <c r="N64" s="55">
        <v>1.8523662516851731</v>
      </c>
      <c r="O64" s="20">
        <v>45248</v>
      </c>
      <c r="P64" s="55">
        <v>1.6732825938194074</v>
      </c>
      <c r="Q64" s="20">
        <v>45278</v>
      </c>
      <c r="R64" s="55">
        <v>1.460657794363744</v>
      </c>
      <c r="S64" s="20">
        <v>45309</v>
      </c>
      <c r="T64" s="55">
        <v>1.2556573247996254</v>
      </c>
      <c r="U64" s="20">
        <v>45340</v>
      </c>
      <c r="V64" s="55">
        <v>1.0776744647686514</v>
      </c>
      <c r="W64" s="20">
        <v>45369</v>
      </c>
      <c r="X64" s="55">
        <v>2.0229962927859</v>
      </c>
      <c r="Y64" s="50"/>
      <c r="Z64" s="50"/>
    </row>
    <row r="65" spans="1:26" ht="15" customHeight="1" x14ac:dyDescent="0.3">
      <c r="A65" s="18">
        <v>45035</v>
      </c>
      <c r="B65" s="55">
        <v>2.0732541831221529</v>
      </c>
      <c r="C65" s="20">
        <v>45065</v>
      </c>
      <c r="D65" s="55">
        <v>2.1094727989240805</v>
      </c>
      <c r="E65" s="20">
        <v>45096</v>
      </c>
      <c r="F65" s="55">
        <v>3.3171924239681716</v>
      </c>
      <c r="G65" s="20">
        <v>45126</v>
      </c>
      <c r="H65" s="55">
        <v>2.0014874974502646</v>
      </c>
      <c r="I65" s="20">
        <v>45157</v>
      </c>
      <c r="J65" s="55">
        <v>1.7520376985372956</v>
      </c>
      <c r="K65" s="20">
        <v>45188</v>
      </c>
      <c r="L65" s="55">
        <v>1.8787685983072657</v>
      </c>
      <c r="M65" s="20">
        <v>45218</v>
      </c>
      <c r="N65" s="55">
        <v>1.9306225515746895</v>
      </c>
      <c r="O65" s="20">
        <v>45249</v>
      </c>
      <c r="P65" s="55">
        <v>1.6432211979622904</v>
      </c>
      <c r="Q65" s="20">
        <v>45279</v>
      </c>
      <c r="R65" s="55">
        <v>1.4350108351551929</v>
      </c>
      <c r="S65" s="20">
        <v>45310</v>
      </c>
      <c r="T65" s="55">
        <v>1.2789029109627819</v>
      </c>
      <c r="U65" s="20">
        <v>45341</v>
      </c>
      <c r="V65" s="55">
        <v>1.0566039627268338</v>
      </c>
      <c r="W65" s="20">
        <v>45370</v>
      </c>
      <c r="X65" s="55">
        <v>1.9306225515746895</v>
      </c>
      <c r="Y65" s="50"/>
      <c r="Z65" s="50"/>
    </row>
    <row r="66" spans="1:26" ht="15" customHeight="1" x14ac:dyDescent="0.3">
      <c r="A66" s="18">
        <v>45036</v>
      </c>
      <c r="B66" s="55">
        <v>2.1366036206002308</v>
      </c>
      <c r="C66" s="20">
        <v>45066</v>
      </c>
      <c r="D66" s="55">
        <v>2.07870687321111</v>
      </c>
      <c r="E66" s="20">
        <v>45097</v>
      </c>
      <c r="F66" s="55">
        <v>3.1983866114586363</v>
      </c>
      <c r="G66" s="20">
        <v>45127</v>
      </c>
      <c r="H66" s="55">
        <v>1.941571161161098</v>
      </c>
      <c r="I66" s="20">
        <v>45158</v>
      </c>
      <c r="J66" s="55">
        <v>1.6670283698961741</v>
      </c>
      <c r="K66" s="20">
        <v>45189</v>
      </c>
      <c r="L66" s="55">
        <v>1.8485213450222535</v>
      </c>
      <c r="M66" s="20">
        <v>45219</v>
      </c>
      <c r="N66" s="55">
        <v>1.9007803187003949</v>
      </c>
      <c r="O66" s="20">
        <v>45250</v>
      </c>
      <c r="P66" s="55">
        <v>1.6732825938194074</v>
      </c>
      <c r="Q66" s="20">
        <v>45280</v>
      </c>
      <c r="R66" s="55">
        <v>1.460657794363744</v>
      </c>
      <c r="S66" s="20">
        <v>45311</v>
      </c>
      <c r="T66" s="55">
        <v>1.2556573247996254</v>
      </c>
      <c r="U66" s="20">
        <v>45342</v>
      </c>
      <c r="V66" s="55">
        <v>1.2136009050803298</v>
      </c>
      <c r="W66" s="20">
        <v>45371</v>
      </c>
      <c r="X66" s="55">
        <v>1.992034967209952</v>
      </c>
      <c r="Y66" s="50"/>
      <c r="Z66" s="50"/>
    </row>
    <row r="67" spans="1:26" ht="15" customHeight="1" x14ac:dyDescent="0.3">
      <c r="A67" s="18">
        <v>45037</v>
      </c>
      <c r="B67" s="55">
        <v>2.0732541831221529</v>
      </c>
      <c r="C67" s="20">
        <v>45067</v>
      </c>
      <c r="D67" s="55">
        <v>2.1094727989240805</v>
      </c>
      <c r="E67" s="20">
        <v>45098</v>
      </c>
      <c r="F67" s="55">
        <v>3.1680069503170194</v>
      </c>
      <c r="G67" s="20">
        <v>45128</v>
      </c>
      <c r="H67" s="55">
        <v>1.941571161161098</v>
      </c>
      <c r="I67" s="20">
        <v>45159</v>
      </c>
      <c r="J67" s="55">
        <v>1.6390266553905333</v>
      </c>
      <c r="K67" s="20">
        <v>45190</v>
      </c>
      <c r="L67" s="55">
        <v>1.8485213450222535</v>
      </c>
      <c r="M67" s="20">
        <v>45220</v>
      </c>
      <c r="N67" s="55">
        <v>1.8122486549144716</v>
      </c>
      <c r="O67" s="20">
        <v>45251</v>
      </c>
      <c r="P67" s="55">
        <v>1.6732825938194074</v>
      </c>
      <c r="Q67" s="20">
        <v>45281</v>
      </c>
      <c r="R67" s="55">
        <v>1.4864655515466423</v>
      </c>
      <c r="S67" s="20">
        <v>45312</v>
      </c>
      <c r="T67" s="55">
        <v>1.3258459996009899</v>
      </c>
      <c r="U67" s="20">
        <v>45343</v>
      </c>
      <c r="V67" s="55">
        <v>1.2136009050803298</v>
      </c>
      <c r="W67" s="20">
        <v>45372</v>
      </c>
      <c r="X67" s="55">
        <v>1.992034967209952</v>
      </c>
      <c r="Y67" s="50"/>
      <c r="Z67" s="50"/>
    </row>
    <row r="68" spans="1:26" ht="15" customHeight="1" x14ac:dyDescent="0.3">
      <c r="A68" s="18">
        <v>45038</v>
      </c>
      <c r="B68" s="55">
        <v>1.979506060377618</v>
      </c>
      <c r="C68" s="20">
        <v>45068</v>
      </c>
      <c r="D68" s="55">
        <v>2.0481016827679417</v>
      </c>
      <c r="E68" s="20">
        <v>45099</v>
      </c>
      <c r="F68" s="55">
        <v>3.0122632927816499</v>
      </c>
      <c r="G68" s="20">
        <v>45129</v>
      </c>
      <c r="H68" s="55">
        <v>1.9118560217592375</v>
      </c>
      <c r="I68" s="20">
        <v>45160</v>
      </c>
      <c r="J68" s="55">
        <v>1.6670283698961741</v>
      </c>
      <c r="K68" s="20">
        <v>45191</v>
      </c>
      <c r="L68" s="55">
        <v>1.7916361607969551</v>
      </c>
      <c r="M68" s="20">
        <v>45221</v>
      </c>
      <c r="N68" s="55">
        <v>1.8122486549144716</v>
      </c>
      <c r="O68" s="20">
        <v>45252</v>
      </c>
      <c r="P68" s="55">
        <v>1.4288939652110166</v>
      </c>
      <c r="Q68" s="20">
        <v>45282</v>
      </c>
      <c r="R68" s="55">
        <v>1.4350108351551929</v>
      </c>
      <c r="S68" s="20">
        <v>45313</v>
      </c>
      <c r="T68" s="55">
        <v>1.2789029109627819</v>
      </c>
      <c r="U68" s="20">
        <v>45344</v>
      </c>
      <c r="V68" s="55">
        <v>1.2136009050803298</v>
      </c>
      <c r="W68" s="20">
        <v>45373</v>
      </c>
      <c r="X68" s="55">
        <v>1.992034967209952</v>
      </c>
      <c r="Y68" s="50"/>
      <c r="Z68" s="50"/>
    </row>
    <row r="69" spans="1:26" ht="15" customHeight="1" x14ac:dyDescent="0.3">
      <c r="A69" s="18">
        <v>45039</v>
      </c>
      <c r="B69" s="55">
        <v>2.0418339161555914</v>
      </c>
      <c r="C69" s="20">
        <v>45069</v>
      </c>
      <c r="D69" s="55">
        <v>2.07870687321111</v>
      </c>
      <c r="E69" s="20">
        <v>45100</v>
      </c>
      <c r="F69" s="55">
        <v>2.9737642553636205</v>
      </c>
      <c r="G69" s="20">
        <v>45130</v>
      </c>
      <c r="H69" s="55">
        <v>1.9118560217592375</v>
      </c>
      <c r="I69" s="20">
        <v>45161</v>
      </c>
      <c r="J69" s="55">
        <v>1.6670283698961741</v>
      </c>
      <c r="K69" s="20">
        <v>45192</v>
      </c>
      <c r="L69" s="55">
        <v>1.9124823558208888</v>
      </c>
      <c r="M69" s="20">
        <v>45222</v>
      </c>
      <c r="N69" s="55">
        <v>1.7830723401037991</v>
      </c>
      <c r="O69" s="20">
        <v>45253</v>
      </c>
      <c r="P69" s="55">
        <v>1.3777178841069271</v>
      </c>
      <c r="Q69" s="20">
        <v>45283</v>
      </c>
      <c r="R69" s="55">
        <v>1.4350108351551929</v>
      </c>
      <c r="S69" s="20">
        <v>45314</v>
      </c>
      <c r="T69" s="55">
        <v>1.3258459996009899</v>
      </c>
      <c r="U69" s="20">
        <v>45345</v>
      </c>
      <c r="V69" s="55">
        <v>1.2848648698574812</v>
      </c>
      <c r="W69" s="20">
        <v>45374</v>
      </c>
      <c r="X69" s="55">
        <v>1.9612434635383884</v>
      </c>
      <c r="Y69" s="50"/>
      <c r="Z69" s="50"/>
    </row>
    <row r="70" spans="1:26" ht="15" customHeight="1" x14ac:dyDescent="0.3">
      <c r="A70" s="18">
        <v>45040</v>
      </c>
      <c r="B70" s="55">
        <v>2.0105842866453738</v>
      </c>
      <c r="C70" s="20">
        <v>45070</v>
      </c>
      <c r="D70" s="55">
        <v>2.07870687321111</v>
      </c>
      <c r="E70" s="20">
        <v>45101</v>
      </c>
      <c r="F70" s="55">
        <v>2.9354412695845222</v>
      </c>
      <c r="G70" s="20">
        <v>45131</v>
      </c>
      <c r="H70" s="55">
        <v>1.8529154416109355</v>
      </c>
      <c r="I70" s="20">
        <v>45162</v>
      </c>
      <c r="J70" s="55">
        <v>1.6390266553905333</v>
      </c>
      <c r="K70" s="20">
        <v>45193</v>
      </c>
      <c r="L70" s="55">
        <v>1.9739484219854215</v>
      </c>
      <c r="M70" s="20">
        <v>45223</v>
      </c>
      <c r="N70" s="55">
        <v>1.7540644550248199</v>
      </c>
      <c r="O70" s="20">
        <v>45254</v>
      </c>
      <c r="P70" s="55">
        <v>1.4288939652110166</v>
      </c>
      <c r="Q70" s="20">
        <v>45284</v>
      </c>
      <c r="R70" s="55">
        <v>1.460657794363744</v>
      </c>
      <c r="S70" s="20">
        <v>45315</v>
      </c>
      <c r="T70" s="55">
        <v>1.3258459996009899</v>
      </c>
      <c r="U70" s="20">
        <v>45346</v>
      </c>
      <c r="V70" s="55">
        <v>1.2609500494573891</v>
      </c>
      <c r="W70" s="20">
        <v>45375</v>
      </c>
      <c r="X70" s="55">
        <v>1.9306225515746895</v>
      </c>
      <c r="Y70" s="50"/>
      <c r="Z70" s="50"/>
    </row>
    <row r="71" spans="1:26" ht="15" customHeight="1" x14ac:dyDescent="0.3">
      <c r="A71" s="18">
        <v>45041</v>
      </c>
      <c r="B71" s="55">
        <v>2.0014874974502646</v>
      </c>
      <c r="C71" s="20">
        <v>45071</v>
      </c>
      <c r="D71" s="55">
        <v>2.219456360668949</v>
      </c>
      <c r="E71" s="20">
        <v>45102</v>
      </c>
      <c r="F71" s="55">
        <v>2.8215353051769765</v>
      </c>
      <c r="G71" s="20">
        <v>45132</v>
      </c>
      <c r="H71" s="55">
        <v>1.7946327732457712</v>
      </c>
      <c r="I71" s="20">
        <v>45163</v>
      </c>
      <c r="J71" s="55">
        <v>1.6898364520130713</v>
      </c>
      <c r="K71" s="20">
        <v>45194</v>
      </c>
      <c r="L71" s="55">
        <v>2.0732541831221529</v>
      </c>
      <c r="M71" s="20">
        <v>45224</v>
      </c>
      <c r="N71" s="55">
        <v>1.725225803665875</v>
      </c>
      <c r="O71" s="20">
        <v>45255</v>
      </c>
      <c r="P71" s="55">
        <v>1.3777178841069271</v>
      </c>
      <c r="Q71" s="20">
        <v>45285</v>
      </c>
      <c r="R71" s="55">
        <v>1.4350108351551929</v>
      </c>
      <c r="S71" s="20">
        <v>45316</v>
      </c>
      <c r="T71" s="55">
        <v>1.3973787372059732</v>
      </c>
      <c r="U71" s="20">
        <v>45347</v>
      </c>
      <c r="V71" s="55">
        <v>1.2848648698574812</v>
      </c>
      <c r="W71" s="20">
        <v>45376</v>
      </c>
      <c r="X71" s="55">
        <v>1.9306225515746895</v>
      </c>
      <c r="Y71" s="50"/>
      <c r="Z71" s="50"/>
    </row>
    <row r="72" spans="1:26" ht="15" customHeight="1" x14ac:dyDescent="0.3">
      <c r="A72" s="18">
        <v>45042</v>
      </c>
      <c r="B72" s="55">
        <v>2.0332323729081216</v>
      </c>
      <c r="C72" s="20">
        <v>45072</v>
      </c>
      <c r="D72" s="55">
        <v>2.219456360668949</v>
      </c>
      <c r="E72" s="20">
        <v>45103</v>
      </c>
      <c r="F72" s="55">
        <v>2.8386321146788003</v>
      </c>
      <c r="G72" s="20">
        <v>45133</v>
      </c>
      <c r="H72" s="55">
        <v>1.8260367395138237</v>
      </c>
      <c r="I72" s="20">
        <v>45164</v>
      </c>
      <c r="J72" s="55">
        <v>1.6898364520130713</v>
      </c>
      <c r="K72" s="20">
        <v>45195</v>
      </c>
      <c r="L72" s="55">
        <v>2.1054778633395954</v>
      </c>
      <c r="M72" s="20">
        <v>45225</v>
      </c>
      <c r="N72" s="55">
        <v>1.7574683792887216</v>
      </c>
      <c r="O72" s="20">
        <v>45256</v>
      </c>
      <c r="P72" s="55">
        <v>1.3523790854893221</v>
      </c>
      <c r="Q72" s="20">
        <v>45286</v>
      </c>
      <c r="R72" s="55">
        <v>1.4095255030474085</v>
      </c>
      <c r="S72" s="20">
        <v>45317</v>
      </c>
      <c r="T72" s="55">
        <v>1.4469112002965707</v>
      </c>
      <c r="U72" s="20">
        <v>45348</v>
      </c>
      <c r="V72" s="55">
        <v>1.2609500494573891</v>
      </c>
      <c r="W72" s="20">
        <v>45377</v>
      </c>
      <c r="X72" s="55">
        <v>1.8955311834290207</v>
      </c>
      <c r="Y72" s="50"/>
      <c r="Z72" s="50"/>
    </row>
    <row r="73" spans="1:26" ht="15" customHeight="1" x14ac:dyDescent="0.3">
      <c r="A73" s="18">
        <v>45043</v>
      </c>
      <c r="B73" s="55">
        <v>2.0651541017701729</v>
      </c>
      <c r="C73" s="20">
        <v>45073</v>
      </c>
      <c r="D73" s="55">
        <v>2.219456360668949</v>
      </c>
      <c r="E73" s="20">
        <v>45104</v>
      </c>
      <c r="F73" s="55">
        <v>2.7637749656707222</v>
      </c>
      <c r="G73" s="20">
        <v>45134</v>
      </c>
      <c r="H73" s="55">
        <v>1.8260367395138237</v>
      </c>
      <c r="I73" s="20">
        <v>45165</v>
      </c>
      <c r="J73" s="55">
        <v>1.6332378325655506</v>
      </c>
      <c r="K73" s="20">
        <v>45196</v>
      </c>
      <c r="L73" s="55">
        <v>2.0732541831221529</v>
      </c>
      <c r="M73" s="20">
        <v>45226</v>
      </c>
      <c r="N73" s="55">
        <v>1.7574683792887216</v>
      </c>
      <c r="O73" s="20">
        <v>45257</v>
      </c>
      <c r="P73" s="55">
        <v>1.3777178841069271</v>
      </c>
      <c r="Q73" s="20">
        <v>45287</v>
      </c>
      <c r="R73" s="55">
        <v>1.3842026411026771</v>
      </c>
      <c r="S73" s="20">
        <v>45318</v>
      </c>
      <c r="T73" s="55">
        <v>1.4220684429546526</v>
      </c>
      <c r="U73" s="20">
        <v>45349</v>
      </c>
      <c r="V73" s="55">
        <v>1.3089386909757477</v>
      </c>
      <c r="W73" s="20">
        <v>45378</v>
      </c>
      <c r="X73" s="55">
        <v>1.926223647898494</v>
      </c>
      <c r="Y73" s="50"/>
      <c r="Z73" s="50"/>
    </row>
    <row r="74" spans="1:26" ht="15" customHeight="1" x14ac:dyDescent="0.3">
      <c r="A74" s="18">
        <v>45044</v>
      </c>
      <c r="B74" s="55">
        <v>2.0972518859767244</v>
      </c>
      <c r="C74" s="20">
        <v>45074</v>
      </c>
      <c r="D74" s="55">
        <v>2.219456360668949</v>
      </c>
      <c r="E74" s="20">
        <v>45105</v>
      </c>
      <c r="F74" s="55">
        <v>2.6896304539134723</v>
      </c>
      <c r="G74" s="20">
        <v>45135</v>
      </c>
      <c r="H74" s="55">
        <v>1.8556039490841234</v>
      </c>
      <c r="I74" s="20">
        <v>45166</v>
      </c>
      <c r="J74" s="55">
        <v>1.6051959381163605</v>
      </c>
      <c r="K74" s="20">
        <v>45197</v>
      </c>
      <c r="L74" s="55">
        <v>2.0412072487848971</v>
      </c>
      <c r="M74" s="20">
        <v>45227</v>
      </c>
      <c r="N74" s="55">
        <v>1.7574683792887216</v>
      </c>
      <c r="O74" s="20">
        <v>45258</v>
      </c>
      <c r="P74" s="55">
        <v>1.3777178841069271</v>
      </c>
      <c r="Q74" s="20">
        <v>45288</v>
      </c>
      <c r="R74" s="55">
        <v>1.3351005788574792</v>
      </c>
      <c r="S74" s="20">
        <v>45319</v>
      </c>
      <c r="T74" s="55">
        <v>1.3973787372059732</v>
      </c>
      <c r="U74" s="20">
        <v>45350</v>
      </c>
      <c r="V74" s="55">
        <v>1.3351005788574792</v>
      </c>
      <c r="W74" s="20">
        <v>45379</v>
      </c>
      <c r="X74" s="55">
        <v>1.988131351166482</v>
      </c>
      <c r="Y74" s="50"/>
      <c r="Z74" s="50"/>
    </row>
    <row r="75" spans="1:26" ht="15" customHeight="1" x14ac:dyDescent="0.3">
      <c r="A75" s="18">
        <v>45045</v>
      </c>
      <c r="B75" s="55">
        <v>2.0972518859767244</v>
      </c>
      <c r="C75" s="20">
        <v>45075</v>
      </c>
      <c r="D75" s="55">
        <v>2.219456360668949</v>
      </c>
      <c r="E75" s="20">
        <v>45106</v>
      </c>
      <c r="F75" s="55">
        <v>2.6896304539134723</v>
      </c>
      <c r="G75" s="20">
        <v>45136</v>
      </c>
      <c r="H75" s="55">
        <v>1.8853392861396763</v>
      </c>
      <c r="I75" s="20">
        <v>45167</v>
      </c>
      <c r="J75" s="55">
        <v>1.6563749887316788</v>
      </c>
      <c r="K75" s="20">
        <v>45198</v>
      </c>
      <c r="L75" s="55">
        <v>2.0412072487848971</v>
      </c>
      <c r="M75" s="20">
        <v>45228</v>
      </c>
      <c r="N75" s="55">
        <v>1.7574683792887216</v>
      </c>
      <c r="O75" s="20">
        <v>45259</v>
      </c>
      <c r="P75" s="55">
        <v>1.5249249606330595</v>
      </c>
      <c r="Q75" s="20">
        <v>45289</v>
      </c>
      <c r="R75" s="55">
        <v>1.2867248622415206</v>
      </c>
      <c r="S75" s="20">
        <v>45320</v>
      </c>
      <c r="T75" s="55">
        <v>1.324235797135348</v>
      </c>
      <c r="U75" s="20">
        <v>45351</v>
      </c>
      <c r="V75" s="55">
        <v>1.4088436251026251</v>
      </c>
      <c r="W75" s="20">
        <v>45380</v>
      </c>
      <c r="X75" s="55">
        <v>2.1459134317178088</v>
      </c>
      <c r="Y75" s="50"/>
      <c r="Z75" s="50"/>
    </row>
    <row r="76" spans="1:26" ht="15" customHeight="1" x14ac:dyDescent="0.3">
      <c r="A76" s="18">
        <v>45046</v>
      </c>
      <c r="B76" s="55">
        <v>2.1295249389572435</v>
      </c>
      <c r="C76" s="20">
        <v>45076</v>
      </c>
      <c r="D76" s="55">
        <v>2.219456360668949</v>
      </c>
      <c r="E76" s="20">
        <v>45107</v>
      </c>
      <c r="F76" s="55">
        <v>2.6528271966281896</v>
      </c>
      <c r="G76" s="20">
        <v>45137</v>
      </c>
      <c r="H76" s="55">
        <v>1.7966384433013067</v>
      </c>
      <c r="I76" s="20">
        <v>45168</v>
      </c>
      <c r="J76" s="55">
        <v>1.6563749887316788</v>
      </c>
      <c r="K76" s="20">
        <v>45199</v>
      </c>
      <c r="L76" s="55">
        <v>1.9776468343323517</v>
      </c>
      <c r="M76" s="20">
        <v>45229</v>
      </c>
      <c r="N76" s="55">
        <v>1.6979616303293639</v>
      </c>
      <c r="O76" s="20">
        <v>45260</v>
      </c>
      <c r="P76" s="55">
        <v>1.6714440499535186</v>
      </c>
      <c r="Q76" s="20">
        <v>45290</v>
      </c>
      <c r="R76" s="55">
        <v>1.3351005788574792</v>
      </c>
      <c r="S76" s="20">
        <v>45321</v>
      </c>
      <c r="T76" s="55">
        <v>1.3728428632933365</v>
      </c>
      <c r="U76" s="20"/>
      <c r="V76" s="55"/>
      <c r="W76" s="20">
        <v>45381</v>
      </c>
      <c r="X76" s="55">
        <v>2.0822879620868111</v>
      </c>
      <c r="Y76" s="50"/>
      <c r="Z76" s="50"/>
    </row>
    <row r="77" spans="1:26" ht="15" customHeight="1" thickBot="1" x14ac:dyDescent="0.35">
      <c r="A77" s="23"/>
      <c r="B77" s="138" t="s">
        <v>34</v>
      </c>
      <c r="C77" s="25">
        <v>45077</v>
      </c>
      <c r="D77" s="140">
        <v>2.219456360668949</v>
      </c>
      <c r="E77" s="25"/>
      <c r="F77" s="138" t="s">
        <v>34</v>
      </c>
      <c r="G77" s="25">
        <v>45138</v>
      </c>
      <c r="H77" s="140">
        <v>1.7383517945553832</v>
      </c>
      <c r="I77" s="25">
        <v>45169</v>
      </c>
      <c r="J77" s="140">
        <v>1.6279358406320241</v>
      </c>
      <c r="K77" s="25"/>
      <c r="L77" s="138" t="s">
        <v>34</v>
      </c>
      <c r="M77" s="25">
        <v>45230</v>
      </c>
      <c r="N77" s="140">
        <v>1.6898364520130713</v>
      </c>
      <c r="O77" s="25"/>
      <c r="P77" s="138"/>
      <c r="Q77" s="25">
        <v>45291</v>
      </c>
      <c r="R77" s="140">
        <v>1.3595251584940327</v>
      </c>
      <c r="S77" s="25">
        <v>45322</v>
      </c>
      <c r="T77" s="140">
        <v>1.3484616144234991</v>
      </c>
      <c r="U77" s="25"/>
      <c r="V77" s="138"/>
      <c r="W77" s="25">
        <v>45382</v>
      </c>
      <c r="X77" s="140">
        <v>2.0507307877650911</v>
      </c>
      <c r="Y77" s="50"/>
      <c r="Z77" s="50"/>
    </row>
    <row r="78" spans="1:26" ht="15" customHeight="1" x14ac:dyDescent="0.3">
      <c r="A78" s="44" t="s">
        <v>2</v>
      </c>
      <c r="B78" s="55">
        <f>MAX(B47:B77)</f>
        <v>2.378444400838418</v>
      </c>
      <c r="C78" s="44" t="s">
        <v>2</v>
      </c>
      <c r="D78" s="55">
        <f>MAX(D47:D77)</f>
        <v>2.219456360668949</v>
      </c>
      <c r="E78" s="44" t="s">
        <v>2</v>
      </c>
      <c r="F78" s="55">
        <f>MAX(F47:F77)</f>
        <v>4.1287194562361673</v>
      </c>
      <c r="G78" s="44" t="s">
        <v>2</v>
      </c>
      <c r="H78" s="55">
        <f>MAX(H47:H77)</f>
        <v>2.6528271966281896</v>
      </c>
      <c r="I78" s="44" t="s">
        <v>2</v>
      </c>
      <c r="J78" s="55">
        <f>MAX(J47:J77)</f>
        <v>1.783262489014469</v>
      </c>
      <c r="K78" s="44" t="s">
        <v>2</v>
      </c>
      <c r="L78" s="55">
        <f>MAX(L47:L77)</f>
        <v>2.1054778633395954</v>
      </c>
      <c r="M78" s="44" t="s">
        <v>2</v>
      </c>
      <c r="N78" s="55">
        <f>MAX(N47:N77)</f>
        <v>1.9776468343323517</v>
      </c>
      <c r="O78" s="44" t="s">
        <v>2</v>
      </c>
      <c r="P78" s="55">
        <f>MAX(P47:P77)</f>
        <v>1.7497355756077557</v>
      </c>
      <c r="Q78" s="44" t="s">
        <v>2</v>
      </c>
      <c r="R78" s="55">
        <f>MAX(R47:R77)</f>
        <v>1.6714440499535186</v>
      </c>
      <c r="S78" s="44" t="s">
        <v>2</v>
      </c>
      <c r="T78" s="55">
        <f>MAX(T47:T77)</f>
        <v>1.4480703894787343</v>
      </c>
      <c r="U78" s="44" t="s">
        <v>2</v>
      </c>
      <c r="V78" s="55">
        <f>MAX(V47:V77)</f>
        <v>1.5943733965932456</v>
      </c>
      <c r="W78" s="44" t="s">
        <v>2</v>
      </c>
      <c r="X78" s="75">
        <f>MAX(X47:X77)</f>
        <v>2.1459134317178088</v>
      </c>
      <c r="Y78" s="43" t="s">
        <v>3</v>
      </c>
      <c r="Z78" s="57">
        <f>Z34/60</f>
        <v>4.1287194562361673</v>
      </c>
    </row>
    <row r="79" spans="1:26" x14ac:dyDescent="0.3">
      <c r="A79" s="44" t="s">
        <v>4</v>
      </c>
      <c r="B79" s="55">
        <f>MIN(B47:B77)</f>
        <v>1.905930507538703</v>
      </c>
      <c r="C79" s="44" t="s">
        <v>4</v>
      </c>
      <c r="D79" s="55">
        <f>MIN(D47:D77)</f>
        <v>1.9720192223324469</v>
      </c>
      <c r="E79" s="44" t="s">
        <v>4</v>
      </c>
      <c r="F79" s="55">
        <f>MIN(F47:F77)</f>
        <v>2.1459134317178088</v>
      </c>
      <c r="G79" s="44" t="s">
        <v>4</v>
      </c>
      <c r="H79" s="55">
        <f>MIN(H47:H77)</f>
        <v>1.7383517945553832</v>
      </c>
      <c r="I79" s="44" t="s">
        <v>4</v>
      </c>
      <c r="J79" s="55">
        <f>MIN(J47:J77)</f>
        <v>1.5484114730233416</v>
      </c>
      <c r="K79" s="44" t="s">
        <v>4</v>
      </c>
      <c r="L79" s="55">
        <f>MIN(L47:L77)</f>
        <v>1.5035142093092446</v>
      </c>
      <c r="M79" s="44" t="s">
        <v>4</v>
      </c>
      <c r="N79" s="55">
        <f>MIN(N47:N77)</f>
        <v>1.6898364520130713</v>
      </c>
      <c r="O79" s="44" t="s">
        <v>4</v>
      </c>
      <c r="P79" s="55">
        <f>MIN(P47:P77)</f>
        <v>1.3523790854893221</v>
      </c>
      <c r="Q79" s="44" t="s">
        <v>4</v>
      </c>
      <c r="R79" s="55">
        <f>MIN(R47:R77)</f>
        <v>1.2867248622415206</v>
      </c>
      <c r="S79" s="44" t="s">
        <v>4</v>
      </c>
      <c r="T79" s="55">
        <f>MIN(T47:T77)</f>
        <v>1.2556573247996254</v>
      </c>
      <c r="U79" s="44" t="s">
        <v>4</v>
      </c>
      <c r="V79" s="55">
        <f>MIN(V47:V77)</f>
        <v>1.0566039627268338</v>
      </c>
      <c r="W79" s="44" t="s">
        <v>4</v>
      </c>
      <c r="X79" s="75">
        <f>MIN(X47:X77)</f>
        <v>1.3841064449611442</v>
      </c>
      <c r="Y79" s="45" t="s">
        <v>5</v>
      </c>
      <c r="Z79" s="58">
        <f>Z35/60</f>
        <v>1.0566039627268338</v>
      </c>
    </row>
    <row r="80" spans="1:26" ht="12.5" thickBot="1" x14ac:dyDescent="0.35">
      <c r="A80" s="44" t="s">
        <v>10</v>
      </c>
      <c r="B80" s="55">
        <f>AVERAGE(B47:B77)</f>
        <v>2.0921211687844039</v>
      </c>
      <c r="C80" s="44" t="s">
        <v>10</v>
      </c>
      <c r="D80" s="55">
        <f>AVERAGE(D47:D77)</f>
        <v>2.0921519576123271</v>
      </c>
      <c r="E80" s="44" t="s">
        <v>10</v>
      </c>
      <c r="F80" s="55">
        <f>AVERAGE(F47:F77)</f>
        <v>3.2777652011172305</v>
      </c>
      <c r="G80" s="44" t="s">
        <v>10</v>
      </c>
      <c r="H80" s="55">
        <f>AVERAGE(H47:H77)</f>
        <v>2.1577196743706022</v>
      </c>
      <c r="I80" s="44" t="s">
        <v>10</v>
      </c>
      <c r="J80" s="55">
        <f>AVERAGE(J47:J77)</f>
        <v>1.6745992355670798</v>
      </c>
      <c r="K80" s="44" t="s">
        <v>10</v>
      </c>
      <c r="L80" s="55">
        <f>AVERAGE(L47:L77)</f>
        <v>1.8335464780689243</v>
      </c>
      <c r="M80" s="44" t="s">
        <v>10</v>
      </c>
      <c r="N80" s="55">
        <f>AVERAGE(N47:N77)</f>
        <v>1.8099722254270123</v>
      </c>
      <c r="O80" s="44" t="s">
        <v>10</v>
      </c>
      <c r="P80" s="55">
        <f>AVERAGE(P47:P77)</f>
        <v>1.5546274745970778</v>
      </c>
      <c r="Q80" s="44" t="s">
        <v>10</v>
      </c>
      <c r="R80" s="55">
        <f>AVERAGE(R47:R77)</f>
        <v>1.4720690305647812</v>
      </c>
      <c r="S80" s="44" t="s">
        <v>10</v>
      </c>
      <c r="T80" s="55">
        <f>AVERAGE(T47:T77)</f>
        <v>1.3621418526513653</v>
      </c>
      <c r="U80" s="44" t="s">
        <v>10</v>
      </c>
      <c r="V80" s="55">
        <f>AVERAGE(V47:V77)</f>
        <v>1.3428184037055824</v>
      </c>
      <c r="W80" s="44" t="s">
        <v>10</v>
      </c>
      <c r="X80" s="75">
        <f>AVERAGE(X47:X77)</f>
        <v>1.8046713596746367</v>
      </c>
      <c r="Y80" s="46" t="s">
        <v>16</v>
      </c>
      <c r="Z80" s="54">
        <f>Z36/60</f>
        <v>1.8728503385117525</v>
      </c>
    </row>
  </sheetData>
  <mergeCells count="5">
    <mergeCell ref="A45:B45"/>
    <mergeCell ref="C1:X1"/>
    <mergeCell ref="C45:X45"/>
    <mergeCell ref="A1:B1"/>
    <mergeCell ref="A41:X4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X61"/>
  <sheetViews>
    <sheetView zoomScale="70" zoomScaleNormal="70" workbookViewId="0">
      <pane ySplit="9" topLeftCell="A10" activePane="bottomLeft" state="frozen"/>
      <selection pane="bottomLeft" activeCell="Q59" sqref="Q59"/>
    </sheetView>
  </sheetViews>
  <sheetFormatPr defaultColWidth="9.296875" defaultRowHeight="12" x14ac:dyDescent="0.3"/>
  <cols>
    <col min="1" max="1" width="7" style="40" bestFit="1" customWidth="1"/>
    <col min="2" max="2" width="14.296875" style="40" bestFit="1" customWidth="1"/>
    <col min="3" max="20" width="11.796875" style="40" customWidth="1"/>
    <col min="21" max="16384" width="9.296875" style="40"/>
  </cols>
  <sheetData>
    <row r="1" spans="1:24" s="1" customFormat="1" ht="12.75" customHeight="1" x14ac:dyDescent="0.3">
      <c r="A1" s="152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46"/>
      <c r="V1" s="146"/>
      <c r="W1" s="146"/>
      <c r="X1" s="146"/>
    </row>
    <row r="2" spans="1:24" s="1" customFormat="1" ht="12.75" customHeight="1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46"/>
      <c r="V2" s="146"/>
      <c r="W2" s="146"/>
      <c r="X2" s="146"/>
    </row>
    <row r="3" spans="1:24" s="1" customFormat="1" ht="12.75" customHeigh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46"/>
      <c r="V3" s="146"/>
      <c r="W3" s="146"/>
      <c r="X3" s="146"/>
    </row>
    <row r="4" spans="1:24" s="1" customFormat="1" ht="12.75" customHeight="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52"/>
      <c r="T4" s="152"/>
      <c r="U4" s="146"/>
      <c r="V4" s="146"/>
      <c r="W4" s="146"/>
      <c r="X4" s="146"/>
    </row>
    <row r="5" spans="1:24" ht="12" customHeight="1" x14ac:dyDescent="0.3">
      <c r="A5" s="159" t="s">
        <v>20</v>
      </c>
      <c r="B5" s="159"/>
      <c r="C5" s="161" t="s">
        <v>21</v>
      </c>
      <c r="D5" s="162"/>
      <c r="E5" s="163" t="s">
        <v>22</v>
      </c>
      <c r="F5" s="162"/>
      <c r="G5" s="163" t="s">
        <v>23</v>
      </c>
      <c r="H5" s="162"/>
      <c r="I5" s="163" t="s">
        <v>24</v>
      </c>
      <c r="J5" s="162"/>
      <c r="K5" s="163" t="s">
        <v>25</v>
      </c>
      <c r="L5" s="162"/>
      <c r="M5" s="165" t="s">
        <v>42</v>
      </c>
      <c r="N5" s="166"/>
      <c r="O5" s="165" t="s">
        <v>43</v>
      </c>
      <c r="P5" s="166"/>
      <c r="Q5" s="165" t="s">
        <v>44</v>
      </c>
      <c r="R5" s="166"/>
      <c r="S5" s="165" t="s">
        <v>45</v>
      </c>
      <c r="T5" s="166"/>
    </row>
    <row r="6" spans="1:24" ht="28.5" customHeight="1" x14ac:dyDescent="0.3">
      <c r="A6" s="159"/>
      <c r="B6" s="159"/>
      <c r="C6" s="76" t="s">
        <v>26</v>
      </c>
      <c r="D6" s="61" t="s">
        <v>29</v>
      </c>
      <c r="E6" s="76" t="s">
        <v>26</v>
      </c>
      <c r="F6" s="61" t="s">
        <v>29</v>
      </c>
      <c r="G6" s="76" t="s">
        <v>26</v>
      </c>
      <c r="H6" s="61" t="s">
        <v>29</v>
      </c>
      <c r="I6" s="76" t="s">
        <v>26</v>
      </c>
      <c r="J6" s="61" t="s">
        <v>29</v>
      </c>
      <c r="K6" s="76" t="s">
        <v>26</v>
      </c>
      <c r="L6" s="61" t="s">
        <v>29</v>
      </c>
      <c r="M6" s="76" t="s">
        <v>26</v>
      </c>
      <c r="N6" s="61" t="s">
        <v>29</v>
      </c>
      <c r="O6" s="76" t="s">
        <v>26</v>
      </c>
      <c r="P6" s="61" t="s">
        <v>29</v>
      </c>
      <c r="Q6" s="76" t="s">
        <v>26</v>
      </c>
      <c r="R6" s="61" t="s">
        <v>29</v>
      </c>
      <c r="S6" s="147" t="s">
        <v>26</v>
      </c>
      <c r="T6" s="148" t="s">
        <v>29</v>
      </c>
    </row>
    <row r="7" spans="1:24" ht="12.75" customHeight="1" x14ac:dyDescent="0.3">
      <c r="A7" s="159" t="s">
        <v>27</v>
      </c>
      <c r="B7" s="159" t="s">
        <v>28</v>
      </c>
      <c r="C7" s="77" t="s">
        <v>2</v>
      </c>
      <c r="D7" s="81">
        <f>MAX(D10:D61)</f>
        <v>66</v>
      </c>
      <c r="E7" s="77" t="s">
        <v>2</v>
      </c>
      <c r="F7" s="81">
        <f>MAX(F10:F61)</f>
        <v>145.5</v>
      </c>
      <c r="G7" s="77" t="s">
        <v>2</v>
      </c>
      <c r="H7" s="81">
        <f>MAX(H10:H61)</f>
        <v>170</v>
      </c>
      <c r="I7" s="77" t="s">
        <v>2</v>
      </c>
      <c r="J7" s="81">
        <f>MAX(J10:J61)</f>
        <v>189.33333333333334</v>
      </c>
      <c r="K7" s="77" t="s">
        <v>2</v>
      </c>
      <c r="L7" s="81">
        <f>MAX(L10:L61)</f>
        <v>60.4</v>
      </c>
      <c r="M7" s="77" t="s">
        <v>2</v>
      </c>
      <c r="N7" s="81">
        <f>MAX(N10:N61)</f>
        <v>438.41</v>
      </c>
      <c r="O7" s="77" t="s">
        <v>2</v>
      </c>
      <c r="P7" s="81">
        <f>MAX(P10:P61)</f>
        <v>416.38000000000005</v>
      </c>
      <c r="Q7" s="77" t="s">
        <v>2</v>
      </c>
      <c r="R7" s="81">
        <f>MAX(R10:R61)</f>
        <v>755.54215851201479</v>
      </c>
      <c r="S7" s="77" t="s">
        <v>2</v>
      </c>
      <c r="T7" s="82">
        <f>MAX(T10:T61)</f>
        <v>64.399999999999991</v>
      </c>
      <c r="V7" s="65"/>
    </row>
    <row r="8" spans="1:24" ht="12.75" customHeight="1" x14ac:dyDescent="0.3">
      <c r="A8" s="159"/>
      <c r="B8" s="159"/>
      <c r="C8" s="77" t="s">
        <v>4</v>
      </c>
      <c r="D8" s="81">
        <f>MIN(D10:D61)</f>
        <v>0.57602268077840157</v>
      </c>
      <c r="E8" s="77" t="s">
        <v>4</v>
      </c>
      <c r="F8" s="81">
        <f>MIN(F10:F61)</f>
        <v>6.2</v>
      </c>
      <c r="G8" s="77" t="s">
        <v>4</v>
      </c>
      <c r="H8" s="81">
        <f>MIN(H10:H61)</f>
        <v>14.199999999999998</v>
      </c>
      <c r="I8" s="77" t="s">
        <v>4</v>
      </c>
      <c r="J8" s="81">
        <f>MIN(J10:J61)</f>
        <v>0.80000000000000016</v>
      </c>
      <c r="K8" s="77" t="s">
        <v>4</v>
      </c>
      <c r="L8" s="81">
        <f>MIN(L10:L61)</f>
        <v>16.399999999999999</v>
      </c>
      <c r="M8" s="77" t="s">
        <v>4</v>
      </c>
      <c r="N8" s="81">
        <f>MIN(N10:N61)</f>
        <v>22.320000000000004</v>
      </c>
      <c r="O8" s="77" t="s">
        <v>4</v>
      </c>
      <c r="P8" s="81">
        <f>MIN(P10:P61)</f>
        <v>24.685000000000006</v>
      </c>
      <c r="Q8" s="77" t="s">
        <v>4</v>
      </c>
      <c r="R8" s="81">
        <f>MIN(R10:R61)</f>
        <v>43.382522127410112</v>
      </c>
      <c r="S8" s="77" t="s">
        <v>4</v>
      </c>
      <c r="T8" s="82">
        <f>MIN(T10:T61)</f>
        <v>14.799999999999999</v>
      </c>
      <c r="V8" s="65"/>
    </row>
    <row r="9" spans="1:24" ht="13.5" customHeight="1" thickBot="1" x14ac:dyDescent="0.35">
      <c r="A9" s="160"/>
      <c r="B9" s="160"/>
      <c r="C9" s="78" t="s">
        <v>10</v>
      </c>
      <c r="D9" s="83">
        <f>AVERAGE(D10:D61)</f>
        <v>15.129634466513636</v>
      </c>
      <c r="E9" s="78" t="s">
        <v>10</v>
      </c>
      <c r="F9" s="83">
        <f>AVERAGE(F10:F61)</f>
        <v>32.411538461538463</v>
      </c>
      <c r="G9" s="78" t="s">
        <v>10</v>
      </c>
      <c r="H9" s="83">
        <f>AVERAGE(H10:H61)</f>
        <v>48.375</v>
      </c>
      <c r="I9" s="78" t="s">
        <v>10</v>
      </c>
      <c r="J9" s="83">
        <f>AVERAGE(J10:J61)</f>
        <v>30.417051282051283</v>
      </c>
      <c r="K9" s="78" t="s">
        <v>10</v>
      </c>
      <c r="L9" s="83">
        <f>AVERAGE(L10:L61)</f>
        <v>25.615384615384617</v>
      </c>
      <c r="M9" s="78" t="s">
        <v>10</v>
      </c>
      <c r="N9" s="83">
        <f>AVERAGE(N10:N61)</f>
        <v>105.82769230769235</v>
      </c>
      <c r="O9" s="78" t="s">
        <v>10</v>
      </c>
      <c r="P9" s="83">
        <f>AVERAGE(P10:P61)</f>
        <v>78.066173076923079</v>
      </c>
      <c r="Q9" s="78" t="s">
        <v>10</v>
      </c>
      <c r="R9" s="83">
        <f>AVERAGE(R10:R61)</f>
        <v>169.81267426550536</v>
      </c>
      <c r="S9" s="78" t="s">
        <v>10</v>
      </c>
      <c r="T9" s="84">
        <f>AVERAGE(T10:T61)</f>
        <v>25.553846153846152</v>
      </c>
      <c r="V9" s="66"/>
    </row>
    <row r="10" spans="1:24" ht="15" customHeight="1" thickTop="1" x14ac:dyDescent="0.3">
      <c r="A10" s="79">
        <v>1</v>
      </c>
      <c r="B10" s="85">
        <v>45020</v>
      </c>
      <c r="C10" s="86">
        <v>0.49305555555555558</v>
      </c>
      <c r="D10" s="87">
        <v>5.8422756130717453</v>
      </c>
      <c r="E10" s="88">
        <v>0.51388888888888895</v>
      </c>
      <c r="F10" s="87">
        <v>17.599999999999998</v>
      </c>
      <c r="G10" s="88">
        <v>0.54861111111111105</v>
      </c>
      <c r="H10" s="87">
        <v>39.599999999999994</v>
      </c>
      <c r="I10" s="88">
        <v>0.5625</v>
      </c>
      <c r="J10" s="87">
        <v>22.400000000000002</v>
      </c>
      <c r="K10" s="88">
        <v>0.56597222222222221</v>
      </c>
      <c r="L10" s="87">
        <v>26</v>
      </c>
      <c r="M10" s="88">
        <v>0.55972222222222223</v>
      </c>
      <c r="N10" s="87">
        <v>73.239999999999995</v>
      </c>
      <c r="O10" s="88">
        <v>0.57291666666666663</v>
      </c>
      <c r="P10" s="87">
        <v>70.850000000000009</v>
      </c>
      <c r="Q10" s="88">
        <v>0.57638888888888895</v>
      </c>
      <c r="R10" s="87">
        <v>141.74342354603536</v>
      </c>
      <c r="S10" s="88">
        <v>0.4236111111111111</v>
      </c>
      <c r="T10" s="87">
        <v>27.2</v>
      </c>
    </row>
    <row r="11" spans="1:24" ht="15" customHeight="1" x14ac:dyDescent="0.3">
      <c r="A11" s="80">
        <v>2</v>
      </c>
      <c r="B11" s="89">
        <v>45030</v>
      </c>
      <c r="C11" s="90">
        <v>0.4826388888888889</v>
      </c>
      <c r="D11" s="64">
        <v>5.7865178588368744</v>
      </c>
      <c r="E11" s="91">
        <v>0.49305555555555558</v>
      </c>
      <c r="F11" s="64">
        <v>16.399999999999999</v>
      </c>
      <c r="G11" s="91">
        <v>0.51388888888888895</v>
      </c>
      <c r="H11" s="64">
        <v>41.6</v>
      </c>
      <c r="I11" s="91">
        <v>0.51736111111111105</v>
      </c>
      <c r="J11" s="64">
        <v>14.799999999999999</v>
      </c>
      <c r="K11" s="91">
        <v>0.52083333333333337</v>
      </c>
      <c r="L11" s="64">
        <v>22.400000000000002</v>
      </c>
      <c r="M11" s="91">
        <v>0.52569444444444446</v>
      </c>
      <c r="N11" s="64">
        <v>27.745000000000005</v>
      </c>
      <c r="O11" s="91">
        <v>0.53125</v>
      </c>
      <c r="P11" s="64">
        <v>30.535</v>
      </c>
      <c r="Q11" s="91">
        <v>0.53819444444444442</v>
      </c>
      <c r="R11" s="64">
        <v>120.51373064060495</v>
      </c>
      <c r="S11" s="91">
        <v>0.43055555555555558</v>
      </c>
      <c r="T11" s="64">
        <v>26.400000000000002</v>
      </c>
    </row>
    <row r="12" spans="1:24" ht="15" customHeight="1" x14ac:dyDescent="0.3">
      <c r="A12" s="80">
        <v>3</v>
      </c>
      <c r="B12" s="89">
        <v>45035</v>
      </c>
      <c r="C12" s="90">
        <v>0.44444444444444442</v>
      </c>
      <c r="D12" s="64">
        <v>6.3498063617511127</v>
      </c>
      <c r="E12" s="91">
        <v>0.45833333333333331</v>
      </c>
      <c r="F12" s="64">
        <v>19.2</v>
      </c>
      <c r="G12" s="91">
        <v>0.50347222222222221</v>
      </c>
      <c r="H12" s="64">
        <v>38.800000000000004</v>
      </c>
      <c r="I12" s="91">
        <v>0.50694444444444442</v>
      </c>
      <c r="J12" s="64">
        <v>17.599999999999998</v>
      </c>
      <c r="K12" s="91">
        <v>0.51041666666666663</v>
      </c>
      <c r="L12" s="64">
        <v>23.599999999999998</v>
      </c>
      <c r="M12" s="91">
        <v>0.51527777777777783</v>
      </c>
      <c r="N12" s="64">
        <v>22.320000000000004</v>
      </c>
      <c r="O12" s="91">
        <v>0.52083333333333337</v>
      </c>
      <c r="P12" s="64">
        <v>25.390000000000004</v>
      </c>
      <c r="Q12" s="91">
        <v>0.52430555555555558</v>
      </c>
      <c r="R12" s="64">
        <v>120.4127810313928</v>
      </c>
      <c r="S12" s="91">
        <v>0.40625</v>
      </c>
      <c r="T12" s="64">
        <v>26.8</v>
      </c>
    </row>
    <row r="13" spans="1:24" ht="15" customHeight="1" x14ac:dyDescent="0.3">
      <c r="A13" s="80">
        <v>4</v>
      </c>
      <c r="B13" s="89">
        <v>45041</v>
      </c>
      <c r="C13" s="90">
        <v>0.45833333333333331</v>
      </c>
      <c r="D13" s="64">
        <v>6.0214272604850194</v>
      </c>
      <c r="E13" s="91">
        <v>0.46875</v>
      </c>
      <c r="F13" s="64">
        <v>16.8</v>
      </c>
      <c r="G13" s="91">
        <v>0.4861111111111111</v>
      </c>
      <c r="H13" s="64">
        <v>35.199999999999996</v>
      </c>
      <c r="I13" s="91">
        <v>0.49305555555555558</v>
      </c>
      <c r="J13" s="64">
        <v>16.399999999999999</v>
      </c>
      <c r="K13" s="91">
        <v>0.49652777777777773</v>
      </c>
      <c r="L13" s="64">
        <v>21.599999999999998</v>
      </c>
      <c r="M13" s="91">
        <v>0.50138888888888888</v>
      </c>
      <c r="N13" s="64">
        <v>45.040000000000013</v>
      </c>
      <c r="O13" s="91">
        <v>0.50624999999999998</v>
      </c>
      <c r="P13" s="64">
        <v>24.685000000000006</v>
      </c>
      <c r="Q13" s="91">
        <v>0.51041666666666663</v>
      </c>
      <c r="R13" s="64">
        <v>130.13083950708906</v>
      </c>
      <c r="S13" s="91">
        <v>0.4236111111111111</v>
      </c>
      <c r="T13" s="64">
        <v>25.200000000000003</v>
      </c>
    </row>
    <row r="14" spans="1:24" ht="15" customHeight="1" x14ac:dyDescent="0.3">
      <c r="A14" s="80">
        <v>5</v>
      </c>
      <c r="B14" s="89">
        <v>45047</v>
      </c>
      <c r="C14" s="90">
        <v>0.44791666666666669</v>
      </c>
      <c r="D14" s="64">
        <v>5.6193843115347493</v>
      </c>
      <c r="E14" s="91">
        <v>0.46180555555555558</v>
      </c>
      <c r="F14" s="64">
        <v>18</v>
      </c>
      <c r="G14" s="91">
        <v>0.4861111111111111</v>
      </c>
      <c r="H14" s="64">
        <v>33.6</v>
      </c>
      <c r="I14" s="91">
        <v>0.48958333333333331</v>
      </c>
      <c r="J14" s="64">
        <v>13.200000000000001</v>
      </c>
      <c r="K14" s="91">
        <v>0.49305555555555558</v>
      </c>
      <c r="L14" s="64">
        <v>24.400000000000002</v>
      </c>
      <c r="M14" s="91">
        <v>0.49861111111111112</v>
      </c>
      <c r="N14" s="64">
        <v>89.965000000000018</v>
      </c>
      <c r="O14" s="91">
        <v>0.50416666666666665</v>
      </c>
      <c r="P14" s="64">
        <v>48.27</v>
      </c>
      <c r="Q14" s="91">
        <v>0.50694444444444442</v>
      </c>
      <c r="R14" s="64">
        <v>122.36931467909274</v>
      </c>
      <c r="S14" s="91">
        <v>0.40972222222222227</v>
      </c>
      <c r="T14" s="64">
        <v>24.8</v>
      </c>
    </row>
    <row r="15" spans="1:24" ht="15" customHeight="1" x14ac:dyDescent="0.3">
      <c r="A15" s="80">
        <v>6</v>
      </c>
      <c r="B15" s="89">
        <v>45057</v>
      </c>
      <c r="C15" s="90">
        <v>0.6</v>
      </c>
      <c r="D15" s="64">
        <v>7.5221262132996074</v>
      </c>
      <c r="E15" s="91">
        <v>0.61319444444444449</v>
      </c>
      <c r="F15" s="64">
        <v>26.400000000000002</v>
      </c>
      <c r="G15" s="91">
        <v>0.48888888888888887</v>
      </c>
      <c r="H15" s="64">
        <v>48</v>
      </c>
      <c r="I15" s="91">
        <v>0.50347222222222221</v>
      </c>
      <c r="J15" s="64">
        <v>32.000000000000007</v>
      </c>
      <c r="K15" s="91">
        <v>0.50763888888888886</v>
      </c>
      <c r="L15" s="64">
        <v>25.200000000000003</v>
      </c>
      <c r="M15" s="91">
        <v>0.50208333333333333</v>
      </c>
      <c r="N15" s="64">
        <v>100.90000000000003</v>
      </c>
      <c r="O15" s="91">
        <v>0.51944444444444449</v>
      </c>
      <c r="P15" s="64">
        <v>70.590000000000018</v>
      </c>
      <c r="Q15" s="91">
        <v>0.52083333333333337</v>
      </c>
      <c r="R15" s="64">
        <v>152.87165648851854</v>
      </c>
      <c r="S15" s="91">
        <v>0.44375000000000003</v>
      </c>
      <c r="T15" s="64">
        <v>28.399999999999995</v>
      </c>
    </row>
    <row r="16" spans="1:24" ht="15" customHeight="1" x14ac:dyDescent="0.3">
      <c r="A16" s="80">
        <v>7</v>
      </c>
      <c r="B16" s="89">
        <v>45065</v>
      </c>
      <c r="C16" s="90">
        <v>0.59027777777777779</v>
      </c>
      <c r="D16" s="64">
        <v>12.417221024246578</v>
      </c>
      <c r="E16" s="91">
        <v>0.60416666666666663</v>
      </c>
      <c r="F16" s="64">
        <v>31.600000000000005</v>
      </c>
      <c r="G16" s="91">
        <v>0.53125</v>
      </c>
      <c r="H16" s="64">
        <v>53.6</v>
      </c>
      <c r="I16" s="91">
        <v>0.52083333333333337</v>
      </c>
      <c r="J16" s="64">
        <v>38.4</v>
      </c>
      <c r="K16" s="91">
        <v>0.52777777777777779</v>
      </c>
      <c r="L16" s="64">
        <v>29.2</v>
      </c>
      <c r="M16" s="91">
        <v>0.51736111111111105</v>
      </c>
      <c r="N16" s="64">
        <v>141.45000000000005</v>
      </c>
      <c r="O16" s="91">
        <v>0.50555555555555554</v>
      </c>
      <c r="P16" s="64">
        <v>72.399999999999991</v>
      </c>
      <c r="Q16" s="91">
        <v>0.51041666666666663</v>
      </c>
      <c r="R16" s="64">
        <v>209.15114798193397</v>
      </c>
      <c r="S16" s="91">
        <v>0.4513888888888889</v>
      </c>
      <c r="T16" s="64">
        <v>32.4</v>
      </c>
    </row>
    <row r="17" spans="1:20" ht="15" customHeight="1" x14ac:dyDescent="0.3">
      <c r="A17" s="80">
        <v>8</v>
      </c>
      <c r="B17" s="89">
        <v>45071</v>
      </c>
      <c r="C17" s="90">
        <v>0.57916666666666672</v>
      </c>
      <c r="D17" s="64">
        <v>15.61252500325544</v>
      </c>
      <c r="E17" s="91">
        <v>0.62986111111111109</v>
      </c>
      <c r="F17" s="64">
        <v>26.8</v>
      </c>
      <c r="G17" s="91">
        <v>0.50902777777777775</v>
      </c>
      <c r="H17" s="64">
        <v>51.199999999999996</v>
      </c>
      <c r="I17" s="91">
        <v>0.46388888888888885</v>
      </c>
      <c r="J17" s="64">
        <v>30</v>
      </c>
      <c r="K17" s="91">
        <v>0.47152777777777777</v>
      </c>
      <c r="L17" s="64">
        <v>19.999999999999996</v>
      </c>
      <c r="M17" s="91">
        <v>0.48125000000000001</v>
      </c>
      <c r="N17" s="64">
        <v>141.42500000000001</v>
      </c>
      <c r="O17" s="91">
        <v>0.48958333333333331</v>
      </c>
      <c r="P17" s="64">
        <v>91.125000000000014</v>
      </c>
      <c r="Q17" s="91">
        <v>0.49305555555555558</v>
      </c>
      <c r="R17" s="64">
        <v>180.11279002952611</v>
      </c>
      <c r="S17" s="91">
        <v>0.4201388888888889</v>
      </c>
      <c r="T17" s="64">
        <v>28.399999999999995</v>
      </c>
    </row>
    <row r="18" spans="1:20" ht="15" customHeight="1" x14ac:dyDescent="0.3">
      <c r="A18" s="80">
        <v>9</v>
      </c>
      <c r="B18" s="89">
        <v>45078</v>
      </c>
      <c r="C18" s="90">
        <v>0.46527777777777773</v>
      </c>
      <c r="D18" s="64">
        <v>10.750869362808963</v>
      </c>
      <c r="E18" s="91">
        <v>0.4826388888888889</v>
      </c>
      <c r="F18" s="64">
        <v>24.400000000000002</v>
      </c>
      <c r="G18" s="91">
        <v>0.51388888888888895</v>
      </c>
      <c r="H18" s="64">
        <v>50.4</v>
      </c>
      <c r="I18" s="91">
        <v>0.52083333333333337</v>
      </c>
      <c r="J18" s="64">
        <v>32.4</v>
      </c>
      <c r="K18" s="91">
        <v>0.52430555555555558</v>
      </c>
      <c r="L18" s="64">
        <v>22.799999999999997</v>
      </c>
      <c r="M18" s="91">
        <v>0.53055555555555556</v>
      </c>
      <c r="N18" s="64">
        <v>113.04000000000005</v>
      </c>
      <c r="O18" s="91">
        <v>0.53611111111111109</v>
      </c>
      <c r="P18" s="64">
        <v>84.625</v>
      </c>
      <c r="Q18" s="91">
        <v>0.53819444444444442</v>
      </c>
      <c r="R18" s="64">
        <v>176.07192964495297</v>
      </c>
      <c r="S18" s="91">
        <v>0.41319444444444442</v>
      </c>
      <c r="T18" s="64">
        <v>27.599999999999998</v>
      </c>
    </row>
    <row r="19" spans="1:20" ht="15" customHeight="1" x14ac:dyDescent="0.3">
      <c r="A19" s="80">
        <v>10</v>
      </c>
      <c r="B19" s="89">
        <v>45085</v>
      </c>
      <c r="C19" s="90">
        <v>0.56388888888888888</v>
      </c>
      <c r="D19" s="64">
        <v>66</v>
      </c>
      <c r="E19" s="91">
        <v>0.57916666666666672</v>
      </c>
      <c r="F19" s="64">
        <v>145.5</v>
      </c>
      <c r="G19" s="91">
        <v>0.43402777777777773</v>
      </c>
      <c r="H19" s="64">
        <v>170</v>
      </c>
      <c r="I19" s="91">
        <v>0.4513888888888889</v>
      </c>
      <c r="J19" s="64">
        <v>189.33333333333334</v>
      </c>
      <c r="K19" s="91">
        <v>0.45833333333333331</v>
      </c>
      <c r="L19" s="64">
        <v>60.4</v>
      </c>
      <c r="M19" s="91">
        <v>0.44861111111111113</v>
      </c>
      <c r="N19" s="64">
        <v>438.41</v>
      </c>
      <c r="O19" s="91">
        <v>0.46875</v>
      </c>
      <c r="P19" s="64">
        <v>416.38000000000005</v>
      </c>
      <c r="Q19" s="91">
        <v>0.47083333333333338</v>
      </c>
      <c r="R19" s="64">
        <v>755.54215851201479</v>
      </c>
      <c r="S19" s="91">
        <v>0.40277777777777773</v>
      </c>
      <c r="T19" s="64">
        <v>64.399999999999991</v>
      </c>
    </row>
    <row r="20" spans="1:20" ht="15" customHeight="1" x14ac:dyDescent="0.3">
      <c r="A20" s="80">
        <v>11</v>
      </c>
      <c r="B20" s="89">
        <v>45092</v>
      </c>
      <c r="C20" s="90">
        <v>0.46180555555555558</v>
      </c>
      <c r="D20" s="64">
        <v>54.79999999999999</v>
      </c>
      <c r="E20" s="91">
        <v>0.47222222222222227</v>
      </c>
      <c r="F20" s="64">
        <v>127.5</v>
      </c>
      <c r="G20" s="91">
        <v>0.48958333333333331</v>
      </c>
      <c r="H20" s="64">
        <v>118.5</v>
      </c>
      <c r="I20" s="91">
        <v>0.49652777777777773</v>
      </c>
      <c r="J20" s="64">
        <v>128</v>
      </c>
      <c r="K20" s="91">
        <v>0.5</v>
      </c>
      <c r="L20" s="64">
        <v>56.4</v>
      </c>
      <c r="M20" s="91">
        <v>0.50694444444444442</v>
      </c>
      <c r="N20" s="64">
        <v>207.37000000000003</v>
      </c>
      <c r="O20" s="91">
        <v>0.51458333333333328</v>
      </c>
      <c r="P20" s="64">
        <v>173.00500000000002</v>
      </c>
      <c r="Q20" s="91">
        <v>0.51736111111111105</v>
      </c>
      <c r="R20" s="64">
        <v>549.12543463202985</v>
      </c>
      <c r="S20" s="91">
        <v>0.41666666666666669</v>
      </c>
      <c r="T20" s="64">
        <v>44.4</v>
      </c>
    </row>
    <row r="21" spans="1:20" ht="15" customHeight="1" x14ac:dyDescent="0.3">
      <c r="A21" s="80">
        <v>12</v>
      </c>
      <c r="B21" s="89">
        <v>45098</v>
      </c>
      <c r="C21" s="90">
        <v>0.4513888888888889</v>
      </c>
      <c r="D21" s="64">
        <v>47.20000000000001</v>
      </c>
      <c r="E21" s="91">
        <v>0.45833333333333331</v>
      </c>
      <c r="F21" s="64">
        <v>84</v>
      </c>
      <c r="G21" s="91">
        <v>0.47916666666666669</v>
      </c>
      <c r="H21" s="64">
        <v>106</v>
      </c>
      <c r="I21" s="91">
        <v>0.48958333333333331</v>
      </c>
      <c r="J21" s="64">
        <v>115</v>
      </c>
      <c r="K21" s="91">
        <v>0.49305555555555558</v>
      </c>
      <c r="L21" s="64">
        <v>48</v>
      </c>
      <c r="M21" s="91">
        <v>0.4993055555555555</v>
      </c>
      <c r="N21" s="64">
        <v>327.27000000000004</v>
      </c>
      <c r="O21" s="91">
        <v>0.50486111111111109</v>
      </c>
      <c r="P21" s="64">
        <v>168.54999999999998</v>
      </c>
      <c r="Q21" s="91">
        <v>0.50694444444444442</v>
      </c>
      <c r="R21" s="64">
        <v>413.34032941209898</v>
      </c>
      <c r="S21" s="91">
        <v>0.41319444444444442</v>
      </c>
      <c r="T21" s="64">
        <v>39.999999999999993</v>
      </c>
    </row>
    <row r="22" spans="1:20" ht="15" customHeight="1" x14ac:dyDescent="0.3">
      <c r="A22" s="80">
        <v>13</v>
      </c>
      <c r="B22" s="89">
        <v>45103</v>
      </c>
      <c r="C22" s="90">
        <v>0.46180555555555558</v>
      </c>
      <c r="D22" s="64">
        <v>38</v>
      </c>
      <c r="E22" s="91">
        <v>0.47569444444444442</v>
      </c>
      <c r="F22" s="64">
        <v>86.8</v>
      </c>
      <c r="G22" s="91">
        <v>0.51388888888888895</v>
      </c>
      <c r="H22" s="64">
        <v>81.600000000000009</v>
      </c>
      <c r="I22" s="91">
        <v>0.52083333333333337</v>
      </c>
      <c r="J22" s="64">
        <v>94</v>
      </c>
      <c r="K22" s="91">
        <v>0.52430555555555558</v>
      </c>
      <c r="L22" s="64">
        <v>39.6</v>
      </c>
      <c r="M22" s="91">
        <v>0.53125</v>
      </c>
      <c r="N22" s="64">
        <v>249.625</v>
      </c>
      <c r="O22" s="91">
        <v>0.53680555555555554</v>
      </c>
      <c r="P22" s="64">
        <v>163.30000000000001</v>
      </c>
      <c r="Q22" s="91">
        <v>0.54166666666666663</v>
      </c>
      <c r="R22" s="64">
        <v>330.21498972355135</v>
      </c>
      <c r="S22" s="91">
        <v>0.41319444444444442</v>
      </c>
      <c r="T22" s="64">
        <v>36</v>
      </c>
    </row>
    <row r="23" spans="1:20" ht="15" customHeight="1" x14ac:dyDescent="0.3">
      <c r="A23" s="80">
        <v>14</v>
      </c>
      <c r="B23" s="89">
        <v>45114</v>
      </c>
      <c r="C23" s="90">
        <v>0.57986111111111105</v>
      </c>
      <c r="D23" s="64">
        <v>24.581092460285166</v>
      </c>
      <c r="E23" s="91">
        <v>0.60069444444444442</v>
      </c>
      <c r="F23" s="64">
        <v>75.2</v>
      </c>
      <c r="G23" s="91">
        <v>0.625</v>
      </c>
      <c r="H23" s="64">
        <v>69.599999999999994</v>
      </c>
      <c r="I23" s="91">
        <v>0.64930555555555558</v>
      </c>
      <c r="J23" s="64">
        <v>64</v>
      </c>
      <c r="K23" s="91">
        <v>0.65277777777777779</v>
      </c>
      <c r="L23" s="64">
        <v>33.599999999999994</v>
      </c>
      <c r="M23" s="91">
        <v>0.64722222222222225</v>
      </c>
      <c r="N23" s="64">
        <v>181.33500000000004</v>
      </c>
      <c r="O23" s="91">
        <v>0.67499999999999993</v>
      </c>
      <c r="P23" s="64">
        <v>118.32500000000002</v>
      </c>
      <c r="Q23" s="91">
        <v>0.67708333333333337</v>
      </c>
      <c r="R23" s="64">
        <v>239.1560634453098</v>
      </c>
      <c r="S23" s="91">
        <v>0.47916666666666669</v>
      </c>
      <c r="T23" s="64">
        <v>35.199999999999996</v>
      </c>
    </row>
    <row r="24" spans="1:20" ht="15" customHeight="1" x14ac:dyDescent="0.3">
      <c r="A24" s="80">
        <v>15</v>
      </c>
      <c r="B24" s="89">
        <v>45121</v>
      </c>
      <c r="C24" s="90">
        <v>0.4826388888888889</v>
      </c>
      <c r="D24" s="64">
        <v>22.566570321150795</v>
      </c>
      <c r="E24" s="91">
        <v>0.50347222222222221</v>
      </c>
      <c r="F24" s="64">
        <v>60</v>
      </c>
      <c r="G24" s="91">
        <v>0.55555555555555558</v>
      </c>
      <c r="H24" s="64">
        <v>53.6</v>
      </c>
      <c r="I24" s="91">
        <v>0.5625</v>
      </c>
      <c r="J24" s="64">
        <v>42.79999999999999</v>
      </c>
      <c r="K24" s="91">
        <v>0.56597222222222221</v>
      </c>
      <c r="L24" s="64">
        <v>28.399999999999995</v>
      </c>
      <c r="M24" s="91">
        <v>0.5708333333333333</v>
      </c>
      <c r="N24" s="64">
        <v>80.895000000000024</v>
      </c>
      <c r="O24" s="91">
        <v>0.5756944444444444</v>
      </c>
      <c r="P24" s="64">
        <v>52.77</v>
      </c>
      <c r="Q24" s="91">
        <v>0.57638888888888895</v>
      </c>
      <c r="R24" s="64">
        <v>208.3895429886733</v>
      </c>
      <c r="S24" s="91">
        <v>0.44097222222222227</v>
      </c>
      <c r="T24" s="64">
        <v>28.799999999999997</v>
      </c>
    </row>
    <row r="25" spans="1:20" ht="15" customHeight="1" x14ac:dyDescent="0.3">
      <c r="A25" s="80">
        <v>16</v>
      </c>
      <c r="B25" s="89">
        <v>45126</v>
      </c>
      <c r="C25" s="90">
        <v>0.625</v>
      </c>
      <c r="D25" s="64">
        <v>22.207818240121838</v>
      </c>
      <c r="E25" s="91">
        <v>0.63541666666666663</v>
      </c>
      <c r="F25" s="64">
        <v>51.20000000000001</v>
      </c>
      <c r="G25" s="91">
        <v>0.59027777777777779</v>
      </c>
      <c r="H25" s="64">
        <v>53.6</v>
      </c>
      <c r="I25" s="91">
        <v>0.56597222222222221</v>
      </c>
      <c r="J25" s="64">
        <v>38.799999999999997</v>
      </c>
      <c r="K25" s="91">
        <v>0.56944444444444442</v>
      </c>
      <c r="L25" s="64">
        <v>28.399999999999995</v>
      </c>
      <c r="M25" s="91">
        <v>0.5625</v>
      </c>
      <c r="N25" s="64">
        <v>96.605000000000004</v>
      </c>
      <c r="O25" s="91">
        <v>0.57986111111111105</v>
      </c>
      <c r="P25" s="64">
        <v>55.199999999999996</v>
      </c>
      <c r="Q25" s="91">
        <v>0.58333333333333337</v>
      </c>
      <c r="R25" s="64">
        <v>194.54385770175244</v>
      </c>
      <c r="S25" s="91">
        <v>0.48958333333333331</v>
      </c>
      <c r="T25" s="64">
        <v>30.400000000000002</v>
      </c>
    </row>
    <row r="26" spans="1:20" ht="15" customHeight="1" x14ac:dyDescent="0.3">
      <c r="A26" s="80">
        <v>17</v>
      </c>
      <c r="B26" s="89">
        <v>45133</v>
      </c>
      <c r="C26" s="90">
        <v>0.62222222222222223</v>
      </c>
      <c r="D26" s="64">
        <v>23.585287317372558</v>
      </c>
      <c r="E26" s="91">
        <v>0.6430555555555556</v>
      </c>
      <c r="F26" s="64">
        <v>39.199999999999996</v>
      </c>
      <c r="G26" s="91">
        <v>0.59722222222222221</v>
      </c>
      <c r="H26" s="64">
        <v>54.4</v>
      </c>
      <c r="I26" s="91">
        <v>0.56458333333333333</v>
      </c>
      <c r="J26" s="64">
        <v>34.4</v>
      </c>
      <c r="K26" s="91">
        <v>0.56736111111111109</v>
      </c>
      <c r="L26" s="64">
        <v>21.599999999999998</v>
      </c>
      <c r="M26" s="91">
        <v>0.57361111111111118</v>
      </c>
      <c r="N26" s="64">
        <v>104.68000000000002</v>
      </c>
      <c r="O26" s="91">
        <v>0.58194444444444449</v>
      </c>
      <c r="P26" s="64">
        <v>57.990000000000009</v>
      </c>
      <c r="Q26" s="91">
        <v>0.58819444444444446</v>
      </c>
      <c r="R26" s="64">
        <v>199.47550580195085</v>
      </c>
      <c r="S26" s="91">
        <v>0.50694444444444442</v>
      </c>
      <c r="T26" s="64">
        <v>28.399999999999995</v>
      </c>
    </row>
    <row r="27" spans="1:20" ht="15" customHeight="1" x14ac:dyDescent="0.3">
      <c r="A27" s="80">
        <v>18</v>
      </c>
      <c r="B27" s="89">
        <v>45139</v>
      </c>
      <c r="C27" s="90">
        <v>0.5</v>
      </c>
      <c r="D27" s="64">
        <v>14.755701187078389</v>
      </c>
      <c r="E27" s="91">
        <v>0.51736111111111105</v>
      </c>
      <c r="F27" s="64">
        <v>32.000000000000007</v>
      </c>
      <c r="G27" s="91">
        <v>0.59375</v>
      </c>
      <c r="H27" s="64">
        <v>52.800000000000004</v>
      </c>
      <c r="I27" s="91">
        <v>0.60416666666666663</v>
      </c>
      <c r="J27" s="64">
        <v>22</v>
      </c>
      <c r="K27" s="91">
        <v>0.61111111111111105</v>
      </c>
      <c r="L27" s="64">
        <v>25.200000000000003</v>
      </c>
      <c r="M27" s="91">
        <v>0.60347222222222219</v>
      </c>
      <c r="N27" s="64">
        <v>89.685000000000002</v>
      </c>
      <c r="O27" s="91">
        <v>0.61805555555555558</v>
      </c>
      <c r="P27" s="64">
        <v>85.365000000000009</v>
      </c>
      <c r="Q27" s="91">
        <v>0.62152777777777779</v>
      </c>
      <c r="R27" s="64">
        <v>150.97305329112001</v>
      </c>
      <c r="S27" s="91">
        <v>0.4375</v>
      </c>
      <c r="T27" s="64">
        <v>24.400000000000002</v>
      </c>
    </row>
    <row r="28" spans="1:20" ht="15" customHeight="1" x14ac:dyDescent="0.3">
      <c r="A28" s="80">
        <v>19</v>
      </c>
      <c r="B28" s="89">
        <v>45145</v>
      </c>
      <c r="C28" s="90">
        <v>0.59236111111111112</v>
      </c>
      <c r="D28" s="64">
        <v>19.823775301501183</v>
      </c>
      <c r="E28" s="91">
        <v>0.61111111111111105</v>
      </c>
      <c r="F28" s="64">
        <v>26.599999999999998</v>
      </c>
      <c r="G28" s="91">
        <v>0.4680555555555555</v>
      </c>
      <c r="H28" s="64">
        <v>36.4</v>
      </c>
      <c r="I28" s="91">
        <v>0.48819444444444443</v>
      </c>
      <c r="J28" s="64">
        <v>14.68</v>
      </c>
      <c r="K28" s="91">
        <v>0.49305555555555558</v>
      </c>
      <c r="L28" s="64">
        <v>17.2</v>
      </c>
      <c r="M28" s="91">
        <v>0.48402777777777778</v>
      </c>
      <c r="N28" s="64">
        <v>102.00000000000001</v>
      </c>
      <c r="O28" s="91">
        <v>0.4777777777777778</v>
      </c>
      <c r="P28" s="64">
        <v>34.356000000000002</v>
      </c>
      <c r="Q28" s="91">
        <v>0.49791666666666662</v>
      </c>
      <c r="R28" s="64">
        <v>101.28584105062639</v>
      </c>
      <c r="S28" s="91">
        <v>0.42152777777777778</v>
      </c>
      <c r="T28" s="64">
        <v>26.400000000000002</v>
      </c>
    </row>
    <row r="29" spans="1:20" ht="15" customHeight="1" x14ac:dyDescent="0.3">
      <c r="A29" s="80">
        <v>20</v>
      </c>
      <c r="B29" s="89">
        <v>45154</v>
      </c>
      <c r="C29" s="90">
        <v>0.58680555555555558</v>
      </c>
      <c r="D29" s="64">
        <v>13.003107357820161</v>
      </c>
      <c r="E29" s="91">
        <v>0.59722222222222221</v>
      </c>
      <c r="F29" s="64">
        <v>23.2</v>
      </c>
      <c r="G29" s="91">
        <v>0.61458333333333337</v>
      </c>
      <c r="H29" s="64">
        <v>30.8</v>
      </c>
      <c r="I29" s="91">
        <v>0.61805555555555558</v>
      </c>
      <c r="J29" s="64">
        <v>14.24</v>
      </c>
      <c r="K29" s="91">
        <v>0.62152777777777779</v>
      </c>
      <c r="L29" s="64">
        <v>20.8</v>
      </c>
      <c r="M29" s="91">
        <v>0.62847222222222221</v>
      </c>
      <c r="N29" s="64">
        <v>108.205</v>
      </c>
      <c r="O29" s="91">
        <v>0.63402777777777775</v>
      </c>
      <c r="P29" s="64">
        <v>73.855000000000004</v>
      </c>
      <c r="Q29" s="91">
        <v>0.63541666666666663</v>
      </c>
      <c r="R29" s="64">
        <v>118.03901847668602</v>
      </c>
      <c r="S29" s="91">
        <v>0.51388888888888895</v>
      </c>
      <c r="T29" s="64">
        <v>21.599999999999998</v>
      </c>
    </row>
    <row r="30" spans="1:20" ht="15" customHeight="1" x14ac:dyDescent="0.3">
      <c r="A30" s="80">
        <v>21</v>
      </c>
      <c r="B30" s="89">
        <v>45163</v>
      </c>
      <c r="C30" s="90">
        <v>0.49305555555555558</v>
      </c>
      <c r="D30" s="64">
        <v>14.403327391648411</v>
      </c>
      <c r="E30" s="91">
        <v>0.51041666666666663</v>
      </c>
      <c r="F30" s="64">
        <v>24</v>
      </c>
      <c r="G30" s="91">
        <v>0.53125</v>
      </c>
      <c r="H30" s="64">
        <v>41.6</v>
      </c>
      <c r="I30" s="91">
        <v>0.53472222222222221</v>
      </c>
      <c r="J30" s="64">
        <v>15.200000000000001</v>
      </c>
      <c r="K30" s="91">
        <v>0.53819444444444442</v>
      </c>
      <c r="L30" s="64">
        <v>20.399999999999999</v>
      </c>
      <c r="M30" s="91">
        <v>0.54375000000000007</v>
      </c>
      <c r="N30" s="64">
        <v>84.190000000000026</v>
      </c>
      <c r="O30" s="91">
        <v>0.55069444444444449</v>
      </c>
      <c r="P30" s="64">
        <v>50.475000000000009</v>
      </c>
      <c r="Q30" s="91">
        <v>0.55555555555555558</v>
      </c>
      <c r="R30" s="64">
        <v>132.16260623481222</v>
      </c>
      <c r="S30" s="91">
        <v>0.4548611111111111</v>
      </c>
      <c r="T30" s="64">
        <v>20.799999999999997</v>
      </c>
    </row>
    <row r="31" spans="1:20" ht="15" customHeight="1" x14ac:dyDescent="0.3">
      <c r="A31" s="80">
        <v>22</v>
      </c>
      <c r="B31" s="89">
        <v>45167</v>
      </c>
      <c r="C31" s="90">
        <v>0.61458333333333337</v>
      </c>
      <c r="D31" s="64">
        <v>13.483864617615458</v>
      </c>
      <c r="E31" s="91">
        <v>0.625</v>
      </c>
      <c r="F31" s="64">
        <v>22.8</v>
      </c>
      <c r="G31" s="91">
        <v>0.64583333333333337</v>
      </c>
      <c r="H31" s="64">
        <v>39.199999999999996</v>
      </c>
      <c r="I31" s="91">
        <v>0.64930555555555558</v>
      </c>
      <c r="J31" s="64">
        <v>15.200000000000001</v>
      </c>
      <c r="K31" s="91">
        <v>0.65277777777777779</v>
      </c>
      <c r="L31" s="64">
        <v>19.999999999999996</v>
      </c>
      <c r="M31" s="91">
        <v>0.65833333333333333</v>
      </c>
      <c r="N31" s="64">
        <v>55.800000000000018</v>
      </c>
      <c r="O31" s="91">
        <v>0.6645833333333333</v>
      </c>
      <c r="P31" s="64">
        <v>62.55</v>
      </c>
      <c r="Q31" s="91">
        <v>0.67013888888888884</v>
      </c>
      <c r="R31" s="64">
        <v>128.91814369197925</v>
      </c>
      <c r="S31" s="91">
        <v>0.57638888888888895</v>
      </c>
      <c r="T31" s="64">
        <v>19.999999999999996</v>
      </c>
    </row>
    <row r="32" spans="1:20" ht="15" customHeight="1" x14ac:dyDescent="0.3">
      <c r="A32" s="80">
        <v>23</v>
      </c>
      <c r="B32" s="89">
        <v>45176</v>
      </c>
      <c r="C32" s="90">
        <v>0.55902777777777779</v>
      </c>
      <c r="D32" s="64">
        <v>11.464272093590573</v>
      </c>
      <c r="E32" s="91">
        <v>0.57638888888888895</v>
      </c>
      <c r="F32" s="64">
        <v>19.999999999999996</v>
      </c>
      <c r="G32" s="91">
        <v>0.59375</v>
      </c>
      <c r="H32" s="64">
        <v>30.400000000000002</v>
      </c>
      <c r="I32" s="91">
        <v>0.59722222222222221</v>
      </c>
      <c r="J32" s="64">
        <v>12.800000000000002</v>
      </c>
      <c r="K32" s="91">
        <v>0.60069444444444442</v>
      </c>
      <c r="L32" s="64">
        <v>19.599999999999998</v>
      </c>
      <c r="M32" s="91">
        <v>0.60555555555555551</v>
      </c>
      <c r="N32" s="64">
        <v>47.455000000000005</v>
      </c>
      <c r="O32" s="91">
        <v>0.61111111111111105</v>
      </c>
      <c r="P32" s="64">
        <v>46.949999999999996</v>
      </c>
      <c r="Q32" s="91">
        <v>0.61111111111111105</v>
      </c>
      <c r="R32" s="64">
        <v>135.59625599983218</v>
      </c>
      <c r="S32" s="91">
        <v>0.4826388888888889</v>
      </c>
      <c r="T32" s="64">
        <v>21.599999999999998</v>
      </c>
    </row>
    <row r="33" spans="1:20" ht="15" customHeight="1" x14ac:dyDescent="0.3">
      <c r="A33" s="80">
        <v>24</v>
      </c>
      <c r="B33" s="89">
        <v>45182</v>
      </c>
      <c r="C33" s="90">
        <v>0.56944444444444442</v>
      </c>
      <c r="D33" s="64">
        <v>23.42572270546799</v>
      </c>
      <c r="E33" s="91">
        <v>0.58333333333333337</v>
      </c>
      <c r="F33" s="64">
        <v>48</v>
      </c>
      <c r="G33" s="91">
        <v>0.51041666666666663</v>
      </c>
      <c r="H33" s="64">
        <v>60.4</v>
      </c>
      <c r="I33" s="91">
        <v>0.4861111111111111</v>
      </c>
      <c r="J33" s="64">
        <v>58.800000000000004</v>
      </c>
      <c r="K33" s="91">
        <v>0.49305555555555558</v>
      </c>
      <c r="L33" s="64">
        <v>29.599999999999998</v>
      </c>
      <c r="M33" s="91">
        <v>0.48333333333333334</v>
      </c>
      <c r="N33" s="64">
        <v>178.80000000000004</v>
      </c>
      <c r="O33" s="91">
        <v>0.50138888888888888</v>
      </c>
      <c r="P33" s="64">
        <v>71.679999999999993</v>
      </c>
      <c r="Q33" s="91">
        <v>0.50347222222222221</v>
      </c>
      <c r="R33" s="64">
        <v>240.36642686330705</v>
      </c>
      <c r="S33" s="91">
        <v>0.4236111111111111</v>
      </c>
      <c r="T33" s="64">
        <v>31.600000000000005</v>
      </c>
    </row>
    <row r="34" spans="1:20" ht="15" customHeight="1" x14ac:dyDescent="0.3">
      <c r="A34" s="80">
        <v>25</v>
      </c>
      <c r="B34" s="89">
        <v>45191</v>
      </c>
      <c r="C34" s="90">
        <v>0.54166666666666663</v>
      </c>
      <c r="D34" s="64">
        <v>19.121025447525714</v>
      </c>
      <c r="E34" s="91">
        <v>0.55555555555555558</v>
      </c>
      <c r="F34" s="64">
        <v>37.200000000000003</v>
      </c>
      <c r="G34" s="91">
        <v>0.57638888888888895</v>
      </c>
      <c r="H34" s="64">
        <v>58</v>
      </c>
      <c r="I34" s="91">
        <v>0.59027777777777779</v>
      </c>
      <c r="J34" s="64">
        <v>34.799999999999997</v>
      </c>
      <c r="K34" s="91">
        <v>0.59375</v>
      </c>
      <c r="L34" s="64">
        <v>28.799999999999997</v>
      </c>
      <c r="M34" s="91">
        <v>0.58819444444444446</v>
      </c>
      <c r="N34" s="64">
        <v>102.98</v>
      </c>
      <c r="O34" s="91">
        <v>0.60347222222222219</v>
      </c>
      <c r="P34" s="64">
        <v>82.33</v>
      </c>
      <c r="Q34" s="91">
        <v>0.60763888888888895</v>
      </c>
      <c r="R34" s="64">
        <v>183.70258553266822</v>
      </c>
      <c r="S34" s="91">
        <v>0.46180555555555558</v>
      </c>
      <c r="T34" s="64">
        <v>24</v>
      </c>
    </row>
    <row r="35" spans="1:20" ht="15" customHeight="1" x14ac:dyDescent="0.3">
      <c r="A35" s="80">
        <v>26</v>
      </c>
      <c r="B35" s="89">
        <v>45194</v>
      </c>
      <c r="C35" s="90">
        <v>0.46875</v>
      </c>
      <c r="D35" s="64">
        <v>27.112727744562125</v>
      </c>
      <c r="E35" s="91">
        <v>0.47916666666666669</v>
      </c>
      <c r="F35" s="64">
        <v>44.4</v>
      </c>
      <c r="G35" s="91">
        <v>0.5</v>
      </c>
      <c r="H35" s="64">
        <v>69.599999999999994</v>
      </c>
      <c r="I35" s="91">
        <v>0.51041666666666663</v>
      </c>
      <c r="J35" s="64">
        <v>51.199999999999996</v>
      </c>
      <c r="K35" s="91">
        <v>0.51388888888888895</v>
      </c>
      <c r="L35" s="64">
        <v>27.599999999999998</v>
      </c>
      <c r="M35" s="91">
        <v>0.51874999999999993</v>
      </c>
      <c r="N35" s="64">
        <v>199.62000000000003</v>
      </c>
      <c r="O35" s="91">
        <v>0.52500000000000002</v>
      </c>
      <c r="P35" s="64">
        <v>79.61999999999999</v>
      </c>
      <c r="Q35" s="91">
        <v>0.52777777777777779</v>
      </c>
      <c r="R35" s="64">
        <v>236.76959377936291</v>
      </c>
      <c r="S35" s="91">
        <v>0.43055555555555558</v>
      </c>
      <c r="T35" s="64">
        <v>24</v>
      </c>
    </row>
    <row r="36" spans="1:20" ht="15" customHeight="1" x14ac:dyDescent="0.3">
      <c r="A36" s="80">
        <v>27</v>
      </c>
      <c r="B36" s="92">
        <v>45204</v>
      </c>
      <c r="C36" s="90">
        <v>0.40625</v>
      </c>
      <c r="D36" s="64">
        <v>29.035589385802592</v>
      </c>
      <c r="E36" s="91">
        <v>0.4236111111111111</v>
      </c>
      <c r="F36" s="64">
        <v>42</v>
      </c>
      <c r="G36" s="91">
        <v>0.45833333333333331</v>
      </c>
      <c r="H36" s="64">
        <v>63.6</v>
      </c>
      <c r="I36" s="91">
        <v>0.46875</v>
      </c>
      <c r="J36" s="64">
        <v>45.199999999999996</v>
      </c>
      <c r="K36" s="91">
        <v>0.47222222222222227</v>
      </c>
      <c r="L36" s="64">
        <v>30.400000000000002</v>
      </c>
      <c r="M36" s="91">
        <v>0.4770833333333333</v>
      </c>
      <c r="N36" s="64">
        <v>171.79500000000004</v>
      </c>
      <c r="O36" s="91">
        <v>0.4826388888888889</v>
      </c>
      <c r="P36" s="64">
        <v>75.965000000000003</v>
      </c>
      <c r="Q36" s="91">
        <v>0.4861111111111111</v>
      </c>
      <c r="R36" s="64">
        <v>218.52219688911114</v>
      </c>
      <c r="S36" s="91">
        <v>0.34375</v>
      </c>
      <c r="T36" s="64">
        <v>24.400000000000002</v>
      </c>
    </row>
    <row r="37" spans="1:20" ht="15" customHeight="1" x14ac:dyDescent="0.3">
      <c r="A37" s="80">
        <v>28</v>
      </c>
      <c r="B37" s="92">
        <v>45209</v>
      </c>
      <c r="C37" s="90">
        <v>0.4513888888888889</v>
      </c>
      <c r="D37" s="64">
        <v>18.902137940838376</v>
      </c>
      <c r="E37" s="91">
        <v>0.46875</v>
      </c>
      <c r="F37" s="64">
        <v>36.800000000000004</v>
      </c>
      <c r="G37" s="91">
        <v>0.48958333333333331</v>
      </c>
      <c r="H37" s="64">
        <v>49.599999999999994</v>
      </c>
      <c r="I37" s="91">
        <v>0.49305555555555558</v>
      </c>
      <c r="J37" s="64">
        <v>32.400000000000006</v>
      </c>
      <c r="K37" s="91">
        <v>0.49652777777777773</v>
      </c>
      <c r="L37" s="64">
        <v>23.2</v>
      </c>
      <c r="M37" s="91">
        <v>0.50277777777777777</v>
      </c>
      <c r="N37" s="64">
        <v>83.125000000000028</v>
      </c>
      <c r="O37" s="91">
        <v>0.50902777777777775</v>
      </c>
      <c r="P37" s="64">
        <v>81.02</v>
      </c>
      <c r="Q37" s="91">
        <v>0.51388888888888895</v>
      </c>
      <c r="R37" s="64">
        <v>190.4992778389794</v>
      </c>
      <c r="S37" s="91">
        <v>0.41319444444444442</v>
      </c>
      <c r="T37" s="64">
        <v>20.400000000000002</v>
      </c>
    </row>
    <row r="38" spans="1:20" ht="15" customHeight="1" x14ac:dyDescent="0.3">
      <c r="A38" s="80">
        <v>29</v>
      </c>
      <c r="B38" s="92">
        <v>45218</v>
      </c>
      <c r="C38" s="90">
        <v>0.4861111111111111</v>
      </c>
      <c r="D38" s="64">
        <v>29.632447817089922</v>
      </c>
      <c r="E38" s="91">
        <v>0.52083333333333337</v>
      </c>
      <c r="F38" s="64">
        <v>55.199999999999996</v>
      </c>
      <c r="G38" s="91">
        <v>0.59722222222222221</v>
      </c>
      <c r="H38" s="64">
        <v>63.6</v>
      </c>
      <c r="I38" s="91">
        <v>0.65625</v>
      </c>
      <c r="J38" s="64">
        <v>67.599999999999994</v>
      </c>
      <c r="K38" s="91">
        <v>0.66666666666666663</v>
      </c>
      <c r="L38" s="64">
        <v>31.600000000000005</v>
      </c>
      <c r="M38" s="91">
        <v>0.64861111111111114</v>
      </c>
      <c r="N38" s="64">
        <v>139.56500000000003</v>
      </c>
      <c r="O38" s="91">
        <v>0.70486111111111116</v>
      </c>
      <c r="P38" s="64">
        <v>140.49</v>
      </c>
      <c r="Q38" s="91">
        <v>0.70833333333333337</v>
      </c>
      <c r="R38" s="64">
        <v>249.83075822416399</v>
      </c>
      <c r="S38" s="91">
        <v>0.41319444444444442</v>
      </c>
      <c r="T38" s="64">
        <v>27.599999999999998</v>
      </c>
    </row>
    <row r="39" spans="1:20" ht="15" customHeight="1" x14ac:dyDescent="0.3">
      <c r="A39" s="80">
        <v>30</v>
      </c>
      <c r="B39" s="92">
        <v>45225</v>
      </c>
      <c r="C39" s="90">
        <v>0.46527777777777773</v>
      </c>
      <c r="D39" s="64">
        <v>22.692692499730558</v>
      </c>
      <c r="E39" s="91">
        <v>0.47569444444444442</v>
      </c>
      <c r="F39" s="64">
        <v>37.6</v>
      </c>
      <c r="G39" s="91">
        <v>0.48958333333333331</v>
      </c>
      <c r="H39" s="64">
        <v>53.20000000000001</v>
      </c>
      <c r="I39" s="91">
        <v>0.49652777777777773</v>
      </c>
      <c r="J39" s="64">
        <v>35.199999999999996</v>
      </c>
      <c r="K39" s="91">
        <v>0.5</v>
      </c>
      <c r="L39" s="64">
        <v>22.799999999999997</v>
      </c>
      <c r="M39" s="91">
        <v>0.50555555555555554</v>
      </c>
      <c r="N39" s="64">
        <v>100.77500000000001</v>
      </c>
      <c r="O39" s="91">
        <v>0.51527777777777783</v>
      </c>
      <c r="P39" s="64">
        <v>71.340000000000018</v>
      </c>
      <c r="Q39" s="91">
        <v>0.52083333333333337</v>
      </c>
      <c r="R39" s="64">
        <v>184.65130133391253</v>
      </c>
      <c r="S39" s="91">
        <v>0.42708333333333331</v>
      </c>
      <c r="T39" s="64">
        <v>21.599999999999998</v>
      </c>
    </row>
    <row r="40" spans="1:20" ht="15" customHeight="1" x14ac:dyDescent="0.3">
      <c r="A40" s="80">
        <v>31</v>
      </c>
      <c r="B40" s="92">
        <v>45230</v>
      </c>
      <c r="C40" s="90">
        <v>0.60416666666666663</v>
      </c>
      <c r="D40" s="64">
        <v>19.328430433512494</v>
      </c>
      <c r="E40" s="91">
        <v>0.61805555555555558</v>
      </c>
      <c r="F40" s="64">
        <v>41.199999999999996</v>
      </c>
      <c r="G40" s="91">
        <v>0.53125</v>
      </c>
      <c r="H40" s="64">
        <v>48</v>
      </c>
      <c r="I40" s="91">
        <v>0.54513888888888895</v>
      </c>
      <c r="J40" s="64">
        <v>32.4</v>
      </c>
      <c r="K40" s="91">
        <v>0.55208333333333337</v>
      </c>
      <c r="L40" s="64">
        <v>25.200000000000003</v>
      </c>
      <c r="M40" s="91">
        <v>0.54166666666666663</v>
      </c>
      <c r="N40" s="64">
        <v>162.36000000000004</v>
      </c>
      <c r="O40" s="91">
        <v>0.56597222222222221</v>
      </c>
      <c r="P40" s="64">
        <v>83.740000000000009</v>
      </c>
      <c r="Q40" s="91">
        <v>0.56944444444444442</v>
      </c>
      <c r="R40" s="64">
        <v>174.57282253108369</v>
      </c>
      <c r="S40" s="91">
        <v>0.45833333333333331</v>
      </c>
      <c r="T40" s="64">
        <v>22.8</v>
      </c>
    </row>
    <row r="41" spans="1:20" ht="15" customHeight="1" x14ac:dyDescent="0.3">
      <c r="A41" s="80">
        <v>32</v>
      </c>
      <c r="B41" s="92">
        <v>45237</v>
      </c>
      <c r="C41" s="90">
        <v>0.4826388888888889</v>
      </c>
      <c r="D41" s="64">
        <v>16.642323294306333</v>
      </c>
      <c r="E41" s="91">
        <v>0.51250000000000007</v>
      </c>
      <c r="F41" s="64">
        <v>32.800000000000004</v>
      </c>
      <c r="G41" s="91">
        <v>0.58611111111111114</v>
      </c>
      <c r="H41" s="64">
        <v>46.400000000000006</v>
      </c>
      <c r="I41" s="91">
        <v>0.6020833333333333</v>
      </c>
      <c r="J41" s="64">
        <v>22.400000000000002</v>
      </c>
      <c r="K41" s="91">
        <v>0.6069444444444444</v>
      </c>
      <c r="L41" s="64">
        <v>27.2</v>
      </c>
      <c r="M41" s="91">
        <v>0.59930555555555554</v>
      </c>
      <c r="N41" s="64">
        <v>112.06500000000001</v>
      </c>
      <c r="O41" s="91">
        <v>0.62152777777777779</v>
      </c>
      <c r="P41" s="64">
        <v>52.790000000000006</v>
      </c>
      <c r="Q41" s="91">
        <v>0.62291666666666667</v>
      </c>
      <c r="R41" s="64">
        <v>148.70650323560469</v>
      </c>
      <c r="S41" s="91">
        <v>0.42222222222222222</v>
      </c>
      <c r="T41" s="64">
        <v>23.2</v>
      </c>
    </row>
    <row r="42" spans="1:20" ht="15" customHeight="1" x14ac:dyDescent="0.3">
      <c r="A42" s="80">
        <v>33</v>
      </c>
      <c r="B42" s="92">
        <v>45245</v>
      </c>
      <c r="C42" s="90">
        <v>0.55555555555555558</v>
      </c>
      <c r="D42" s="64">
        <v>15.527308821220094</v>
      </c>
      <c r="E42" s="91">
        <v>0.57291666666666663</v>
      </c>
      <c r="F42" s="64">
        <v>26.8</v>
      </c>
      <c r="G42" s="91">
        <v>0.63194444444444442</v>
      </c>
      <c r="H42" s="64">
        <v>41.6</v>
      </c>
      <c r="I42" s="91">
        <v>0.60763888888888895</v>
      </c>
      <c r="J42" s="64">
        <v>16.399999999999999</v>
      </c>
      <c r="K42" s="91">
        <v>0.61111111111111105</v>
      </c>
      <c r="L42" s="64">
        <v>24.8</v>
      </c>
      <c r="M42" s="91">
        <v>0.60416666666666663</v>
      </c>
      <c r="N42" s="64">
        <v>108.675</v>
      </c>
      <c r="O42" s="91">
        <v>0.62291666666666667</v>
      </c>
      <c r="P42" s="64">
        <v>70.63000000000001</v>
      </c>
      <c r="Q42" s="91">
        <v>0.62847222222222221</v>
      </c>
      <c r="R42" s="64">
        <v>120.68479213863566</v>
      </c>
      <c r="S42" s="91">
        <v>0.5</v>
      </c>
      <c r="T42" s="64">
        <v>21.2</v>
      </c>
    </row>
    <row r="43" spans="1:20" ht="15" customHeight="1" x14ac:dyDescent="0.3">
      <c r="A43" s="80">
        <v>34</v>
      </c>
      <c r="B43" s="92">
        <v>45252</v>
      </c>
      <c r="C43" s="90">
        <v>0.60555555555555551</v>
      </c>
      <c r="D43" s="64">
        <v>15.233973796509943</v>
      </c>
      <c r="E43" s="91">
        <v>0.62083333333333335</v>
      </c>
      <c r="F43" s="64">
        <v>24.400000000000002</v>
      </c>
      <c r="G43" s="91">
        <v>0.6479166666666667</v>
      </c>
      <c r="H43" s="64">
        <v>42.4</v>
      </c>
      <c r="I43" s="91">
        <v>0.66249999999999998</v>
      </c>
      <c r="J43" s="64">
        <v>13.6</v>
      </c>
      <c r="K43" s="91">
        <v>0.66527777777777775</v>
      </c>
      <c r="L43" s="64">
        <v>26.8</v>
      </c>
      <c r="M43" s="91">
        <v>0.66041666666666665</v>
      </c>
      <c r="N43" s="64">
        <v>84.75</v>
      </c>
      <c r="O43" s="91">
        <v>0.65555555555555556</v>
      </c>
      <c r="P43" s="64">
        <v>69.820000000000022</v>
      </c>
      <c r="Q43" s="91">
        <v>0.67152777777777783</v>
      </c>
      <c r="R43" s="64">
        <v>87.918664665911891</v>
      </c>
      <c r="S43" s="91">
        <v>0.54513888888888895</v>
      </c>
      <c r="T43" s="64">
        <v>18.400000000000002</v>
      </c>
    </row>
    <row r="44" spans="1:20" ht="15" customHeight="1" x14ac:dyDescent="0.3">
      <c r="A44" s="80">
        <v>35</v>
      </c>
      <c r="B44" s="92">
        <v>45259</v>
      </c>
      <c r="C44" s="90">
        <v>0.4375</v>
      </c>
      <c r="D44" s="64">
        <v>13.298182787358435</v>
      </c>
      <c r="E44" s="91">
        <v>0.46527777777777773</v>
      </c>
      <c r="F44" s="64">
        <v>23.2</v>
      </c>
      <c r="G44" s="91">
        <v>0.5</v>
      </c>
      <c r="H44" s="64">
        <v>44.4</v>
      </c>
      <c r="I44" s="91">
        <v>0.51736111111111105</v>
      </c>
      <c r="J44" s="64">
        <v>14</v>
      </c>
      <c r="K44" s="91">
        <v>0.52083333333333337</v>
      </c>
      <c r="L44" s="64">
        <v>26.8</v>
      </c>
      <c r="M44" s="91">
        <v>0.51111111111111118</v>
      </c>
      <c r="N44" s="64">
        <v>68.77000000000001</v>
      </c>
      <c r="O44" s="91">
        <v>0.52916666666666667</v>
      </c>
      <c r="P44" s="64">
        <v>68.265000000000001</v>
      </c>
      <c r="Q44" s="91">
        <v>0.53472222222222221</v>
      </c>
      <c r="R44" s="64">
        <v>108.19595775919861</v>
      </c>
      <c r="S44" s="91">
        <v>0.60416666666666663</v>
      </c>
      <c r="T44" s="64">
        <v>22.400000000000002</v>
      </c>
    </row>
    <row r="45" spans="1:20" ht="15" customHeight="1" x14ac:dyDescent="0.3">
      <c r="A45" s="80">
        <v>36</v>
      </c>
      <c r="B45" s="92">
        <v>45266</v>
      </c>
      <c r="C45" s="90">
        <v>0.53472222222222221</v>
      </c>
      <c r="D45" s="64">
        <v>11.00925743660383</v>
      </c>
      <c r="E45" s="91">
        <v>0.55555555555555558</v>
      </c>
      <c r="F45" s="64">
        <v>19.999999999999996</v>
      </c>
      <c r="G45" s="91">
        <v>0.59722222222222221</v>
      </c>
      <c r="H45" s="64">
        <v>40.799999999999997</v>
      </c>
      <c r="I45" s="91">
        <v>0.61458333333333337</v>
      </c>
      <c r="J45" s="64">
        <v>19.599999999999998</v>
      </c>
      <c r="K45" s="91">
        <v>0.61805555555555558</v>
      </c>
      <c r="L45" s="64">
        <v>24</v>
      </c>
      <c r="M45" s="91">
        <v>0.61111111111111105</v>
      </c>
      <c r="N45" s="64">
        <v>71.14500000000001</v>
      </c>
      <c r="O45" s="91">
        <v>0.62638888888888888</v>
      </c>
      <c r="P45" s="64">
        <v>61.225000000000016</v>
      </c>
      <c r="Q45" s="91">
        <v>0.62847222222222221</v>
      </c>
      <c r="R45" s="64">
        <v>91.551781997582722</v>
      </c>
      <c r="S45" s="91">
        <v>0.45833333333333331</v>
      </c>
      <c r="T45" s="64">
        <v>21.2</v>
      </c>
    </row>
    <row r="46" spans="1:20" ht="15" customHeight="1" x14ac:dyDescent="0.3">
      <c r="A46" s="80">
        <v>37</v>
      </c>
      <c r="B46" s="92">
        <v>45272</v>
      </c>
      <c r="C46" s="90">
        <v>0.4861111111111111</v>
      </c>
      <c r="D46" s="64">
        <v>8.1085398543870557</v>
      </c>
      <c r="E46" s="91">
        <v>0.50694444444444442</v>
      </c>
      <c r="F46" s="64">
        <v>17.599999999999998</v>
      </c>
      <c r="G46" s="91">
        <v>0.52777777777777779</v>
      </c>
      <c r="H46" s="64">
        <v>36.4</v>
      </c>
      <c r="I46" s="91">
        <v>0.55555555555555558</v>
      </c>
      <c r="J46" s="64">
        <v>8.6</v>
      </c>
      <c r="K46" s="91">
        <v>0.55902777777777779</v>
      </c>
      <c r="L46" s="64">
        <v>21.2</v>
      </c>
      <c r="M46" s="91">
        <v>0.55208333333333337</v>
      </c>
      <c r="N46" s="64">
        <v>81.605000000000004</v>
      </c>
      <c r="O46" s="91">
        <v>0.54305555555555551</v>
      </c>
      <c r="P46" s="64">
        <v>68.085000000000008</v>
      </c>
      <c r="Q46" s="91">
        <v>0.5625</v>
      </c>
      <c r="R46" s="64">
        <v>118.64726834260154</v>
      </c>
      <c r="S46" s="91">
        <v>0.44791666666666669</v>
      </c>
      <c r="T46" s="64">
        <v>23.2</v>
      </c>
    </row>
    <row r="47" spans="1:20" ht="15" customHeight="1" x14ac:dyDescent="0.3">
      <c r="A47" s="80">
        <v>38</v>
      </c>
      <c r="B47" s="92">
        <v>45278</v>
      </c>
      <c r="C47" s="90">
        <v>0.4861111111111111</v>
      </c>
      <c r="D47" s="64">
        <v>7.157392636590906</v>
      </c>
      <c r="E47" s="91">
        <v>0.50277777777777777</v>
      </c>
      <c r="F47" s="64">
        <v>15.6</v>
      </c>
      <c r="G47" s="91">
        <v>0.52638888888888891</v>
      </c>
      <c r="H47" s="64">
        <v>34.799999999999997</v>
      </c>
      <c r="I47" s="91">
        <v>0.54791666666666672</v>
      </c>
      <c r="J47" s="64">
        <v>7.6000000000000005</v>
      </c>
      <c r="K47" s="91">
        <v>0.55277777777777781</v>
      </c>
      <c r="L47" s="64">
        <v>20.399999999999995</v>
      </c>
      <c r="M47" s="91">
        <v>0.54513888888888895</v>
      </c>
      <c r="N47" s="64">
        <v>60.51</v>
      </c>
      <c r="O47" s="91">
        <v>0.56388888888888888</v>
      </c>
      <c r="P47" s="64">
        <v>60.494999999999997</v>
      </c>
      <c r="Q47" s="91">
        <v>0.56805555555555554</v>
      </c>
      <c r="R47" s="64">
        <v>96.103829304758122</v>
      </c>
      <c r="S47" s="91">
        <v>0.43263888888888885</v>
      </c>
      <c r="T47" s="64">
        <v>20.399999999999995</v>
      </c>
    </row>
    <row r="48" spans="1:20" ht="15" customHeight="1" x14ac:dyDescent="0.3">
      <c r="A48" s="80">
        <v>39</v>
      </c>
      <c r="B48" s="92">
        <v>45288</v>
      </c>
      <c r="C48" s="90">
        <v>0.47916666666666669</v>
      </c>
      <c r="D48" s="64">
        <v>4.6672197247693097</v>
      </c>
      <c r="E48" s="91">
        <v>0.49652777777777773</v>
      </c>
      <c r="F48" s="64">
        <v>14.799999999999999</v>
      </c>
      <c r="G48" s="91">
        <v>0.55208333333333337</v>
      </c>
      <c r="H48" s="64">
        <v>30.400000000000002</v>
      </c>
      <c r="I48" s="91">
        <v>0.56944444444444442</v>
      </c>
      <c r="J48" s="64">
        <v>4.8</v>
      </c>
      <c r="K48" s="91">
        <v>0.57638888888888895</v>
      </c>
      <c r="L48" s="64">
        <v>19.999999999999996</v>
      </c>
      <c r="M48" s="91">
        <v>0.5625</v>
      </c>
      <c r="N48" s="64">
        <v>52.56</v>
      </c>
      <c r="O48" s="91">
        <v>0.58819444444444446</v>
      </c>
      <c r="P48" s="64">
        <v>61.875</v>
      </c>
      <c r="Q48" s="91">
        <v>0.59375</v>
      </c>
      <c r="R48" s="64">
        <v>81.200271180678087</v>
      </c>
      <c r="S48" s="91">
        <v>0.39583333333333331</v>
      </c>
      <c r="T48" s="64">
        <v>18</v>
      </c>
    </row>
    <row r="49" spans="1:20" ht="15" customHeight="1" x14ac:dyDescent="0.3">
      <c r="A49" s="80">
        <v>40</v>
      </c>
      <c r="B49" s="92">
        <v>45296</v>
      </c>
      <c r="C49" s="90">
        <v>0.43055555555555558</v>
      </c>
      <c r="D49" s="64">
        <v>2.3027306891031061</v>
      </c>
      <c r="E49" s="91">
        <v>0.46527777777777773</v>
      </c>
      <c r="F49" s="64">
        <v>12</v>
      </c>
      <c r="G49" s="91">
        <v>0.48958333333333331</v>
      </c>
      <c r="H49" s="64">
        <v>28.399999999999995</v>
      </c>
      <c r="I49" s="91">
        <v>0.50694444444444442</v>
      </c>
      <c r="J49" s="64">
        <v>2.4</v>
      </c>
      <c r="K49" s="91">
        <v>0.51388888888888895</v>
      </c>
      <c r="L49" s="64">
        <v>18</v>
      </c>
      <c r="M49" s="91">
        <v>0.49722222222222223</v>
      </c>
      <c r="N49" s="64">
        <v>53.519999999999996</v>
      </c>
      <c r="O49" s="91">
        <v>0.52222222222222225</v>
      </c>
      <c r="P49" s="64">
        <v>54.309999999999995</v>
      </c>
      <c r="Q49" s="91">
        <v>0.52777777777777779</v>
      </c>
      <c r="R49" s="64">
        <v>79.082233371632455</v>
      </c>
      <c r="S49" s="91">
        <v>0.61111111111111105</v>
      </c>
      <c r="T49" s="64">
        <v>19.2</v>
      </c>
    </row>
    <row r="50" spans="1:20" ht="15" customHeight="1" x14ac:dyDescent="0.3">
      <c r="A50" s="80">
        <v>41</v>
      </c>
      <c r="B50" s="92">
        <v>45301</v>
      </c>
      <c r="C50" s="90">
        <v>0.36805555555555558</v>
      </c>
      <c r="D50" s="93">
        <v>1.381241760221058</v>
      </c>
      <c r="E50" s="91">
        <v>0.4236111111111111</v>
      </c>
      <c r="F50" s="64">
        <v>11</v>
      </c>
      <c r="G50" s="91">
        <v>0.4513888888888889</v>
      </c>
      <c r="H50" s="64">
        <v>28</v>
      </c>
      <c r="I50" s="91">
        <v>0.47916666666666669</v>
      </c>
      <c r="J50" s="64">
        <v>1.5333333333333332</v>
      </c>
      <c r="K50" s="91">
        <v>0.49305555555555558</v>
      </c>
      <c r="L50" s="64">
        <v>19.599999999999998</v>
      </c>
      <c r="M50" s="91">
        <v>0.47222222222222227</v>
      </c>
      <c r="N50" s="64">
        <v>45.839999999999996</v>
      </c>
      <c r="O50" s="91">
        <v>0.53472222222222221</v>
      </c>
      <c r="P50" s="64">
        <v>49.67</v>
      </c>
      <c r="Q50" s="91">
        <v>0.53819444444444442</v>
      </c>
      <c r="R50" s="64">
        <v>76.310602308239993</v>
      </c>
      <c r="S50" s="91">
        <v>0.59722222222222221</v>
      </c>
      <c r="T50" s="64">
        <v>18.8</v>
      </c>
    </row>
    <row r="51" spans="1:20" ht="15" customHeight="1" x14ac:dyDescent="0.3">
      <c r="A51" s="80">
        <v>42</v>
      </c>
      <c r="B51" s="92">
        <v>45306</v>
      </c>
      <c r="C51" s="90">
        <v>0.50694444444444442</v>
      </c>
      <c r="D51" s="64">
        <v>1.2719781551015872</v>
      </c>
      <c r="E51" s="91">
        <v>0.51736111111111105</v>
      </c>
      <c r="F51" s="64">
        <v>9.4</v>
      </c>
      <c r="G51" s="91">
        <v>0.57291666666666663</v>
      </c>
      <c r="H51" s="64">
        <v>24.400000000000002</v>
      </c>
      <c r="I51" s="91">
        <v>0.58680555555555558</v>
      </c>
      <c r="J51" s="64">
        <v>1.3999999999999997</v>
      </c>
      <c r="K51" s="91">
        <v>0.59027777777777779</v>
      </c>
      <c r="L51" s="64">
        <v>19.999999999999996</v>
      </c>
      <c r="M51" s="91">
        <v>0.58333333333333337</v>
      </c>
      <c r="N51" s="64">
        <v>48.48</v>
      </c>
      <c r="O51" s="91">
        <v>0.60069444444444442</v>
      </c>
      <c r="P51" s="64">
        <v>48.195000000000007</v>
      </c>
      <c r="Q51" s="91">
        <v>0.60416666666666663</v>
      </c>
      <c r="R51" s="64">
        <v>65.805310328069069</v>
      </c>
      <c r="S51" s="91">
        <v>0.625</v>
      </c>
      <c r="T51" s="64">
        <v>19.999999999999996</v>
      </c>
    </row>
    <row r="52" spans="1:20" ht="15" customHeight="1" x14ac:dyDescent="0.3">
      <c r="A52" s="80">
        <v>43</v>
      </c>
      <c r="B52" s="92">
        <v>45316</v>
      </c>
      <c r="C52" s="90">
        <v>0.56597222222222221</v>
      </c>
      <c r="D52" s="64">
        <v>1.2448176044672079</v>
      </c>
      <c r="E52" s="91">
        <v>0.58333333333333337</v>
      </c>
      <c r="F52" s="64">
        <v>8.1999999999999993</v>
      </c>
      <c r="G52" s="91">
        <v>0.46875</v>
      </c>
      <c r="H52" s="64">
        <v>27.999999999999996</v>
      </c>
      <c r="I52" s="91">
        <v>0.47569444444444442</v>
      </c>
      <c r="J52" s="64">
        <v>1.8666666666666665</v>
      </c>
      <c r="K52" s="91">
        <v>0.47916666666666669</v>
      </c>
      <c r="L52" s="64">
        <v>18.400000000000002</v>
      </c>
      <c r="M52" s="91">
        <v>0.48958333333333331</v>
      </c>
      <c r="N52" s="64">
        <v>48.959999999999994</v>
      </c>
      <c r="O52" s="91">
        <v>0.49791666666666662</v>
      </c>
      <c r="P52" s="64">
        <v>50.210000000000008</v>
      </c>
      <c r="Q52" s="91">
        <v>0.50347222222222221</v>
      </c>
      <c r="R52" s="64">
        <v>68.382906537172104</v>
      </c>
      <c r="S52" s="91">
        <v>0.41666666666666669</v>
      </c>
      <c r="T52" s="64">
        <v>21.599999999999998</v>
      </c>
    </row>
    <row r="53" spans="1:20" ht="15" customHeight="1" x14ac:dyDescent="0.3">
      <c r="A53" s="80">
        <v>44</v>
      </c>
      <c r="B53" s="92">
        <v>45323</v>
      </c>
      <c r="C53" s="90">
        <v>0.51388888888888895</v>
      </c>
      <c r="D53" s="64">
        <v>0.80000000000000016</v>
      </c>
      <c r="E53" s="91">
        <v>0.49305555555555558</v>
      </c>
      <c r="F53" s="64">
        <v>7.3999999999999995</v>
      </c>
      <c r="G53" s="91">
        <v>0.58333333333333337</v>
      </c>
      <c r="H53" s="64">
        <v>27.2</v>
      </c>
      <c r="I53" s="91">
        <v>0.59722222222222221</v>
      </c>
      <c r="J53" s="64">
        <v>1.1333333333333335</v>
      </c>
      <c r="K53" s="91">
        <v>0.60069444444444442</v>
      </c>
      <c r="L53" s="64">
        <v>18</v>
      </c>
      <c r="M53" s="91">
        <v>0.59375</v>
      </c>
      <c r="N53" s="64">
        <v>43.32</v>
      </c>
      <c r="O53" s="91">
        <v>0.60902777777777783</v>
      </c>
      <c r="P53" s="64">
        <v>42.22</v>
      </c>
      <c r="Q53" s="91">
        <v>0.61458333333333337</v>
      </c>
      <c r="R53" s="64">
        <v>79.215193193486996</v>
      </c>
      <c r="S53" s="91">
        <v>0.4375</v>
      </c>
      <c r="T53" s="64">
        <v>20.399999999999999</v>
      </c>
    </row>
    <row r="54" spans="1:20" ht="15" customHeight="1" x14ac:dyDescent="0.3">
      <c r="A54" s="80">
        <v>45</v>
      </c>
      <c r="B54" s="92">
        <v>45328</v>
      </c>
      <c r="C54" s="90">
        <v>0.47222222222222227</v>
      </c>
      <c r="D54" s="64">
        <v>1.0491821328724107</v>
      </c>
      <c r="E54" s="91">
        <v>0.4861111111111111</v>
      </c>
      <c r="F54" s="64">
        <v>7.8000000000000007</v>
      </c>
      <c r="G54" s="91">
        <v>0.50347222222222221</v>
      </c>
      <c r="H54" s="64">
        <v>27.599999999999998</v>
      </c>
      <c r="I54" s="91">
        <v>0.51736111111111105</v>
      </c>
      <c r="J54" s="64">
        <v>0.80000000000000016</v>
      </c>
      <c r="K54" s="91">
        <v>0.52083333333333337</v>
      </c>
      <c r="L54" s="64">
        <v>16.399999999999999</v>
      </c>
      <c r="M54" s="91">
        <v>0.51388888888888895</v>
      </c>
      <c r="N54" s="64">
        <v>38.159999999999997</v>
      </c>
      <c r="O54" s="91">
        <v>0.53125</v>
      </c>
      <c r="P54" s="64">
        <v>52.670000000000009</v>
      </c>
      <c r="Q54" s="91">
        <v>0.53472222222222221</v>
      </c>
      <c r="R54" s="64">
        <v>85.903649688166794</v>
      </c>
      <c r="S54" s="91">
        <v>0.43055555555555558</v>
      </c>
      <c r="T54" s="64">
        <v>18</v>
      </c>
    </row>
    <row r="55" spans="1:20" ht="15" customHeight="1" x14ac:dyDescent="0.3">
      <c r="A55" s="80">
        <v>46</v>
      </c>
      <c r="B55" s="92">
        <v>45336</v>
      </c>
      <c r="C55" s="90">
        <v>0.49861111111111112</v>
      </c>
      <c r="D55" s="64">
        <v>0.80947695845609946</v>
      </c>
      <c r="E55" s="91">
        <v>0.51597222222222217</v>
      </c>
      <c r="F55" s="64">
        <v>6.2</v>
      </c>
      <c r="G55" s="91">
        <v>0.53611111111111109</v>
      </c>
      <c r="H55" s="64">
        <v>28.399999999999995</v>
      </c>
      <c r="I55" s="91">
        <v>0.5541666666666667</v>
      </c>
      <c r="J55" s="64">
        <v>2.2999999999999998</v>
      </c>
      <c r="K55" s="91">
        <v>0.55833333333333335</v>
      </c>
      <c r="L55" s="64">
        <v>17.599999999999998</v>
      </c>
      <c r="M55" s="91">
        <v>0.55208333333333337</v>
      </c>
      <c r="N55" s="64">
        <v>67.245000000000005</v>
      </c>
      <c r="O55" s="91">
        <v>0.54513888888888895</v>
      </c>
      <c r="P55" s="64">
        <v>48.760000000000005</v>
      </c>
      <c r="Q55" s="91">
        <v>0.56736111111111109</v>
      </c>
      <c r="R55" s="64">
        <v>57.628595946291021</v>
      </c>
      <c r="S55" s="91">
        <v>0.43611111111111112</v>
      </c>
      <c r="T55" s="64">
        <v>14.799999999999999</v>
      </c>
    </row>
    <row r="56" spans="1:20" ht="15" customHeight="1" x14ac:dyDescent="0.3">
      <c r="A56" s="80">
        <v>47</v>
      </c>
      <c r="B56" s="92">
        <v>45342</v>
      </c>
      <c r="C56" s="90">
        <v>0.48958333333333331</v>
      </c>
      <c r="D56" s="64">
        <v>0.57602268077840157</v>
      </c>
      <c r="E56" s="91">
        <v>0.49791666666666667</v>
      </c>
      <c r="F56" s="64">
        <v>7.6000000000000005</v>
      </c>
      <c r="G56" s="91">
        <v>0.51666666666666672</v>
      </c>
      <c r="H56" s="64">
        <v>14.199999999999998</v>
      </c>
      <c r="I56" s="91">
        <v>0.53819444444444442</v>
      </c>
      <c r="J56" s="64">
        <v>2.9</v>
      </c>
      <c r="K56" s="91">
        <v>0.54097222222222219</v>
      </c>
      <c r="L56" s="64">
        <v>16.799999999999997</v>
      </c>
      <c r="M56" s="91">
        <v>0.52708333333333335</v>
      </c>
      <c r="N56" s="64">
        <v>37.08</v>
      </c>
      <c r="O56" s="91">
        <v>0.53333333333333333</v>
      </c>
      <c r="P56" s="64">
        <v>42.215000000000003</v>
      </c>
      <c r="Q56" s="91">
        <v>0.54583333333333328</v>
      </c>
      <c r="R56" s="64">
        <v>43.382522127410112</v>
      </c>
      <c r="S56" s="91">
        <v>0.43819444444444444</v>
      </c>
      <c r="T56" s="64">
        <v>18.400000000000002</v>
      </c>
    </row>
    <row r="57" spans="1:20" ht="15" customHeight="1" x14ac:dyDescent="0.3">
      <c r="A57" s="80">
        <v>48</v>
      </c>
      <c r="B57" s="92">
        <v>45350</v>
      </c>
      <c r="C57" s="90">
        <v>0.4513888888888889</v>
      </c>
      <c r="D57" s="64">
        <v>1.587209955794125</v>
      </c>
      <c r="E57" s="91">
        <v>0.46527777777777779</v>
      </c>
      <c r="F57" s="64">
        <v>7.6000000000000005</v>
      </c>
      <c r="G57" s="91">
        <v>0.4826388888888889</v>
      </c>
      <c r="H57" s="64">
        <v>27.599999999999998</v>
      </c>
      <c r="I57" s="91">
        <v>0.4861111111111111</v>
      </c>
      <c r="J57" s="64">
        <v>3.9000000000000004</v>
      </c>
      <c r="K57" s="91">
        <v>0.48958333333333331</v>
      </c>
      <c r="L57" s="64">
        <v>18.400000000000002</v>
      </c>
      <c r="M57" s="91">
        <v>0.49722222222222223</v>
      </c>
      <c r="N57" s="64">
        <v>56.265000000000008</v>
      </c>
      <c r="O57" s="91">
        <v>0.50347222222222221</v>
      </c>
      <c r="P57" s="64">
        <v>73.56</v>
      </c>
      <c r="Q57" s="91">
        <v>0.50694444444444442</v>
      </c>
      <c r="R57" s="64">
        <v>84.113574267104312</v>
      </c>
      <c r="S57" s="91">
        <v>0.41666666666666669</v>
      </c>
      <c r="T57" s="64">
        <v>18</v>
      </c>
    </row>
    <row r="58" spans="1:20" ht="15" customHeight="1" x14ac:dyDescent="0.3">
      <c r="A58" s="80">
        <v>49</v>
      </c>
      <c r="B58" s="92">
        <v>45357</v>
      </c>
      <c r="C58" s="90">
        <v>0.4826388888888889</v>
      </c>
      <c r="D58" s="64">
        <v>3.1025159196248189</v>
      </c>
      <c r="E58" s="91">
        <v>0.5</v>
      </c>
      <c r="F58" s="64">
        <v>12.600000000000001</v>
      </c>
      <c r="G58" s="91">
        <v>0.52083333333333337</v>
      </c>
      <c r="H58" s="64">
        <v>33.999999999999993</v>
      </c>
      <c r="I58" s="91">
        <v>0.53472222222222221</v>
      </c>
      <c r="J58" s="64">
        <v>7.1999999999999993</v>
      </c>
      <c r="K58" s="91">
        <v>0.53819444444444442</v>
      </c>
      <c r="L58" s="64">
        <v>22.8</v>
      </c>
      <c r="M58" s="91">
        <v>0.53125</v>
      </c>
      <c r="N58" s="64">
        <v>65.78</v>
      </c>
      <c r="O58" s="91">
        <v>0.54722222222222228</v>
      </c>
      <c r="P58" s="64">
        <v>65.010000000000005</v>
      </c>
      <c r="Q58" s="91">
        <v>0.54861111111111116</v>
      </c>
      <c r="R58" s="64">
        <v>121.51228152808893</v>
      </c>
      <c r="S58" s="91">
        <v>0.41666666666666669</v>
      </c>
      <c r="T58" s="64">
        <v>20.799999999999997</v>
      </c>
    </row>
    <row r="59" spans="1:20" ht="15" customHeight="1" x14ac:dyDescent="0.3">
      <c r="A59" s="80">
        <v>50</v>
      </c>
      <c r="B59" s="92">
        <v>45365</v>
      </c>
      <c r="C59" s="90">
        <v>0.44791666666666669</v>
      </c>
      <c r="D59" s="64">
        <v>9.1089944414779946</v>
      </c>
      <c r="E59" s="91">
        <v>0.46527777777777779</v>
      </c>
      <c r="F59" s="64">
        <v>17.599999999999998</v>
      </c>
      <c r="G59" s="91">
        <v>0.48958333333333331</v>
      </c>
      <c r="H59" s="64">
        <v>39.599999999999994</v>
      </c>
      <c r="I59" s="91">
        <v>0.50347222222222221</v>
      </c>
      <c r="J59" s="64">
        <v>24.8</v>
      </c>
      <c r="K59" s="91">
        <v>0.51041666666666663</v>
      </c>
      <c r="L59" s="64">
        <v>24.8</v>
      </c>
      <c r="M59" s="91">
        <v>0.5</v>
      </c>
      <c r="N59" s="64">
        <v>73.095000000000013</v>
      </c>
      <c r="O59" s="91">
        <v>0.51944444444444449</v>
      </c>
      <c r="P59" s="64">
        <v>37.47</v>
      </c>
      <c r="Q59" s="91">
        <v>0.52430555555555558</v>
      </c>
      <c r="R59" s="64">
        <v>160.36381143804439</v>
      </c>
      <c r="S59" s="91">
        <v>0.39583333333333331</v>
      </c>
      <c r="T59" s="64">
        <v>27.999999999999996</v>
      </c>
    </row>
    <row r="60" spans="1:20" ht="15" customHeight="1" x14ac:dyDescent="0.3">
      <c r="A60" s="80">
        <v>51</v>
      </c>
      <c r="B60" s="92">
        <v>45370</v>
      </c>
      <c r="C60" s="90">
        <v>0.55902777777777779</v>
      </c>
      <c r="D60" s="93">
        <v>10.491957521645686</v>
      </c>
      <c r="E60" s="91">
        <v>0.57291666666666663</v>
      </c>
      <c r="F60" s="64">
        <v>22.400000000000002</v>
      </c>
      <c r="G60" s="91">
        <v>0.4513888888888889</v>
      </c>
      <c r="H60" s="64">
        <v>48.79999999999999</v>
      </c>
      <c r="I60" s="91">
        <v>0.4861111111111111</v>
      </c>
      <c r="J60" s="64">
        <v>27.2</v>
      </c>
      <c r="K60" s="91">
        <v>0.49305555555555558</v>
      </c>
      <c r="L60" s="64">
        <v>28.399999999999995</v>
      </c>
      <c r="M60" s="91">
        <v>0.46875</v>
      </c>
      <c r="N60" s="64">
        <v>93.194999999999993</v>
      </c>
      <c r="O60" s="91">
        <v>0.47916666666666669</v>
      </c>
      <c r="P60" s="64">
        <v>59.039999999999985</v>
      </c>
      <c r="Q60" s="91">
        <v>0.49652777777777779</v>
      </c>
      <c r="R60" s="64">
        <v>171.07687667712653</v>
      </c>
      <c r="S60" s="91">
        <v>0.41666666666666669</v>
      </c>
      <c r="T60" s="64">
        <v>28</v>
      </c>
    </row>
    <row r="61" spans="1:20" ht="15" customHeight="1" x14ac:dyDescent="0.3">
      <c r="A61" s="80">
        <v>52</v>
      </c>
      <c r="B61" s="92">
        <v>45377</v>
      </c>
      <c r="C61" s="90">
        <v>0.65277777777777779</v>
      </c>
      <c r="D61" s="93">
        <v>10.322922815416284</v>
      </c>
      <c r="E61" s="91">
        <v>0.66666666666666663</v>
      </c>
      <c r="F61" s="64">
        <v>22.8</v>
      </c>
      <c r="G61" s="91">
        <v>0.57638888888888884</v>
      </c>
      <c r="H61" s="64">
        <v>45.6</v>
      </c>
      <c r="I61" s="91">
        <v>0.59722222222222221</v>
      </c>
      <c r="J61" s="64">
        <v>22</v>
      </c>
      <c r="K61" s="91">
        <v>0.60416666666666663</v>
      </c>
      <c r="L61" s="64">
        <v>27.599999999999998</v>
      </c>
      <c r="M61" s="91">
        <v>0.59375</v>
      </c>
      <c r="N61" s="64">
        <v>124.35000000000004</v>
      </c>
      <c r="O61" s="91">
        <v>0.61458333333333337</v>
      </c>
      <c r="P61" s="64">
        <v>159.20000000000002</v>
      </c>
      <c r="Q61" s="91">
        <v>0.61805555555555558</v>
      </c>
      <c r="R61" s="64">
        <v>195.4170582663005</v>
      </c>
      <c r="S61" s="91">
        <v>0.6875</v>
      </c>
      <c r="T61" s="64">
        <v>28.799999999999997</v>
      </c>
    </row>
  </sheetData>
  <mergeCells count="13">
    <mergeCell ref="A1:T4"/>
    <mergeCell ref="M5:N5"/>
    <mergeCell ref="O5:P5"/>
    <mergeCell ref="Q5:R5"/>
    <mergeCell ref="S5:T5"/>
    <mergeCell ref="G5:H5"/>
    <mergeCell ref="I5:J5"/>
    <mergeCell ref="K5:L5"/>
    <mergeCell ref="A7:A9"/>
    <mergeCell ref="B7:B9"/>
    <mergeCell ref="A5:B6"/>
    <mergeCell ref="C5:D5"/>
    <mergeCell ref="E5:F5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X61"/>
  <sheetViews>
    <sheetView zoomScale="70" zoomScaleNormal="70" workbookViewId="0">
      <selection activeCell="W26" sqref="W26"/>
    </sheetView>
  </sheetViews>
  <sheetFormatPr defaultColWidth="9.296875" defaultRowHeight="12" x14ac:dyDescent="0.3"/>
  <cols>
    <col min="1" max="1" width="7" style="40" bestFit="1" customWidth="1"/>
    <col min="2" max="2" width="14.296875" style="40" bestFit="1" customWidth="1"/>
    <col min="3" max="20" width="11.796875" style="40" customWidth="1"/>
    <col min="21" max="16384" width="9.296875" style="40"/>
  </cols>
  <sheetData>
    <row r="1" spans="1:24" s="1" customFormat="1" ht="12.75" customHeight="1" x14ac:dyDescent="0.3">
      <c r="A1" s="152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46"/>
      <c r="V1" s="146"/>
      <c r="W1" s="146"/>
      <c r="X1" s="146"/>
    </row>
    <row r="2" spans="1:24" s="1" customFormat="1" ht="12.75" customHeight="1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46"/>
      <c r="V2" s="146"/>
      <c r="W2" s="146"/>
      <c r="X2" s="146"/>
    </row>
    <row r="3" spans="1:24" s="1" customFormat="1" ht="12.75" customHeigh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46"/>
      <c r="V3" s="146"/>
      <c r="W3" s="146"/>
      <c r="X3" s="146"/>
    </row>
    <row r="4" spans="1:24" s="1" customFormat="1" ht="12.75" customHeight="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52"/>
      <c r="T4" s="152"/>
      <c r="U4" s="146"/>
      <c r="V4" s="146"/>
      <c r="W4" s="146"/>
      <c r="X4" s="146"/>
    </row>
    <row r="5" spans="1:24" ht="24" customHeight="1" x14ac:dyDescent="0.3">
      <c r="A5" s="167" t="s">
        <v>20</v>
      </c>
      <c r="B5" s="167"/>
      <c r="C5" s="156" t="s">
        <v>21</v>
      </c>
      <c r="D5" s="156"/>
      <c r="E5" s="156" t="s">
        <v>22</v>
      </c>
      <c r="F5" s="156"/>
      <c r="G5" s="156" t="s">
        <v>23</v>
      </c>
      <c r="H5" s="156"/>
      <c r="I5" s="156" t="s">
        <v>24</v>
      </c>
      <c r="J5" s="156"/>
      <c r="K5" s="156" t="s">
        <v>25</v>
      </c>
      <c r="L5" s="156"/>
      <c r="M5" s="156" t="s">
        <v>46</v>
      </c>
      <c r="N5" s="156"/>
      <c r="O5" s="156" t="s">
        <v>47</v>
      </c>
      <c r="P5" s="156"/>
      <c r="Q5" s="156" t="s">
        <v>48</v>
      </c>
      <c r="R5" s="156"/>
      <c r="S5" s="156" t="s">
        <v>45</v>
      </c>
      <c r="T5" s="156"/>
    </row>
    <row r="6" spans="1:24" ht="24" customHeight="1" x14ac:dyDescent="0.3">
      <c r="A6" s="95" t="s">
        <v>27</v>
      </c>
      <c r="B6" s="95" t="s">
        <v>28</v>
      </c>
      <c r="C6" s="60" t="s">
        <v>26</v>
      </c>
      <c r="D6" s="60" t="s">
        <v>30</v>
      </c>
      <c r="E6" s="60" t="s">
        <v>26</v>
      </c>
      <c r="F6" s="60" t="s">
        <v>30</v>
      </c>
      <c r="G6" s="60" t="s">
        <v>26</v>
      </c>
      <c r="H6" s="60" t="s">
        <v>30</v>
      </c>
      <c r="I6" s="60" t="s">
        <v>26</v>
      </c>
      <c r="J6" s="60" t="s">
        <v>30</v>
      </c>
      <c r="K6" s="60" t="s">
        <v>26</v>
      </c>
      <c r="L6" s="60" t="s">
        <v>30</v>
      </c>
      <c r="M6" s="60" t="s">
        <v>26</v>
      </c>
      <c r="N6" s="60" t="s">
        <v>30</v>
      </c>
      <c r="O6" s="60" t="s">
        <v>26</v>
      </c>
      <c r="P6" s="60" t="s">
        <v>30</v>
      </c>
      <c r="Q6" s="60" t="s">
        <v>26</v>
      </c>
      <c r="R6" s="60" t="s">
        <v>30</v>
      </c>
      <c r="S6" s="60" t="s">
        <v>26</v>
      </c>
      <c r="T6" s="60" t="s">
        <v>30</v>
      </c>
    </row>
    <row r="7" spans="1:24" ht="15" customHeight="1" x14ac:dyDescent="0.3">
      <c r="A7" s="96">
        <v>1</v>
      </c>
      <c r="B7" s="97">
        <v>45020</v>
      </c>
      <c r="C7" s="94">
        <v>0.49305555555555558</v>
      </c>
      <c r="D7" s="105">
        <v>9.7371260217862424E-2</v>
      </c>
      <c r="E7" s="94">
        <v>0.51388888888888895</v>
      </c>
      <c r="F7" s="105">
        <v>0.29333333333333328</v>
      </c>
      <c r="G7" s="94">
        <v>0.54861111111111105</v>
      </c>
      <c r="H7" s="105">
        <v>0.65999999999999992</v>
      </c>
      <c r="I7" s="94">
        <v>0.5625</v>
      </c>
      <c r="J7" s="105">
        <v>0.37333333333333335</v>
      </c>
      <c r="K7" s="94">
        <v>0.56597222222222221</v>
      </c>
      <c r="L7" s="105">
        <v>0.43333333333333335</v>
      </c>
      <c r="M7" s="94">
        <v>0.55972222222222223</v>
      </c>
      <c r="N7" s="105">
        <v>1.2206666666666666</v>
      </c>
      <c r="O7" s="94">
        <v>0.57291666666666663</v>
      </c>
      <c r="P7" s="105">
        <v>1.1808333333333334</v>
      </c>
      <c r="Q7" s="94">
        <v>0.57638888888888895</v>
      </c>
      <c r="R7" s="105">
        <v>2.3623903924339227</v>
      </c>
      <c r="S7" s="94">
        <v>0.4236111111111111</v>
      </c>
      <c r="T7" s="105">
        <v>0.45333333333333331</v>
      </c>
    </row>
    <row r="8" spans="1:24" ht="15" customHeight="1" x14ac:dyDescent="0.3">
      <c r="A8" s="96">
        <v>2</v>
      </c>
      <c r="B8" s="97">
        <v>45030</v>
      </c>
      <c r="C8" s="94">
        <v>0.4826388888888889</v>
      </c>
      <c r="D8" s="105">
        <v>9.64419643139479E-2</v>
      </c>
      <c r="E8" s="94">
        <v>0.49305555555555558</v>
      </c>
      <c r="F8" s="105">
        <v>0.27333333333333332</v>
      </c>
      <c r="G8" s="94">
        <v>0.51388888888888895</v>
      </c>
      <c r="H8" s="105">
        <v>0.69333333333333336</v>
      </c>
      <c r="I8" s="94">
        <v>0.51736111111111105</v>
      </c>
      <c r="J8" s="105">
        <v>0.24666666666666665</v>
      </c>
      <c r="K8" s="94">
        <v>0.52083333333333337</v>
      </c>
      <c r="L8" s="105">
        <v>0.37333333333333335</v>
      </c>
      <c r="M8" s="94">
        <v>0.52569444444444446</v>
      </c>
      <c r="N8" s="105">
        <v>0.46241666666666675</v>
      </c>
      <c r="O8" s="94">
        <v>0.53125</v>
      </c>
      <c r="P8" s="105">
        <v>0.50891666666666668</v>
      </c>
      <c r="Q8" s="94">
        <v>0.53819444444444442</v>
      </c>
      <c r="R8" s="105">
        <v>2.0085621773434159</v>
      </c>
      <c r="S8" s="94">
        <v>0.43055555555555558</v>
      </c>
      <c r="T8" s="105">
        <v>0.44000000000000006</v>
      </c>
    </row>
    <row r="9" spans="1:24" ht="15" customHeight="1" x14ac:dyDescent="0.3">
      <c r="A9" s="96">
        <v>3</v>
      </c>
      <c r="B9" s="97">
        <v>45035</v>
      </c>
      <c r="C9" s="94">
        <v>0.44444444444444442</v>
      </c>
      <c r="D9" s="105">
        <v>0.10583010602918522</v>
      </c>
      <c r="E9" s="94">
        <v>0.45833333333333331</v>
      </c>
      <c r="F9" s="105">
        <v>0.32</v>
      </c>
      <c r="G9" s="94">
        <v>0.50347222222222221</v>
      </c>
      <c r="H9" s="105">
        <v>0.64666666666666672</v>
      </c>
      <c r="I9" s="94">
        <v>0.50694444444444442</v>
      </c>
      <c r="J9" s="105">
        <v>0.29333333333333328</v>
      </c>
      <c r="K9" s="94">
        <v>0.51041666666666663</v>
      </c>
      <c r="L9" s="105">
        <v>0.39333333333333331</v>
      </c>
      <c r="M9" s="94">
        <v>0.51527777777777783</v>
      </c>
      <c r="N9" s="105">
        <v>0.37200000000000005</v>
      </c>
      <c r="O9" s="94">
        <v>0.52083333333333337</v>
      </c>
      <c r="P9" s="105">
        <v>0.42316666666666675</v>
      </c>
      <c r="Q9" s="94">
        <v>0.52430555555555558</v>
      </c>
      <c r="R9" s="105">
        <v>2.0068796838565466</v>
      </c>
      <c r="S9" s="94">
        <v>0.40625</v>
      </c>
      <c r="T9" s="105">
        <v>0.44666666666666666</v>
      </c>
    </row>
    <row r="10" spans="1:24" ht="15" customHeight="1" x14ac:dyDescent="0.3">
      <c r="A10" s="96">
        <v>4</v>
      </c>
      <c r="B10" s="97">
        <v>45041</v>
      </c>
      <c r="C10" s="94">
        <v>0.45833333333333331</v>
      </c>
      <c r="D10" s="105">
        <v>0.10035712100808365</v>
      </c>
      <c r="E10" s="94">
        <v>0.46875</v>
      </c>
      <c r="F10" s="105">
        <v>0.28000000000000003</v>
      </c>
      <c r="G10" s="94">
        <v>0.4861111111111111</v>
      </c>
      <c r="H10" s="105">
        <v>0.58666666666666656</v>
      </c>
      <c r="I10" s="94">
        <v>0.49305555555555558</v>
      </c>
      <c r="J10" s="105">
        <v>0.27333333333333332</v>
      </c>
      <c r="K10" s="94">
        <v>0.49652777777777773</v>
      </c>
      <c r="L10" s="105">
        <v>0.36</v>
      </c>
      <c r="M10" s="94">
        <v>0.50138888888888888</v>
      </c>
      <c r="N10" s="105">
        <v>0.75066666666666693</v>
      </c>
      <c r="O10" s="94">
        <v>0.50624999999999998</v>
      </c>
      <c r="P10" s="105">
        <v>0.41141666666666676</v>
      </c>
      <c r="Q10" s="94">
        <v>0.51041666666666663</v>
      </c>
      <c r="R10" s="105">
        <v>2.168847325118151</v>
      </c>
      <c r="S10" s="94">
        <v>0.4236111111111111</v>
      </c>
      <c r="T10" s="105">
        <v>0.42000000000000004</v>
      </c>
    </row>
    <row r="11" spans="1:24" ht="15" customHeight="1" x14ac:dyDescent="0.3">
      <c r="A11" s="96">
        <v>5</v>
      </c>
      <c r="B11" s="97">
        <v>45047</v>
      </c>
      <c r="C11" s="94">
        <v>0.44791666666666669</v>
      </c>
      <c r="D11" s="105">
        <v>9.3656405192245815E-2</v>
      </c>
      <c r="E11" s="94">
        <v>0.46180555555555558</v>
      </c>
      <c r="F11" s="105">
        <v>0.3</v>
      </c>
      <c r="G11" s="94">
        <v>0.4861111111111111</v>
      </c>
      <c r="H11" s="105">
        <v>0.56000000000000005</v>
      </c>
      <c r="I11" s="94">
        <v>0.48958333333333331</v>
      </c>
      <c r="J11" s="105">
        <v>0.22000000000000003</v>
      </c>
      <c r="K11" s="94">
        <v>0.49305555555555558</v>
      </c>
      <c r="L11" s="105">
        <v>0.40666666666666668</v>
      </c>
      <c r="M11" s="94">
        <v>0.49861111111111112</v>
      </c>
      <c r="N11" s="105">
        <v>1.4994166666666671</v>
      </c>
      <c r="O11" s="94">
        <v>0.50416666666666665</v>
      </c>
      <c r="P11" s="105">
        <v>0.8045000000000001</v>
      </c>
      <c r="Q11" s="94">
        <v>0.50694444444444442</v>
      </c>
      <c r="R11" s="105">
        <v>2.039488577984879</v>
      </c>
      <c r="S11" s="94">
        <v>0.40972222222222227</v>
      </c>
      <c r="T11" s="105">
        <v>0.41333333333333333</v>
      </c>
    </row>
    <row r="12" spans="1:24" ht="15" customHeight="1" x14ac:dyDescent="0.3">
      <c r="A12" s="96">
        <v>6</v>
      </c>
      <c r="B12" s="97">
        <v>45057</v>
      </c>
      <c r="C12" s="94">
        <v>0.6</v>
      </c>
      <c r="D12" s="105">
        <v>0.12536877022166013</v>
      </c>
      <c r="E12" s="94">
        <v>0.61319444444444449</v>
      </c>
      <c r="F12" s="105">
        <v>0.44000000000000006</v>
      </c>
      <c r="G12" s="94">
        <v>0.48888888888888887</v>
      </c>
      <c r="H12" s="105">
        <v>0.8</v>
      </c>
      <c r="I12" s="94">
        <v>0.50347222222222221</v>
      </c>
      <c r="J12" s="105">
        <v>0.53333333333333344</v>
      </c>
      <c r="K12" s="94">
        <v>0.50763888888888886</v>
      </c>
      <c r="L12" s="105">
        <v>0.42000000000000004</v>
      </c>
      <c r="M12" s="94">
        <v>0.50208333333333333</v>
      </c>
      <c r="N12" s="105">
        <v>1.6816666666666673</v>
      </c>
      <c r="O12" s="94">
        <v>0.51944444444444449</v>
      </c>
      <c r="P12" s="105">
        <v>1.1765000000000003</v>
      </c>
      <c r="Q12" s="94">
        <v>0.52083333333333337</v>
      </c>
      <c r="R12" s="105">
        <v>2.5478609414753088</v>
      </c>
      <c r="S12" s="94">
        <v>0.44375000000000003</v>
      </c>
      <c r="T12" s="105">
        <v>0.47333333333333327</v>
      </c>
    </row>
    <row r="13" spans="1:24" ht="15" customHeight="1" x14ac:dyDescent="0.3">
      <c r="A13" s="96">
        <v>7</v>
      </c>
      <c r="B13" s="97">
        <v>45065</v>
      </c>
      <c r="C13" s="94">
        <v>0.59027777777777779</v>
      </c>
      <c r="D13" s="105">
        <v>0.20695368373744297</v>
      </c>
      <c r="E13" s="94">
        <v>0.60416666666666663</v>
      </c>
      <c r="F13" s="105">
        <v>0.52666666666666673</v>
      </c>
      <c r="G13" s="94">
        <v>0.53125</v>
      </c>
      <c r="H13" s="105">
        <v>0.89333333333333331</v>
      </c>
      <c r="I13" s="94">
        <v>0.52083333333333337</v>
      </c>
      <c r="J13" s="105">
        <v>0.64</v>
      </c>
      <c r="K13" s="94">
        <v>0.52777777777777779</v>
      </c>
      <c r="L13" s="105">
        <v>0.48666666666666664</v>
      </c>
      <c r="M13" s="94">
        <v>0.51736111111111105</v>
      </c>
      <c r="N13" s="105">
        <v>2.3575000000000008</v>
      </c>
      <c r="O13" s="94">
        <v>0.50555555555555554</v>
      </c>
      <c r="P13" s="105">
        <v>1.2066666666666666</v>
      </c>
      <c r="Q13" s="94">
        <v>0.51041666666666663</v>
      </c>
      <c r="R13" s="105">
        <v>3.4858524663655661</v>
      </c>
      <c r="S13" s="94">
        <v>0.4513888888888889</v>
      </c>
      <c r="T13" s="105">
        <v>0.53999999999999992</v>
      </c>
    </row>
    <row r="14" spans="1:24" ht="15" customHeight="1" x14ac:dyDescent="0.3">
      <c r="A14" s="96">
        <v>8</v>
      </c>
      <c r="B14" s="97">
        <v>45071</v>
      </c>
      <c r="C14" s="94">
        <v>0.57916666666666672</v>
      </c>
      <c r="D14" s="105">
        <v>0.26020875005425731</v>
      </c>
      <c r="E14" s="94">
        <v>0.62986111111111109</v>
      </c>
      <c r="F14" s="105">
        <v>0.44666666666666666</v>
      </c>
      <c r="G14" s="94">
        <v>0.50902777777777775</v>
      </c>
      <c r="H14" s="105">
        <v>0.85333333333333328</v>
      </c>
      <c r="I14" s="94">
        <v>0.46388888888888885</v>
      </c>
      <c r="J14" s="105">
        <v>0.5</v>
      </c>
      <c r="K14" s="94">
        <v>0.47152777777777777</v>
      </c>
      <c r="L14" s="105">
        <v>0.33333333333333326</v>
      </c>
      <c r="M14" s="94">
        <v>0.48125000000000001</v>
      </c>
      <c r="N14" s="105">
        <v>2.3570833333333336</v>
      </c>
      <c r="O14" s="94">
        <v>0.48958333333333331</v>
      </c>
      <c r="P14" s="105">
        <v>1.5187500000000003</v>
      </c>
      <c r="Q14" s="94">
        <v>0.49305555555555558</v>
      </c>
      <c r="R14" s="105">
        <v>3.0018798338254351</v>
      </c>
      <c r="S14" s="94">
        <v>0.4201388888888889</v>
      </c>
      <c r="T14" s="105">
        <v>0.47333333333333327</v>
      </c>
    </row>
    <row r="15" spans="1:24" ht="15" customHeight="1" x14ac:dyDescent="0.3">
      <c r="A15" s="96">
        <v>9</v>
      </c>
      <c r="B15" s="97">
        <v>45078</v>
      </c>
      <c r="C15" s="94">
        <v>0.46527777777777773</v>
      </c>
      <c r="D15" s="105">
        <v>0.17918115604681606</v>
      </c>
      <c r="E15" s="94">
        <v>0.4826388888888889</v>
      </c>
      <c r="F15" s="105">
        <v>0.40666666666666668</v>
      </c>
      <c r="G15" s="94">
        <v>0.51388888888888895</v>
      </c>
      <c r="H15" s="105">
        <v>0.84</v>
      </c>
      <c r="I15" s="94">
        <v>0.52083333333333337</v>
      </c>
      <c r="J15" s="105">
        <v>0.53999999999999992</v>
      </c>
      <c r="K15" s="94">
        <v>0.52430555555555558</v>
      </c>
      <c r="L15" s="105">
        <v>0.37999999999999995</v>
      </c>
      <c r="M15" s="94">
        <v>0.53055555555555556</v>
      </c>
      <c r="N15" s="105">
        <v>1.8840000000000008</v>
      </c>
      <c r="O15" s="94">
        <v>0.53611111111111109</v>
      </c>
      <c r="P15" s="105">
        <v>1.4104166666666667</v>
      </c>
      <c r="Q15" s="94">
        <v>0.53819444444444442</v>
      </c>
      <c r="R15" s="105">
        <v>2.9345321607492161</v>
      </c>
      <c r="S15" s="94">
        <v>0.41319444444444442</v>
      </c>
      <c r="T15" s="105">
        <v>0.45999999999999996</v>
      </c>
    </row>
    <row r="16" spans="1:24" ht="15" customHeight="1" x14ac:dyDescent="0.3">
      <c r="A16" s="96">
        <v>10</v>
      </c>
      <c r="B16" s="97">
        <v>45085</v>
      </c>
      <c r="C16" s="94">
        <v>0.56388888888888888</v>
      </c>
      <c r="D16" s="105">
        <v>1.1000000000000001</v>
      </c>
      <c r="E16" s="94">
        <v>0.57916666666666672</v>
      </c>
      <c r="F16" s="105">
        <v>2.4249999999999998</v>
      </c>
      <c r="G16" s="94">
        <v>0.43402777777777773</v>
      </c>
      <c r="H16" s="105">
        <v>2.8333333333333335</v>
      </c>
      <c r="I16" s="94">
        <v>0.4513888888888889</v>
      </c>
      <c r="J16" s="105">
        <v>3.1555555555555559</v>
      </c>
      <c r="K16" s="94">
        <v>0.45833333333333331</v>
      </c>
      <c r="L16" s="105">
        <v>1.0066666666666666</v>
      </c>
      <c r="M16" s="94">
        <v>0.44861111111111113</v>
      </c>
      <c r="N16" s="105">
        <v>7.3068333333333335</v>
      </c>
      <c r="O16" s="94">
        <v>0.46875</v>
      </c>
      <c r="P16" s="105">
        <v>6.9396666666666675</v>
      </c>
      <c r="Q16" s="94">
        <v>0.47083333333333338</v>
      </c>
      <c r="R16" s="105">
        <v>12.592369308533581</v>
      </c>
      <c r="S16" s="94">
        <v>0.40277777777777773</v>
      </c>
      <c r="T16" s="105">
        <v>1.0733333333333333</v>
      </c>
    </row>
    <row r="17" spans="1:20" ht="15" customHeight="1" x14ac:dyDescent="0.3">
      <c r="A17" s="96">
        <v>11</v>
      </c>
      <c r="B17" s="97">
        <v>45092</v>
      </c>
      <c r="C17" s="94">
        <v>0.46180555555555558</v>
      </c>
      <c r="D17" s="105">
        <v>0.91333333333333322</v>
      </c>
      <c r="E17" s="94">
        <v>0.47222222222222227</v>
      </c>
      <c r="F17" s="105">
        <v>2.125</v>
      </c>
      <c r="G17" s="94">
        <v>0.48958333333333331</v>
      </c>
      <c r="H17" s="105">
        <v>1.9750000000000001</v>
      </c>
      <c r="I17" s="94">
        <v>0.49652777777777773</v>
      </c>
      <c r="J17" s="105">
        <v>2.1333333333333333</v>
      </c>
      <c r="K17" s="94">
        <v>0.5</v>
      </c>
      <c r="L17" s="105">
        <v>0.94</v>
      </c>
      <c r="M17" s="94">
        <v>0.50694444444444442</v>
      </c>
      <c r="N17" s="105">
        <v>3.4561666666666673</v>
      </c>
      <c r="O17" s="94">
        <v>0.51458333333333328</v>
      </c>
      <c r="P17" s="105">
        <v>2.8834166666666672</v>
      </c>
      <c r="Q17" s="94">
        <v>0.51736111111111105</v>
      </c>
      <c r="R17" s="105">
        <v>9.1520905772004983</v>
      </c>
      <c r="S17" s="94">
        <v>0.41666666666666669</v>
      </c>
      <c r="T17" s="105">
        <v>0.74</v>
      </c>
    </row>
    <row r="18" spans="1:20" ht="15" customHeight="1" x14ac:dyDescent="0.3">
      <c r="A18" s="96">
        <v>12</v>
      </c>
      <c r="B18" s="97">
        <v>45098</v>
      </c>
      <c r="C18" s="94">
        <v>0.4513888888888889</v>
      </c>
      <c r="D18" s="105">
        <v>0.78666666666666685</v>
      </c>
      <c r="E18" s="94">
        <v>0.45833333333333331</v>
      </c>
      <c r="F18" s="105">
        <v>1.4</v>
      </c>
      <c r="G18" s="94">
        <v>0.47916666666666669</v>
      </c>
      <c r="H18" s="105">
        <v>1.7666666666666666</v>
      </c>
      <c r="I18" s="94">
        <v>0.48958333333333331</v>
      </c>
      <c r="J18" s="105">
        <v>1.9166666666666667</v>
      </c>
      <c r="K18" s="94">
        <v>0.49305555555555558</v>
      </c>
      <c r="L18" s="105">
        <v>0.8</v>
      </c>
      <c r="M18" s="94">
        <v>0.4993055555555555</v>
      </c>
      <c r="N18" s="105">
        <v>5.4545000000000003</v>
      </c>
      <c r="O18" s="94">
        <v>0.50486111111111109</v>
      </c>
      <c r="P18" s="105">
        <v>2.8091666666666666</v>
      </c>
      <c r="Q18" s="94">
        <v>0.50694444444444442</v>
      </c>
      <c r="R18" s="105">
        <v>6.88900549020165</v>
      </c>
      <c r="S18" s="94">
        <v>0.41319444444444442</v>
      </c>
      <c r="T18" s="105">
        <v>0.66666666666666652</v>
      </c>
    </row>
    <row r="19" spans="1:20" ht="15" customHeight="1" x14ac:dyDescent="0.3">
      <c r="A19" s="96">
        <v>13</v>
      </c>
      <c r="B19" s="97">
        <v>45103</v>
      </c>
      <c r="C19" s="94">
        <v>0.46180555555555558</v>
      </c>
      <c r="D19" s="105">
        <v>0.6333333333333333</v>
      </c>
      <c r="E19" s="94">
        <v>0.47569444444444442</v>
      </c>
      <c r="F19" s="105">
        <v>1.4466666666666665</v>
      </c>
      <c r="G19" s="94">
        <v>0.51388888888888895</v>
      </c>
      <c r="H19" s="105">
        <v>1.36</v>
      </c>
      <c r="I19" s="94">
        <v>0.52083333333333337</v>
      </c>
      <c r="J19" s="105">
        <v>1.5666666666666667</v>
      </c>
      <c r="K19" s="94">
        <v>0.52430555555555558</v>
      </c>
      <c r="L19" s="105">
        <v>0.66</v>
      </c>
      <c r="M19" s="94">
        <v>0.53125</v>
      </c>
      <c r="N19" s="105">
        <v>4.1604166666666664</v>
      </c>
      <c r="O19" s="94">
        <v>0.53680555555555554</v>
      </c>
      <c r="P19" s="105">
        <v>2.7216666666666667</v>
      </c>
      <c r="Q19" s="94">
        <v>0.54166666666666663</v>
      </c>
      <c r="R19" s="105">
        <v>5.5035831620591891</v>
      </c>
      <c r="S19" s="94">
        <v>0.41319444444444442</v>
      </c>
      <c r="T19" s="105">
        <v>0.6</v>
      </c>
    </row>
    <row r="20" spans="1:20" ht="15" customHeight="1" x14ac:dyDescent="0.3">
      <c r="A20" s="96">
        <v>14</v>
      </c>
      <c r="B20" s="97">
        <v>45114</v>
      </c>
      <c r="C20" s="94">
        <v>0.57986111111111105</v>
      </c>
      <c r="D20" s="105">
        <v>0.40968487433808609</v>
      </c>
      <c r="E20" s="94">
        <v>0.60069444444444442</v>
      </c>
      <c r="F20" s="105">
        <v>1.2533333333333334</v>
      </c>
      <c r="G20" s="94">
        <v>0.625</v>
      </c>
      <c r="H20" s="105">
        <v>1.1599999999999999</v>
      </c>
      <c r="I20" s="94">
        <v>0.64930555555555558</v>
      </c>
      <c r="J20" s="105">
        <v>1.0666666666666667</v>
      </c>
      <c r="K20" s="94">
        <v>0.65277777777777779</v>
      </c>
      <c r="L20" s="105">
        <v>0.55999999999999994</v>
      </c>
      <c r="M20" s="94">
        <v>0.64722222222222225</v>
      </c>
      <c r="N20" s="105">
        <v>3.0222500000000005</v>
      </c>
      <c r="O20" s="94">
        <v>0.67499999999999993</v>
      </c>
      <c r="P20" s="105">
        <v>1.9720833333333336</v>
      </c>
      <c r="Q20" s="94">
        <v>0.67708333333333337</v>
      </c>
      <c r="R20" s="105">
        <v>3.9859343907551632</v>
      </c>
      <c r="S20" s="94">
        <v>0.47916666666666669</v>
      </c>
      <c r="T20" s="105">
        <v>0.58666666666666656</v>
      </c>
    </row>
    <row r="21" spans="1:20" ht="15" customHeight="1" x14ac:dyDescent="0.3">
      <c r="A21" s="96">
        <v>15</v>
      </c>
      <c r="B21" s="97">
        <v>45121</v>
      </c>
      <c r="C21" s="94">
        <v>0.4826388888888889</v>
      </c>
      <c r="D21" s="105">
        <v>0.37610950535251325</v>
      </c>
      <c r="E21" s="94">
        <v>0.50347222222222221</v>
      </c>
      <c r="F21" s="105">
        <v>1</v>
      </c>
      <c r="G21" s="94">
        <v>0.55555555555555558</v>
      </c>
      <c r="H21" s="105">
        <v>0.89333333333333331</v>
      </c>
      <c r="I21" s="94">
        <v>0.5625</v>
      </c>
      <c r="J21" s="105">
        <v>0.71333333333333315</v>
      </c>
      <c r="K21" s="94">
        <v>0.56597222222222221</v>
      </c>
      <c r="L21" s="105">
        <v>0.47333333333333327</v>
      </c>
      <c r="M21" s="94">
        <v>0.5708333333333333</v>
      </c>
      <c r="N21" s="105">
        <v>1.3482500000000004</v>
      </c>
      <c r="O21" s="94">
        <v>0.5756944444444444</v>
      </c>
      <c r="P21" s="105">
        <v>0.87950000000000006</v>
      </c>
      <c r="Q21" s="94">
        <v>0.57638888888888895</v>
      </c>
      <c r="R21" s="105">
        <v>3.4731590498112217</v>
      </c>
      <c r="S21" s="94">
        <v>0.44097222222222227</v>
      </c>
      <c r="T21" s="105">
        <v>0.47999999999999993</v>
      </c>
    </row>
    <row r="22" spans="1:20" ht="15" customHeight="1" x14ac:dyDescent="0.3">
      <c r="A22" s="96">
        <v>16</v>
      </c>
      <c r="B22" s="97">
        <v>45126</v>
      </c>
      <c r="C22" s="94">
        <v>0.625</v>
      </c>
      <c r="D22" s="105">
        <v>0.37013030400203062</v>
      </c>
      <c r="E22" s="94">
        <v>0.63541666666666663</v>
      </c>
      <c r="F22" s="105">
        <v>0.8533333333333335</v>
      </c>
      <c r="G22" s="94">
        <v>0.59027777777777779</v>
      </c>
      <c r="H22" s="105">
        <v>0.89333333333333331</v>
      </c>
      <c r="I22" s="94">
        <v>0.56597222222222221</v>
      </c>
      <c r="J22" s="105">
        <v>0.64666666666666661</v>
      </c>
      <c r="K22" s="94">
        <v>0.56944444444444442</v>
      </c>
      <c r="L22" s="105">
        <v>0.47333333333333327</v>
      </c>
      <c r="M22" s="94">
        <v>0.5625</v>
      </c>
      <c r="N22" s="105">
        <v>1.6100833333333333</v>
      </c>
      <c r="O22" s="94">
        <v>0.57986111111111105</v>
      </c>
      <c r="P22" s="105">
        <v>0.91999999999999993</v>
      </c>
      <c r="Q22" s="94">
        <v>0.58333333333333337</v>
      </c>
      <c r="R22" s="105">
        <v>3.2423976283625406</v>
      </c>
      <c r="S22" s="94">
        <v>0.48958333333333331</v>
      </c>
      <c r="T22" s="105">
        <v>0.50666666666666671</v>
      </c>
    </row>
    <row r="23" spans="1:20" ht="15" customHeight="1" x14ac:dyDescent="0.3">
      <c r="A23" s="96">
        <v>17</v>
      </c>
      <c r="B23" s="97">
        <v>45133</v>
      </c>
      <c r="C23" s="94">
        <v>0.62222222222222223</v>
      </c>
      <c r="D23" s="105">
        <v>0.39308812195620929</v>
      </c>
      <c r="E23" s="94">
        <v>0.6430555555555556</v>
      </c>
      <c r="F23" s="105">
        <v>0.65333333333333321</v>
      </c>
      <c r="G23" s="94">
        <v>0.59722222222222221</v>
      </c>
      <c r="H23" s="105">
        <v>0.90666666666666662</v>
      </c>
      <c r="I23" s="94">
        <v>0.56458333333333333</v>
      </c>
      <c r="J23" s="105">
        <v>0.57333333333333336</v>
      </c>
      <c r="K23" s="94">
        <v>0.56736111111111109</v>
      </c>
      <c r="L23" s="105">
        <v>0.36</v>
      </c>
      <c r="M23" s="94">
        <v>0.57361111111111118</v>
      </c>
      <c r="N23" s="105">
        <v>1.744666666666667</v>
      </c>
      <c r="O23" s="94">
        <v>0.58194444444444449</v>
      </c>
      <c r="P23" s="105">
        <v>0.96650000000000014</v>
      </c>
      <c r="Q23" s="94">
        <v>0.58819444444444446</v>
      </c>
      <c r="R23" s="105">
        <v>3.3245917633658473</v>
      </c>
      <c r="S23" s="94">
        <v>0.50694444444444442</v>
      </c>
      <c r="T23" s="105">
        <v>0.47333333333333327</v>
      </c>
    </row>
    <row r="24" spans="1:20" ht="15" customHeight="1" x14ac:dyDescent="0.3">
      <c r="A24" s="96">
        <v>18</v>
      </c>
      <c r="B24" s="97">
        <v>45139</v>
      </c>
      <c r="C24" s="94">
        <v>0.5</v>
      </c>
      <c r="D24" s="105">
        <v>0.24592835311797315</v>
      </c>
      <c r="E24" s="94">
        <v>0.51736111111111105</v>
      </c>
      <c r="F24" s="105">
        <v>0.53333333333333344</v>
      </c>
      <c r="G24" s="94">
        <v>0.59375</v>
      </c>
      <c r="H24" s="105">
        <v>0.88000000000000012</v>
      </c>
      <c r="I24" s="94">
        <v>0.60416666666666663</v>
      </c>
      <c r="J24" s="105">
        <v>0.36666666666666664</v>
      </c>
      <c r="K24" s="94">
        <v>0.61111111111111105</v>
      </c>
      <c r="L24" s="105">
        <v>0.42000000000000004</v>
      </c>
      <c r="M24" s="94">
        <v>0.60347222222222219</v>
      </c>
      <c r="N24" s="105">
        <v>1.49475</v>
      </c>
      <c r="O24" s="94">
        <v>0.61805555555555558</v>
      </c>
      <c r="P24" s="105">
        <v>1.4227500000000002</v>
      </c>
      <c r="Q24" s="94">
        <v>0.62152777777777779</v>
      </c>
      <c r="R24" s="105">
        <v>2.516217554852</v>
      </c>
      <c r="S24" s="94">
        <v>0.4375</v>
      </c>
      <c r="T24" s="105">
        <v>0.40666666666666668</v>
      </c>
    </row>
    <row r="25" spans="1:20" ht="15" customHeight="1" x14ac:dyDescent="0.3">
      <c r="A25" s="96">
        <v>19</v>
      </c>
      <c r="B25" s="97">
        <v>45145</v>
      </c>
      <c r="C25" s="94">
        <v>0.59236111111111112</v>
      </c>
      <c r="D25" s="105">
        <v>0.33039625502501974</v>
      </c>
      <c r="E25" s="94">
        <v>0.61111111111111105</v>
      </c>
      <c r="F25" s="105">
        <v>0.4433333333333333</v>
      </c>
      <c r="G25" s="94">
        <v>0.4680555555555555</v>
      </c>
      <c r="H25" s="105">
        <v>0.60666666666666669</v>
      </c>
      <c r="I25" s="94">
        <v>0.48819444444444443</v>
      </c>
      <c r="J25" s="105">
        <v>0.24466666666666667</v>
      </c>
      <c r="K25" s="94">
        <v>0.49305555555555558</v>
      </c>
      <c r="L25" s="105">
        <v>0.28666666666666668</v>
      </c>
      <c r="M25" s="94">
        <v>0.48402777777777778</v>
      </c>
      <c r="N25" s="105">
        <v>1.7000000000000002</v>
      </c>
      <c r="O25" s="94">
        <v>0.4777777777777778</v>
      </c>
      <c r="P25" s="105">
        <v>0.5726</v>
      </c>
      <c r="Q25" s="94">
        <v>0.49791666666666662</v>
      </c>
      <c r="R25" s="105">
        <v>1.6880973508437731</v>
      </c>
      <c r="S25" s="94">
        <v>0.42152777777777778</v>
      </c>
      <c r="T25" s="105">
        <v>0.44000000000000006</v>
      </c>
    </row>
    <row r="26" spans="1:20" ht="15" customHeight="1" x14ac:dyDescent="0.3">
      <c r="A26" s="96">
        <v>20</v>
      </c>
      <c r="B26" s="97">
        <v>45154</v>
      </c>
      <c r="C26" s="94">
        <v>0.58680555555555558</v>
      </c>
      <c r="D26" s="105">
        <v>0.21671845596366934</v>
      </c>
      <c r="E26" s="94">
        <v>0.59722222222222221</v>
      </c>
      <c r="F26" s="105">
        <v>0.38666666666666666</v>
      </c>
      <c r="G26" s="94">
        <v>0.61458333333333337</v>
      </c>
      <c r="H26" s="105">
        <v>0.51333333333333331</v>
      </c>
      <c r="I26" s="94">
        <v>0.61805555555555558</v>
      </c>
      <c r="J26" s="105">
        <v>0.23733333333333334</v>
      </c>
      <c r="K26" s="94">
        <v>0.62152777777777779</v>
      </c>
      <c r="L26" s="105">
        <v>0.34666666666666668</v>
      </c>
      <c r="M26" s="94">
        <v>0.62847222222222221</v>
      </c>
      <c r="N26" s="105">
        <v>1.8034166666666667</v>
      </c>
      <c r="O26" s="94">
        <v>0.63402777777777775</v>
      </c>
      <c r="P26" s="105">
        <v>1.2309166666666667</v>
      </c>
      <c r="Q26" s="94">
        <v>0.63541666666666663</v>
      </c>
      <c r="R26" s="105">
        <v>1.9673169746114338</v>
      </c>
      <c r="S26" s="94">
        <v>0.51388888888888895</v>
      </c>
      <c r="T26" s="105">
        <v>0.36</v>
      </c>
    </row>
    <row r="27" spans="1:20" ht="15" customHeight="1" x14ac:dyDescent="0.3">
      <c r="A27" s="96">
        <v>21</v>
      </c>
      <c r="B27" s="97">
        <v>45163</v>
      </c>
      <c r="C27" s="94">
        <v>0.49305555555555558</v>
      </c>
      <c r="D27" s="105">
        <v>0.24005545652747351</v>
      </c>
      <c r="E27" s="94">
        <v>0.51041666666666663</v>
      </c>
      <c r="F27" s="105">
        <v>0.4</v>
      </c>
      <c r="G27" s="94">
        <v>0.53125</v>
      </c>
      <c r="H27" s="105">
        <v>0.69333333333333336</v>
      </c>
      <c r="I27" s="94">
        <v>0.53472222222222221</v>
      </c>
      <c r="J27" s="105">
        <v>0.25333333333333335</v>
      </c>
      <c r="K27" s="94">
        <v>0.53819444444444442</v>
      </c>
      <c r="L27" s="105">
        <v>0.33999999999999997</v>
      </c>
      <c r="M27" s="94">
        <v>0.54375000000000007</v>
      </c>
      <c r="N27" s="105">
        <v>1.4031666666666671</v>
      </c>
      <c r="O27" s="94">
        <v>0.55069444444444449</v>
      </c>
      <c r="P27" s="105">
        <v>0.84125000000000016</v>
      </c>
      <c r="Q27" s="94">
        <v>0.55555555555555558</v>
      </c>
      <c r="R27" s="105">
        <v>2.2027101039135371</v>
      </c>
      <c r="S27" s="94">
        <v>0.4548611111111111</v>
      </c>
      <c r="T27" s="105">
        <v>0.34666666666666662</v>
      </c>
    </row>
    <row r="28" spans="1:20" ht="15" customHeight="1" x14ac:dyDescent="0.3">
      <c r="A28" s="96">
        <v>22</v>
      </c>
      <c r="B28" s="97">
        <v>45167</v>
      </c>
      <c r="C28" s="94">
        <v>0.61458333333333337</v>
      </c>
      <c r="D28" s="105">
        <v>0.22473107696025763</v>
      </c>
      <c r="E28" s="94">
        <v>0.625</v>
      </c>
      <c r="F28" s="105">
        <v>0.38</v>
      </c>
      <c r="G28" s="94">
        <v>0.64583333333333337</v>
      </c>
      <c r="H28" s="105">
        <v>0.65333333333333321</v>
      </c>
      <c r="I28" s="94">
        <v>0.64930555555555558</v>
      </c>
      <c r="J28" s="105">
        <v>0.25333333333333335</v>
      </c>
      <c r="K28" s="94">
        <v>0.65277777777777779</v>
      </c>
      <c r="L28" s="105">
        <v>0.33333333333333326</v>
      </c>
      <c r="M28" s="94">
        <v>0.65833333333333333</v>
      </c>
      <c r="N28" s="105">
        <v>0.93000000000000027</v>
      </c>
      <c r="O28" s="94">
        <v>0.6645833333333333</v>
      </c>
      <c r="P28" s="105">
        <v>1.0425</v>
      </c>
      <c r="Q28" s="94">
        <v>0.67013888888888884</v>
      </c>
      <c r="R28" s="105">
        <v>2.1486357281996544</v>
      </c>
      <c r="S28" s="94">
        <v>0.57638888888888895</v>
      </c>
      <c r="T28" s="105">
        <v>0.33333333333333326</v>
      </c>
    </row>
    <row r="29" spans="1:20" ht="15" customHeight="1" x14ac:dyDescent="0.3">
      <c r="A29" s="96">
        <v>23</v>
      </c>
      <c r="B29" s="97">
        <v>45176</v>
      </c>
      <c r="C29" s="94">
        <v>0.55902777777777779</v>
      </c>
      <c r="D29" s="105">
        <v>0.19107120155984289</v>
      </c>
      <c r="E29" s="94">
        <v>0.57638888888888895</v>
      </c>
      <c r="F29" s="105">
        <v>0.33333333333333326</v>
      </c>
      <c r="G29" s="94">
        <v>0.59375</v>
      </c>
      <c r="H29" s="105">
        <v>0.50666666666666671</v>
      </c>
      <c r="I29" s="94">
        <v>0.59722222222222221</v>
      </c>
      <c r="J29" s="105">
        <v>0.21333333333333337</v>
      </c>
      <c r="K29" s="94">
        <v>0.60069444444444442</v>
      </c>
      <c r="L29" s="105">
        <v>0.32666666666666661</v>
      </c>
      <c r="M29" s="94">
        <v>0.60555555555555551</v>
      </c>
      <c r="N29" s="105">
        <v>0.79091666666666671</v>
      </c>
      <c r="O29" s="94">
        <v>0.61111111111111105</v>
      </c>
      <c r="P29" s="105">
        <v>0.78249999999999997</v>
      </c>
      <c r="Q29" s="94">
        <v>0.61111111111111105</v>
      </c>
      <c r="R29" s="105">
        <v>2.2599375999972029</v>
      </c>
      <c r="S29" s="94">
        <v>0.4826388888888889</v>
      </c>
      <c r="T29" s="105">
        <v>0.36</v>
      </c>
    </row>
    <row r="30" spans="1:20" ht="15" customHeight="1" x14ac:dyDescent="0.3">
      <c r="A30" s="96">
        <v>24</v>
      </c>
      <c r="B30" s="97">
        <v>45182</v>
      </c>
      <c r="C30" s="94">
        <v>0.56944444444444442</v>
      </c>
      <c r="D30" s="105">
        <v>0.39042871175779986</v>
      </c>
      <c r="E30" s="94">
        <v>0.58333333333333337</v>
      </c>
      <c r="F30" s="105">
        <v>0.8</v>
      </c>
      <c r="G30" s="94">
        <v>0.51041666666666663</v>
      </c>
      <c r="H30" s="105">
        <v>1.0066666666666666</v>
      </c>
      <c r="I30" s="94">
        <v>0.4861111111111111</v>
      </c>
      <c r="J30" s="105">
        <v>0.98000000000000009</v>
      </c>
      <c r="K30" s="94">
        <v>0.49305555555555558</v>
      </c>
      <c r="L30" s="105">
        <v>0.49333333333333329</v>
      </c>
      <c r="M30" s="94">
        <v>0.48333333333333334</v>
      </c>
      <c r="N30" s="105">
        <v>2.9800000000000009</v>
      </c>
      <c r="O30" s="94">
        <v>0.50138888888888888</v>
      </c>
      <c r="P30" s="105">
        <v>1.1946666666666665</v>
      </c>
      <c r="Q30" s="94">
        <v>0.50347222222222221</v>
      </c>
      <c r="R30" s="105">
        <v>4.0061071143884508</v>
      </c>
      <c r="S30" s="94">
        <v>0.4236111111111111</v>
      </c>
      <c r="T30" s="105">
        <v>0.52666666666666673</v>
      </c>
    </row>
    <row r="31" spans="1:20" ht="15" customHeight="1" x14ac:dyDescent="0.3">
      <c r="A31" s="96">
        <v>25</v>
      </c>
      <c r="B31" s="97">
        <v>45191</v>
      </c>
      <c r="C31" s="94">
        <v>0.54166666666666663</v>
      </c>
      <c r="D31" s="105">
        <v>0.31868375745876187</v>
      </c>
      <c r="E31" s="94">
        <v>0.55555555555555558</v>
      </c>
      <c r="F31" s="105">
        <v>0.62</v>
      </c>
      <c r="G31" s="94">
        <v>0.57638888888888895</v>
      </c>
      <c r="H31" s="105">
        <v>0.96666666666666667</v>
      </c>
      <c r="I31" s="94">
        <v>0.59027777777777779</v>
      </c>
      <c r="J31" s="105">
        <v>0.57999999999999996</v>
      </c>
      <c r="K31" s="94">
        <v>0.59375</v>
      </c>
      <c r="L31" s="105">
        <v>0.47999999999999993</v>
      </c>
      <c r="M31" s="94">
        <v>0.58819444444444446</v>
      </c>
      <c r="N31" s="105">
        <v>1.7163333333333335</v>
      </c>
      <c r="O31" s="94">
        <v>0.60347222222222219</v>
      </c>
      <c r="P31" s="105">
        <v>1.3721666666666665</v>
      </c>
      <c r="Q31" s="94">
        <v>0.60763888888888895</v>
      </c>
      <c r="R31" s="105">
        <v>3.0617097588778037</v>
      </c>
      <c r="S31" s="94">
        <v>0.46180555555555558</v>
      </c>
      <c r="T31" s="105">
        <v>0.4</v>
      </c>
    </row>
    <row r="32" spans="1:20" ht="15" customHeight="1" x14ac:dyDescent="0.3">
      <c r="A32" s="96">
        <v>26</v>
      </c>
      <c r="B32" s="97">
        <v>45194</v>
      </c>
      <c r="C32" s="94">
        <v>0.46875</v>
      </c>
      <c r="D32" s="105">
        <v>0.45187879574270207</v>
      </c>
      <c r="E32" s="94">
        <v>0.47916666666666669</v>
      </c>
      <c r="F32" s="105">
        <v>0.74</v>
      </c>
      <c r="G32" s="94">
        <v>0.5</v>
      </c>
      <c r="H32" s="105">
        <v>1.1599999999999999</v>
      </c>
      <c r="I32" s="94">
        <v>0.51041666666666663</v>
      </c>
      <c r="J32" s="105">
        <v>0.85333333333333328</v>
      </c>
      <c r="K32" s="94">
        <v>0.51388888888888895</v>
      </c>
      <c r="L32" s="105">
        <v>0.45999999999999996</v>
      </c>
      <c r="M32" s="94">
        <v>0.51874999999999993</v>
      </c>
      <c r="N32" s="105">
        <v>3.3270000000000004</v>
      </c>
      <c r="O32" s="94">
        <v>0.52500000000000002</v>
      </c>
      <c r="P32" s="105">
        <v>1.3269999999999997</v>
      </c>
      <c r="Q32" s="94">
        <v>0.52777777777777779</v>
      </c>
      <c r="R32" s="105">
        <v>3.9461598963227149</v>
      </c>
      <c r="S32" s="94">
        <v>0.43055555555555558</v>
      </c>
      <c r="T32" s="105">
        <v>0.4</v>
      </c>
    </row>
    <row r="33" spans="1:20" ht="15" customHeight="1" x14ac:dyDescent="0.3">
      <c r="A33" s="96">
        <v>27</v>
      </c>
      <c r="B33" s="98">
        <v>45204</v>
      </c>
      <c r="C33" s="94">
        <v>0.40625</v>
      </c>
      <c r="D33" s="105">
        <v>0.48392648976337654</v>
      </c>
      <c r="E33" s="94">
        <v>0.4236111111111111</v>
      </c>
      <c r="F33" s="105">
        <v>0.7</v>
      </c>
      <c r="G33" s="94">
        <v>0.45833333333333331</v>
      </c>
      <c r="H33" s="105">
        <v>1.06</v>
      </c>
      <c r="I33" s="94">
        <v>0.46875</v>
      </c>
      <c r="J33" s="105">
        <v>0.7533333333333333</v>
      </c>
      <c r="K33" s="94">
        <v>0.47222222222222227</v>
      </c>
      <c r="L33" s="105">
        <v>0.50666666666666671</v>
      </c>
      <c r="M33" s="94">
        <v>0.4770833333333333</v>
      </c>
      <c r="N33" s="105">
        <v>2.8632500000000007</v>
      </c>
      <c r="O33" s="94">
        <v>0.4826388888888889</v>
      </c>
      <c r="P33" s="105">
        <v>1.2660833333333334</v>
      </c>
      <c r="Q33" s="94">
        <v>0.4861111111111111</v>
      </c>
      <c r="R33" s="105">
        <v>3.6420366148185193</v>
      </c>
      <c r="S33" s="94">
        <v>0.34375</v>
      </c>
      <c r="T33" s="105">
        <v>0.40666666666666668</v>
      </c>
    </row>
    <row r="34" spans="1:20" ht="15" customHeight="1" x14ac:dyDescent="0.3">
      <c r="A34" s="96">
        <v>28</v>
      </c>
      <c r="B34" s="98">
        <v>45209</v>
      </c>
      <c r="C34" s="94">
        <v>0.4513888888888889</v>
      </c>
      <c r="D34" s="105">
        <v>0.31503563234730625</v>
      </c>
      <c r="E34" s="94">
        <v>0.46875</v>
      </c>
      <c r="F34" s="105">
        <v>0.6133333333333334</v>
      </c>
      <c r="G34" s="94">
        <v>0.48958333333333331</v>
      </c>
      <c r="H34" s="105">
        <v>0.82666666666666655</v>
      </c>
      <c r="I34" s="94">
        <v>0.49305555555555558</v>
      </c>
      <c r="J34" s="105">
        <v>0.54000000000000015</v>
      </c>
      <c r="K34" s="94">
        <v>0.49652777777777773</v>
      </c>
      <c r="L34" s="105">
        <v>0.38666666666666666</v>
      </c>
      <c r="M34" s="94">
        <v>0.50277777777777777</v>
      </c>
      <c r="N34" s="105">
        <v>1.3854166666666672</v>
      </c>
      <c r="O34" s="94">
        <v>0.50902777777777775</v>
      </c>
      <c r="P34" s="105">
        <v>1.3503333333333332</v>
      </c>
      <c r="Q34" s="94">
        <v>0.51388888888888895</v>
      </c>
      <c r="R34" s="105">
        <v>3.1749879639829901</v>
      </c>
      <c r="S34" s="94">
        <v>0.41319444444444442</v>
      </c>
      <c r="T34" s="105">
        <v>0.34</v>
      </c>
    </row>
    <row r="35" spans="1:20" ht="15" customHeight="1" x14ac:dyDescent="0.3">
      <c r="A35" s="96">
        <v>29</v>
      </c>
      <c r="B35" s="98">
        <v>45218</v>
      </c>
      <c r="C35" s="94">
        <v>0.4861111111111111</v>
      </c>
      <c r="D35" s="105">
        <v>0.49387413028483201</v>
      </c>
      <c r="E35" s="94">
        <v>0.52083333333333337</v>
      </c>
      <c r="F35" s="105">
        <v>0.91999999999999993</v>
      </c>
      <c r="G35" s="94">
        <v>0.59722222222222221</v>
      </c>
      <c r="H35" s="105">
        <v>1.06</v>
      </c>
      <c r="I35" s="94">
        <v>0.65625</v>
      </c>
      <c r="J35" s="105">
        <v>1.1266666666666665</v>
      </c>
      <c r="K35" s="94">
        <v>0.66666666666666663</v>
      </c>
      <c r="L35" s="105">
        <v>0.52666666666666673</v>
      </c>
      <c r="M35" s="94">
        <v>0.64861111111111114</v>
      </c>
      <c r="N35" s="105">
        <v>2.3260833333333339</v>
      </c>
      <c r="O35" s="94">
        <v>0.70486111111111116</v>
      </c>
      <c r="P35" s="105">
        <v>2.3415000000000004</v>
      </c>
      <c r="Q35" s="94">
        <v>0.70833333333333337</v>
      </c>
      <c r="R35" s="105">
        <v>4.1638459704027335</v>
      </c>
      <c r="S35" s="94">
        <v>0.41319444444444442</v>
      </c>
      <c r="T35" s="105">
        <v>0.45999999999999996</v>
      </c>
    </row>
    <row r="36" spans="1:20" ht="15" customHeight="1" x14ac:dyDescent="0.3">
      <c r="A36" s="96">
        <v>30</v>
      </c>
      <c r="B36" s="98">
        <v>45225</v>
      </c>
      <c r="C36" s="94">
        <v>0.46527777777777773</v>
      </c>
      <c r="D36" s="105">
        <v>0.37821154166217597</v>
      </c>
      <c r="E36" s="94">
        <v>0.47569444444444442</v>
      </c>
      <c r="F36" s="105">
        <v>0.62666666666666671</v>
      </c>
      <c r="G36" s="94">
        <v>0.48958333333333331</v>
      </c>
      <c r="H36" s="105">
        <v>0.88666666666666683</v>
      </c>
      <c r="I36" s="94">
        <v>0.49652777777777773</v>
      </c>
      <c r="J36" s="105">
        <v>0.58666666666666656</v>
      </c>
      <c r="K36" s="94">
        <v>0.5</v>
      </c>
      <c r="L36" s="105">
        <v>0.37999999999999995</v>
      </c>
      <c r="M36" s="94">
        <v>0.50555555555555554</v>
      </c>
      <c r="N36" s="105">
        <v>1.6795833333333334</v>
      </c>
      <c r="O36" s="94">
        <v>0.51527777777777783</v>
      </c>
      <c r="P36" s="105">
        <v>1.1890000000000003</v>
      </c>
      <c r="Q36" s="94">
        <v>0.52083333333333337</v>
      </c>
      <c r="R36" s="105">
        <v>3.0775216888985422</v>
      </c>
      <c r="S36" s="94">
        <v>0.42708333333333331</v>
      </c>
      <c r="T36" s="105">
        <v>0.36</v>
      </c>
    </row>
    <row r="37" spans="1:20" ht="15" customHeight="1" x14ac:dyDescent="0.3">
      <c r="A37" s="96">
        <v>31</v>
      </c>
      <c r="B37" s="98">
        <v>45230</v>
      </c>
      <c r="C37" s="94">
        <v>0.60416666666666663</v>
      </c>
      <c r="D37" s="105">
        <v>0.32214050722520826</v>
      </c>
      <c r="E37" s="94">
        <v>0.61805555555555558</v>
      </c>
      <c r="F37" s="105">
        <v>0.68666666666666665</v>
      </c>
      <c r="G37" s="94">
        <v>0.53125</v>
      </c>
      <c r="H37" s="105">
        <v>0.8</v>
      </c>
      <c r="I37" s="94">
        <v>0.54513888888888895</v>
      </c>
      <c r="J37" s="105">
        <v>0.53999999999999992</v>
      </c>
      <c r="K37" s="94">
        <v>0.55208333333333337</v>
      </c>
      <c r="L37" s="105">
        <v>0.42000000000000004</v>
      </c>
      <c r="M37" s="94">
        <v>0.54166666666666663</v>
      </c>
      <c r="N37" s="105">
        <v>2.7060000000000008</v>
      </c>
      <c r="O37" s="94">
        <v>0.56597222222222221</v>
      </c>
      <c r="P37" s="105">
        <v>1.3956666666666668</v>
      </c>
      <c r="Q37" s="94">
        <v>0.56944444444444442</v>
      </c>
      <c r="R37" s="105">
        <v>2.909547042184728</v>
      </c>
      <c r="S37" s="94">
        <v>0.45833333333333331</v>
      </c>
      <c r="T37" s="105">
        <v>0.38</v>
      </c>
    </row>
    <row r="38" spans="1:20" ht="15" customHeight="1" x14ac:dyDescent="0.3">
      <c r="A38" s="96">
        <v>32</v>
      </c>
      <c r="B38" s="98">
        <v>45237</v>
      </c>
      <c r="C38" s="94">
        <v>0.4826388888888889</v>
      </c>
      <c r="D38" s="105">
        <v>0.27737205490510558</v>
      </c>
      <c r="E38" s="94">
        <v>0.51250000000000007</v>
      </c>
      <c r="F38" s="105">
        <v>0.54666666666666675</v>
      </c>
      <c r="G38" s="94">
        <v>0.58611111111111114</v>
      </c>
      <c r="H38" s="105">
        <v>0.77333333333333343</v>
      </c>
      <c r="I38" s="94">
        <v>0.6020833333333333</v>
      </c>
      <c r="J38" s="105">
        <v>0.37333333333333335</v>
      </c>
      <c r="K38" s="94">
        <v>0.6069444444444444</v>
      </c>
      <c r="L38" s="105">
        <v>0.45333333333333331</v>
      </c>
      <c r="M38" s="94">
        <v>0.59930555555555554</v>
      </c>
      <c r="N38" s="105">
        <v>1.8677500000000002</v>
      </c>
      <c r="O38" s="94">
        <v>0.62152777777777779</v>
      </c>
      <c r="P38" s="105">
        <v>0.87983333333333347</v>
      </c>
      <c r="Q38" s="94">
        <v>0.62291666666666667</v>
      </c>
      <c r="R38" s="105">
        <v>2.4784417205934113</v>
      </c>
      <c r="S38" s="94">
        <v>0.42222222222222222</v>
      </c>
      <c r="T38" s="105">
        <v>0.38666666666666666</v>
      </c>
    </row>
    <row r="39" spans="1:20" ht="15" customHeight="1" x14ac:dyDescent="0.3">
      <c r="A39" s="96">
        <v>33</v>
      </c>
      <c r="B39" s="98">
        <v>45245</v>
      </c>
      <c r="C39" s="94">
        <v>0.55555555555555558</v>
      </c>
      <c r="D39" s="105">
        <v>0.25878848035366825</v>
      </c>
      <c r="E39" s="94">
        <v>0.57291666666666663</v>
      </c>
      <c r="F39" s="105">
        <v>0.44666666666666666</v>
      </c>
      <c r="G39" s="94">
        <v>0.63194444444444442</v>
      </c>
      <c r="H39" s="105">
        <v>0.69333333333333336</v>
      </c>
      <c r="I39" s="94">
        <v>0.60763888888888895</v>
      </c>
      <c r="J39" s="105">
        <v>0.27333333333333332</v>
      </c>
      <c r="K39" s="94">
        <v>0.61111111111111105</v>
      </c>
      <c r="L39" s="105">
        <v>0.41333333333333333</v>
      </c>
      <c r="M39" s="94">
        <v>0.60416666666666663</v>
      </c>
      <c r="N39" s="105">
        <v>1.81125</v>
      </c>
      <c r="O39" s="94">
        <v>0.62291666666666667</v>
      </c>
      <c r="P39" s="105">
        <v>1.1771666666666669</v>
      </c>
      <c r="Q39" s="94">
        <v>0.62847222222222221</v>
      </c>
      <c r="R39" s="105">
        <v>2.0114132023105942</v>
      </c>
      <c r="S39" s="94">
        <v>0.5</v>
      </c>
      <c r="T39" s="105">
        <v>0.35333333333333333</v>
      </c>
    </row>
    <row r="40" spans="1:20" ht="15" customHeight="1" x14ac:dyDescent="0.3">
      <c r="A40" s="96">
        <v>34</v>
      </c>
      <c r="B40" s="98">
        <v>45252</v>
      </c>
      <c r="C40" s="94">
        <v>0.60555555555555551</v>
      </c>
      <c r="D40" s="105">
        <v>0.25389956327516572</v>
      </c>
      <c r="E40" s="94">
        <v>0.62083333333333335</v>
      </c>
      <c r="F40" s="105">
        <v>0.40666666666666668</v>
      </c>
      <c r="G40" s="94">
        <v>0.6479166666666667</v>
      </c>
      <c r="H40" s="105">
        <v>0.70666666666666667</v>
      </c>
      <c r="I40" s="94">
        <v>0.66249999999999998</v>
      </c>
      <c r="J40" s="105">
        <v>0.22666666666666666</v>
      </c>
      <c r="K40" s="94">
        <v>0.66527777777777775</v>
      </c>
      <c r="L40" s="105">
        <v>0.44666666666666666</v>
      </c>
      <c r="M40" s="94">
        <v>0.66041666666666665</v>
      </c>
      <c r="N40" s="105">
        <v>1.4125000000000001</v>
      </c>
      <c r="O40" s="94">
        <v>0.65555555555555556</v>
      </c>
      <c r="P40" s="105">
        <v>1.1636666666666671</v>
      </c>
      <c r="Q40" s="94">
        <v>0.67152777777777783</v>
      </c>
      <c r="R40" s="105">
        <v>1.4653110777651981</v>
      </c>
      <c r="S40" s="94">
        <v>0.54513888888888895</v>
      </c>
      <c r="T40" s="105">
        <v>0.3066666666666667</v>
      </c>
    </row>
    <row r="41" spans="1:20" ht="15" customHeight="1" x14ac:dyDescent="0.3">
      <c r="A41" s="96">
        <v>35</v>
      </c>
      <c r="B41" s="98">
        <v>45259</v>
      </c>
      <c r="C41" s="94">
        <v>0.4375</v>
      </c>
      <c r="D41" s="105">
        <v>0.22163637978930725</v>
      </c>
      <c r="E41" s="94">
        <v>0.46527777777777773</v>
      </c>
      <c r="F41" s="105">
        <v>0.38666666666666666</v>
      </c>
      <c r="G41" s="94">
        <v>0.5</v>
      </c>
      <c r="H41" s="105">
        <v>0.74</v>
      </c>
      <c r="I41" s="94">
        <v>0.51736111111111105</v>
      </c>
      <c r="J41" s="105">
        <v>0.23333333333333334</v>
      </c>
      <c r="K41" s="94">
        <v>0.52083333333333337</v>
      </c>
      <c r="L41" s="105">
        <v>0.44666666666666666</v>
      </c>
      <c r="M41" s="94">
        <v>0.51111111111111118</v>
      </c>
      <c r="N41" s="105">
        <v>1.1461666666666668</v>
      </c>
      <c r="O41" s="94">
        <v>0.52916666666666667</v>
      </c>
      <c r="P41" s="105">
        <v>1.13775</v>
      </c>
      <c r="Q41" s="94">
        <v>0.53472222222222221</v>
      </c>
      <c r="R41" s="105">
        <v>1.8032659626533101</v>
      </c>
      <c r="S41" s="94">
        <v>0.60416666666666663</v>
      </c>
      <c r="T41" s="105">
        <v>0.37333333333333335</v>
      </c>
    </row>
    <row r="42" spans="1:20" ht="15" customHeight="1" x14ac:dyDescent="0.3">
      <c r="A42" s="96">
        <v>36</v>
      </c>
      <c r="B42" s="98">
        <v>45266</v>
      </c>
      <c r="C42" s="94">
        <v>0.53472222222222221</v>
      </c>
      <c r="D42" s="105">
        <v>0.18348762394339718</v>
      </c>
      <c r="E42" s="94">
        <v>0.55555555555555558</v>
      </c>
      <c r="F42" s="105">
        <v>0.33333333333333326</v>
      </c>
      <c r="G42" s="94">
        <v>0.59722222222222221</v>
      </c>
      <c r="H42" s="105">
        <v>0.67999999999999994</v>
      </c>
      <c r="I42" s="94">
        <v>0.61458333333333337</v>
      </c>
      <c r="J42" s="105">
        <v>0.32666666666666661</v>
      </c>
      <c r="K42" s="94">
        <v>0.61805555555555558</v>
      </c>
      <c r="L42" s="105">
        <v>0.4</v>
      </c>
      <c r="M42" s="94">
        <v>0.61111111111111105</v>
      </c>
      <c r="N42" s="105">
        <v>1.1857500000000001</v>
      </c>
      <c r="O42" s="94">
        <v>0.62638888888888888</v>
      </c>
      <c r="P42" s="105">
        <v>1.020416666666667</v>
      </c>
      <c r="Q42" s="94">
        <v>0.62847222222222221</v>
      </c>
      <c r="R42" s="105">
        <v>1.5258630332930454</v>
      </c>
      <c r="S42" s="94">
        <v>0.45833333333333331</v>
      </c>
      <c r="T42" s="105">
        <v>0.35333333333333333</v>
      </c>
    </row>
    <row r="43" spans="1:20" ht="15" customHeight="1" x14ac:dyDescent="0.3">
      <c r="A43" s="96">
        <v>37</v>
      </c>
      <c r="B43" s="98">
        <v>45272</v>
      </c>
      <c r="C43" s="94">
        <v>0.4861111111111111</v>
      </c>
      <c r="D43" s="105">
        <v>0.13514233090645092</v>
      </c>
      <c r="E43" s="94">
        <v>0.50694444444444442</v>
      </c>
      <c r="F43" s="105">
        <v>0.29333333333333328</v>
      </c>
      <c r="G43" s="94">
        <v>0.52777777777777779</v>
      </c>
      <c r="H43" s="105">
        <v>0.60666666666666669</v>
      </c>
      <c r="I43" s="94">
        <v>0.55555555555555558</v>
      </c>
      <c r="J43" s="105">
        <v>0.14333333333333334</v>
      </c>
      <c r="K43" s="94">
        <v>0.55902777777777779</v>
      </c>
      <c r="L43" s="105">
        <v>0.35333333333333333</v>
      </c>
      <c r="M43" s="94">
        <v>0.55208333333333337</v>
      </c>
      <c r="N43" s="105">
        <v>1.3600833333333333</v>
      </c>
      <c r="O43" s="94">
        <v>0.54305555555555551</v>
      </c>
      <c r="P43" s="105">
        <v>1.1347500000000001</v>
      </c>
      <c r="Q43" s="94">
        <v>0.5625</v>
      </c>
      <c r="R43" s="105">
        <v>1.9774544723766923</v>
      </c>
      <c r="S43" s="94">
        <v>0.44791666666666669</v>
      </c>
      <c r="T43" s="105">
        <v>0.38666666666666666</v>
      </c>
    </row>
    <row r="44" spans="1:20" ht="15" customHeight="1" x14ac:dyDescent="0.3">
      <c r="A44" s="96">
        <v>38</v>
      </c>
      <c r="B44" s="98">
        <v>45278</v>
      </c>
      <c r="C44" s="94">
        <v>0.4861111111111111</v>
      </c>
      <c r="D44" s="105">
        <v>0.1192898772765151</v>
      </c>
      <c r="E44" s="94">
        <v>0.50277777777777777</v>
      </c>
      <c r="F44" s="105">
        <v>0.26</v>
      </c>
      <c r="G44" s="94">
        <v>0.52638888888888891</v>
      </c>
      <c r="H44" s="105">
        <v>0.57999999999999996</v>
      </c>
      <c r="I44" s="94">
        <v>0.54791666666666672</v>
      </c>
      <c r="J44" s="105">
        <v>0.12666666666666668</v>
      </c>
      <c r="K44" s="94">
        <v>0.55277777777777781</v>
      </c>
      <c r="L44" s="105">
        <v>0.33999999999999991</v>
      </c>
      <c r="M44" s="94">
        <v>0.54513888888888895</v>
      </c>
      <c r="N44" s="105">
        <v>1.0085</v>
      </c>
      <c r="O44" s="94">
        <v>0.56388888888888888</v>
      </c>
      <c r="P44" s="105">
        <v>1.0082499999999999</v>
      </c>
      <c r="Q44" s="94">
        <v>0.56805555555555554</v>
      </c>
      <c r="R44" s="105">
        <v>1.6017304884126353</v>
      </c>
      <c r="S44" s="94">
        <v>0.43263888888888885</v>
      </c>
      <c r="T44" s="105">
        <v>0.33999999999999991</v>
      </c>
    </row>
    <row r="45" spans="1:20" ht="15" customHeight="1" x14ac:dyDescent="0.3">
      <c r="A45" s="96">
        <v>39</v>
      </c>
      <c r="B45" s="98">
        <v>45288</v>
      </c>
      <c r="C45" s="94">
        <v>0.47916666666666669</v>
      </c>
      <c r="D45" s="105">
        <v>7.778699541282183E-2</v>
      </c>
      <c r="E45" s="94">
        <v>0.49652777777777773</v>
      </c>
      <c r="F45" s="105">
        <v>0.24666666666666665</v>
      </c>
      <c r="G45" s="94">
        <v>0.55208333333333337</v>
      </c>
      <c r="H45" s="105">
        <v>0.50666666666666671</v>
      </c>
      <c r="I45" s="94">
        <v>0.56944444444444442</v>
      </c>
      <c r="J45" s="105">
        <v>0.08</v>
      </c>
      <c r="K45" s="94">
        <v>0.57638888888888895</v>
      </c>
      <c r="L45" s="105">
        <v>0.33333333333333326</v>
      </c>
      <c r="M45" s="94">
        <v>0.5625</v>
      </c>
      <c r="N45" s="105">
        <v>0.876</v>
      </c>
      <c r="O45" s="94">
        <v>0.58819444444444446</v>
      </c>
      <c r="P45" s="105">
        <v>1.03125</v>
      </c>
      <c r="Q45" s="94">
        <v>0.59375</v>
      </c>
      <c r="R45" s="105">
        <v>1.3533378530113014</v>
      </c>
      <c r="S45" s="94">
        <v>0.39583333333333331</v>
      </c>
      <c r="T45" s="105">
        <v>0.3</v>
      </c>
    </row>
    <row r="46" spans="1:20" ht="15" customHeight="1" x14ac:dyDescent="0.3">
      <c r="A46" s="96">
        <v>40</v>
      </c>
      <c r="B46" s="98">
        <v>45296</v>
      </c>
      <c r="C46" s="94">
        <v>0.43055555555555558</v>
      </c>
      <c r="D46" s="105">
        <v>3.8378844818385098E-2</v>
      </c>
      <c r="E46" s="94">
        <v>0.46527777777777773</v>
      </c>
      <c r="F46" s="105">
        <v>0.2</v>
      </c>
      <c r="G46" s="94">
        <v>0.48958333333333331</v>
      </c>
      <c r="H46" s="105">
        <v>0.47333333333333327</v>
      </c>
      <c r="I46" s="94">
        <v>0.50694444444444442</v>
      </c>
      <c r="J46" s="105">
        <v>0.04</v>
      </c>
      <c r="K46" s="94">
        <v>0.51388888888888895</v>
      </c>
      <c r="L46" s="105">
        <v>0.3</v>
      </c>
      <c r="M46" s="94">
        <v>0.49722222222222223</v>
      </c>
      <c r="N46" s="105">
        <v>0.8919999999999999</v>
      </c>
      <c r="O46" s="94">
        <v>0.52222222222222225</v>
      </c>
      <c r="P46" s="105">
        <v>0.90516666666666656</v>
      </c>
      <c r="Q46" s="94">
        <v>0.52777777777777779</v>
      </c>
      <c r="R46" s="105">
        <v>1.3180372228605408</v>
      </c>
      <c r="S46" s="94">
        <v>0.61111111111111105</v>
      </c>
      <c r="T46" s="105">
        <v>0.32</v>
      </c>
    </row>
    <row r="47" spans="1:20" ht="15" customHeight="1" x14ac:dyDescent="0.3">
      <c r="A47" s="96">
        <v>41</v>
      </c>
      <c r="B47" s="98">
        <v>45301</v>
      </c>
      <c r="C47" s="94">
        <v>0.36805555555555558</v>
      </c>
      <c r="D47" s="105">
        <v>2.30206960036843E-2</v>
      </c>
      <c r="E47" s="94">
        <v>0.4236111111111111</v>
      </c>
      <c r="F47" s="105">
        <v>0.18333333333333332</v>
      </c>
      <c r="G47" s="94">
        <v>0.4513888888888889</v>
      </c>
      <c r="H47" s="105">
        <v>0.46666666666666667</v>
      </c>
      <c r="I47" s="94">
        <v>0.47916666666666669</v>
      </c>
      <c r="J47" s="105">
        <v>2.5555555555555554E-2</v>
      </c>
      <c r="K47" s="94">
        <v>0.49305555555555558</v>
      </c>
      <c r="L47" s="105">
        <v>0.32666666666666661</v>
      </c>
      <c r="M47" s="94">
        <v>0.47222222222222227</v>
      </c>
      <c r="N47" s="105">
        <v>0.7639999999999999</v>
      </c>
      <c r="O47" s="94">
        <v>0.53472222222222221</v>
      </c>
      <c r="P47" s="105">
        <v>0.82783333333333331</v>
      </c>
      <c r="Q47" s="94">
        <v>0.53819444444444442</v>
      </c>
      <c r="R47" s="105">
        <v>1.2718433718039999</v>
      </c>
      <c r="S47" s="94">
        <v>0.59722222222222221</v>
      </c>
      <c r="T47" s="105">
        <v>0.31333333333333335</v>
      </c>
    </row>
    <row r="48" spans="1:20" ht="15" customHeight="1" x14ac:dyDescent="0.3">
      <c r="A48" s="96">
        <v>42</v>
      </c>
      <c r="B48" s="98">
        <v>45306</v>
      </c>
      <c r="C48" s="94">
        <v>0.50694444444444442</v>
      </c>
      <c r="D48" s="105">
        <v>2.1199635918359785E-2</v>
      </c>
      <c r="E48" s="94">
        <v>0.51736111111111105</v>
      </c>
      <c r="F48" s="105">
        <v>0.15666666666666668</v>
      </c>
      <c r="G48" s="94">
        <v>0.57291666666666663</v>
      </c>
      <c r="H48" s="105">
        <v>0.40666666666666668</v>
      </c>
      <c r="I48" s="94">
        <v>0.58680555555555558</v>
      </c>
      <c r="J48" s="105">
        <v>2.3333333333333327E-2</v>
      </c>
      <c r="K48" s="94">
        <v>0.59027777777777779</v>
      </c>
      <c r="L48" s="105">
        <v>0.33333333333333326</v>
      </c>
      <c r="M48" s="94">
        <v>0.58333333333333337</v>
      </c>
      <c r="N48" s="105">
        <v>0.80799999999999994</v>
      </c>
      <c r="O48" s="94">
        <v>0.60069444444444442</v>
      </c>
      <c r="P48" s="105">
        <v>0.80325000000000013</v>
      </c>
      <c r="Q48" s="94">
        <v>0.60416666666666663</v>
      </c>
      <c r="R48" s="105">
        <v>1.0967551721344846</v>
      </c>
      <c r="S48" s="94">
        <v>0.625</v>
      </c>
      <c r="T48" s="105">
        <v>0.33333333333333326</v>
      </c>
    </row>
    <row r="49" spans="1:22" ht="15" customHeight="1" x14ac:dyDescent="0.3">
      <c r="A49" s="96">
        <v>43</v>
      </c>
      <c r="B49" s="98">
        <v>45316</v>
      </c>
      <c r="C49" s="94">
        <v>0.56597222222222221</v>
      </c>
      <c r="D49" s="105">
        <v>2.0746960074453466E-2</v>
      </c>
      <c r="E49" s="94">
        <v>0.58333333333333337</v>
      </c>
      <c r="F49" s="105">
        <v>0.13666666666666666</v>
      </c>
      <c r="G49" s="94">
        <v>0.46875</v>
      </c>
      <c r="H49" s="105">
        <v>0.46666666666666662</v>
      </c>
      <c r="I49" s="94">
        <v>0.47569444444444442</v>
      </c>
      <c r="J49" s="105">
        <v>3.1111111111111107E-2</v>
      </c>
      <c r="K49" s="94">
        <v>0.47916666666666669</v>
      </c>
      <c r="L49" s="105">
        <v>0.3066666666666667</v>
      </c>
      <c r="M49" s="94">
        <v>0.48958333333333331</v>
      </c>
      <c r="N49" s="105">
        <v>0.81599999999999995</v>
      </c>
      <c r="O49" s="94">
        <v>0.49791666666666662</v>
      </c>
      <c r="P49" s="105">
        <v>0.83683333333333343</v>
      </c>
      <c r="Q49" s="94">
        <v>0.50347222222222221</v>
      </c>
      <c r="R49" s="105">
        <v>1.1397151089528683</v>
      </c>
      <c r="S49" s="94">
        <v>0.41666666666666669</v>
      </c>
      <c r="T49" s="105">
        <v>0.36</v>
      </c>
    </row>
    <row r="50" spans="1:22" ht="15" customHeight="1" x14ac:dyDescent="0.3">
      <c r="A50" s="96">
        <v>44</v>
      </c>
      <c r="B50" s="98">
        <v>45323</v>
      </c>
      <c r="C50" s="94">
        <v>0.51388888888888895</v>
      </c>
      <c r="D50" s="105">
        <v>1.3333333333333336E-2</v>
      </c>
      <c r="E50" s="94">
        <v>0.49305555555555558</v>
      </c>
      <c r="F50" s="105">
        <v>0.12333333333333332</v>
      </c>
      <c r="G50" s="94">
        <v>0.58333333333333337</v>
      </c>
      <c r="H50" s="105">
        <v>0.45333333333333331</v>
      </c>
      <c r="I50" s="94">
        <v>0.59722222222222221</v>
      </c>
      <c r="J50" s="105">
        <v>1.8888888888888893E-2</v>
      </c>
      <c r="K50" s="94">
        <v>0.60069444444444442</v>
      </c>
      <c r="L50" s="105">
        <v>0.3</v>
      </c>
      <c r="M50" s="94">
        <v>0.59375</v>
      </c>
      <c r="N50" s="105">
        <v>0.72199999999999998</v>
      </c>
      <c r="O50" s="94">
        <v>0.60902777777777783</v>
      </c>
      <c r="P50" s="105">
        <v>0.70366666666666666</v>
      </c>
      <c r="Q50" s="94">
        <v>0.61458333333333337</v>
      </c>
      <c r="R50" s="105">
        <v>1.3202532198914498</v>
      </c>
      <c r="S50" s="94">
        <v>0.4375</v>
      </c>
      <c r="T50" s="105">
        <v>0.33999999999999997</v>
      </c>
    </row>
    <row r="51" spans="1:22" ht="15" customHeight="1" x14ac:dyDescent="0.3">
      <c r="A51" s="96">
        <v>45</v>
      </c>
      <c r="B51" s="98">
        <v>45328</v>
      </c>
      <c r="C51" s="94">
        <v>0.47222222222222227</v>
      </c>
      <c r="D51" s="105">
        <v>1.7486368881206846E-2</v>
      </c>
      <c r="E51" s="94">
        <v>0.4861111111111111</v>
      </c>
      <c r="F51" s="105">
        <v>0.13</v>
      </c>
      <c r="G51" s="94">
        <v>0.50347222222222221</v>
      </c>
      <c r="H51" s="105">
        <v>0.45999999999999996</v>
      </c>
      <c r="I51" s="94">
        <v>0.51736111111111105</v>
      </c>
      <c r="J51" s="105">
        <v>1.3333333333333336E-2</v>
      </c>
      <c r="K51" s="94">
        <v>0.52083333333333337</v>
      </c>
      <c r="L51" s="105">
        <v>0.27333333333333332</v>
      </c>
      <c r="M51" s="94">
        <v>0.51388888888888895</v>
      </c>
      <c r="N51" s="105">
        <v>0.6359999999999999</v>
      </c>
      <c r="O51" s="94">
        <v>0.53125</v>
      </c>
      <c r="P51" s="105">
        <v>0.87783333333333347</v>
      </c>
      <c r="Q51" s="94">
        <v>0.53472222222222221</v>
      </c>
      <c r="R51" s="105">
        <v>1.4317274948027798</v>
      </c>
      <c r="S51" s="94">
        <v>0.43055555555555558</v>
      </c>
      <c r="T51" s="105">
        <v>0.3</v>
      </c>
    </row>
    <row r="52" spans="1:22" ht="15" customHeight="1" x14ac:dyDescent="0.3">
      <c r="A52" s="96">
        <v>46</v>
      </c>
      <c r="B52" s="98">
        <v>45336</v>
      </c>
      <c r="C52" s="94">
        <v>0.49861111111111112</v>
      </c>
      <c r="D52" s="105">
        <v>1.3491282640934991E-2</v>
      </c>
      <c r="E52" s="94">
        <v>0.51597222222222217</v>
      </c>
      <c r="F52" s="105">
        <v>0.10333333333333333</v>
      </c>
      <c r="G52" s="94">
        <v>0.53611111111111109</v>
      </c>
      <c r="H52" s="105">
        <v>0.47333333333333327</v>
      </c>
      <c r="I52" s="94">
        <v>0.5541666666666667</v>
      </c>
      <c r="J52" s="105">
        <v>3.833333333333333E-2</v>
      </c>
      <c r="K52" s="94">
        <v>0.55833333333333335</v>
      </c>
      <c r="L52" s="105">
        <v>0.29333333333333328</v>
      </c>
      <c r="M52" s="94">
        <v>0.55208333333333337</v>
      </c>
      <c r="N52" s="105">
        <v>1.1207500000000001</v>
      </c>
      <c r="O52" s="94">
        <v>0.54513888888888895</v>
      </c>
      <c r="P52" s="105">
        <v>0.81266666666666676</v>
      </c>
      <c r="Q52" s="94">
        <v>0.56736111111111109</v>
      </c>
      <c r="R52" s="105">
        <v>0.96047659910485039</v>
      </c>
      <c r="S52" s="94">
        <v>0.43611111111111112</v>
      </c>
      <c r="T52" s="105">
        <v>0.24666666666666665</v>
      </c>
    </row>
    <row r="53" spans="1:22" ht="15" customHeight="1" x14ac:dyDescent="0.3">
      <c r="A53" s="96">
        <v>47</v>
      </c>
      <c r="B53" s="98">
        <v>45342</v>
      </c>
      <c r="C53" s="94">
        <v>0.48958333333333331</v>
      </c>
      <c r="D53" s="105">
        <v>9.6003780129733599E-3</v>
      </c>
      <c r="E53" s="94">
        <v>0.49791666666666667</v>
      </c>
      <c r="F53" s="105">
        <v>0.12666666666666668</v>
      </c>
      <c r="G53" s="94">
        <v>0.51666666666666672</v>
      </c>
      <c r="H53" s="105">
        <v>0.23666666666666664</v>
      </c>
      <c r="I53" s="94">
        <v>0.53819444444444442</v>
      </c>
      <c r="J53" s="105">
        <v>4.8333333333333332E-2</v>
      </c>
      <c r="K53" s="94">
        <v>0.54097222222222219</v>
      </c>
      <c r="L53" s="105">
        <v>0.27999999999999997</v>
      </c>
      <c r="M53" s="94">
        <v>0.52708333333333335</v>
      </c>
      <c r="N53" s="105">
        <v>0.61799999999999999</v>
      </c>
      <c r="O53" s="94">
        <v>0.53333333333333333</v>
      </c>
      <c r="P53" s="105">
        <v>0.70358333333333334</v>
      </c>
      <c r="Q53" s="94">
        <v>0.54583333333333328</v>
      </c>
      <c r="R53" s="105">
        <v>0.72304203545683521</v>
      </c>
      <c r="S53" s="94">
        <v>0.43819444444444444</v>
      </c>
      <c r="T53" s="105">
        <v>0.3066666666666667</v>
      </c>
    </row>
    <row r="54" spans="1:22" ht="15" customHeight="1" x14ac:dyDescent="0.3">
      <c r="A54" s="96">
        <v>48</v>
      </c>
      <c r="B54" s="98">
        <v>45350</v>
      </c>
      <c r="C54" s="94">
        <v>0.4513888888888889</v>
      </c>
      <c r="D54" s="105">
        <v>2.6453499263235418E-2</v>
      </c>
      <c r="E54" s="94">
        <v>0.46527777777777779</v>
      </c>
      <c r="F54" s="105">
        <v>0.12666666666666668</v>
      </c>
      <c r="G54" s="94">
        <v>0.4826388888888889</v>
      </c>
      <c r="H54" s="105">
        <v>0.45999999999999996</v>
      </c>
      <c r="I54" s="94">
        <v>0.4861111111111111</v>
      </c>
      <c r="J54" s="105">
        <v>6.5000000000000002E-2</v>
      </c>
      <c r="K54" s="94">
        <v>0.48958333333333331</v>
      </c>
      <c r="L54" s="105">
        <v>0.3066666666666667</v>
      </c>
      <c r="M54" s="94">
        <v>0.49722222222222223</v>
      </c>
      <c r="N54" s="105">
        <v>0.93775000000000008</v>
      </c>
      <c r="O54" s="94">
        <v>0.50347222222222221</v>
      </c>
      <c r="P54" s="105">
        <v>1.226</v>
      </c>
      <c r="Q54" s="94">
        <v>0.50694444444444442</v>
      </c>
      <c r="R54" s="105">
        <v>1.4018929044517385</v>
      </c>
      <c r="S54" s="94">
        <v>0.41666666666666669</v>
      </c>
      <c r="T54" s="105">
        <v>0.3</v>
      </c>
    </row>
    <row r="55" spans="1:22" ht="15" customHeight="1" x14ac:dyDescent="0.3">
      <c r="A55" s="96">
        <v>49</v>
      </c>
      <c r="B55" s="98">
        <v>45357</v>
      </c>
      <c r="C55" s="94">
        <v>0.4826388888888889</v>
      </c>
      <c r="D55" s="105">
        <v>5.1708598660413649E-2</v>
      </c>
      <c r="E55" s="94">
        <v>0.5</v>
      </c>
      <c r="F55" s="105">
        <v>0.21000000000000002</v>
      </c>
      <c r="G55" s="94">
        <v>0.52083333333333337</v>
      </c>
      <c r="H55" s="105">
        <v>0.56666666666666654</v>
      </c>
      <c r="I55" s="94">
        <v>0.53472222222222221</v>
      </c>
      <c r="J55" s="105">
        <v>0.11999999999999998</v>
      </c>
      <c r="K55" s="94">
        <v>0.53819444444444442</v>
      </c>
      <c r="L55" s="105">
        <v>0.38</v>
      </c>
      <c r="M55" s="94">
        <v>0.53125</v>
      </c>
      <c r="N55" s="105">
        <v>1.0963333333333334</v>
      </c>
      <c r="O55" s="94">
        <v>0.54722222222222228</v>
      </c>
      <c r="P55" s="105">
        <v>1.0835000000000001</v>
      </c>
      <c r="Q55" s="94">
        <v>0.54861111111111116</v>
      </c>
      <c r="R55" s="105">
        <v>2.0252046921348157</v>
      </c>
      <c r="S55" s="94">
        <v>0.41666666666666669</v>
      </c>
      <c r="T55" s="105">
        <v>0.34666666666666662</v>
      </c>
    </row>
    <row r="56" spans="1:22" ht="15" customHeight="1" x14ac:dyDescent="0.3">
      <c r="A56" s="96">
        <v>50</v>
      </c>
      <c r="B56" s="98">
        <v>45365</v>
      </c>
      <c r="C56" s="94">
        <v>0.44791666666666669</v>
      </c>
      <c r="D56" s="105">
        <v>0.15181657402463325</v>
      </c>
      <c r="E56" s="94">
        <v>0.46527777777777779</v>
      </c>
      <c r="F56" s="105">
        <v>0.29333333333333328</v>
      </c>
      <c r="G56" s="94">
        <v>0.48958333333333331</v>
      </c>
      <c r="H56" s="105">
        <v>0.65999999999999992</v>
      </c>
      <c r="I56" s="94">
        <v>0.50347222222222221</v>
      </c>
      <c r="J56" s="105">
        <v>0.41333333333333333</v>
      </c>
      <c r="K56" s="94">
        <v>0.51041666666666663</v>
      </c>
      <c r="L56" s="105">
        <v>0.41333333333333333</v>
      </c>
      <c r="M56" s="94">
        <v>0.5</v>
      </c>
      <c r="N56" s="105">
        <v>1.2182500000000003</v>
      </c>
      <c r="O56" s="94">
        <v>0.51944444444444449</v>
      </c>
      <c r="P56" s="105">
        <v>0.62449999999999994</v>
      </c>
      <c r="Q56" s="94">
        <v>0.52430555555555558</v>
      </c>
      <c r="R56" s="105">
        <v>2.672730190634073</v>
      </c>
      <c r="S56" s="94">
        <v>0.39583333333333331</v>
      </c>
      <c r="T56" s="105">
        <v>0.46666666666666662</v>
      </c>
    </row>
    <row r="57" spans="1:22" ht="15" customHeight="1" x14ac:dyDescent="0.3">
      <c r="A57" s="96">
        <v>51</v>
      </c>
      <c r="B57" s="98">
        <v>45370</v>
      </c>
      <c r="C57" s="94">
        <v>0.55902777777777779</v>
      </c>
      <c r="D57" s="105">
        <v>0.17486595869409477</v>
      </c>
      <c r="E57" s="94">
        <v>0.57291666666666663</v>
      </c>
      <c r="F57" s="105">
        <v>0.37333333333333335</v>
      </c>
      <c r="G57" s="94">
        <v>0.4513888888888889</v>
      </c>
      <c r="H57" s="105">
        <v>0.81333333333333313</v>
      </c>
      <c r="I57" s="94">
        <v>0.4861111111111111</v>
      </c>
      <c r="J57" s="105">
        <v>0.45333333333333331</v>
      </c>
      <c r="K57" s="94">
        <v>0.49305555555555558</v>
      </c>
      <c r="L57" s="105">
        <v>0.47333333333333327</v>
      </c>
      <c r="M57" s="94">
        <v>0.46875</v>
      </c>
      <c r="N57" s="105">
        <v>1.5532499999999998</v>
      </c>
      <c r="O57" s="94">
        <v>0.47916666666666669</v>
      </c>
      <c r="P57" s="105">
        <v>0.98399999999999976</v>
      </c>
      <c r="Q57" s="94">
        <v>0.49652777777777779</v>
      </c>
      <c r="R57" s="105">
        <v>2.8512812779521091</v>
      </c>
      <c r="S57" s="94">
        <v>0.41666666666666669</v>
      </c>
      <c r="T57" s="105">
        <v>0.46666666666666667</v>
      </c>
    </row>
    <row r="58" spans="1:22" ht="15" customHeight="1" thickBot="1" x14ac:dyDescent="0.35">
      <c r="A58" s="100">
        <v>52</v>
      </c>
      <c r="B58" s="101">
        <v>45377</v>
      </c>
      <c r="C58" s="102">
        <v>0.65277777777777779</v>
      </c>
      <c r="D58" s="106">
        <v>0.17204871359027141</v>
      </c>
      <c r="E58" s="102">
        <v>0.66666666666666663</v>
      </c>
      <c r="F58" s="106">
        <v>0.38</v>
      </c>
      <c r="G58" s="102">
        <v>0.57638888888888884</v>
      </c>
      <c r="H58" s="106">
        <v>0.76</v>
      </c>
      <c r="I58" s="102">
        <v>0.59722222222222221</v>
      </c>
      <c r="J58" s="106">
        <v>0.36666666666666664</v>
      </c>
      <c r="K58" s="102">
        <v>0.60416666666666663</v>
      </c>
      <c r="L58" s="106">
        <v>0.45999999999999996</v>
      </c>
      <c r="M58" s="102">
        <v>0.59375</v>
      </c>
      <c r="N58" s="106">
        <v>2.0725000000000007</v>
      </c>
      <c r="O58" s="102">
        <v>0.61458333333333337</v>
      </c>
      <c r="P58" s="106">
        <v>2.6533333333333338</v>
      </c>
      <c r="Q58" s="102">
        <v>0.61805555555555558</v>
      </c>
      <c r="R58" s="106">
        <v>3.2569509711050082</v>
      </c>
      <c r="S58" s="102">
        <v>0.6875</v>
      </c>
      <c r="T58" s="106">
        <v>0.47999999999999993</v>
      </c>
    </row>
    <row r="59" spans="1:22" ht="15" customHeight="1" x14ac:dyDescent="0.3">
      <c r="A59" s="167"/>
      <c r="B59" s="168"/>
      <c r="C59" s="135" t="s">
        <v>2</v>
      </c>
      <c r="D59" s="107">
        <f>MAX(D7:D58)</f>
        <v>1.1000000000000001</v>
      </c>
      <c r="E59" s="103" t="s">
        <v>2</v>
      </c>
      <c r="F59" s="107">
        <f>MAX(F7:F58)</f>
        <v>2.4249999999999998</v>
      </c>
      <c r="G59" s="103" t="s">
        <v>2</v>
      </c>
      <c r="H59" s="107">
        <f>MAX(H7:H58)</f>
        <v>2.8333333333333335</v>
      </c>
      <c r="I59" s="103" t="s">
        <v>2</v>
      </c>
      <c r="J59" s="107">
        <f>MAX(J7:J58)</f>
        <v>3.1555555555555559</v>
      </c>
      <c r="K59" s="103" t="s">
        <v>2</v>
      </c>
      <c r="L59" s="107">
        <f>MAX(L7:L58)</f>
        <v>1.0066666666666666</v>
      </c>
      <c r="M59" s="103" t="s">
        <v>2</v>
      </c>
      <c r="N59" s="107">
        <f>MAX(N7:N58)</f>
        <v>7.3068333333333335</v>
      </c>
      <c r="O59" s="103" t="s">
        <v>2</v>
      </c>
      <c r="P59" s="107">
        <f>MAX(P7:P58)</f>
        <v>6.9396666666666675</v>
      </c>
      <c r="Q59" s="103" t="s">
        <v>2</v>
      </c>
      <c r="R59" s="107">
        <f>MAX(R7:R58)</f>
        <v>12.592369308533581</v>
      </c>
      <c r="S59" s="103" t="s">
        <v>2</v>
      </c>
      <c r="T59" s="110">
        <f>MAX(T7:T58)</f>
        <v>1.0733333333333333</v>
      </c>
      <c r="V59" s="65"/>
    </row>
    <row r="60" spans="1:22" ht="15" customHeight="1" x14ac:dyDescent="0.3">
      <c r="A60" s="167"/>
      <c r="B60" s="168"/>
      <c r="C60" s="136" t="s">
        <v>4</v>
      </c>
      <c r="D60" s="108">
        <f>MIN(D7:D58)</f>
        <v>9.6003780129733599E-3</v>
      </c>
      <c r="E60" s="99" t="s">
        <v>4</v>
      </c>
      <c r="F60" s="108">
        <f>MIN(F7:F58)</f>
        <v>0.10333333333333333</v>
      </c>
      <c r="G60" s="99" t="s">
        <v>4</v>
      </c>
      <c r="H60" s="108">
        <f>MIN(H7:H58)</f>
        <v>0.23666666666666664</v>
      </c>
      <c r="I60" s="99" t="s">
        <v>4</v>
      </c>
      <c r="J60" s="108">
        <f>MIN(J7:J58)</f>
        <v>1.3333333333333336E-2</v>
      </c>
      <c r="K60" s="99" t="s">
        <v>4</v>
      </c>
      <c r="L60" s="108">
        <f>MIN(L7:L58)</f>
        <v>0.27333333333333332</v>
      </c>
      <c r="M60" s="99" t="s">
        <v>4</v>
      </c>
      <c r="N60" s="108">
        <f>MIN(N7:N58)</f>
        <v>0.37200000000000005</v>
      </c>
      <c r="O60" s="99" t="s">
        <v>4</v>
      </c>
      <c r="P60" s="108">
        <f>MIN(P7:P58)</f>
        <v>0.41141666666666676</v>
      </c>
      <c r="Q60" s="99" t="s">
        <v>4</v>
      </c>
      <c r="R60" s="108">
        <f>MIN(R7:R58)</f>
        <v>0.72304203545683521</v>
      </c>
      <c r="S60" s="99" t="s">
        <v>4</v>
      </c>
      <c r="T60" s="111">
        <f>MIN(T7:T58)</f>
        <v>0.24666666666666665</v>
      </c>
      <c r="V60" s="65"/>
    </row>
    <row r="61" spans="1:22" ht="15" customHeight="1" thickBot="1" x14ac:dyDescent="0.35">
      <c r="A61" s="167"/>
      <c r="B61" s="168"/>
      <c r="C61" s="137" t="s">
        <v>10</v>
      </c>
      <c r="D61" s="109">
        <f>AVERAGE(D7:D58)</f>
        <v>0.25216057444189394</v>
      </c>
      <c r="E61" s="104" t="s">
        <v>10</v>
      </c>
      <c r="F61" s="109">
        <f>AVERAGE(F7:F58)</f>
        <v>0.54019230769230753</v>
      </c>
      <c r="G61" s="104" t="s">
        <v>10</v>
      </c>
      <c r="H61" s="109">
        <f>AVERAGE(H7:H58)</f>
        <v>0.80625000000000013</v>
      </c>
      <c r="I61" s="104" t="s">
        <v>10</v>
      </c>
      <c r="J61" s="109">
        <f>AVERAGE(J7:J58)</f>
        <v>0.50695085470085466</v>
      </c>
      <c r="K61" s="104" t="s">
        <v>10</v>
      </c>
      <c r="L61" s="109">
        <f>AVERAGE(L7:L58)</f>
        <v>0.42692307692307691</v>
      </c>
      <c r="M61" s="104" t="s">
        <v>10</v>
      </c>
      <c r="N61" s="109">
        <f>AVERAGE(N7:N58)</f>
        <v>1.7637948717948719</v>
      </c>
      <c r="O61" s="104" t="s">
        <v>10</v>
      </c>
      <c r="P61" s="109">
        <f>AVERAGE(P7:P58)</f>
        <v>1.3011028846153843</v>
      </c>
      <c r="Q61" s="104" t="s">
        <v>10</v>
      </c>
      <c r="R61" s="109">
        <f>AVERAGE(R7:R58)</f>
        <v>2.8302112377584212</v>
      </c>
      <c r="S61" s="104" t="s">
        <v>10</v>
      </c>
      <c r="T61" s="112">
        <f>AVERAGE(T7:T58)</f>
        <v>0.42589743589743578</v>
      </c>
      <c r="V61" s="66"/>
    </row>
  </sheetData>
  <mergeCells count="13">
    <mergeCell ref="A1:T4"/>
    <mergeCell ref="Q5:R5"/>
    <mergeCell ref="S5:T5"/>
    <mergeCell ref="C5:D5"/>
    <mergeCell ref="E5:F5"/>
    <mergeCell ref="G5:H5"/>
    <mergeCell ref="I5:J5"/>
    <mergeCell ref="K5:L5"/>
    <mergeCell ref="A59:A61"/>
    <mergeCell ref="B59:B61"/>
    <mergeCell ref="A5:B5"/>
    <mergeCell ref="M5:N5"/>
    <mergeCell ref="O5:P5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世田谷区降水量</vt:lpstr>
      <vt:lpstr>地下水位①みつ池</vt:lpstr>
      <vt:lpstr>地下水位⑥成城三丁目緑地</vt:lpstr>
      <vt:lpstr>湧水量Ａ②みつ池Ⅰ</vt:lpstr>
      <vt:lpstr>湧水量Ａ②みつ池Ⅰ (エラー除外)</vt:lpstr>
      <vt:lpstr>湧水量Ａ④みつ池出口</vt:lpstr>
      <vt:lpstr>湧水量Ａ⑬大蔵三丁目公園</vt:lpstr>
      <vt:lpstr>湧水量Ｂ、Ｃ</vt:lpstr>
      <vt:lpstr>湧水量Ｂ、Ｃ (L sec.)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eo1453</dc:creator>
  <cp:lastModifiedBy>Hiroshima104</cp:lastModifiedBy>
  <cp:lastPrinted>2023-04-21T09:47:38Z</cp:lastPrinted>
  <dcterms:created xsi:type="dcterms:W3CDTF">2019-04-16T01:34:12Z</dcterms:created>
  <dcterms:modified xsi:type="dcterms:W3CDTF">2024-07-03T07:48:06Z</dcterms:modified>
</cp:coreProperties>
</file>