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2CAF4F0A-A887-40AE-8B29-555F203CA8AD}" xr6:coauthVersionLast="47" xr6:coauthVersionMax="47" xr10:uidLastSave="{00000000-0000-0000-0000-000000000000}"/>
  <bookViews>
    <workbookView xWindow="-28920" yWindow="-120" windowWidth="29040" windowHeight="15720" xr2:uid="{00000000-000D-0000-FFFF-FFFF00000000}"/>
  </bookViews>
  <sheets>
    <sheet name="（様式4）見積書" sheetId="12" r:id="rId1"/>
    <sheet name="（様式4）見積書補足（外付システムの内訳）" sheetId="10" r:id="rId2"/>
  </sheets>
  <definedNames>
    <definedName name="_Regression_X" hidden="1">#REF!</definedName>
    <definedName name="A">#REF!</definedName>
    <definedName name="_xlnm.Print_Area" localSheetId="0">'（様式4）見積書'!$A$1:$M$47</definedName>
    <definedName name="_xlnm.Print_Area" localSheetId="1">'（様式4）見積書補足（外付システムの内訳）'!$A$1:$Q$11</definedName>
    <definedName name="_xlnm.Print_Titles" localSheetId="0">'（様式4）見積書'!$A:$D</definedName>
    <definedName name="あ" hidden="1">#REF!</definedName>
    <definedName name="ケースワーク">#REF!</definedName>
    <definedName name="その他">#REF!</definedName>
    <definedName name="医療介護扶助の決定">#REF!</definedName>
    <definedName name="関連表" hidden="1">#REF!</definedName>
    <definedName name="債権管理">#REF!</definedName>
    <definedName name="最低生活費変更">#REF!</definedName>
    <definedName name="支給">#REF!</definedName>
    <definedName name="審査決定">#REF!</definedName>
    <definedName name="統計・報告">#REF!</definedName>
    <definedName name="扶助費変更">#REF!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2" l="1"/>
  <c r="E36" i="12"/>
  <c r="I36" i="12"/>
  <c r="M36" i="12"/>
  <c r="G11" i="10" l="1"/>
  <c r="I35" i="12"/>
  <c r="M35" i="12" s="1"/>
  <c r="E35" i="12"/>
  <c r="K33" i="12"/>
  <c r="J33" i="12"/>
  <c r="G33" i="12"/>
  <c r="F33" i="12"/>
  <c r="I32" i="12"/>
  <c r="M32" i="12" s="1"/>
  <c r="E32" i="12"/>
  <c r="I31" i="12"/>
  <c r="M31" i="12" s="1"/>
  <c r="E31" i="12"/>
  <c r="I30" i="12"/>
  <c r="M30" i="12" s="1"/>
  <c r="E30" i="12"/>
  <c r="I29" i="12"/>
  <c r="E29" i="12"/>
  <c r="I28" i="12"/>
  <c r="M28" i="12" s="1"/>
  <c r="E28" i="12"/>
  <c r="G27" i="12"/>
  <c r="F27" i="12"/>
  <c r="E26" i="12"/>
  <c r="E25" i="12"/>
  <c r="E24" i="12"/>
  <c r="E23" i="12"/>
  <c r="E22" i="12"/>
  <c r="E21" i="12"/>
  <c r="E20" i="12"/>
  <c r="Q10" i="10"/>
  <c r="Q9" i="10"/>
  <c r="Q8" i="10"/>
  <c r="Q7" i="10"/>
  <c r="P11" i="10"/>
  <c r="E33" i="12" l="1"/>
  <c r="I33" i="12"/>
  <c r="E27" i="12"/>
  <c r="M29" i="12"/>
  <c r="M33" i="12" s="1"/>
  <c r="N11" i="10" l="1"/>
  <c r="L11" i="10"/>
  <c r="J11" i="10"/>
  <c r="H11" i="10"/>
  <c r="F11" i="10"/>
  <c r="E11" i="10"/>
  <c r="Q11" i="10" l="1"/>
</calcChain>
</file>

<file path=xl/sharedStrings.xml><?xml version="1.0" encoding="utf-8"?>
<sst xmlns="http://schemas.openxmlformats.org/spreadsheetml/2006/main" count="211" uniqueCount="86">
  <si>
    <t>（様式4）見積書</t>
    <rPh sb="1" eb="3">
      <t>ヨウシキ</t>
    </rPh>
    <rPh sb="5" eb="7">
      <t>ミツモリ</t>
    </rPh>
    <rPh sb="7" eb="8">
      <t>ショ</t>
    </rPh>
    <phoneticPr fontId="3"/>
  </si>
  <si>
    <t>*</t>
    <phoneticPr fontId="3"/>
  </si>
  <si>
    <t>基本情報</t>
    <rPh sb="0" eb="2">
      <t>キホン</t>
    </rPh>
    <rPh sb="2" eb="4">
      <t>ジョウホウ</t>
    </rPh>
    <phoneticPr fontId="3"/>
  </si>
  <si>
    <t>項目</t>
    <rPh sb="0" eb="2">
      <t>コウモク</t>
    </rPh>
    <phoneticPr fontId="3"/>
  </si>
  <si>
    <t>回答</t>
    <rPh sb="0" eb="2">
      <t>カイトウ</t>
    </rPh>
    <phoneticPr fontId="12"/>
  </si>
  <si>
    <t>回答者</t>
    <rPh sb="0" eb="2">
      <t>カイトウ</t>
    </rPh>
    <rPh sb="2" eb="3">
      <t>シャ</t>
    </rPh>
    <phoneticPr fontId="3"/>
  </si>
  <si>
    <t>①会社</t>
    <rPh sb="1" eb="3">
      <t>カイシャ</t>
    </rPh>
    <phoneticPr fontId="12"/>
  </si>
  <si>
    <t>②部署</t>
    <rPh sb="1" eb="3">
      <t>ブショ</t>
    </rPh>
    <phoneticPr fontId="3"/>
  </si>
  <si>
    <t>③担当者</t>
    <phoneticPr fontId="12"/>
  </si>
  <si>
    <t>④メールアドレス</t>
    <phoneticPr fontId="12"/>
  </si>
  <si>
    <t>見積前提</t>
    <rPh sb="0" eb="2">
      <t>ミツモリ</t>
    </rPh>
    <rPh sb="2" eb="4">
      <t>ゼンテイ</t>
    </rPh>
    <phoneticPr fontId="3"/>
  </si>
  <si>
    <t>合計</t>
    <rPh sb="0" eb="2">
      <t>ゴウケイ</t>
    </rPh>
    <phoneticPr fontId="3"/>
  </si>
  <si>
    <t>上記費用を抑える上で考えられる対策や条件等ございましたら、ご意見をお願いいたします。</t>
    <rPh sb="0" eb="2">
      <t>ジョウキ</t>
    </rPh>
    <rPh sb="2" eb="4">
      <t>ヒヨウ</t>
    </rPh>
    <rPh sb="5" eb="6">
      <t>オサ</t>
    </rPh>
    <rPh sb="8" eb="9">
      <t>ウエ</t>
    </rPh>
    <rPh sb="10" eb="11">
      <t>カンガ</t>
    </rPh>
    <rPh sb="15" eb="17">
      <t>タイサク</t>
    </rPh>
    <rPh sb="18" eb="20">
      <t>ジョウケン</t>
    </rPh>
    <rPh sb="20" eb="21">
      <t>トウ</t>
    </rPh>
    <rPh sb="30" eb="32">
      <t>イケン</t>
    </rPh>
    <rPh sb="34" eb="35">
      <t>ネガ</t>
    </rPh>
    <phoneticPr fontId="4"/>
  </si>
  <si>
    <t>　見積フォーマット補足：外付システム（標準化機能）の内訳</t>
    <rPh sb="1" eb="3">
      <t>ミツ</t>
    </rPh>
    <rPh sb="9" eb="11">
      <t>ホソク</t>
    </rPh>
    <rPh sb="12" eb="14">
      <t>ソトヅ</t>
    </rPh>
    <rPh sb="19" eb="22">
      <t>ヒョウジュンカ</t>
    </rPh>
    <rPh sb="22" eb="24">
      <t>キノウ</t>
    </rPh>
    <rPh sb="26" eb="28">
      <t>ウチワケ</t>
    </rPh>
    <phoneticPr fontId="3"/>
  </si>
  <si>
    <t>#</t>
    <phoneticPr fontId="3"/>
  </si>
  <si>
    <t>機能名</t>
    <rPh sb="0" eb="2">
      <t>キノウ</t>
    </rPh>
    <rPh sb="2" eb="3">
      <t>メイ</t>
    </rPh>
    <phoneticPr fontId="3"/>
  </si>
  <si>
    <t>機能要件（Fit&amp;Gap分析結果等）との紐づけ情報</t>
    <rPh sb="0" eb="2">
      <t>キノウ</t>
    </rPh>
    <rPh sb="2" eb="4">
      <t>ヨウケン</t>
    </rPh>
    <rPh sb="12" eb="16">
      <t>ブンセキケッカ</t>
    </rPh>
    <rPh sb="16" eb="17">
      <t>トウ</t>
    </rPh>
    <rPh sb="20" eb="21">
      <t>ヒモ</t>
    </rPh>
    <rPh sb="23" eb="25">
      <t>ジョウホウ</t>
    </rPh>
    <phoneticPr fontId="3"/>
  </si>
  <si>
    <t>費用（R9年度）</t>
    <rPh sb="0" eb="2">
      <t>ヒヨウ</t>
    </rPh>
    <rPh sb="5" eb="7">
      <t>ネンド</t>
    </rPh>
    <phoneticPr fontId="3"/>
  </si>
  <si>
    <t>費用（R10年度）</t>
    <rPh sb="0" eb="2">
      <t>ヒヨウ</t>
    </rPh>
    <rPh sb="6" eb="8">
      <t>ネンド</t>
    </rPh>
    <phoneticPr fontId="3"/>
  </si>
  <si>
    <t>費用（R11年度）</t>
    <rPh sb="0" eb="2">
      <t>ヒヨウ</t>
    </rPh>
    <rPh sb="6" eb="8">
      <t>ネンド</t>
    </rPh>
    <phoneticPr fontId="3"/>
  </si>
  <si>
    <t>費用（R12年度）</t>
    <rPh sb="0" eb="2">
      <t>ヒヨウ</t>
    </rPh>
    <rPh sb="6" eb="8">
      <t>ネンド</t>
    </rPh>
    <phoneticPr fontId="3"/>
  </si>
  <si>
    <t>費用（R13年度）</t>
    <rPh sb="0" eb="2">
      <t>ヒヨウ</t>
    </rPh>
    <rPh sb="6" eb="8">
      <t>ネンド</t>
    </rPh>
    <phoneticPr fontId="3"/>
  </si>
  <si>
    <t>費用（R14年度）</t>
    <rPh sb="0" eb="2">
      <t>ヒヨウ</t>
    </rPh>
    <rPh sb="6" eb="8">
      <t>ネンド</t>
    </rPh>
    <phoneticPr fontId="3"/>
  </si>
  <si>
    <t>イニシャル</t>
    <phoneticPr fontId="3"/>
  </si>
  <si>
    <t>ランニング</t>
    <phoneticPr fontId="3"/>
  </si>
  <si>
    <t>例</t>
    <rPh sb="0" eb="1">
      <t>レイ</t>
    </rPh>
    <phoneticPr fontId="3"/>
  </si>
  <si>
    <t>XXX機能</t>
    <rPh sb="3" eb="5">
      <t>キノウ</t>
    </rPh>
    <phoneticPr fontId="3"/>
  </si>
  <si>
    <t>ガバメントクラウド利用可否</t>
    <rPh sb="9" eb="11">
      <t>リヨウ</t>
    </rPh>
    <rPh sb="11" eb="13">
      <t>カヒ</t>
    </rPh>
    <phoneticPr fontId="3"/>
  </si>
  <si>
    <t>-</t>
    <phoneticPr fontId="3"/>
  </si>
  <si>
    <t>合計</t>
    <phoneticPr fontId="3"/>
  </si>
  <si>
    <t>1. 下記費用分類の粒度で、イニシャル費用・ランニング費用に分けて、年度ごとに発生する費用をお見積りください。</t>
    <rPh sb="3" eb="5">
      <t>カキ</t>
    </rPh>
    <rPh sb="5" eb="9">
      <t>ヒヨウブンルイ</t>
    </rPh>
    <rPh sb="10" eb="12">
      <t>リュウド</t>
    </rPh>
    <rPh sb="19" eb="21">
      <t>ヒヨウ</t>
    </rPh>
    <rPh sb="27" eb="29">
      <t>ヒヨウ</t>
    </rPh>
    <rPh sb="30" eb="31">
      <t>ワ</t>
    </rPh>
    <rPh sb="34" eb="36">
      <t>ネンド</t>
    </rPh>
    <rPh sb="39" eb="41">
      <t>ハッセイ</t>
    </rPh>
    <rPh sb="43" eb="45">
      <t>ヒヨウ</t>
    </rPh>
    <rPh sb="47" eb="49">
      <t>ミツモ</t>
    </rPh>
    <phoneticPr fontId="3"/>
  </si>
  <si>
    <t>2. 金額は全て税込で記載をお願いいたします。</t>
    <rPh sb="3" eb="5">
      <t>キンガク</t>
    </rPh>
    <rPh sb="6" eb="7">
      <t>スベ</t>
    </rPh>
    <rPh sb="8" eb="10">
      <t>ゼイコミ</t>
    </rPh>
    <rPh sb="11" eb="13">
      <t>キサイ</t>
    </rPh>
    <rPh sb="15" eb="16">
      <t>ネガ</t>
    </rPh>
    <phoneticPr fontId="3"/>
  </si>
  <si>
    <t>6.　利用端末は別途世田谷区で用意する想定です。</t>
    <rPh sb="3" eb="5">
      <t>リヨウ</t>
    </rPh>
    <rPh sb="5" eb="7">
      <t>タンマツ</t>
    </rPh>
    <rPh sb="8" eb="10">
      <t>ベット</t>
    </rPh>
    <rPh sb="10" eb="13">
      <t>セタガヤ</t>
    </rPh>
    <rPh sb="13" eb="14">
      <t>ク</t>
    </rPh>
    <rPh sb="15" eb="17">
      <t>ヨウイ</t>
    </rPh>
    <rPh sb="19" eb="21">
      <t>ソウテイ</t>
    </rPh>
    <phoneticPr fontId="3"/>
  </si>
  <si>
    <t>費用分類</t>
    <rPh sb="0" eb="4">
      <t>ヒヨウブンルイ</t>
    </rPh>
    <phoneticPr fontId="21"/>
  </si>
  <si>
    <t>想定される作業・費用</t>
    <phoneticPr fontId="21"/>
  </si>
  <si>
    <t>R9年度費用</t>
    <rPh sb="2" eb="4">
      <t>ネンド</t>
    </rPh>
    <rPh sb="4" eb="6">
      <t>ヒヨウ</t>
    </rPh>
    <phoneticPr fontId="21"/>
  </si>
  <si>
    <t>R10年度費用（12ヶ月分の年額）</t>
    <rPh sb="3" eb="5">
      <t>ネンド</t>
    </rPh>
    <rPh sb="5" eb="7">
      <t>ヒヨウ</t>
    </rPh>
    <phoneticPr fontId="21"/>
  </si>
  <si>
    <t>５年（60ヶ月）分*4</t>
    <rPh sb="1" eb="2">
      <t>ネン</t>
    </rPh>
    <rPh sb="6" eb="7">
      <t>ゲツ</t>
    </rPh>
    <rPh sb="8" eb="9">
      <t>ブン</t>
    </rPh>
    <phoneticPr fontId="21"/>
  </si>
  <si>
    <t>見積額(総額)</t>
    <rPh sb="0" eb="2">
      <t>ミツモリ</t>
    </rPh>
    <rPh sb="2" eb="3">
      <t>ガク</t>
    </rPh>
    <rPh sb="4" eb="6">
      <t>ソウガク</t>
    </rPh>
    <phoneticPr fontId="21"/>
  </si>
  <si>
    <t>標準準拠システム*3</t>
    <rPh sb="0" eb="4">
      <t>ヒョウジュンジュンキョ</t>
    </rPh>
    <phoneticPr fontId="21"/>
  </si>
  <si>
    <t>外付けシステム</t>
    <rPh sb="0" eb="1">
      <t>ソト</t>
    </rPh>
    <rPh sb="1" eb="2">
      <t>ヅ</t>
    </rPh>
    <phoneticPr fontId="21"/>
  </si>
  <si>
    <t>備考</t>
    <rPh sb="0" eb="2">
      <t>ビコウ</t>
    </rPh>
    <phoneticPr fontId="21"/>
  </si>
  <si>
    <t>①アプリ導入費（設計・開発・設定等）</t>
    <rPh sb="11" eb="13">
      <t>カイハツ</t>
    </rPh>
    <rPh sb="14" eb="16">
      <t>セッテイ</t>
    </rPh>
    <phoneticPr fontId="21"/>
  </si>
  <si>
    <t xml:space="preserve">アプリ導入に伴う設計・開発・初期設定等に要する経費
</t>
    <phoneticPr fontId="21"/>
  </si>
  <si>
    <t>②環境構築費</t>
    <phoneticPr fontId="21"/>
  </si>
  <si>
    <t>ガバメントクラウド、M/W、S/W、N/W等のインフラ設計・構築作業経費</t>
    <phoneticPr fontId="21"/>
  </si>
  <si>
    <t>③データ移行費*1
（移行設計、データ取込、データ修正等）</t>
    <rPh sb="11" eb="13">
      <t>イコウ</t>
    </rPh>
    <rPh sb="13" eb="15">
      <t>セッケイ</t>
    </rPh>
    <phoneticPr fontId="21"/>
  </si>
  <si>
    <t>データ移行に際して標準システム側の作業に要する経費</t>
    <phoneticPr fontId="21"/>
  </si>
  <si>
    <t>④その他導入費（テスト、操作マニュアル作成・職員研修費等）</t>
    <rPh sb="27" eb="28">
      <t>トウ</t>
    </rPh>
    <phoneticPr fontId="21"/>
  </si>
  <si>
    <t>標準準拠システムに係る一連のテスト、マニュアル等のドキュメントの作成、職員向け操作研修に要する経費</t>
    <rPh sb="0" eb="2">
      <t>ヒョウジュン</t>
    </rPh>
    <rPh sb="2" eb="4">
      <t>ジュンキョ</t>
    </rPh>
    <rPh sb="9" eb="10">
      <t>カカ</t>
    </rPh>
    <rPh sb="11" eb="13">
      <t>イチレン</t>
    </rPh>
    <phoneticPr fontId="21"/>
  </si>
  <si>
    <t>⑤ミドルウェア等購入費</t>
    <rPh sb="7" eb="8">
      <t>トウ</t>
    </rPh>
    <phoneticPr fontId="21"/>
  </si>
  <si>
    <t>構築時に必要なM/W等の手配費用</t>
    <rPh sb="0" eb="2">
      <t>コウチク</t>
    </rPh>
    <rPh sb="2" eb="3">
      <t>ジ</t>
    </rPh>
    <rPh sb="4" eb="6">
      <t>ヒツヨウ</t>
    </rPh>
    <rPh sb="10" eb="11">
      <t>トウ</t>
    </rPh>
    <rPh sb="12" eb="14">
      <t>テハイ</t>
    </rPh>
    <rPh sb="14" eb="16">
      <t>ヒヨウ</t>
    </rPh>
    <phoneticPr fontId="21"/>
  </si>
  <si>
    <t>⑥プロジェクト管理費</t>
    <rPh sb="7" eb="10">
      <t>カンリヒ</t>
    </rPh>
    <phoneticPr fontId="21"/>
  </si>
  <si>
    <t xml:space="preserve">プロジェクト管理に関する経費
</t>
    <phoneticPr fontId="21"/>
  </si>
  <si>
    <t>⑦その他必要経費</t>
    <rPh sb="3" eb="4">
      <t>タ</t>
    </rPh>
    <rPh sb="4" eb="6">
      <t>ヒツヨウ</t>
    </rPh>
    <rPh sb="6" eb="8">
      <t>ケイヒ</t>
    </rPh>
    <phoneticPr fontId="21"/>
  </si>
  <si>
    <t>上記①～⑥以外で移行業務に必要となる費用</t>
    <rPh sb="0" eb="2">
      <t>ジョウキ</t>
    </rPh>
    <rPh sb="5" eb="7">
      <t>イガイ</t>
    </rPh>
    <rPh sb="8" eb="12">
      <t>イコウギョウム</t>
    </rPh>
    <rPh sb="13" eb="15">
      <t>ヒツヨウ</t>
    </rPh>
    <rPh sb="18" eb="20">
      <t>ヒヨウ</t>
    </rPh>
    <phoneticPr fontId="21"/>
  </si>
  <si>
    <t>移行業務（イニシャル）に係る費用総計（①～⑦の総計）</t>
    <phoneticPr fontId="21"/>
  </si>
  <si>
    <t xml:space="preserve">ランニング費用
</t>
    <phoneticPr fontId="21"/>
  </si>
  <si>
    <t xml:space="preserve">⑧アプリケーション運用作業 </t>
    <phoneticPr fontId="21"/>
  </si>
  <si>
    <t xml:space="preserve">システム稼働監視、ジョブ管理、ヘルプデスク、障害対応、バックアップ、セットアップ変更等
</t>
    <rPh sb="40" eb="42">
      <t>ヘンコウ</t>
    </rPh>
    <phoneticPr fontId="21"/>
  </si>
  <si>
    <t>⑨環境運用作業 
（ガバメントクラウド運用管理補助者部分）</t>
    <rPh sb="1" eb="5">
      <t>カンキョウウンヨウ</t>
    </rPh>
    <rPh sb="26" eb="28">
      <t>ブブン</t>
    </rPh>
    <phoneticPr fontId="21"/>
  </si>
  <si>
    <t xml:space="preserve">ガバメントクラウドの環境運用に関する作業費
※業務アプリケーションに係る部分（サーバ等を想定しており、端末・プリンタ等は含まない）
</t>
    <rPh sb="10" eb="14">
      <t>カンキョウウンヨウ</t>
    </rPh>
    <rPh sb="23" eb="25">
      <t>ギョウム</t>
    </rPh>
    <rPh sb="34" eb="35">
      <t>カカ</t>
    </rPh>
    <rPh sb="36" eb="38">
      <t>ブブン</t>
    </rPh>
    <rPh sb="42" eb="43">
      <t>トウ</t>
    </rPh>
    <rPh sb="44" eb="46">
      <t>ソウテイ</t>
    </rPh>
    <rPh sb="51" eb="53">
      <t>タンマツ</t>
    </rPh>
    <rPh sb="58" eb="59">
      <t>トウ</t>
    </rPh>
    <rPh sb="60" eb="61">
      <t>フク</t>
    </rPh>
    <phoneticPr fontId="21"/>
  </si>
  <si>
    <t>⑩アプリケーション利用料</t>
    <rPh sb="9" eb="11">
      <t>リヨウ</t>
    </rPh>
    <rPh sb="11" eb="12">
      <t>リョウ</t>
    </rPh>
    <phoneticPr fontId="21"/>
  </si>
  <si>
    <t xml:space="preserve">業務パッケージソフトウェア、ミドルウェアの借料
※業務アプリケーションに係る部分（OS、DB等）
</t>
    <rPh sb="46" eb="47">
      <t>トウ</t>
    </rPh>
    <phoneticPr fontId="21"/>
  </si>
  <si>
    <t>⑪ソフトウェア保守料</t>
    <rPh sb="9" eb="10">
      <t>リョウ</t>
    </rPh>
    <phoneticPr fontId="21"/>
  </si>
  <si>
    <t xml:space="preserve">業務パッケージソフトウェア、ミドルウェアの保守費
※業務アプリケーションに係る部分（OS、DB等）
</t>
    <phoneticPr fontId="21"/>
  </si>
  <si>
    <t>⑫その他運用保守費</t>
    <phoneticPr fontId="21"/>
  </si>
  <si>
    <t>上記⑧～⑪以外で運用・保守業務に必要となる費用</t>
    <rPh sb="0" eb="2">
      <t>ジョウキ</t>
    </rPh>
    <rPh sb="5" eb="7">
      <t>イガイ</t>
    </rPh>
    <rPh sb="8" eb="10">
      <t>ウンヨウ</t>
    </rPh>
    <rPh sb="11" eb="13">
      <t>ホシュ</t>
    </rPh>
    <rPh sb="13" eb="15">
      <t>ギョウム</t>
    </rPh>
    <rPh sb="16" eb="18">
      <t>ヒツヨウ</t>
    </rPh>
    <rPh sb="21" eb="23">
      <t>ヒヨウ</t>
    </rPh>
    <phoneticPr fontId="21"/>
  </si>
  <si>
    <t>運用・保守業務（ランニング）に係る費用総計（⑧～⑫の総計）</t>
    <rPh sb="0" eb="2">
      <t>ウンヨウ</t>
    </rPh>
    <rPh sb="3" eb="5">
      <t>ホシュ</t>
    </rPh>
    <rPh sb="5" eb="7">
      <t>ギョウム</t>
    </rPh>
    <rPh sb="26" eb="28">
      <t>ソウケイ</t>
    </rPh>
    <phoneticPr fontId="21"/>
  </si>
  <si>
    <t>合計</t>
    <rPh sb="0" eb="2">
      <t>ゴウケイ</t>
    </rPh>
    <phoneticPr fontId="21"/>
  </si>
  <si>
    <t>総額（イニシャル＋ランニング5年分）</t>
    <rPh sb="0" eb="2">
      <t>ソウガク</t>
    </rPh>
    <rPh sb="15" eb="16">
      <t>ネン</t>
    </rPh>
    <rPh sb="16" eb="17">
      <t>ブン</t>
    </rPh>
    <phoneticPr fontId="21"/>
  </si>
  <si>
    <t>円ではなく、ドルでの金額となりますので、ご留意ください。</t>
    <rPh sb="0" eb="1">
      <t>エン</t>
    </rPh>
    <rPh sb="10" eb="12">
      <t>キンガク</t>
    </rPh>
    <rPh sb="21" eb="23">
      <t>リュウイ</t>
    </rPh>
    <phoneticPr fontId="21"/>
  </si>
  <si>
    <t>*1: 現行環境のデータ抽出対応は、本見積の対象外とします。</t>
    <rPh sb="18" eb="19">
      <t>ホン</t>
    </rPh>
    <phoneticPr fontId="3"/>
  </si>
  <si>
    <t>*3: 標準オプション機能の利用有無で見積額が変動する場合、かつ実装必須機能と標準オプション機能それぞれで見積額の算出が可能な場合は、標準オプション機能用に列を追加いただき、それぞれのお見積額を記載ください。</t>
    <phoneticPr fontId="3"/>
  </si>
  <si>
    <t>*4: ５年（60ヶ月）分の運用・保守業務に要する費用は、令和10年度（12ヶ月）　に要するランニング費用を年額とし、5を乗じた額を算出するように設定しています。なお、令和10年度以降、年度ごとにランニングコストの変更が見込まれる場合は、列を追加し各年度ごとに発生する費用を記載ください。</t>
    <rPh sb="5" eb="6">
      <t>ネン</t>
    </rPh>
    <rPh sb="10" eb="11">
      <t>ゲツ</t>
    </rPh>
    <rPh sb="12" eb="13">
      <t>ブン</t>
    </rPh>
    <rPh sb="14" eb="16">
      <t>ウンヨウ</t>
    </rPh>
    <rPh sb="17" eb="19">
      <t>ホシュ</t>
    </rPh>
    <rPh sb="19" eb="21">
      <t>ギョウム</t>
    </rPh>
    <rPh sb="22" eb="23">
      <t>ヨウ</t>
    </rPh>
    <rPh sb="25" eb="27">
      <t>ヒヨウ</t>
    </rPh>
    <rPh sb="29" eb="31">
      <t>レイワ</t>
    </rPh>
    <rPh sb="38" eb="39">
      <t>ゲツ</t>
    </rPh>
    <rPh sb="42" eb="43">
      <t>ヨウ</t>
    </rPh>
    <rPh sb="50" eb="52">
      <t>ヒヨウ</t>
    </rPh>
    <rPh sb="53" eb="55">
      <t>ネンガク</t>
    </rPh>
    <rPh sb="61" eb="62">
      <t>ジョウ</t>
    </rPh>
    <rPh sb="64" eb="65">
      <t>ガク</t>
    </rPh>
    <rPh sb="66" eb="68">
      <t>サンシュツ</t>
    </rPh>
    <rPh sb="73" eb="75">
      <t>セッテイ</t>
    </rPh>
    <rPh sb="84" eb="86">
      <t>レイワ</t>
    </rPh>
    <rPh sb="88" eb="90">
      <t>ネンド</t>
    </rPh>
    <rPh sb="90" eb="92">
      <t>イコウ</t>
    </rPh>
    <rPh sb="93" eb="95">
      <t>ネンド</t>
    </rPh>
    <rPh sb="107" eb="109">
      <t>ヘンコウ</t>
    </rPh>
    <rPh sb="110" eb="112">
      <t>ミコ</t>
    </rPh>
    <rPh sb="115" eb="117">
      <t>バアイ</t>
    </rPh>
    <rPh sb="119" eb="120">
      <t>レツ</t>
    </rPh>
    <rPh sb="121" eb="123">
      <t>ツイカ</t>
    </rPh>
    <rPh sb="124" eb="125">
      <t>カク</t>
    </rPh>
    <rPh sb="125" eb="127">
      <t>ネンド</t>
    </rPh>
    <rPh sb="130" eb="132">
      <t>ハッセイ</t>
    </rPh>
    <rPh sb="134" eb="136">
      <t>ヒヨウ</t>
    </rPh>
    <rPh sb="137" eb="139">
      <t>キサイ</t>
    </rPh>
    <phoneticPr fontId="3"/>
  </si>
  <si>
    <t>4.　ガバメントクラウド運用管理補助者との同時契約を前提とし、回答ください。※</t>
    <rPh sb="13" eb="15">
      <t>ウンヨウ</t>
    </rPh>
    <rPh sb="15" eb="19">
      <t>カンリホジョ</t>
    </rPh>
    <rPh sb="19" eb="20">
      <t>シャ</t>
    </rPh>
    <rPh sb="22" eb="24">
      <t>ドウジ</t>
    </rPh>
    <rPh sb="24" eb="26">
      <t>ケイヤク</t>
    </rPh>
    <rPh sb="27" eb="29">
      <t>ゼンテイ</t>
    </rPh>
    <rPh sb="32" eb="34">
      <t>カイトウ</t>
    </rPh>
    <phoneticPr fontId="3"/>
  </si>
  <si>
    <t>※ 貴社が独自に構築・運用するクラウド基盤を利用したSaaS方式の提案の場合は、ガバメントクラウド運用管理補助役務は対象外とする</t>
    <rPh sb="2" eb="4">
      <t>キシャ</t>
    </rPh>
    <rPh sb="5" eb="7">
      <t>ドクジ</t>
    </rPh>
    <rPh sb="8" eb="10">
      <t>コウチク</t>
    </rPh>
    <rPh sb="11" eb="13">
      <t>ウンヨウ</t>
    </rPh>
    <rPh sb="19" eb="21">
      <t>キバン</t>
    </rPh>
    <rPh sb="22" eb="24">
      <t>リヨウ</t>
    </rPh>
    <rPh sb="30" eb="32">
      <t>ホウシキ</t>
    </rPh>
    <rPh sb="33" eb="35">
      <t>テイアン</t>
    </rPh>
    <rPh sb="36" eb="38">
      <t>バアイ</t>
    </rPh>
    <rPh sb="49" eb="53">
      <t>ウンヨウカンリ</t>
    </rPh>
    <rPh sb="53" eb="55">
      <t>ホジョ</t>
    </rPh>
    <rPh sb="55" eb="57">
      <t>エキム</t>
    </rPh>
    <rPh sb="58" eb="61">
      <t>タイショウガイ</t>
    </rPh>
    <phoneticPr fontId="3"/>
  </si>
  <si>
    <t>3. 見積に当たっては原則としてガバメントクラウド上での構築とし、共同利用方式を前提に回答ください。なお、共同利用方式の対応が困難な場合はその旨記載の上、貴社の対応可能な利用方式の想定でお見積ください。※</t>
    <rPh sb="3" eb="5">
      <t>ミツモリ</t>
    </rPh>
    <rPh sb="6" eb="7">
      <t>ア</t>
    </rPh>
    <rPh sb="11" eb="13">
      <t>ゲンソク</t>
    </rPh>
    <rPh sb="25" eb="26">
      <t>ジョウ</t>
    </rPh>
    <rPh sb="28" eb="30">
      <t>コウチク</t>
    </rPh>
    <rPh sb="43" eb="45">
      <t>カイトウ</t>
    </rPh>
    <phoneticPr fontId="3"/>
  </si>
  <si>
    <t>ガバメントクラウド利用料</t>
    <rPh sb="9" eb="12">
      <t>リヨウリョウ</t>
    </rPh>
    <phoneticPr fontId="21"/>
  </si>
  <si>
    <t>【イニシャル】
ガバメントクラウドの利用料
（共同利用前提）</t>
    <rPh sb="27" eb="29">
      <t>ゼンテイ</t>
    </rPh>
    <phoneticPr fontId="21"/>
  </si>
  <si>
    <t>【ランニング】
ガバメントクラウドの利用料
（共同利用前提）</t>
    <rPh sb="27" eb="29">
      <t>ゼンテイ</t>
    </rPh>
    <phoneticPr fontId="21"/>
  </si>
  <si>
    <t xml:space="preserve">【イニシャル】
クラウド利用経費*2
</t>
    <phoneticPr fontId="21"/>
  </si>
  <si>
    <t xml:space="preserve">【ランニング】
クラウド利用経費*2
</t>
    <phoneticPr fontId="3"/>
  </si>
  <si>
    <t>イニシャル費用
（6か月想定）</t>
    <rPh sb="11" eb="12">
      <t>ゲツ</t>
    </rPh>
    <rPh sb="12" eb="14">
      <t>ソウテイ</t>
    </rPh>
    <phoneticPr fontId="21"/>
  </si>
  <si>
    <t>*2: ガバメントクラウドの利用経費については、各CSPが提供している試算ツールを用いての試算（AWSであれば、AWS Pricing Calculator）によりお見積りください。なお、価格評価では「1USD = 160円」をレートとして設定します。</t>
    <rPh sb="14" eb="16">
      <t>リヨウ</t>
    </rPh>
    <rPh sb="16" eb="18">
      <t>ケイヒ</t>
    </rPh>
    <rPh sb="83" eb="85">
      <t>ミツモ</t>
    </rPh>
    <rPh sb="111" eb="112">
      <t>エン</t>
    </rPh>
    <rPh sb="120" eb="122">
      <t>セッテイ</t>
    </rPh>
    <phoneticPr fontId="3"/>
  </si>
  <si>
    <t>5.　「地方公共団体情報システム共通機能標準仕様書」に規定されるデータ連携等の共通機能は、別途ガバメントクラウド上に「連携基盤」を構築の上対応する方針のため、見積対象外です。</t>
    <rPh sb="10" eb="12">
      <t>ジョウホウ</t>
    </rPh>
    <rPh sb="16" eb="18">
      <t>キョウツウ</t>
    </rPh>
    <rPh sb="18" eb="20">
      <t>キノウ</t>
    </rPh>
    <rPh sb="73" eb="75">
      <t>ホウシン</t>
    </rPh>
    <rPh sb="79" eb="81">
      <t>ミツモリ</t>
    </rPh>
    <rPh sb="81" eb="83">
      <t>タイショウ</t>
    </rPh>
    <rPh sb="83" eb="84">
      <t>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</si>
</sst>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26" formatCode="\$#,##0.00_);[Red]\(\$#,##0.00\)"/>
    <numFmt numFmtId="176" formatCode="&quot;¥&quot;#,##0_);[Red]\(&quot;¥&quot;#,##0\)"/>
  </numFmts>
  <fonts count="2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0"/>
      <color theme="1"/>
      <name val="Meiryo UI"/>
      <family val="3"/>
      <charset val="128"/>
    </font>
    <font>
      <sz val="11"/>
      <color theme="1"/>
      <name val="Meiryo UI"/>
      <family val="3"/>
      <charset val="128"/>
    </font>
    <font>
      <sz val="10"/>
      <name val="Meiryo UI"/>
      <family val="3"/>
      <charset val="128"/>
    </font>
    <font>
      <b/>
      <sz val="10"/>
      <name val="Meiryo UI"/>
      <family val="3"/>
      <charset val="128"/>
    </font>
    <font>
      <sz val="11"/>
      <name val="Meiryo UI"/>
      <family val="3"/>
      <charset val="128"/>
    </font>
    <font>
      <b/>
      <sz val="18"/>
      <color theme="1"/>
      <name val="Meiryo UI"/>
      <family val="3"/>
      <charset val="128"/>
    </font>
    <font>
      <b/>
      <sz val="11"/>
      <color theme="1"/>
      <name val="Meiryo UI"/>
      <family val="3"/>
      <charset val="128"/>
    </font>
    <font>
      <sz val="11"/>
      <color theme="1"/>
      <name val="游ゴシック"/>
      <family val="2"/>
      <scheme val="minor"/>
    </font>
    <font>
      <sz val="6"/>
      <name val="游ゴシック"/>
      <family val="2"/>
      <charset val="128"/>
      <scheme val="minor"/>
    </font>
    <font>
      <b/>
      <sz val="11"/>
      <color theme="0"/>
      <name val="Meiryo UI"/>
      <family val="3"/>
      <charset val="128"/>
    </font>
    <font>
      <b/>
      <sz val="14"/>
      <color theme="1"/>
      <name val="Meiryo UI"/>
      <family val="3"/>
      <charset val="128"/>
    </font>
    <font>
      <sz val="14"/>
      <name val="Meiryo UI"/>
      <family val="3"/>
      <charset val="128"/>
    </font>
    <font>
      <b/>
      <sz val="11"/>
      <name val="Meiryo UI"/>
      <family val="3"/>
      <charset val="128"/>
    </font>
    <font>
      <sz val="11"/>
      <color rgb="FFC00000"/>
      <name val="Meiryo UI"/>
      <family val="3"/>
      <charset val="128"/>
    </font>
    <font>
      <sz val="11"/>
      <color theme="1" tint="0.34998626667073579"/>
      <name val="Meiryo UI"/>
      <family val="3"/>
      <charset val="128"/>
    </font>
    <font>
      <sz val="14"/>
      <color theme="1"/>
      <name val="Meiryo UI"/>
      <family val="3"/>
      <charset val="128"/>
    </font>
    <font>
      <b/>
      <sz val="10"/>
      <color rgb="FFFFFFFF"/>
      <name val="Meiryo UI"/>
      <family val="3"/>
      <charset val="128"/>
    </font>
    <font>
      <sz val="6"/>
      <name val="游ゴシック"/>
      <family val="3"/>
      <charset val="128"/>
    </font>
    <font>
      <sz val="10"/>
      <color rgb="FF000000"/>
      <name val="Meiryo UI"/>
      <family val="3"/>
      <charset val="128"/>
    </font>
  </fonts>
  <fills count="13">
    <fill>
      <patternFill patternType="none"/>
    </fill>
    <fill>
      <patternFill patternType="gray125"/>
    </fill>
    <fill>
      <patternFill patternType="solid">
        <fgColor theme="4" tint="-0.49998474074526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1F4E78"/>
        <bgColor rgb="FF000000"/>
      </patternFill>
    </fill>
    <fill>
      <patternFill patternType="solid">
        <fgColor rgb="FF2F75B5"/>
        <bgColor rgb="FF000000"/>
      </patternFill>
    </fill>
    <fill>
      <patternFill patternType="solid">
        <fgColor rgb="FFD6DCE4"/>
        <bgColor rgb="FF000000"/>
      </patternFill>
    </fill>
    <fill>
      <patternFill patternType="solid">
        <fgColor rgb="FFDDEBF7"/>
        <bgColor rgb="FF000000"/>
      </patternFill>
    </fill>
    <fill>
      <patternFill patternType="solid">
        <fgColor rgb="FFFFF2CC"/>
        <bgColor rgb="FF000000"/>
      </patternFill>
    </fill>
    <fill>
      <patternFill patternType="solid">
        <fgColor rgb="FFFFFFFF"/>
        <bgColor rgb="FF000000"/>
      </patternFill>
    </fill>
    <fill>
      <patternFill patternType="solid">
        <fgColor rgb="FFFFE699"/>
        <bgColor rgb="FF000000"/>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auto="1"/>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thin">
        <color auto="1"/>
      </bottom>
      <diagonal/>
    </border>
    <border diagonalDown="1">
      <left style="thin">
        <color auto="1"/>
      </left>
      <right style="medium">
        <color indexed="64"/>
      </right>
      <top/>
      <bottom/>
      <diagonal style="thin">
        <color auto="1"/>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medium">
        <color indexed="64"/>
      </top>
      <bottom/>
      <diagonal/>
    </border>
    <border>
      <left/>
      <right style="medium">
        <color indexed="64"/>
      </right>
      <top/>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 diagonalDown="1">
      <left style="thin">
        <color auto="1"/>
      </left>
      <right/>
      <top style="medium">
        <color indexed="64"/>
      </top>
      <bottom/>
      <diagonal style="thin">
        <color auto="1"/>
      </diagonal>
    </border>
    <border diagonalDown="1">
      <left/>
      <right/>
      <top style="medium">
        <color indexed="64"/>
      </top>
      <bottom/>
      <diagonal style="thin">
        <color auto="1"/>
      </diagonal>
    </border>
    <border diagonalDown="1">
      <left/>
      <right style="medium">
        <color indexed="64"/>
      </right>
      <top style="medium">
        <color indexed="64"/>
      </top>
      <bottom/>
      <diagonal style="thin">
        <color auto="1"/>
      </diagonal>
    </border>
    <border diagonalDown="1">
      <left style="thin">
        <color auto="1"/>
      </left>
      <right/>
      <top/>
      <bottom/>
      <diagonal style="thin">
        <color auto="1"/>
      </diagonal>
    </border>
    <border diagonalDown="1">
      <left/>
      <right/>
      <top/>
      <bottom/>
      <diagonal style="thin">
        <color auto="1"/>
      </diagonal>
    </border>
    <border diagonalDown="1">
      <left/>
      <right style="medium">
        <color indexed="64"/>
      </right>
      <top/>
      <bottom/>
      <diagonal style="thin">
        <color auto="1"/>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diagonalDown="1">
      <left/>
      <right style="medium">
        <color indexed="64"/>
      </right>
      <top/>
      <bottom style="medium">
        <color indexed="64"/>
      </bottom>
      <diagonal style="thin">
        <color auto="1"/>
      </diagonal>
    </border>
  </borders>
  <cellStyleXfs count="5">
    <xf numFmtId="0" fontId="0" fillId="0" borderId="0"/>
    <xf numFmtId="0" fontId="2" fillId="0" borderId="0">
      <alignment vertical="center"/>
    </xf>
    <xf numFmtId="0" fontId="11" fillId="0" borderId="0"/>
    <xf numFmtId="0" fontId="11" fillId="0" borderId="0"/>
    <xf numFmtId="0" fontId="1" fillId="0" borderId="0">
      <alignment vertical="center"/>
    </xf>
  </cellStyleXfs>
  <cellXfs count="131">
    <xf numFmtId="0" fontId="0" fillId="0" borderId="0" xfId="0"/>
    <xf numFmtId="0" fontId="5" fillId="0" borderId="0" xfId="0" applyFont="1" applyAlignment="1">
      <alignment vertical="top"/>
    </xf>
    <xf numFmtId="0" fontId="9" fillId="0" borderId="0" xfId="0" applyFont="1" applyAlignment="1">
      <alignment horizontal="left" vertical="top"/>
    </xf>
    <xf numFmtId="0" fontId="4" fillId="4" borderId="0" xfId="0" applyFont="1" applyFill="1" applyAlignment="1">
      <alignment vertical="top" wrapText="1"/>
    </xf>
    <xf numFmtId="0" fontId="5" fillId="4" borderId="0" xfId="0" applyFont="1" applyFill="1"/>
    <xf numFmtId="0" fontId="9" fillId="4" borderId="0" xfId="0" applyFont="1" applyFill="1" applyAlignment="1">
      <alignment horizontal="left" vertical="top"/>
    </xf>
    <xf numFmtId="0" fontId="14" fillId="4" borderId="0" xfId="0" applyFont="1" applyFill="1" applyAlignment="1">
      <alignment horizontal="left" vertical="center"/>
    </xf>
    <xf numFmtId="0" fontId="4" fillId="4" borderId="0" xfId="0" applyFont="1" applyFill="1" applyAlignment="1">
      <alignment vertical="center" wrapText="1"/>
    </xf>
    <xf numFmtId="0" fontId="5" fillId="0" borderId="0" xfId="0" applyFont="1"/>
    <xf numFmtId="0" fontId="5" fillId="4" borderId="0" xfId="0" applyFont="1" applyFill="1" applyAlignment="1">
      <alignment horizontal="center" vertical="center"/>
    </xf>
    <xf numFmtId="0" fontId="5" fillId="0" borderId="0" xfId="0" applyFont="1" applyAlignment="1">
      <alignment horizontal="center" vertical="center"/>
    </xf>
    <xf numFmtId="0" fontId="16" fillId="3" borderId="1" xfId="0" applyFont="1" applyFill="1" applyBorder="1" applyAlignment="1">
      <alignment horizontal="center" vertical="center"/>
    </xf>
    <xf numFmtId="0" fontId="17" fillId="5" borderId="1" xfId="0" applyFont="1" applyFill="1" applyBorder="1" applyAlignment="1">
      <alignment horizontal="center" vertical="top"/>
    </xf>
    <xf numFmtId="0" fontId="17" fillId="5" borderId="1" xfId="0" applyFont="1" applyFill="1" applyBorder="1" applyAlignment="1">
      <alignment horizontal="left" vertical="top"/>
    </xf>
    <xf numFmtId="0" fontId="17" fillId="5" borderId="1" xfId="0" applyFont="1" applyFill="1" applyBorder="1" applyAlignment="1">
      <alignment horizontal="left" vertical="top" wrapText="1"/>
    </xf>
    <xf numFmtId="5" fontId="17" fillId="5" borderId="1" xfId="0" applyNumberFormat="1" applyFont="1" applyFill="1" applyBorder="1" applyAlignment="1">
      <alignment horizontal="right" vertical="top"/>
    </xf>
    <xf numFmtId="5" fontId="17" fillId="5" borderId="1" xfId="0" applyNumberFormat="1" applyFont="1" applyFill="1" applyBorder="1" applyAlignment="1">
      <alignment horizontal="center" vertical="top"/>
    </xf>
    <xf numFmtId="0" fontId="5" fillId="0" borderId="1" xfId="0" applyFont="1" applyBorder="1" applyAlignment="1">
      <alignment vertical="top"/>
    </xf>
    <xf numFmtId="0" fontId="5" fillId="0" borderId="1" xfId="0" applyFont="1" applyBorder="1" applyAlignment="1">
      <alignment vertical="top" wrapText="1"/>
    </xf>
    <xf numFmtId="5" fontId="5" fillId="0" borderId="1" xfId="0" applyNumberFormat="1" applyFont="1" applyBorder="1" applyAlignment="1">
      <alignment horizontal="right" vertical="top"/>
    </xf>
    <xf numFmtId="5" fontId="18" fillId="5" borderId="1" xfId="0" applyNumberFormat="1" applyFont="1" applyFill="1" applyBorder="1" applyAlignment="1">
      <alignment horizontal="center" vertical="top"/>
    </xf>
    <xf numFmtId="5" fontId="5" fillId="0" borderId="14" xfId="0" applyNumberFormat="1" applyFont="1" applyBorder="1" applyAlignment="1">
      <alignment horizontal="right" vertical="top"/>
    </xf>
    <xf numFmtId="5" fontId="18" fillId="4" borderId="1" xfId="0" applyNumberFormat="1" applyFont="1" applyFill="1" applyBorder="1" applyAlignment="1">
      <alignment horizontal="right" vertical="top"/>
    </xf>
    <xf numFmtId="0" fontId="10" fillId="5" borderId="3" xfId="0" applyFont="1" applyFill="1" applyBorder="1" applyAlignment="1">
      <alignment horizontal="right" vertical="top"/>
    </xf>
    <xf numFmtId="5" fontId="5" fillId="0" borderId="3" xfId="0" applyNumberFormat="1" applyFont="1" applyBorder="1" applyAlignment="1">
      <alignment horizontal="right" vertical="top"/>
    </xf>
    <xf numFmtId="0" fontId="9" fillId="0" borderId="0" xfId="3" applyFont="1" applyAlignment="1">
      <alignment horizontal="left" vertical="top"/>
    </xf>
    <xf numFmtId="0" fontId="4" fillId="0" borderId="0" xfId="3" applyFont="1" applyAlignment="1">
      <alignment vertical="top" wrapText="1"/>
    </xf>
    <xf numFmtId="0" fontId="14" fillId="0" borderId="0" xfId="3" applyFont="1" applyAlignment="1">
      <alignment horizontal="left" vertical="center"/>
    </xf>
    <xf numFmtId="0" fontId="9" fillId="0" borderId="0" xfId="3" applyFont="1" applyAlignment="1">
      <alignment horizontal="left" vertical="center"/>
    </xf>
    <xf numFmtId="0" fontId="4" fillId="0" borderId="0" xfId="3" applyFont="1" applyAlignment="1">
      <alignment vertical="center" wrapText="1"/>
    </xf>
    <xf numFmtId="0" fontId="6" fillId="0" borderId="0" xfId="3" applyFont="1" applyAlignment="1">
      <alignment horizontal="left" vertical="top" wrapText="1"/>
    </xf>
    <xf numFmtId="0" fontId="15" fillId="0" borderId="0" xfId="3" applyFont="1" applyAlignment="1">
      <alignment horizontal="left" vertical="top"/>
    </xf>
    <xf numFmtId="0" fontId="4" fillId="0" borderId="0" xfId="3" applyFont="1" applyAlignment="1">
      <alignment horizontal="left" vertical="top" wrapText="1"/>
    </xf>
    <xf numFmtId="0" fontId="7" fillId="0" borderId="0" xfId="3" applyFont="1" applyAlignment="1">
      <alignment horizontal="right" vertical="top" wrapText="1"/>
    </xf>
    <xf numFmtId="0" fontId="7" fillId="4" borderId="0" xfId="3" applyFont="1" applyFill="1" applyAlignment="1">
      <alignment horizontal="right" vertical="top" wrapText="1"/>
    </xf>
    <xf numFmtId="0" fontId="4" fillId="4" borderId="0" xfId="3" applyFont="1" applyFill="1" applyAlignment="1">
      <alignment vertical="top" wrapText="1"/>
    </xf>
    <xf numFmtId="0" fontId="6" fillId="0" borderId="0" xfId="3" applyFont="1" applyAlignment="1">
      <alignment vertical="top" wrapText="1"/>
    </xf>
    <xf numFmtId="0" fontId="15" fillId="0" borderId="0" xfId="3" applyFont="1" applyAlignment="1">
      <alignment horizontal="left" vertical="center"/>
    </xf>
    <xf numFmtId="0" fontId="6" fillId="0" borderId="9" xfId="3" applyFont="1" applyBorder="1" applyAlignment="1">
      <alignment vertical="top" wrapText="1"/>
    </xf>
    <xf numFmtId="0" fontId="6" fillId="0" borderId="10" xfId="3" applyFont="1" applyBorder="1" applyAlignment="1">
      <alignment vertical="top" wrapText="1"/>
    </xf>
    <xf numFmtId="0" fontId="6" fillId="0" borderId="8" xfId="3" applyFont="1" applyBorder="1" applyAlignment="1">
      <alignment vertical="top" wrapText="1"/>
    </xf>
    <xf numFmtId="0" fontId="6" fillId="0" borderId="6" xfId="3" applyFont="1" applyBorder="1" applyAlignment="1">
      <alignment vertical="top" wrapText="1"/>
    </xf>
    <xf numFmtId="0" fontId="6" fillId="0" borderId="7" xfId="3" applyFont="1" applyBorder="1" applyAlignment="1">
      <alignment vertical="top" wrapText="1"/>
    </xf>
    <xf numFmtId="0" fontId="8" fillId="4" borderId="0" xfId="3" applyFont="1" applyFill="1" applyAlignment="1">
      <alignment horizontal="left" vertical="top"/>
    </xf>
    <xf numFmtId="0" fontId="8" fillId="0" borderId="0" xfId="3" applyFont="1" applyAlignment="1">
      <alignment horizontal="left" vertical="top"/>
    </xf>
    <xf numFmtId="0" fontId="19" fillId="0" borderId="0" xfId="3" applyFont="1" applyAlignment="1">
      <alignment horizontal="left" vertical="top"/>
    </xf>
    <xf numFmtId="0" fontId="5" fillId="0" borderId="0" xfId="3" applyFont="1" applyAlignment="1">
      <alignment horizontal="left" vertical="top"/>
    </xf>
    <xf numFmtId="0" fontId="6" fillId="0" borderId="25" xfId="3" applyFont="1" applyBorder="1" applyAlignment="1">
      <alignment vertical="top" wrapText="1"/>
    </xf>
    <xf numFmtId="0" fontId="6" fillId="0" borderId="26" xfId="3" applyFont="1" applyBorder="1" applyAlignment="1">
      <alignment vertical="top" wrapText="1"/>
    </xf>
    <xf numFmtId="0" fontId="6" fillId="0" borderId="16" xfId="3" applyFont="1" applyBorder="1" applyAlignment="1">
      <alignment vertical="top" wrapText="1"/>
    </xf>
    <xf numFmtId="0" fontId="5" fillId="0" borderId="0" xfId="3" applyFont="1" applyAlignment="1">
      <alignment vertical="top"/>
    </xf>
    <xf numFmtId="0" fontId="8" fillId="0" borderId="0" xfId="3" applyFont="1" applyAlignment="1">
      <alignment vertical="top"/>
    </xf>
    <xf numFmtId="0" fontId="20" fillId="7" borderId="19" xfId="4" applyFont="1" applyFill="1" applyBorder="1" applyAlignment="1">
      <alignment horizontal="center" vertical="center" wrapText="1"/>
    </xf>
    <xf numFmtId="0" fontId="20" fillId="6" borderId="4" xfId="4" applyFont="1" applyFill="1" applyBorder="1" applyAlignment="1">
      <alignment horizontal="center" vertical="center" wrapText="1"/>
    </xf>
    <xf numFmtId="0" fontId="20" fillId="7" borderId="11" xfId="4" applyFont="1" applyFill="1" applyBorder="1" applyAlignment="1">
      <alignment horizontal="center" vertical="center" wrapText="1"/>
    </xf>
    <xf numFmtId="0" fontId="6" fillId="0" borderId="3" xfId="4" applyFont="1" applyBorder="1" applyAlignment="1">
      <alignment vertical="top" wrapText="1"/>
    </xf>
    <xf numFmtId="176" fontId="6" fillId="8" borderId="3" xfId="4" applyNumberFormat="1" applyFont="1" applyFill="1" applyBorder="1" applyAlignment="1">
      <alignment horizontal="right" vertical="top" wrapText="1"/>
    </xf>
    <xf numFmtId="6" fontId="6" fillId="9" borderId="1" xfId="4" applyNumberFormat="1" applyFont="1" applyFill="1" applyBorder="1" applyAlignment="1">
      <alignment horizontal="right" vertical="top" wrapText="1"/>
    </xf>
    <xf numFmtId="0" fontId="22" fillId="0" borderId="3" xfId="4" applyFont="1" applyBorder="1" applyAlignment="1">
      <alignment vertical="top" wrapText="1"/>
    </xf>
    <xf numFmtId="0" fontId="6" fillId="0" borderId="1" xfId="4" applyFont="1" applyBorder="1" applyAlignment="1">
      <alignment vertical="top" wrapText="1"/>
    </xf>
    <xf numFmtId="176" fontId="6" fillId="8" borderId="1" xfId="4" applyNumberFormat="1" applyFont="1" applyFill="1" applyBorder="1" applyAlignment="1">
      <alignment horizontal="right" vertical="top" wrapText="1"/>
    </xf>
    <xf numFmtId="0" fontId="22" fillId="0" borderId="1" xfId="4" applyFont="1" applyBorder="1" applyAlignment="1">
      <alignment vertical="top" wrapText="1"/>
    </xf>
    <xf numFmtId="176" fontId="6" fillId="10" borderId="1" xfId="4" applyNumberFormat="1" applyFont="1" applyFill="1" applyBorder="1" applyAlignment="1">
      <alignment horizontal="right" vertical="top" wrapText="1"/>
    </xf>
    <xf numFmtId="6" fontId="6" fillId="10" borderId="1" xfId="4" applyNumberFormat="1" applyFont="1" applyFill="1" applyBorder="1" applyAlignment="1">
      <alignment horizontal="right" vertical="top" wrapText="1"/>
    </xf>
    <xf numFmtId="0" fontId="6" fillId="0" borderId="5" xfId="4" applyFont="1" applyBorder="1" applyAlignment="1">
      <alignment vertical="top" wrapText="1"/>
    </xf>
    <xf numFmtId="0" fontId="6" fillId="0" borderId="5" xfId="4" applyFont="1" applyBorder="1" applyAlignment="1">
      <alignment horizontal="left" vertical="top" wrapText="1"/>
    </xf>
    <xf numFmtId="176" fontId="6" fillId="8" borderId="5" xfId="4" applyNumberFormat="1" applyFont="1" applyFill="1" applyBorder="1" applyAlignment="1">
      <alignment horizontal="right" vertical="top" wrapText="1"/>
    </xf>
    <xf numFmtId="176" fontId="6" fillId="9" borderId="5" xfId="4" applyNumberFormat="1" applyFont="1" applyFill="1" applyBorder="1" applyAlignment="1">
      <alignment horizontal="right" vertical="top" wrapText="1"/>
    </xf>
    <xf numFmtId="0" fontId="22" fillId="0" borderId="5" xfId="4" applyFont="1" applyBorder="1" applyAlignment="1">
      <alignment vertical="top" wrapText="1"/>
    </xf>
    <xf numFmtId="176" fontId="6" fillId="8" borderId="19" xfId="4" applyNumberFormat="1" applyFont="1" applyFill="1" applyBorder="1" applyAlignment="1">
      <alignment horizontal="right" vertical="top" wrapText="1"/>
    </xf>
    <xf numFmtId="0" fontId="6" fillId="0" borderId="1" xfId="4" applyFont="1" applyBorder="1" applyAlignment="1">
      <alignment horizontal="left" vertical="top" wrapText="1"/>
    </xf>
    <xf numFmtId="176" fontId="6" fillId="9" borderId="1" xfId="4" applyNumberFormat="1" applyFont="1" applyFill="1" applyBorder="1" applyAlignment="1">
      <alignment horizontal="right" vertical="top" wrapText="1"/>
    </xf>
    <xf numFmtId="176" fontId="6" fillId="8" borderId="24" xfId="4" applyNumberFormat="1" applyFont="1" applyFill="1" applyBorder="1" applyAlignment="1">
      <alignment horizontal="right" vertical="top" wrapText="1"/>
    </xf>
    <xf numFmtId="176" fontId="6" fillId="10" borderId="4" xfId="4" applyNumberFormat="1" applyFont="1" applyFill="1" applyBorder="1" applyAlignment="1">
      <alignment horizontal="right" vertical="top" wrapText="1"/>
    </xf>
    <xf numFmtId="0" fontId="22" fillId="0" borderId="4" xfId="4" applyFont="1" applyBorder="1" applyAlignment="1">
      <alignment vertical="top" wrapText="1"/>
    </xf>
    <xf numFmtId="0" fontId="6" fillId="12" borderId="10" xfId="4" applyFont="1" applyFill="1" applyBorder="1" applyAlignment="1">
      <alignment vertical="top" wrapText="1"/>
    </xf>
    <xf numFmtId="0" fontId="6" fillId="12" borderId="25" xfId="4" applyFont="1" applyFill="1" applyBorder="1" applyAlignment="1">
      <alignment vertical="top" wrapText="1"/>
    </xf>
    <xf numFmtId="0" fontId="4" fillId="0" borderId="0" xfId="3" applyFont="1" applyAlignment="1">
      <alignment horizontal="center" vertical="top" wrapText="1"/>
    </xf>
    <xf numFmtId="0" fontId="5" fillId="0" borderId="0" xfId="3"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center" vertical="top" wrapText="1"/>
    </xf>
    <xf numFmtId="26" fontId="22" fillId="0" borderId="12" xfId="4" applyNumberFormat="1" applyFont="1" applyBorder="1" applyAlignment="1">
      <alignment vertical="top" wrapText="1"/>
    </xf>
    <xf numFmtId="0" fontId="22" fillId="0" borderId="12" xfId="4" applyFont="1" applyBorder="1" applyAlignment="1">
      <alignment vertical="top" wrapText="1"/>
    </xf>
    <xf numFmtId="0" fontId="6" fillId="0" borderId="4" xfId="4" applyFont="1" applyBorder="1" applyAlignment="1">
      <alignment horizontal="left" vertical="top" wrapText="1"/>
    </xf>
    <xf numFmtId="0" fontId="6" fillId="0" borderId="4" xfId="4" applyFont="1" applyBorder="1" applyAlignment="1">
      <alignment vertical="top" wrapText="1"/>
    </xf>
    <xf numFmtId="0" fontId="7" fillId="11" borderId="28" xfId="4" applyFont="1" applyFill="1" applyBorder="1" applyAlignment="1">
      <alignment horizontal="left" vertical="top" wrapText="1"/>
    </xf>
    <xf numFmtId="176" fontId="6" fillId="12" borderId="30" xfId="4" applyNumberFormat="1" applyFont="1" applyFill="1" applyBorder="1" applyAlignment="1">
      <alignment vertical="top" wrapText="1"/>
    </xf>
    <xf numFmtId="0" fontId="6" fillId="0" borderId="29" xfId="4" applyFont="1" applyBorder="1" applyAlignment="1">
      <alignment vertical="top" wrapText="1"/>
    </xf>
    <xf numFmtId="0" fontId="6" fillId="0" borderId="29" xfId="4" applyFont="1" applyBorder="1" applyAlignment="1">
      <alignment horizontal="left" vertical="top" wrapText="1"/>
    </xf>
    <xf numFmtId="26" fontId="22" fillId="0" borderId="5" xfId="4" applyNumberFormat="1" applyFont="1" applyBorder="1" applyAlignment="1">
      <alignment vertical="top" wrapText="1"/>
    </xf>
    <xf numFmtId="26" fontId="6" fillId="8" borderId="5" xfId="4" applyNumberFormat="1" applyFont="1" applyFill="1" applyBorder="1" applyAlignment="1">
      <alignment horizontal="right" vertical="top" wrapText="1"/>
    </xf>
    <xf numFmtId="26" fontId="6" fillId="9" borderId="5" xfId="4" applyNumberFormat="1" applyFont="1" applyFill="1" applyBorder="1" applyAlignment="1">
      <alignment horizontal="right" vertical="top" wrapText="1"/>
    </xf>
    <xf numFmtId="26" fontId="6" fillId="8" borderId="12" xfId="4" applyNumberFormat="1" applyFont="1" applyFill="1" applyBorder="1" applyAlignment="1">
      <alignment horizontal="right" vertical="top" wrapText="1"/>
    </xf>
    <xf numFmtId="26" fontId="6" fillId="9" borderId="12" xfId="4" applyNumberFormat="1" applyFont="1" applyFill="1" applyBorder="1" applyAlignment="1">
      <alignment horizontal="right" vertical="top" wrapText="1"/>
    </xf>
    <xf numFmtId="26" fontId="6" fillId="8" borderId="19" xfId="4" applyNumberFormat="1" applyFont="1" applyFill="1" applyBorder="1" applyAlignment="1">
      <alignment horizontal="right" vertical="top" wrapText="1"/>
    </xf>
    <xf numFmtId="26" fontId="6" fillId="8" borderId="27" xfId="4" applyNumberFormat="1" applyFont="1" applyFill="1" applyBorder="1" applyAlignment="1">
      <alignment horizontal="right" vertical="top" wrapText="1"/>
    </xf>
    <xf numFmtId="0" fontId="8" fillId="0" borderId="14" xfId="2" applyFont="1" applyBorder="1" applyAlignment="1">
      <alignment horizontal="left" vertical="top" wrapText="1"/>
    </xf>
    <xf numFmtId="0" fontId="8" fillId="0" borderId="13" xfId="2" applyFont="1" applyBorder="1" applyAlignment="1">
      <alignment horizontal="left" vertical="top" wrapText="1"/>
    </xf>
    <xf numFmtId="0" fontId="8" fillId="0" borderId="14" xfId="2" applyFont="1" applyBorder="1" applyAlignment="1">
      <alignment horizontal="center" vertical="top" wrapText="1"/>
    </xf>
    <xf numFmtId="0" fontId="8" fillId="0" borderId="13" xfId="2" applyFont="1" applyBorder="1" applyAlignment="1">
      <alignment horizontal="center" vertical="top" wrapText="1"/>
    </xf>
    <xf numFmtId="0" fontId="13" fillId="2" borderId="14"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13" xfId="3" applyFont="1" applyFill="1" applyBorder="1" applyAlignment="1">
      <alignment horizontal="center" vertical="center" wrapText="1"/>
    </xf>
    <xf numFmtId="0" fontId="5" fillId="0" borderId="1" xfId="3" applyFont="1" applyBorder="1" applyAlignment="1">
      <alignment horizontal="center" vertical="top" wrapText="1"/>
    </xf>
    <xf numFmtId="0" fontId="5" fillId="0" borderId="14" xfId="3" applyFont="1" applyBorder="1" applyAlignment="1">
      <alignment horizontal="center" vertical="top" wrapText="1"/>
    </xf>
    <xf numFmtId="0" fontId="6" fillId="0" borderId="28" xfId="4" applyFont="1" applyBorder="1" applyAlignment="1">
      <alignment horizontal="left" vertical="top" wrapText="1"/>
    </xf>
    <xf numFmtId="0" fontId="6" fillId="0" borderId="15" xfId="4" applyFont="1" applyBorder="1" applyAlignment="1">
      <alignment horizontal="left" vertical="top" wrapText="1"/>
    </xf>
    <xf numFmtId="0" fontId="20" fillId="6" borderId="5" xfId="4" applyFont="1" applyFill="1" applyBorder="1" applyAlignment="1">
      <alignment horizontal="center" vertical="center" wrapText="1"/>
    </xf>
    <xf numFmtId="0" fontId="7" fillId="0" borderId="21" xfId="4" applyFont="1" applyBorder="1" applyAlignment="1">
      <alignment horizontal="left" vertical="top" wrapText="1"/>
    </xf>
    <xf numFmtId="0" fontId="7" fillId="0" borderId="23" xfId="4" applyFont="1" applyBorder="1" applyAlignment="1">
      <alignment horizontal="left" vertical="top" wrapText="1"/>
    </xf>
    <xf numFmtId="0" fontId="22" fillId="0" borderId="22" xfId="4" applyFont="1" applyBorder="1" applyAlignment="1">
      <alignment horizontal="center" vertical="top" wrapText="1"/>
    </xf>
    <xf numFmtId="0" fontId="7" fillId="10" borderId="1" xfId="4" applyFont="1" applyFill="1" applyBorder="1" applyAlignment="1">
      <alignment horizontal="left" vertical="top" wrapText="1"/>
    </xf>
    <xf numFmtId="0" fontId="7" fillId="0" borderId="18" xfId="4" applyFont="1" applyBorder="1" applyAlignment="1">
      <alignment horizontal="left" vertical="top" wrapText="1"/>
    </xf>
    <xf numFmtId="0" fontId="7" fillId="12" borderId="29" xfId="4" applyFont="1" applyFill="1" applyBorder="1" applyAlignment="1">
      <alignment horizontal="left" vertical="top" wrapText="1"/>
    </xf>
    <xf numFmtId="0" fontId="20" fillId="6" borderId="18" xfId="4" applyFont="1" applyFill="1" applyBorder="1" applyAlignment="1">
      <alignment horizontal="center" vertical="center" wrapText="1"/>
    </xf>
    <xf numFmtId="0" fontId="20" fillId="6" borderId="20" xfId="4" applyFont="1" applyFill="1" applyBorder="1" applyAlignment="1">
      <alignment horizontal="center" vertical="center" wrapText="1"/>
    </xf>
    <xf numFmtId="0" fontId="20" fillId="6" borderId="4" xfId="4" applyFont="1" applyFill="1" applyBorder="1" applyAlignment="1">
      <alignment horizontal="center" vertical="center" wrapText="1"/>
    </xf>
    <xf numFmtId="0" fontId="22" fillId="0" borderId="31" xfId="4" applyFont="1" applyBorder="1" applyAlignment="1">
      <alignment horizontal="center" vertical="top" wrapText="1"/>
    </xf>
    <xf numFmtId="0" fontId="22" fillId="0" borderId="32" xfId="4" applyFont="1" applyBorder="1" applyAlignment="1">
      <alignment horizontal="center" vertical="top" wrapText="1"/>
    </xf>
    <xf numFmtId="0" fontId="22" fillId="0" borderId="33" xfId="4" applyFont="1" applyBorder="1" applyAlignment="1">
      <alignment horizontal="center" vertical="top" wrapText="1"/>
    </xf>
    <xf numFmtId="0" fontId="22" fillId="0" borderId="34" xfId="4" applyFont="1" applyBorder="1" applyAlignment="1">
      <alignment horizontal="center" vertical="top" wrapText="1"/>
    </xf>
    <xf numFmtId="0" fontId="22" fillId="0" borderId="35" xfId="4" applyFont="1" applyBorder="1" applyAlignment="1">
      <alignment horizontal="center" vertical="top" wrapText="1"/>
    </xf>
    <xf numFmtId="0" fontId="22" fillId="0" borderId="36" xfId="4" applyFont="1" applyBorder="1" applyAlignment="1">
      <alignment horizontal="center" vertical="top" wrapText="1"/>
    </xf>
    <xf numFmtId="0" fontId="22" fillId="0" borderId="37" xfId="4" applyFont="1" applyBorder="1" applyAlignment="1">
      <alignment horizontal="center" vertical="top" wrapText="1"/>
    </xf>
    <xf numFmtId="0" fontId="22" fillId="0" borderId="38" xfId="4" applyFont="1" applyBorder="1" applyAlignment="1">
      <alignment horizontal="center" vertical="top" wrapText="1"/>
    </xf>
    <xf numFmtId="0" fontId="22" fillId="0" borderId="39" xfId="4" applyFont="1" applyBorder="1" applyAlignment="1">
      <alignment horizontal="center" vertical="top" wrapText="1"/>
    </xf>
    <xf numFmtId="0" fontId="13" fillId="2" borderId="14"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center" vertical="center"/>
    </xf>
  </cellXfs>
  <cellStyles count="5">
    <cellStyle name="標準" xfId="0" builtinId="0"/>
    <cellStyle name="標準 2" xfId="1" xr:uid="{00000000-0005-0000-0000-000001000000}"/>
    <cellStyle name="標準 2 2" xfId="3" xr:uid="{B2A0A8BE-F57D-4541-BBE4-260AEF758580}"/>
    <cellStyle name="標準 3" xfId="4" xr:uid="{38340AFA-B891-4E14-BAD9-8F5A9820A05C}"/>
    <cellStyle name="標準 4 4" xfId="2" xr:uid="{EB627B83-4B85-4606-A34A-6607F77CCB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9437-AFC8-476E-A799-E3D93E4E00FC}">
  <dimension ref="A1:AM48"/>
  <sheetViews>
    <sheetView showGridLines="0" tabSelected="1" view="pageBreakPreview" zoomScale="85" zoomScaleNormal="100" zoomScaleSheetLayoutView="85" workbookViewId="0"/>
  </sheetViews>
  <sheetFormatPr defaultColWidth="9" defaultRowHeight="13.5" x14ac:dyDescent="0.55000000000000004"/>
  <cols>
    <col min="1" max="1" width="3.6640625" style="26" customWidth="1"/>
    <col min="2" max="2" width="14" style="26" customWidth="1"/>
    <col min="3" max="3" width="20" style="26" customWidth="1"/>
    <col min="4" max="4" width="24.33203125" style="26" customWidth="1"/>
    <col min="5" max="12" width="14.6640625" style="26" customWidth="1"/>
    <col min="13" max="13" width="35.1640625" style="26" customWidth="1"/>
    <col min="14" max="14" width="3.1640625" style="26" customWidth="1"/>
    <col min="15" max="16384" width="9" style="26"/>
  </cols>
  <sheetData>
    <row r="1" spans="1:39" ht="24.5" x14ac:dyDescent="0.55000000000000004">
      <c r="A1" s="25" t="s">
        <v>0</v>
      </c>
      <c r="N1" s="29" t="s">
        <v>1</v>
      </c>
      <c r="AM1" s="26" t="s">
        <v>1</v>
      </c>
    </row>
    <row r="2" spans="1:39" ht="24.5" x14ac:dyDescent="0.55000000000000004">
      <c r="A2" s="25"/>
      <c r="B2" s="27" t="s">
        <v>2</v>
      </c>
      <c r="N2" s="29" t="s">
        <v>1</v>
      </c>
      <c r="AM2" s="26" t="s">
        <v>1</v>
      </c>
    </row>
    <row r="3" spans="1:39" ht="24" customHeight="1" x14ac:dyDescent="0.55000000000000004">
      <c r="A3" s="25"/>
      <c r="B3" s="100" t="s">
        <v>3</v>
      </c>
      <c r="C3" s="101"/>
      <c r="D3" s="102"/>
      <c r="E3" s="100" t="s">
        <v>4</v>
      </c>
      <c r="F3" s="102"/>
      <c r="N3" s="29" t="s">
        <v>1</v>
      </c>
      <c r="AM3" s="26" t="s">
        <v>1</v>
      </c>
    </row>
    <row r="4" spans="1:39" ht="24.5" x14ac:dyDescent="0.55000000000000004">
      <c r="A4" s="25"/>
      <c r="B4" s="103" t="s">
        <v>5</v>
      </c>
      <c r="C4" s="96" t="s">
        <v>6</v>
      </c>
      <c r="D4" s="97"/>
      <c r="E4" s="98"/>
      <c r="F4" s="99"/>
      <c r="N4" s="29" t="s">
        <v>1</v>
      </c>
      <c r="AM4" s="26" t="s">
        <v>1</v>
      </c>
    </row>
    <row r="5" spans="1:39" ht="24.5" x14ac:dyDescent="0.55000000000000004">
      <c r="A5" s="25"/>
      <c r="B5" s="104"/>
      <c r="C5" s="96" t="s">
        <v>7</v>
      </c>
      <c r="D5" s="97"/>
      <c r="E5" s="98"/>
      <c r="F5" s="99"/>
      <c r="N5" s="29" t="s">
        <v>1</v>
      </c>
      <c r="AM5" s="26" t="s">
        <v>1</v>
      </c>
    </row>
    <row r="6" spans="1:39" ht="24.5" x14ac:dyDescent="0.55000000000000004">
      <c r="A6" s="25"/>
      <c r="B6" s="104"/>
      <c r="C6" s="96" t="s">
        <v>8</v>
      </c>
      <c r="D6" s="97"/>
      <c r="E6" s="98"/>
      <c r="F6" s="99"/>
      <c r="N6" s="29" t="s">
        <v>1</v>
      </c>
      <c r="AM6" s="26" t="s">
        <v>1</v>
      </c>
    </row>
    <row r="7" spans="1:39" ht="24.5" x14ac:dyDescent="0.55000000000000004">
      <c r="A7" s="25"/>
      <c r="B7" s="104"/>
      <c r="C7" s="96" t="s">
        <v>9</v>
      </c>
      <c r="D7" s="97"/>
      <c r="E7" s="98"/>
      <c r="F7" s="99"/>
      <c r="N7" s="29" t="s">
        <v>1</v>
      </c>
      <c r="AM7" s="26" t="s">
        <v>1</v>
      </c>
    </row>
    <row r="8" spans="1:39" ht="24.5" x14ac:dyDescent="0.55000000000000004">
      <c r="B8" s="25"/>
      <c r="C8" s="78"/>
      <c r="D8" s="79"/>
      <c r="E8" s="79"/>
      <c r="F8" s="80"/>
      <c r="G8" s="80"/>
      <c r="N8" s="29" t="s">
        <v>1</v>
      </c>
    </row>
    <row r="9" spans="1:39" s="29" customFormat="1" ht="24.75" customHeight="1" x14ac:dyDescent="0.55000000000000004">
      <c r="A9" s="28"/>
      <c r="B9" s="27" t="s">
        <v>10</v>
      </c>
      <c r="N9" s="29" t="s">
        <v>1</v>
      </c>
    </row>
    <row r="10" spans="1:39" s="32" customFormat="1" ht="18" customHeight="1" x14ac:dyDescent="0.55000000000000004">
      <c r="A10" s="30"/>
      <c r="B10" s="31" t="s">
        <v>30</v>
      </c>
      <c r="C10" s="30"/>
      <c r="D10" s="30"/>
      <c r="E10" s="30"/>
      <c r="F10" s="30"/>
      <c r="N10" s="29" t="s">
        <v>1</v>
      </c>
    </row>
    <row r="11" spans="1:39" s="32" customFormat="1" ht="18" customHeight="1" x14ac:dyDescent="0.55000000000000004">
      <c r="A11" s="30"/>
      <c r="B11" s="31" t="s">
        <v>31</v>
      </c>
      <c r="C11" s="30"/>
      <c r="D11" s="30"/>
      <c r="E11" s="30"/>
      <c r="F11" s="30"/>
      <c r="N11" s="29" t="s">
        <v>1</v>
      </c>
    </row>
    <row r="12" spans="1:39" s="32" customFormat="1" ht="18" customHeight="1" x14ac:dyDescent="0.55000000000000004">
      <c r="A12" s="30"/>
      <c r="B12" s="31" t="s">
        <v>77</v>
      </c>
      <c r="C12" s="30"/>
      <c r="D12" s="30"/>
      <c r="E12" s="30"/>
      <c r="F12" s="30"/>
      <c r="N12" s="29" t="s">
        <v>1</v>
      </c>
    </row>
    <row r="13" spans="1:39" s="32" customFormat="1" ht="18" customHeight="1" x14ac:dyDescent="0.55000000000000004">
      <c r="A13" s="30"/>
      <c r="B13" s="45" t="s">
        <v>75</v>
      </c>
      <c r="C13" s="30"/>
      <c r="D13" s="30"/>
      <c r="E13" s="30"/>
      <c r="F13" s="30"/>
      <c r="N13" s="29" t="s">
        <v>1</v>
      </c>
    </row>
    <row r="14" spans="1:39" s="32" customFormat="1" ht="19.5" x14ac:dyDescent="0.55000000000000004">
      <c r="A14" s="30"/>
      <c r="B14" s="31" t="s">
        <v>85</v>
      </c>
      <c r="C14" s="30"/>
      <c r="D14" s="30"/>
      <c r="E14" s="30"/>
      <c r="F14" s="30"/>
      <c r="N14" s="29" t="s">
        <v>1</v>
      </c>
    </row>
    <row r="15" spans="1:39" s="32" customFormat="1" ht="19.5" x14ac:dyDescent="0.55000000000000004">
      <c r="A15" s="30"/>
      <c r="B15" s="45" t="s">
        <v>32</v>
      </c>
      <c r="C15" s="30"/>
      <c r="D15" s="30"/>
      <c r="E15" s="30"/>
      <c r="F15" s="30"/>
      <c r="N15" s="29" t="s">
        <v>1</v>
      </c>
    </row>
    <row r="16" spans="1:39" s="32" customFormat="1" ht="18" customHeight="1" x14ac:dyDescent="0.55000000000000004">
      <c r="A16" s="30"/>
      <c r="B16" s="45" t="s">
        <v>76</v>
      </c>
      <c r="C16" s="30"/>
      <c r="D16" s="30"/>
      <c r="E16" s="30"/>
      <c r="F16" s="30"/>
      <c r="N16" s="29"/>
    </row>
    <row r="17" spans="1:14" s="32" customFormat="1" ht="15.5" thickBot="1" x14ac:dyDescent="0.6">
      <c r="A17" s="30"/>
      <c r="B17" s="46"/>
      <c r="C17" s="30"/>
      <c r="D17" s="30"/>
      <c r="E17" s="30"/>
      <c r="F17" s="30"/>
      <c r="N17" s="29" t="s">
        <v>1</v>
      </c>
    </row>
    <row r="18" spans="1:14" ht="21" customHeight="1" x14ac:dyDescent="0.55000000000000004">
      <c r="B18" s="114" t="s">
        <v>33</v>
      </c>
      <c r="C18" s="107"/>
      <c r="D18" s="107" t="s">
        <v>34</v>
      </c>
      <c r="E18" s="107" t="s">
        <v>35</v>
      </c>
      <c r="F18" s="107"/>
      <c r="G18" s="107"/>
      <c r="H18" s="107"/>
      <c r="I18" s="107" t="s">
        <v>36</v>
      </c>
      <c r="J18" s="107"/>
      <c r="K18" s="107"/>
      <c r="L18" s="107"/>
      <c r="M18" s="52" t="s">
        <v>37</v>
      </c>
      <c r="N18" s="29" t="s">
        <v>1</v>
      </c>
    </row>
    <row r="19" spans="1:14" ht="42.75" customHeight="1" thickBot="1" x14ac:dyDescent="0.6">
      <c r="B19" s="115"/>
      <c r="C19" s="116"/>
      <c r="D19" s="116"/>
      <c r="E19" s="53" t="s">
        <v>38</v>
      </c>
      <c r="F19" s="53" t="s">
        <v>39</v>
      </c>
      <c r="G19" s="53" t="s">
        <v>40</v>
      </c>
      <c r="H19" s="53" t="s">
        <v>41</v>
      </c>
      <c r="I19" s="53" t="s">
        <v>38</v>
      </c>
      <c r="J19" s="53" t="s">
        <v>39</v>
      </c>
      <c r="K19" s="53" t="s">
        <v>40</v>
      </c>
      <c r="L19" s="53" t="s">
        <v>41</v>
      </c>
      <c r="M19" s="54" t="s">
        <v>38</v>
      </c>
      <c r="N19" s="29" t="s">
        <v>1</v>
      </c>
    </row>
    <row r="20" spans="1:14" ht="40.5" x14ac:dyDescent="0.55000000000000004">
      <c r="B20" s="108" t="s">
        <v>83</v>
      </c>
      <c r="C20" s="55" t="s">
        <v>42</v>
      </c>
      <c r="D20" s="55" t="s">
        <v>43</v>
      </c>
      <c r="E20" s="56">
        <f>SUM(F20:G20)</f>
        <v>0</v>
      </c>
      <c r="F20" s="57">
        <v>0</v>
      </c>
      <c r="G20" s="57">
        <v>0</v>
      </c>
      <c r="H20" s="58"/>
      <c r="I20" s="117"/>
      <c r="J20" s="118"/>
      <c r="K20" s="118"/>
      <c r="L20" s="119"/>
      <c r="M20" s="110"/>
      <c r="N20" s="29" t="s">
        <v>1</v>
      </c>
    </row>
    <row r="21" spans="1:14" ht="40.5" x14ac:dyDescent="0.55000000000000004">
      <c r="B21" s="109"/>
      <c r="C21" s="59" t="s">
        <v>44</v>
      </c>
      <c r="D21" s="59" t="s">
        <v>45</v>
      </c>
      <c r="E21" s="60">
        <f>SUM(F21:G21)</f>
        <v>0</v>
      </c>
      <c r="F21" s="57">
        <v>0</v>
      </c>
      <c r="G21" s="57">
        <v>0</v>
      </c>
      <c r="H21" s="61"/>
      <c r="I21" s="120"/>
      <c r="J21" s="121"/>
      <c r="K21" s="121"/>
      <c r="L21" s="122"/>
      <c r="M21" s="110"/>
      <c r="N21" s="29" t="s">
        <v>1</v>
      </c>
    </row>
    <row r="22" spans="1:14" ht="40.5" x14ac:dyDescent="0.55000000000000004">
      <c r="B22" s="109"/>
      <c r="C22" s="59" t="s">
        <v>46</v>
      </c>
      <c r="D22" s="59" t="s">
        <v>47</v>
      </c>
      <c r="E22" s="60">
        <f t="shared" ref="E22:E25" si="0">SUM(F22:G22)</f>
        <v>0</v>
      </c>
      <c r="F22" s="57">
        <v>0</v>
      </c>
      <c r="G22" s="57">
        <v>0</v>
      </c>
      <c r="H22" s="61"/>
      <c r="I22" s="120"/>
      <c r="J22" s="121"/>
      <c r="K22" s="121"/>
      <c r="L22" s="122"/>
      <c r="M22" s="110"/>
      <c r="N22" s="29" t="s">
        <v>1</v>
      </c>
    </row>
    <row r="23" spans="1:14" ht="54" x14ac:dyDescent="0.55000000000000004">
      <c r="B23" s="109"/>
      <c r="C23" s="59" t="s">
        <v>48</v>
      </c>
      <c r="D23" s="59" t="s">
        <v>49</v>
      </c>
      <c r="E23" s="60">
        <f t="shared" si="0"/>
        <v>0</v>
      </c>
      <c r="F23" s="57">
        <v>0</v>
      </c>
      <c r="G23" s="57">
        <v>0</v>
      </c>
      <c r="H23" s="61"/>
      <c r="I23" s="120"/>
      <c r="J23" s="121"/>
      <c r="K23" s="121"/>
      <c r="L23" s="122"/>
      <c r="M23" s="110"/>
      <c r="N23" s="29" t="s">
        <v>1</v>
      </c>
    </row>
    <row r="24" spans="1:14" ht="37.5" customHeight="1" x14ac:dyDescent="0.55000000000000004">
      <c r="B24" s="109"/>
      <c r="C24" s="59" t="s">
        <v>50</v>
      </c>
      <c r="D24" s="59" t="s">
        <v>51</v>
      </c>
      <c r="E24" s="60">
        <f t="shared" si="0"/>
        <v>0</v>
      </c>
      <c r="F24" s="57">
        <v>0</v>
      </c>
      <c r="G24" s="57">
        <v>0</v>
      </c>
      <c r="H24" s="61"/>
      <c r="I24" s="120"/>
      <c r="J24" s="121"/>
      <c r="K24" s="121"/>
      <c r="L24" s="122"/>
      <c r="M24" s="110"/>
      <c r="N24" s="29" t="s">
        <v>1</v>
      </c>
    </row>
    <row r="25" spans="1:14" ht="37.5" customHeight="1" x14ac:dyDescent="0.55000000000000004">
      <c r="B25" s="109"/>
      <c r="C25" s="59" t="s">
        <v>52</v>
      </c>
      <c r="D25" s="59" t="s">
        <v>53</v>
      </c>
      <c r="E25" s="60">
        <f t="shared" si="0"/>
        <v>0</v>
      </c>
      <c r="F25" s="57">
        <v>0</v>
      </c>
      <c r="G25" s="57">
        <v>0</v>
      </c>
      <c r="H25" s="61"/>
      <c r="I25" s="120"/>
      <c r="J25" s="121"/>
      <c r="K25" s="121"/>
      <c r="L25" s="122"/>
      <c r="M25" s="110"/>
      <c r="N25" s="29" t="s">
        <v>1</v>
      </c>
    </row>
    <row r="26" spans="1:14" ht="27" x14ac:dyDescent="0.55000000000000004">
      <c r="B26" s="109"/>
      <c r="C26" s="59" t="s">
        <v>54</v>
      </c>
      <c r="D26" s="59" t="s">
        <v>55</v>
      </c>
      <c r="E26" s="60">
        <f>SUM(F26:G26)</f>
        <v>0</v>
      </c>
      <c r="F26" s="57">
        <v>0</v>
      </c>
      <c r="G26" s="57">
        <v>0</v>
      </c>
      <c r="H26" s="61"/>
      <c r="I26" s="120"/>
      <c r="J26" s="121"/>
      <c r="K26" s="121"/>
      <c r="L26" s="122"/>
      <c r="M26" s="110"/>
      <c r="N26" s="29" t="s">
        <v>1</v>
      </c>
    </row>
    <row r="27" spans="1:14" ht="37.5" customHeight="1" thickBot="1" x14ac:dyDescent="0.6">
      <c r="B27" s="109"/>
      <c r="C27" s="111" t="s">
        <v>56</v>
      </c>
      <c r="D27" s="111"/>
      <c r="E27" s="62">
        <f>SUM(E20:E26)</f>
        <v>0</v>
      </c>
      <c r="F27" s="63">
        <f>SUM(F20:F26)</f>
        <v>0</v>
      </c>
      <c r="G27" s="63">
        <f>SUM(G20:G26)</f>
        <v>0</v>
      </c>
      <c r="H27" s="61"/>
      <c r="I27" s="123"/>
      <c r="J27" s="124"/>
      <c r="K27" s="124"/>
      <c r="L27" s="125"/>
      <c r="M27" s="110"/>
      <c r="N27" s="29" t="s">
        <v>1</v>
      </c>
    </row>
    <row r="28" spans="1:14" ht="54" x14ac:dyDescent="0.55000000000000004">
      <c r="B28" s="112" t="s">
        <v>57</v>
      </c>
      <c r="C28" s="64" t="s">
        <v>58</v>
      </c>
      <c r="D28" s="65" t="s">
        <v>59</v>
      </c>
      <c r="E28" s="66">
        <f>SUM(F28:G28)</f>
        <v>0</v>
      </c>
      <c r="F28" s="67">
        <v>0</v>
      </c>
      <c r="G28" s="67">
        <v>0</v>
      </c>
      <c r="H28" s="68"/>
      <c r="I28" s="66">
        <f>SUM(J28:K28)</f>
        <v>0</v>
      </c>
      <c r="J28" s="67">
        <v>0</v>
      </c>
      <c r="K28" s="67">
        <v>0</v>
      </c>
      <c r="L28" s="68"/>
      <c r="M28" s="69">
        <f>I28*5</f>
        <v>0</v>
      </c>
      <c r="N28" s="29" t="s">
        <v>1</v>
      </c>
    </row>
    <row r="29" spans="1:14" ht="81" x14ac:dyDescent="0.55000000000000004">
      <c r="B29" s="109"/>
      <c r="C29" s="59" t="s">
        <v>60</v>
      </c>
      <c r="D29" s="70" t="s">
        <v>61</v>
      </c>
      <c r="E29" s="60">
        <f>SUM(F29:G29)</f>
        <v>0</v>
      </c>
      <c r="F29" s="71">
        <v>0</v>
      </c>
      <c r="G29" s="71">
        <v>0</v>
      </c>
      <c r="H29" s="61"/>
      <c r="I29" s="60">
        <f>SUM(J29:K29)</f>
        <v>0</v>
      </c>
      <c r="J29" s="71">
        <v>0</v>
      </c>
      <c r="K29" s="71">
        <v>0</v>
      </c>
      <c r="L29" s="61"/>
      <c r="M29" s="72">
        <f t="shared" ref="M29:M32" si="1">I29*5</f>
        <v>0</v>
      </c>
      <c r="N29" s="29" t="s">
        <v>1</v>
      </c>
    </row>
    <row r="30" spans="1:14" ht="67.5" x14ac:dyDescent="0.55000000000000004">
      <c r="B30" s="109"/>
      <c r="C30" s="59" t="s">
        <v>62</v>
      </c>
      <c r="D30" s="70" t="s">
        <v>63</v>
      </c>
      <c r="E30" s="60">
        <f>SUM(F30:G30)</f>
        <v>0</v>
      </c>
      <c r="F30" s="71">
        <v>0</v>
      </c>
      <c r="G30" s="71">
        <v>0</v>
      </c>
      <c r="H30" s="61"/>
      <c r="I30" s="60">
        <f>SUM(J30:K30)</f>
        <v>0</v>
      </c>
      <c r="J30" s="71">
        <v>0</v>
      </c>
      <c r="K30" s="71">
        <v>0</v>
      </c>
      <c r="L30" s="61"/>
      <c r="M30" s="72">
        <f t="shared" si="1"/>
        <v>0</v>
      </c>
      <c r="N30" s="29" t="s">
        <v>1</v>
      </c>
    </row>
    <row r="31" spans="1:14" ht="67.5" x14ac:dyDescent="0.55000000000000004">
      <c r="B31" s="109"/>
      <c r="C31" s="59" t="s">
        <v>64</v>
      </c>
      <c r="D31" s="70" t="s">
        <v>65</v>
      </c>
      <c r="E31" s="60">
        <f>SUM(F31:G31)</f>
        <v>0</v>
      </c>
      <c r="F31" s="71">
        <v>0</v>
      </c>
      <c r="G31" s="71">
        <v>0</v>
      </c>
      <c r="H31" s="61"/>
      <c r="I31" s="60">
        <f>SUM(J31:K31)</f>
        <v>0</v>
      </c>
      <c r="J31" s="71">
        <v>0</v>
      </c>
      <c r="K31" s="71">
        <v>0</v>
      </c>
      <c r="L31" s="61"/>
      <c r="M31" s="72">
        <f t="shared" si="1"/>
        <v>0</v>
      </c>
      <c r="N31" s="29" t="s">
        <v>1</v>
      </c>
    </row>
    <row r="32" spans="1:14" ht="27" x14ac:dyDescent="0.55000000000000004">
      <c r="B32" s="109"/>
      <c r="C32" s="59" t="s">
        <v>66</v>
      </c>
      <c r="D32" s="59" t="s">
        <v>67</v>
      </c>
      <c r="E32" s="60">
        <f>SUM(F32:G32)</f>
        <v>0</v>
      </c>
      <c r="F32" s="71">
        <v>0</v>
      </c>
      <c r="G32" s="71">
        <v>0</v>
      </c>
      <c r="H32" s="61"/>
      <c r="I32" s="60">
        <f>SUM(J32:K32)</f>
        <v>0</v>
      </c>
      <c r="J32" s="71">
        <v>0</v>
      </c>
      <c r="K32" s="71">
        <v>0</v>
      </c>
      <c r="L32" s="61"/>
      <c r="M32" s="72">
        <f t="shared" si="1"/>
        <v>0</v>
      </c>
      <c r="N32" s="29" t="s">
        <v>1</v>
      </c>
    </row>
    <row r="33" spans="1:14" ht="33" customHeight="1" thickBot="1" x14ac:dyDescent="0.6">
      <c r="B33" s="109"/>
      <c r="C33" s="111" t="s">
        <v>68</v>
      </c>
      <c r="D33" s="111"/>
      <c r="E33" s="73">
        <f>SUM(E28:E32)</f>
        <v>0</v>
      </c>
      <c r="F33" s="73">
        <f>SUM(F28:F32)</f>
        <v>0</v>
      </c>
      <c r="G33" s="73">
        <f>SUM(G28:G32)</f>
        <v>0</v>
      </c>
      <c r="H33" s="74"/>
      <c r="I33" s="73">
        <f>SUM(I28:I32)</f>
        <v>0</v>
      </c>
      <c r="J33" s="73">
        <f>SUM(J28:J32)</f>
        <v>0</v>
      </c>
      <c r="K33" s="73">
        <f>SUM(K28:K32)</f>
        <v>0</v>
      </c>
      <c r="L33" s="74"/>
      <c r="M33" s="73">
        <f>SUM(M28:M32)</f>
        <v>0</v>
      </c>
      <c r="N33" s="29" t="s">
        <v>1</v>
      </c>
    </row>
    <row r="34" spans="1:14" ht="37.5" customHeight="1" thickBot="1" x14ac:dyDescent="0.6">
      <c r="B34" s="85" t="s">
        <v>69</v>
      </c>
      <c r="C34" s="113" t="s">
        <v>70</v>
      </c>
      <c r="D34" s="113"/>
      <c r="E34" s="86">
        <f>SUM(E27,M33)</f>
        <v>0</v>
      </c>
      <c r="F34" s="75"/>
      <c r="G34" s="75"/>
      <c r="H34" s="75"/>
      <c r="I34" s="75"/>
      <c r="J34" s="75"/>
      <c r="K34" s="75"/>
      <c r="L34" s="75"/>
      <c r="M34" s="76"/>
      <c r="N34" s="29" t="s">
        <v>1</v>
      </c>
    </row>
    <row r="35" spans="1:14" ht="48.75" customHeight="1" x14ac:dyDescent="0.55000000000000004">
      <c r="B35" s="105" t="s">
        <v>78</v>
      </c>
      <c r="C35" s="87" t="s">
        <v>81</v>
      </c>
      <c r="D35" s="88" t="s">
        <v>79</v>
      </c>
      <c r="E35" s="89">
        <f>F35+G35</f>
        <v>0</v>
      </c>
      <c r="F35" s="89">
        <v>0</v>
      </c>
      <c r="G35" s="89">
        <v>0</v>
      </c>
      <c r="H35" s="68" t="s">
        <v>71</v>
      </c>
      <c r="I35" s="90">
        <f>SUM(J35:K35)</f>
        <v>0</v>
      </c>
      <c r="J35" s="91">
        <v>0</v>
      </c>
      <c r="K35" s="91">
        <v>0</v>
      </c>
      <c r="L35" s="68"/>
      <c r="M35" s="94">
        <f>I35*5</f>
        <v>0</v>
      </c>
      <c r="N35" s="29" t="s">
        <v>1</v>
      </c>
    </row>
    <row r="36" spans="1:14" ht="48.75" customHeight="1" thickBot="1" x14ac:dyDescent="0.6">
      <c r="B36" s="106"/>
      <c r="C36" s="84" t="s">
        <v>82</v>
      </c>
      <c r="D36" s="83" t="s">
        <v>80</v>
      </c>
      <c r="E36" s="81">
        <f>F36+G36</f>
        <v>0</v>
      </c>
      <c r="F36" s="81">
        <v>0</v>
      </c>
      <c r="G36" s="81">
        <v>0</v>
      </c>
      <c r="H36" s="82" t="s">
        <v>71</v>
      </c>
      <c r="I36" s="92">
        <f>SUM(J36:K36)</f>
        <v>0</v>
      </c>
      <c r="J36" s="93">
        <v>0</v>
      </c>
      <c r="K36" s="93">
        <v>0</v>
      </c>
      <c r="L36" s="82"/>
      <c r="M36" s="95">
        <f>I36*5</f>
        <v>0</v>
      </c>
      <c r="N36" s="29"/>
    </row>
    <row r="37" spans="1:14" x14ac:dyDescent="0.55000000000000004">
      <c r="B37" s="30"/>
      <c r="C37" s="36"/>
      <c r="D37" s="33"/>
      <c r="E37" s="34"/>
      <c r="F37" s="34"/>
      <c r="G37" s="34"/>
      <c r="H37" s="35"/>
      <c r="I37" s="34"/>
      <c r="J37" s="34"/>
      <c r="K37" s="34"/>
      <c r="L37" s="35"/>
      <c r="N37" s="29" t="s">
        <v>1</v>
      </c>
    </row>
    <row r="38" spans="1:14" ht="20" thickBot="1" x14ac:dyDescent="0.6">
      <c r="B38" s="37" t="s">
        <v>12</v>
      </c>
      <c r="C38" s="36"/>
      <c r="D38" s="33"/>
      <c r="E38" s="34"/>
      <c r="F38" s="34"/>
      <c r="G38" s="34"/>
      <c r="H38" s="35"/>
      <c r="I38" s="34"/>
      <c r="J38" s="34"/>
      <c r="K38" s="34"/>
      <c r="L38" s="35"/>
      <c r="N38" s="29" t="s">
        <v>1</v>
      </c>
    </row>
    <row r="39" spans="1:14" ht="14.25" customHeight="1" x14ac:dyDescent="0.55000000000000004">
      <c r="B39" s="38"/>
      <c r="C39" s="39"/>
      <c r="D39" s="39"/>
      <c r="E39" s="39"/>
      <c r="F39" s="39"/>
      <c r="G39" s="39"/>
      <c r="H39" s="39"/>
      <c r="I39" s="39"/>
      <c r="J39" s="39"/>
      <c r="K39" s="39"/>
      <c r="L39" s="39"/>
      <c r="M39" s="47"/>
      <c r="N39" s="29" t="s">
        <v>1</v>
      </c>
    </row>
    <row r="40" spans="1:14" ht="14.25" customHeight="1" x14ac:dyDescent="0.55000000000000004">
      <c r="B40" s="40"/>
      <c r="C40" s="36"/>
      <c r="D40" s="36"/>
      <c r="E40" s="36"/>
      <c r="F40" s="36"/>
      <c r="G40" s="36"/>
      <c r="H40" s="36"/>
      <c r="I40" s="36"/>
      <c r="J40" s="36"/>
      <c r="K40" s="36"/>
      <c r="L40" s="36"/>
      <c r="M40" s="48"/>
      <c r="N40" s="29" t="s">
        <v>1</v>
      </c>
    </row>
    <row r="41" spans="1:14" ht="14.25" customHeight="1" thickBot="1" x14ac:dyDescent="0.6">
      <c r="B41" s="41"/>
      <c r="C41" s="42"/>
      <c r="D41" s="42"/>
      <c r="E41" s="42"/>
      <c r="F41" s="42"/>
      <c r="G41" s="42"/>
      <c r="H41" s="42"/>
      <c r="I41" s="42"/>
      <c r="J41" s="42"/>
      <c r="K41" s="42"/>
      <c r="L41" s="42"/>
      <c r="M41" s="49"/>
      <c r="N41" s="29" t="s">
        <v>1</v>
      </c>
    </row>
    <row r="42" spans="1:14" ht="12.75" customHeight="1" x14ac:dyDescent="0.55000000000000004">
      <c r="B42" s="30"/>
      <c r="C42" s="30"/>
      <c r="D42" s="30"/>
      <c r="E42" s="30"/>
      <c r="F42" s="30"/>
      <c r="G42" s="30"/>
      <c r="H42" s="30"/>
      <c r="I42" s="30"/>
      <c r="J42" s="30"/>
      <c r="K42" s="30"/>
      <c r="L42" s="30"/>
      <c r="M42" s="30"/>
      <c r="N42" s="29" t="s">
        <v>1</v>
      </c>
    </row>
    <row r="43" spans="1:14" ht="15" x14ac:dyDescent="0.55000000000000004">
      <c r="B43" s="43" t="s">
        <v>72</v>
      </c>
      <c r="N43" s="29" t="s">
        <v>1</v>
      </c>
    </row>
    <row r="44" spans="1:14" ht="15" x14ac:dyDescent="0.55000000000000004">
      <c r="B44" s="50" t="s">
        <v>84</v>
      </c>
      <c r="N44" s="29" t="s">
        <v>1</v>
      </c>
    </row>
    <row r="45" spans="1:14" ht="15" x14ac:dyDescent="0.55000000000000004">
      <c r="B45" s="44" t="s">
        <v>73</v>
      </c>
      <c r="N45" s="29" t="s">
        <v>1</v>
      </c>
    </row>
    <row r="46" spans="1:14" ht="15" x14ac:dyDescent="0.55000000000000004">
      <c r="B46" s="51" t="s">
        <v>74</v>
      </c>
      <c r="N46" s="29" t="s">
        <v>1</v>
      </c>
    </row>
    <row r="47" spans="1:14" x14ac:dyDescent="0.55000000000000004">
      <c r="N47" s="29" t="s">
        <v>1</v>
      </c>
    </row>
    <row r="48" spans="1:14" x14ac:dyDescent="0.55000000000000004">
      <c r="A48" s="77" t="s">
        <v>1</v>
      </c>
      <c r="B48" s="77" t="s">
        <v>1</v>
      </c>
      <c r="C48" s="77" t="s">
        <v>1</v>
      </c>
      <c r="D48" s="77" t="s">
        <v>1</v>
      </c>
      <c r="E48" s="77" t="s">
        <v>1</v>
      </c>
      <c r="F48" s="77" t="s">
        <v>1</v>
      </c>
      <c r="G48" s="77" t="s">
        <v>1</v>
      </c>
      <c r="H48" s="77" t="s">
        <v>1</v>
      </c>
      <c r="I48" s="77" t="s">
        <v>1</v>
      </c>
      <c r="J48" s="77" t="s">
        <v>1</v>
      </c>
      <c r="K48" s="77" t="s">
        <v>1</v>
      </c>
      <c r="L48" s="77" t="s">
        <v>1</v>
      </c>
      <c r="M48" s="77" t="s">
        <v>1</v>
      </c>
      <c r="N48" s="32" t="s">
        <v>1</v>
      </c>
    </row>
  </sheetData>
  <mergeCells count="23">
    <mergeCell ref="B35:B36"/>
    <mergeCell ref="E18:H18"/>
    <mergeCell ref="I18:L18"/>
    <mergeCell ref="B20:B27"/>
    <mergeCell ref="M20:M27"/>
    <mergeCell ref="C27:D27"/>
    <mergeCell ref="B28:B33"/>
    <mergeCell ref="C33:D33"/>
    <mergeCell ref="C34:D34"/>
    <mergeCell ref="B18:C19"/>
    <mergeCell ref="D18:D19"/>
    <mergeCell ref="I20:L27"/>
    <mergeCell ref="C7:D7"/>
    <mergeCell ref="E7:F7"/>
    <mergeCell ref="B3:D3"/>
    <mergeCell ref="E3:F3"/>
    <mergeCell ref="B4:B7"/>
    <mergeCell ref="C4:D4"/>
    <mergeCell ref="E4:F4"/>
    <mergeCell ref="C5:D5"/>
    <mergeCell ref="E5:F5"/>
    <mergeCell ref="C6:D6"/>
    <mergeCell ref="E6:F6"/>
  </mergeCells>
  <phoneticPr fontId="3"/>
  <dataValidations count="1">
    <dataValidation type="whole" errorStyle="warning" operator="lessThanOrEqual" allowBlank="1" showInputMessage="1" showErrorMessage="1" errorTitle="提案上限額を超えています" sqref="E34" xr:uid="{614DDF70-C067-45E6-981D-06C0D2953945}">
      <formula1>E35</formula1>
    </dataValidation>
  </dataValidations>
  <pageMargins left="0.70866141732283472" right="0.70866141732283472" top="0.74803149606299213" bottom="0.74803149606299213" header="0.31496062992125984" footer="0.31496062992125984"/>
  <pageSetup paperSize="8" scale="50" fitToWidth="0" fitToHeight="0" orientation="landscape" r:id="rId1"/>
  <headerFooter>
    <oddHeader>&amp;C&amp;F_&amp;A</oddHead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F9DD7-9AFB-4D12-966E-794C61DFB35D}">
  <dimension ref="A1:R12"/>
  <sheetViews>
    <sheetView view="pageBreakPreview" topLeftCell="A5" zoomScaleNormal="100" zoomScaleSheetLayoutView="100" workbookViewId="0"/>
  </sheetViews>
  <sheetFormatPr defaultColWidth="9" defaultRowHeight="15" x14ac:dyDescent="0.35"/>
  <cols>
    <col min="1" max="1" width="3.6640625" style="4" customWidth="1"/>
    <col min="2" max="2" width="4.9140625" style="8" customWidth="1"/>
    <col min="3" max="3" width="16" style="8" customWidth="1"/>
    <col min="4" max="4" width="45.33203125" style="8" customWidth="1"/>
    <col min="5" max="16" width="14" style="8" customWidth="1"/>
    <col min="17" max="17" width="10.1640625" style="8" bestFit="1" customWidth="1"/>
    <col min="18" max="16384" width="9" style="8"/>
  </cols>
  <sheetData>
    <row r="1" spans="1:18" s="4" customFormat="1" ht="24.5" x14ac:dyDescent="0.35">
      <c r="B1" s="2" t="s">
        <v>0</v>
      </c>
      <c r="C1" s="3"/>
      <c r="D1" s="3"/>
    </row>
    <row r="2" spans="1:18" s="4" customFormat="1" ht="24.5" x14ac:dyDescent="0.35">
      <c r="B2" s="5" t="s">
        <v>13</v>
      </c>
      <c r="C2" s="6"/>
      <c r="D2" s="7"/>
    </row>
    <row r="3" spans="1:18" x14ac:dyDescent="0.35">
      <c r="B3" s="4"/>
      <c r="C3" s="4"/>
      <c r="D3" s="4"/>
      <c r="E3" s="4"/>
      <c r="F3" s="4"/>
      <c r="G3" s="4"/>
      <c r="H3" s="4"/>
      <c r="I3" s="4"/>
      <c r="J3" s="4"/>
      <c r="K3" s="4"/>
      <c r="L3" s="4"/>
      <c r="M3" s="4"/>
      <c r="N3" s="4"/>
      <c r="O3" s="4"/>
      <c r="P3" s="4"/>
      <c r="Q3" s="4"/>
    </row>
    <row r="4" spans="1:18" s="10" customFormat="1" x14ac:dyDescent="0.55000000000000004">
      <c r="A4" s="9"/>
      <c r="B4" s="130" t="s">
        <v>14</v>
      </c>
      <c r="C4" s="130" t="s">
        <v>15</v>
      </c>
      <c r="D4" s="130" t="s">
        <v>16</v>
      </c>
      <c r="E4" s="126" t="s">
        <v>17</v>
      </c>
      <c r="F4" s="127"/>
      <c r="G4" s="126" t="s">
        <v>18</v>
      </c>
      <c r="H4" s="127"/>
      <c r="I4" s="126" t="s">
        <v>19</v>
      </c>
      <c r="J4" s="127"/>
      <c r="K4" s="128" t="s">
        <v>20</v>
      </c>
      <c r="L4" s="128"/>
      <c r="M4" s="128" t="s">
        <v>21</v>
      </c>
      <c r="N4" s="128"/>
      <c r="O4" s="128" t="s">
        <v>22</v>
      </c>
      <c r="P4" s="128"/>
      <c r="Q4" s="128" t="s">
        <v>11</v>
      </c>
    </row>
    <row r="5" spans="1:18" s="10" customFormat="1" x14ac:dyDescent="0.55000000000000004">
      <c r="A5" s="9"/>
      <c r="B5" s="130"/>
      <c r="C5" s="130"/>
      <c r="D5" s="130"/>
      <c r="E5" s="11" t="s">
        <v>23</v>
      </c>
      <c r="F5" s="11" t="s">
        <v>24</v>
      </c>
      <c r="G5" s="11" t="s">
        <v>23</v>
      </c>
      <c r="H5" s="11" t="s">
        <v>24</v>
      </c>
      <c r="I5" s="11" t="s">
        <v>23</v>
      </c>
      <c r="J5" s="11" t="s">
        <v>24</v>
      </c>
      <c r="K5" s="11" t="s">
        <v>23</v>
      </c>
      <c r="L5" s="11" t="s">
        <v>24</v>
      </c>
      <c r="M5" s="11" t="s">
        <v>23</v>
      </c>
      <c r="N5" s="11" t="s">
        <v>24</v>
      </c>
      <c r="O5" s="11" t="s">
        <v>23</v>
      </c>
      <c r="P5" s="11" t="s">
        <v>24</v>
      </c>
      <c r="Q5" s="129"/>
    </row>
    <row r="6" spans="1:18" s="10" customFormat="1" x14ac:dyDescent="0.35">
      <c r="A6" s="9"/>
      <c r="B6" s="12" t="s">
        <v>25</v>
      </c>
      <c r="C6" s="13" t="s">
        <v>26</v>
      </c>
      <c r="D6" s="14" t="s">
        <v>27</v>
      </c>
      <c r="E6" s="15"/>
      <c r="F6" s="15">
        <v>250000</v>
      </c>
      <c r="G6" s="15"/>
      <c r="H6" s="15">
        <v>1000000</v>
      </c>
      <c r="I6" s="16" t="s">
        <v>28</v>
      </c>
      <c r="J6" s="15">
        <v>1000000</v>
      </c>
      <c r="K6" s="16" t="s">
        <v>28</v>
      </c>
      <c r="L6" s="15">
        <v>1000000</v>
      </c>
      <c r="M6" s="16" t="s">
        <v>28</v>
      </c>
      <c r="N6" s="15">
        <v>1000000</v>
      </c>
      <c r="O6" s="16" t="s">
        <v>28</v>
      </c>
      <c r="P6" s="15">
        <v>1000000</v>
      </c>
      <c r="Q6" s="15"/>
      <c r="R6" s="8" t="s">
        <v>1</v>
      </c>
    </row>
    <row r="7" spans="1:18" x14ac:dyDescent="0.35">
      <c r="B7" s="17">
        <v>1</v>
      </c>
      <c r="C7" s="17"/>
      <c r="D7" s="18"/>
      <c r="E7" s="19"/>
      <c r="F7" s="19"/>
      <c r="G7" s="19"/>
      <c r="H7" s="21"/>
      <c r="I7" s="20" t="s">
        <v>28</v>
      </c>
      <c r="J7" s="21"/>
      <c r="K7" s="20" t="s">
        <v>28</v>
      </c>
      <c r="L7" s="21"/>
      <c r="M7" s="20" t="s">
        <v>28</v>
      </c>
      <c r="N7" s="21"/>
      <c r="O7" s="20" t="s">
        <v>28</v>
      </c>
      <c r="P7" s="21"/>
      <c r="Q7" s="22">
        <f>SUM(E7:P7)</f>
        <v>0</v>
      </c>
      <c r="R7" s="8" t="s">
        <v>1</v>
      </c>
    </row>
    <row r="8" spans="1:18" x14ac:dyDescent="0.35">
      <c r="B8" s="17">
        <v>2</v>
      </c>
      <c r="C8" s="17"/>
      <c r="D8" s="18"/>
      <c r="E8" s="19"/>
      <c r="F8" s="19"/>
      <c r="G8" s="19"/>
      <c r="H8" s="21"/>
      <c r="I8" s="20" t="s">
        <v>28</v>
      </c>
      <c r="J8" s="21"/>
      <c r="K8" s="20" t="s">
        <v>28</v>
      </c>
      <c r="L8" s="21"/>
      <c r="M8" s="20" t="s">
        <v>28</v>
      </c>
      <c r="N8" s="21"/>
      <c r="O8" s="20" t="s">
        <v>28</v>
      </c>
      <c r="P8" s="21"/>
      <c r="Q8" s="22">
        <f>SUM(E8:P8)</f>
        <v>0</v>
      </c>
      <c r="R8" s="8" t="s">
        <v>1</v>
      </c>
    </row>
    <row r="9" spans="1:18" x14ac:dyDescent="0.35">
      <c r="B9" s="17">
        <v>3</v>
      </c>
      <c r="C9" s="17"/>
      <c r="D9" s="18"/>
      <c r="E9" s="19"/>
      <c r="F9" s="19"/>
      <c r="G9" s="19"/>
      <c r="H9" s="21"/>
      <c r="I9" s="20" t="s">
        <v>28</v>
      </c>
      <c r="J9" s="21"/>
      <c r="K9" s="20" t="s">
        <v>28</v>
      </c>
      <c r="L9" s="21"/>
      <c r="M9" s="20" t="s">
        <v>28</v>
      </c>
      <c r="N9" s="21"/>
      <c r="O9" s="20" t="s">
        <v>28</v>
      </c>
      <c r="P9" s="21"/>
      <c r="Q9" s="22">
        <f>SUM(E9:P9)</f>
        <v>0</v>
      </c>
      <c r="R9" s="8" t="s">
        <v>1</v>
      </c>
    </row>
    <row r="10" spans="1:18" x14ac:dyDescent="0.35">
      <c r="B10" s="17">
        <v>4</v>
      </c>
      <c r="C10" s="17"/>
      <c r="D10" s="17"/>
      <c r="E10" s="19"/>
      <c r="F10" s="19"/>
      <c r="G10" s="19"/>
      <c r="H10" s="21"/>
      <c r="I10" s="20" t="s">
        <v>28</v>
      </c>
      <c r="J10" s="21"/>
      <c r="K10" s="20" t="s">
        <v>28</v>
      </c>
      <c r="L10" s="21"/>
      <c r="M10" s="20" t="s">
        <v>28</v>
      </c>
      <c r="N10" s="21"/>
      <c r="O10" s="20" t="s">
        <v>28</v>
      </c>
      <c r="P10" s="21"/>
      <c r="Q10" s="22">
        <f>SUM(E10:P10)</f>
        <v>0</v>
      </c>
      <c r="R10" s="8" t="s">
        <v>1</v>
      </c>
    </row>
    <row r="11" spans="1:18" x14ac:dyDescent="0.35">
      <c r="B11" s="1"/>
      <c r="C11" s="1"/>
      <c r="D11" s="23" t="s">
        <v>29</v>
      </c>
      <c r="E11" s="24">
        <f>SUM(E7:E10)</f>
        <v>0</v>
      </c>
      <c r="F11" s="24">
        <f>SUM(F7:F10)</f>
        <v>0</v>
      </c>
      <c r="G11" s="24">
        <f>SUM(G7:G10)</f>
        <v>0</v>
      </c>
      <c r="H11" s="24">
        <f>SUM(H7:H10)</f>
        <v>0</v>
      </c>
      <c r="I11" s="20" t="s">
        <v>28</v>
      </c>
      <c r="J11" s="24">
        <f>SUM(J7:J10)</f>
        <v>0</v>
      </c>
      <c r="K11" s="20" t="s">
        <v>28</v>
      </c>
      <c r="L11" s="24">
        <f>SUM(L7:L10)</f>
        <v>0</v>
      </c>
      <c r="M11" s="20" t="s">
        <v>28</v>
      </c>
      <c r="N11" s="24">
        <f>SUM(N7:N10)</f>
        <v>0</v>
      </c>
      <c r="O11" s="20" t="s">
        <v>28</v>
      </c>
      <c r="P11" s="24">
        <f>SUM(P7:P10)</f>
        <v>0</v>
      </c>
      <c r="Q11" s="22">
        <f>SUM(E11:P11)</f>
        <v>0</v>
      </c>
      <c r="R11" s="8" t="s">
        <v>1</v>
      </c>
    </row>
    <row r="12" spans="1:18" x14ac:dyDescent="0.35">
      <c r="B12" s="8" t="s">
        <v>1</v>
      </c>
      <c r="C12" s="8" t="s">
        <v>1</v>
      </c>
      <c r="D12" s="8" t="s">
        <v>1</v>
      </c>
      <c r="E12" s="8" t="s">
        <v>1</v>
      </c>
      <c r="F12" s="8" t="s">
        <v>1</v>
      </c>
      <c r="G12" s="8" t="s">
        <v>1</v>
      </c>
      <c r="H12" s="8" t="s">
        <v>1</v>
      </c>
      <c r="I12" s="8" t="s">
        <v>1</v>
      </c>
      <c r="J12" s="8" t="s">
        <v>1</v>
      </c>
      <c r="K12" s="8" t="s">
        <v>1</v>
      </c>
      <c r="L12" s="8" t="s">
        <v>1</v>
      </c>
      <c r="M12" s="8" t="s">
        <v>1</v>
      </c>
      <c r="N12" s="8" t="s">
        <v>1</v>
      </c>
      <c r="Q12" s="8" t="s">
        <v>1</v>
      </c>
    </row>
  </sheetData>
  <mergeCells count="10">
    <mergeCell ref="I4:J4"/>
    <mergeCell ref="K4:L4"/>
    <mergeCell ref="M4:N4"/>
    <mergeCell ref="Q4:Q5"/>
    <mergeCell ref="B4:B5"/>
    <mergeCell ref="C4:C5"/>
    <mergeCell ref="D4:D5"/>
    <mergeCell ref="E4:F4"/>
    <mergeCell ref="G4:H4"/>
    <mergeCell ref="O4:P4"/>
  </mergeCells>
  <phoneticPr fontId="3"/>
  <pageMargins left="0.7" right="0.7" top="0.75" bottom="0.75" header="0.3" footer="0.3"/>
  <pageSetup paperSize="9" scale="2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（様式4）見積書</vt:lpstr>
      <vt:lpstr>（様式4）見積書補足（外付システムの内訳）</vt:lpstr>
      <vt:lpstr>'（様式4）見積書'!Print_Area</vt:lpstr>
      <vt:lpstr>'（様式4）見積書補足（外付システムの内訳）'!Print_Area</vt:lpstr>
      <vt:lpstr>'（様式4）見積書'!Print_Titles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2026-09-18T00:42:05Z</dcterms:created>
  <dcterms:modified xsi:type="dcterms:W3CDTF">2026-09-30T00:15:09Z</dcterms:modified>
  <cp:category/>
  <cp:contentStatus/>
</cp:coreProperties>
</file>