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setagaya.local\files-int\SEA02261\令和7年度\01調整係\31プラネタリウム\030_各事業（団体･幼児･教室等）\前年度～.幼児投影\03.R8申請書類送付\HP掲載用\"/>
    </mc:Choice>
  </mc:AlternateContent>
  <xr:revisionPtr revIDLastSave="0" documentId="13_ncr:1_{ACE7DC1A-4121-4511-A035-7240C13D963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請書" sheetId="1" r:id="rId1"/>
    <sheet name="開催日一覧表" sheetId="3" r:id="rId2"/>
  </sheets>
  <definedNames>
    <definedName name="_xlnm.Print_Area" localSheetId="1">開催日一覧表!$A$1:$H$26</definedName>
    <definedName name="_xlnm.Print_Area" localSheetId="0">申請書!$A$1:$J$36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F20" i="1"/>
  <c r="K6" i="3"/>
  <c r="K5" i="3"/>
  <c r="K4" i="3"/>
  <c r="B2" i="1" l="1"/>
  <c r="A24" i="1" l="1"/>
</calcChain>
</file>

<file path=xl/sharedStrings.xml><?xml version="1.0" encoding="utf-8"?>
<sst xmlns="http://schemas.openxmlformats.org/spreadsheetml/2006/main" count="295" uniqueCount="137">
  <si>
    <t>令和　　年　　月　　日</t>
  </si>
  <si>
    <t>中央図書館　館長　あて</t>
  </si>
  <si>
    <t>下記のとおり、世田谷区プラネタリウム幼児団体向け投影の観覧を申し込みます。</t>
  </si>
  <si>
    <r>
      <t>　　※観覧の</t>
    </r>
    <r>
      <rPr>
        <u/>
        <sz val="12"/>
        <color theme="1"/>
        <rFont val="ＭＳ ゴシック"/>
        <family val="3"/>
        <charset val="128"/>
      </rPr>
      <t>対象となるのは、３～５歳児</t>
    </r>
    <r>
      <rPr>
        <sz val="12"/>
        <color theme="1"/>
        <rFont val="ＭＳ ゴシック"/>
        <family val="3"/>
        <charset val="128"/>
      </rPr>
      <t>（５歳児クラスの６歳を含む）、になります。</t>
    </r>
  </si>
  <si>
    <t>希望年月日</t>
  </si>
  <si>
    <t>希望回</t>
  </si>
  <si>
    <t>番　組　名</t>
  </si>
  <si>
    <t>３　観覧者数</t>
  </si>
  <si>
    <t>観覧総数</t>
  </si>
  <si>
    <t>観　覧　者　内　訳</t>
  </si>
  <si>
    <t>人</t>
  </si>
  <si>
    <t>園児数</t>
  </si>
  <si>
    <t>引率者等数</t>
  </si>
  <si>
    <t>４　連絡先</t>
  </si>
  <si>
    <t>電話番号</t>
  </si>
  <si>
    <t>FAX番号</t>
  </si>
  <si>
    <t>担当者氏名</t>
  </si>
  <si>
    <r>
      <t>【 Ａ 】</t>
    </r>
    <r>
      <rPr>
        <sz val="12"/>
        <color theme="1"/>
        <rFont val="ＭＳ ゴシック"/>
        <family val="3"/>
        <charset val="128"/>
      </rPr>
      <t>教育会館のバス駐車場は利用しない。</t>
    </r>
  </si>
  <si>
    <r>
      <t>園名</t>
    </r>
    <r>
      <rPr>
        <u/>
        <sz val="12"/>
        <color theme="1"/>
        <rFont val="ＭＳ ゴシック"/>
        <family val="3"/>
        <charset val="128"/>
      </rPr>
      <t>　　　　　　　　　　　　　　　　　</t>
    </r>
    <r>
      <rPr>
        <b/>
        <u/>
        <sz val="12"/>
        <color theme="1"/>
        <rFont val="ＭＳ ゴシック"/>
        <family val="3"/>
        <charset val="128"/>
      </rPr>
      <t>　</t>
    </r>
    <r>
      <rPr>
        <sz val="12"/>
        <color theme="1"/>
        <rFont val="ＭＳ ゴシック"/>
        <family val="3"/>
        <charset val="128"/>
      </rPr>
      <t>　　</t>
    </r>
    <r>
      <rPr>
        <u/>
        <sz val="12"/>
        <color theme="1"/>
        <rFont val="ＭＳ ゴシック"/>
        <family val="3"/>
        <charset val="128"/>
      </rPr>
      <t>　　　　　　　　　　</t>
    </r>
    <phoneticPr fontId="8"/>
  </si>
  <si>
    <t>園長名　　　</t>
  </si>
  <si>
    <t>１　園児の年齢　</t>
    <phoneticPr fontId="8"/>
  </si>
  <si>
    <t>番組名</t>
    <rPh sb="0" eb="3">
      <t>バングミメイ</t>
    </rPh>
    <phoneticPr fontId="8"/>
  </si>
  <si>
    <t>たなばたものがたり</t>
  </si>
  <si>
    <t>たなばたものがたり</t>
    <phoneticPr fontId="8"/>
  </si>
  <si>
    <t>ぴょんたくんのつきたんけん</t>
  </si>
  <si>
    <t>ぴょんたくんのつきたんけん</t>
    <phoneticPr fontId="8"/>
  </si>
  <si>
    <t>住所</t>
    <phoneticPr fontId="8"/>
  </si>
  <si>
    <r>
      <t>【 Ｂ 】</t>
    </r>
    <r>
      <rPr>
        <sz val="12"/>
        <color theme="1"/>
        <rFont val="ＭＳ ゴシック"/>
        <family val="3"/>
        <charset val="128"/>
      </rPr>
      <t>教育会館のバス駐車場の利用について希望します。</t>
    </r>
    <phoneticPr fontId="8"/>
  </si>
  <si>
    <t>ひとでくんほしのせかいへいく</t>
    <phoneticPr fontId="8"/>
  </si>
  <si>
    <t>Ｂ　欠席予定</t>
  </si>
  <si>
    <t>送付方法</t>
    <rPh sb="0" eb="2">
      <t>ソウフ</t>
    </rPh>
    <rPh sb="2" eb="4">
      <t>ホウホウ</t>
    </rPh>
    <phoneticPr fontId="8"/>
  </si>
  <si>
    <t>①メール</t>
    <phoneticPr fontId="8"/>
  </si>
  <si>
    <t>②郵送</t>
    <rPh sb="1" eb="3">
      <t>ユウソウ</t>
    </rPh>
    <phoneticPr fontId="8"/>
  </si>
  <si>
    <t>③FAX</t>
    <phoneticPr fontId="8"/>
  </si>
  <si>
    <t>SEA02261@mb.city.setagaya.tokyo.jp</t>
    <phoneticPr fontId="8"/>
  </si>
  <si>
    <t>154-0016　世田谷区弦巻3-16-8</t>
    <rPh sb="9" eb="13">
      <t>セタガヤク</t>
    </rPh>
    <rPh sb="13" eb="15">
      <t>ツルマキ</t>
    </rPh>
    <phoneticPr fontId="8"/>
  </si>
  <si>
    <t>03-3429-7436</t>
    <phoneticPr fontId="8"/>
  </si>
  <si>
    <t>※件名を「●●●園　幼児投影観覧申請書の送付」としてください。</t>
    <rPh sb="1" eb="3">
      <t>ケンメイ</t>
    </rPh>
    <rPh sb="8" eb="9">
      <t>エン</t>
    </rPh>
    <rPh sb="10" eb="14">
      <t>ヨウジトウエイ</t>
    </rPh>
    <rPh sb="14" eb="16">
      <t>カンラン</t>
    </rPh>
    <rPh sb="16" eb="19">
      <t>シンセイショ</t>
    </rPh>
    <rPh sb="20" eb="22">
      <t>ソウフ</t>
    </rPh>
    <phoneticPr fontId="8"/>
  </si>
  <si>
    <t>曜日付日にち</t>
    <rPh sb="0" eb="2">
      <t>ヨウビ</t>
    </rPh>
    <rPh sb="2" eb="3">
      <t>ツキ</t>
    </rPh>
    <rPh sb="3" eb="4">
      <t>ヒ</t>
    </rPh>
    <phoneticPr fontId="8"/>
  </si>
  <si>
    <t>2/17(火)</t>
  </si>
  <si>
    <t>2/18(水)</t>
  </si>
  <si>
    <t>2/19(木)</t>
  </si>
  <si>
    <t>2/20(金)</t>
  </si>
  <si>
    <t>2/24(火)</t>
  </si>
  <si>
    <t>2/25(水)</t>
  </si>
  <si>
    <t>2/26(木)</t>
  </si>
  <si>
    <t>3/17(火)</t>
  </si>
  <si>
    <t>3/18(水)</t>
  </si>
  <si>
    <t>3/19(木)</t>
  </si>
  <si>
    <t>ひとでくんほしのせかいへいく</t>
  </si>
  <si>
    <t>3/9(月)</t>
    <rPh sb="4" eb="5">
      <t>ゲツ</t>
    </rPh>
    <phoneticPr fontId="8"/>
  </si>
  <si>
    <t>3/10(火)</t>
    <rPh sb="5" eb="6">
      <t>カ</t>
    </rPh>
    <phoneticPr fontId="8"/>
  </si>
  <si>
    <t>3/11(水)</t>
    <rPh sb="5" eb="6">
      <t>スイ</t>
    </rPh>
    <phoneticPr fontId="8"/>
  </si>
  <si>
    <t>3/12(木)</t>
    <rPh sb="5" eb="6">
      <t>モク</t>
    </rPh>
    <phoneticPr fontId="8"/>
  </si>
  <si>
    <t>3/13(金)</t>
    <rPh sb="5" eb="6">
      <t>キン</t>
    </rPh>
    <phoneticPr fontId="8"/>
  </si>
  <si>
    <t>6月8日（月）</t>
  </si>
  <si>
    <t>6月9日（火）</t>
  </si>
  <si>
    <t>6月10日（水）</t>
  </si>
  <si>
    <t>6月11日（木）</t>
  </si>
  <si>
    <t>6月12日（金）</t>
  </si>
  <si>
    <t>6月16日（火）</t>
  </si>
  <si>
    <t>6月17日（水）</t>
  </si>
  <si>
    <t>6月18日（木）</t>
  </si>
  <si>
    <t>6月19日（金）</t>
  </si>
  <si>
    <t>6月23日（火）</t>
  </si>
  <si>
    <t>6月24日（水）</t>
  </si>
  <si>
    <t>6月29日（月）</t>
  </si>
  <si>
    <t>6月30日（火）</t>
  </si>
  <si>
    <t>7月1日（水）</t>
  </si>
  <si>
    <t>7月2日（木）</t>
  </si>
  <si>
    <t>7月3日（金）</t>
  </si>
  <si>
    <t>7月6日（月）</t>
  </si>
  <si>
    <t>7月7日（火）</t>
  </si>
  <si>
    <t>7月8日（水）</t>
  </si>
  <si>
    <t>7月9日（木）</t>
  </si>
  <si>
    <t>7月10日（金）</t>
  </si>
  <si>
    <t>9月1日（火）</t>
  </si>
  <si>
    <t>9月2日（水）</t>
  </si>
  <si>
    <t>9月3日（木）</t>
  </si>
  <si>
    <t>9月4日（金）</t>
  </si>
  <si>
    <t>9月7日（月）</t>
  </si>
  <si>
    <t>9月8日（火）</t>
  </si>
  <si>
    <t>9月9日（水）</t>
  </si>
  <si>
    <t>9月10日（木）</t>
  </si>
  <si>
    <t>9月11日（金）</t>
  </si>
  <si>
    <t>9月17日（木）</t>
  </si>
  <si>
    <t>9月18日（金）</t>
  </si>
  <si>
    <t>10月5日（月）</t>
  </si>
  <si>
    <t>10月6日（火）</t>
  </si>
  <si>
    <t>10月7日（水）</t>
  </si>
  <si>
    <t>10月8日（木）</t>
  </si>
  <si>
    <t>10月9日（金）</t>
  </si>
  <si>
    <t>12月14日（月）</t>
  </si>
  <si>
    <t>12月15日（火）</t>
  </si>
  <si>
    <t>12月16日（水）</t>
  </si>
  <si>
    <t>12月17日（木）</t>
  </si>
  <si>
    <t>12月18日（金）</t>
  </si>
  <si>
    <t>12月22日（火）</t>
  </si>
  <si>
    <t>12月23日（水）</t>
  </si>
  <si>
    <t>12月25日（金）</t>
  </si>
  <si>
    <t>2月10日（水）</t>
  </si>
  <si>
    <t>2月12日（金）</t>
  </si>
  <si>
    <t>2月16日（火）</t>
  </si>
  <si>
    <t>2月17日（水）</t>
  </si>
  <si>
    <t>2月18日（木）</t>
  </si>
  <si>
    <t>2月19日（金）</t>
  </si>
  <si>
    <t>2月24日（水）</t>
  </si>
  <si>
    <t>2月26日（金）</t>
  </si>
  <si>
    <t>3月16日（火）</t>
  </si>
  <si>
    <t>3月17日（水）</t>
  </si>
  <si>
    <t>3月18日（木）</t>
  </si>
  <si>
    <t>3月19日（金）</t>
  </si>
  <si>
    <t>11月9日（月）</t>
  </si>
  <si>
    <t>11月10日（火）</t>
  </si>
  <si>
    <t>11月11日（水）</t>
  </si>
  <si>
    <t>11月12日（木）</t>
  </si>
  <si>
    <t>11月13日（金）</t>
  </si>
  <si>
    <t>11月18日（水）</t>
  </si>
  <si>
    <t>11月19日（木）</t>
  </si>
  <si>
    <t>11月20日（金）</t>
  </si>
  <si>
    <t>11月24日（火）</t>
  </si>
  <si>
    <t>11月25日（水）</t>
  </si>
  <si>
    <t>11月27日（金）</t>
  </si>
  <si>
    <t>11月30日（月）</t>
  </si>
  <si>
    <t>たなばた</t>
    <phoneticPr fontId="8"/>
  </si>
  <si>
    <t>ぴょんた</t>
    <phoneticPr fontId="8"/>
  </si>
  <si>
    <t>ひとでくん</t>
    <phoneticPr fontId="8"/>
  </si>
  <si>
    <t>令和８年度　世田谷区プラネタリウム</t>
    <phoneticPr fontId="8"/>
  </si>
  <si>
    <t>Ａ　出席予定　【令和８年５月８日(金) 午後３時～４時】</t>
    <rPh sb="17" eb="18">
      <t>キン</t>
    </rPh>
    <phoneticPr fontId="8"/>
  </si>
  <si>
    <r>
      <t>幼児団体向け投影観覧</t>
    </r>
    <r>
      <rPr>
        <b/>
        <u/>
        <sz val="16"/>
        <color theme="1"/>
        <rFont val="ＭＳ ゴシック"/>
        <family val="3"/>
        <charset val="128"/>
      </rPr>
      <t>変更</t>
    </r>
    <r>
      <rPr>
        <b/>
        <sz val="16"/>
        <color theme="1"/>
        <rFont val="ＭＳ ゴシック"/>
        <family val="3"/>
        <charset val="128"/>
      </rPr>
      <t>申請書</t>
    </r>
    <rPh sb="10" eb="12">
      <t>ヘンコウ</t>
    </rPh>
    <phoneticPr fontId="8"/>
  </si>
  <si>
    <t xml:space="preserve">２　観覧変更希望日時 </t>
    <rPh sb="4" eb="6">
      <t>ヘンコウ</t>
    </rPh>
    <phoneticPr fontId="8"/>
  </si>
  <si>
    <t>変更日</t>
    <rPh sb="0" eb="3">
      <t>ヘンコウビ</t>
    </rPh>
    <phoneticPr fontId="8"/>
  </si>
  <si>
    <t>変更理由</t>
    <rPh sb="0" eb="2">
      <t>ヘンコウ</t>
    </rPh>
    <rPh sb="2" eb="4">
      <t>リユウ</t>
    </rPh>
    <phoneticPr fontId="8"/>
  </si>
  <si>
    <t>５　備考（観覧にあたっての要望等）</t>
    <rPh sb="2" eb="4">
      <t>ビコウ</t>
    </rPh>
    <rPh sb="5" eb="7">
      <t>カンラン</t>
    </rPh>
    <rPh sb="13" eb="15">
      <t>ヨウボウ</t>
    </rPh>
    <rPh sb="15" eb="16">
      <t>トウ</t>
    </rPh>
    <phoneticPr fontId="8"/>
  </si>
  <si>
    <t>観覧日</t>
    <rPh sb="0" eb="3">
      <t>カンランビ</t>
    </rPh>
    <phoneticPr fontId="8"/>
  </si>
  <si>
    <t>観覧者数</t>
    <rPh sb="0" eb="2">
      <t>カンラン</t>
    </rPh>
    <rPh sb="2" eb="4">
      <t>シャスウ</t>
    </rPh>
    <phoneticPr fontId="8"/>
  </si>
  <si>
    <t>観覧日及び観覧者数</t>
    <rPh sb="0" eb="3">
      <t>カンランビ</t>
    </rPh>
    <rPh sb="3" eb="4">
      <t>オヨ</t>
    </rPh>
    <rPh sb="5" eb="7">
      <t>カンラン</t>
    </rPh>
    <rPh sb="7" eb="9">
      <t>シャスウ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</si>
</sst>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人&quot;"/>
  </numFmts>
  <fonts count="16">
    <font>
      <sz val="11"/>
      <color theme="1"/>
      <name val="Yu Gothic"/>
      <family val="2"/>
      <scheme val="minor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b/>
      <u/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6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0"/>
      <color indexed="72"/>
      <name val="ＭＳ Ｐゴシック"/>
      <family val="3"/>
      <charset val="128"/>
    </font>
    <font>
      <sz val="11"/>
      <color rgb="FFFF0000"/>
      <name val="Yu Gothic"/>
      <family val="2"/>
      <scheme val="minor"/>
    </font>
    <font>
      <sz val="10"/>
      <color rgb="FFFF0000"/>
      <name val="Yu Gothic"/>
      <family val="2"/>
      <scheme val="minor"/>
    </font>
    <font>
      <b/>
      <sz val="10"/>
      <color rgb="FFFF0000"/>
      <name val="Yu Gothic"/>
      <family val="3"/>
      <charset val="128"/>
      <scheme val="minor"/>
    </font>
    <font>
      <b/>
      <sz val="18"/>
      <color rgb="FFFF0000"/>
      <name val="Yu Gothic"/>
      <family val="3"/>
      <charset val="128"/>
      <scheme val="minor"/>
    </font>
    <font>
      <b/>
      <u/>
      <sz val="16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/>
  </cellStyleXfs>
  <cellXfs count="66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4" borderId="0" xfId="0" applyFill="1"/>
    <xf numFmtId="0" fontId="0" fillId="0" borderId="0" xfId="0" applyAlignment="1">
      <alignment horizontal="centerContinuous"/>
    </xf>
    <xf numFmtId="0" fontId="7" fillId="2" borderId="3" xfId="0" applyFont="1" applyFill="1" applyBorder="1" applyAlignment="1">
      <alignment horizontal="centerContinuous" vertical="center" wrapText="1"/>
    </xf>
    <xf numFmtId="0" fontId="0" fillId="2" borderId="6" xfId="0" applyFill="1" applyBorder="1" applyAlignment="1">
      <alignment horizontal="centerContinuous"/>
    </xf>
    <xf numFmtId="0" fontId="0" fillId="2" borderId="4" xfId="0" applyFill="1" applyBorder="1" applyAlignment="1">
      <alignment horizontal="centerContinuous"/>
    </xf>
    <xf numFmtId="0" fontId="2" fillId="0" borderId="0" xfId="0" applyFont="1" applyAlignment="1">
      <alignment horizontal="centerContinuous" vertical="center"/>
    </xf>
    <xf numFmtId="0" fontId="1" fillId="0" borderId="10" xfId="0" applyFont="1" applyBorder="1" applyAlignment="1">
      <alignment horizontal="center" vertical="center"/>
    </xf>
    <xf numFmtId="0" fontId="0" fillId="0" borderId="10" xfId="0" applyBorder="1"/>
    <xf numFmtId="0" fontId="1" fillId="0" borderId="3" xfId="0" applyFont="1" applyBorder="1" applyAlignment="1">
      <alignment horizontal="centerContinuous" vertical="center" wrapText="1"/>
    </xf>
    <xf numFmtId="0" fontId="0" fillId="0" borderId="4" xfId="0" applyBorder="1" applyAlignment="1">
      <alignment horizontal="centerContinuous"/>
    </xf>
    <xf numFmtId="0" fontId="1" fillId="0" borderId="4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7" fillId="2" borderId="4" xfId="0" applyFont="1" applyFill="1" applyBorder="1" applyAlignment="1">
      <alignment horizontal="centerContinuous" vertical="center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center"/>
    </xf>
    <xf numFmtId="0" fontId="9" fillId="0" borderId="0" xfId="1"/>
    <xf numFmtId="0" fontId="0" fillId="0" borderId="0" xfId="0" applyFill="1"/>
    <xf numFmtId="0" fontId="7" fillId="2" borderId="3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0" xfId="0"/>
    <xf numFmtId="0" fontId="0" fillId="0" borderId="5" xfId="0" applyFill="1" applyBorder="1"/>
    <xf numFmtId="0" fontId="6" fillId="0" borderId="0" xfId="0" applyFont="1"/>
    <xf numFmtId="0" fontId="0" fillId="0" borderId="0" xfId="0" applyFill="1" applyAlignment="1">
      <alignment horizontal="center"/>
    </xf>
    <xf numFmtId="0" fontId="12" fillId="0" borderId="0" xfId="0" applyFont="1"/>
    <xf numFmtId="0" fontId="11" fillId="0" borderId="0" xfId="0" applyFont="1" applyFill="1" applyAlignment="1"/>
    <xf numFmtId="0" fontId="13" fillId="0" borderId="0" xfId="0" applyFont="1"/>
    <xf numFmtId="0" fontId="1" fillId="4" borderId="0" xfId="0" applyFont="1" applyFill="1" applyAlignment="1" applyProtection="1">
      <alignment horizontal="right" vertical="center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Protection="1">
      <protection locked="0"/>
    </xf>
    <xf numFmtId="0" fontId="0" fillId="0" borderId="0" xfId="0" applyFill="1" applyAlignment="1"/>
    <xf numFmtId="0" fontId="1" fillId="2" borderId="8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9" fillId="0" borderId="0" xfId="1" applyAlignment="1">
      <alignment horizontal="left"/>
    </xf>
    <xf numFmtId="0" fontId="0" fillId="4" borderId="10" xfId="0" applyFill="1" applyBorder="1" applyAlignment="1" applyProtection="1">
      <alignment horizontal="left"/>
      <protection locked="0"/>
    </xf>
    <xf numFmtId="0" fontId="7" fillId="0" borderId="7" xfId="0" applyFont="1" applyFill="1" applyBorder="1" applyAlignment="1">
      <alignment horizontal="left" vertical="center" shrinkToFit="1"/>
    </xf>
    <xf numFmtId="0" fontId="7" fillId="0" borderId="6" xfId="0" applyFont="1" applyFill="1" applyBorder="1" applyAlignment="1">
      <alignment horizontal="left" vertical="center" shrinkToFit="1"/>
    </xf>
    <xf numFmtId="0" fontId="7" fillId="0" borderId="4" xfId="0" applyFont="1" applyFill="1" applyBorder="1" applyAlignment="1">
      <alignment horizontal="left" vertical="center" shrinkToFit="1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>
      <alignment horizontal="center" vertical="center" wrapText="1"/>
    </xf>
    <xf numFmtId="176" fontId="1" fillId="0" borderId="8" xfId="0" applyNumberFormat="1" applyFont="1" applyBorder="1" applyAlignment="1">
      <alignment horizontal="center" vertical="center" wrapText="1"/>
    </xf>
    <xf numFmtId="176" fontId="1" fillId="0" borderId="11" xfId="0" applyNumberFormat="1" applyFont="1" applyBorder="1" applyAlignment="1">
      <alignment horizontal="center" vertical="center" wrapText="1"/>
    </xf>
    <xf numFmtId="176" fontId="1" fillId="0" borderId="9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0" fillId="4" borderId="7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5" borderId="5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0" borderId="5" xfId="0" applyBorder="1" applyAlignment="1">
      <alignment horizontal="center"/>
    </xf>
  </cellXfs>
  <cellStyles count="3">
    <cellStyle name="ハイパーリンク" xfId="1" builtinId="8"/>
    <cellStyle name="標準" xfId="0" builtinId="0"/>
    <cellStyle name="標準 4" xfId="2" xr:uid="{E6CEF6B7-9E75-44E5-BFB8-D016DD8CAD96}"/>
  </cellStyles>
  <dxfs count="2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176118</xdr:colOff>
      <xdr:row>9</xdr:row>
      <xdr:rowOff>188820</xdr:rowOff>
    </xdr:from>
    <xdr:to>
      <xdr:col>11</xdr:col>
      <xdr:colOff>411442</xdr:colOff>
      <xdr:row>16</xdr:row>
      <xdr:rowOff>30443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50FD2420-69F6-A505-2865-DB97557FCFC3}"/>
            </a:ext>
          </a:extLst>
        </xdr:cNvPr>
        <xdr:cNvSpPr/>
      </xdr:nvSpPr>
      <xdr:spPr>
        <a:xfrm>
          <a:off x="6664324" y="2385173"/>
          <a:ext cx="2723030" cy="962211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chemeClr val="tx1"/>
              </a:solidFill>
            </a:rPr>
            <a:t>黄色のセルに必要事項を入力してください。</a:t>
          </a:r>
        </a:p>
      </xdr:txBody>
    </xdr:sp>
    <xdr:clientData/>
  </xdr:twoCellAnchor>
  <xdr:twoCellAnchor>
    <xdr:from>
      <xdr:col>10</xdr:col>
      <xdr:colOff>886385</xdr:colOff>
      <xdr:row>29</xdr:row>
      <xdr:rowOff>110377</xdr:rowOff>
    </xdr:from>
    <xdr:to>
      <xdr:col>16</xdr:col>
      <xdr:colOff>636495</xdr:colOff>
      <xdr:row>31</xdr:row>
      <xdr:rowOff>270061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A4C3AA87-CB3D-4813-B6D2-F83107268516}"/>
            </a:ext>
          </a:extLst>
        </xdr:cNvPr>
        <xdr:cNvSpPr/>
      </xdr:nvSpPr>
      <xdr:spPr>
        <a:xfrm>
          <a:off x="7374591" y="7136465"/>
          <a:ext cx="5543551" cy="607920"/>
        </a:xfrm>
        <a:prstGeom prst="wedgeRoundRectCallout">
          <a:avLst>
            <a:gd name="adj1" fmla="val -64932"/>
            <a:gd name="adj2" fmla="val 44878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紙で提出される場合は、こちらまでの内容で印刷してください。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73026</xdr:colOff>
      <xdr:row>16</xdr:row>
      <xdr:rowOff>215900</xdr:rowOff>
    </xdr:from>
    <xdr:to>
      <xdr:col>4</xdr:col>
      <xdr:colOff>34926</xdr:colOff>
      <xdr:row>23</xdr:row>
      <xdr:rowOff>177800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E36542A-7BA3-B0F5-8994-2FB0353BAB7E}"/>
            </a:ext>
          </a:extLst>
        </xdr:cNvPr>
        <xdr:cNvSpPr/>
      </xdr:nvSpPr>
      <xdr:spPr>
        <a:xfrm>
          <a:off x="1152526" y="3803650"/>
          <a:ext cx="3200400" cy="151765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投影時間帯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１回目：　９：４５～１０：３０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２回目：１１：００～１１：４５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３回目：１３：３０～１４：１５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A02261@mb.city.setagaya.tokyo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85"/>
  <sheetViews>
    <sheetView showZeros="0" tabSelected="1" view="pageBreakPreview" zoomScale="85" zoomScaleNormal="100" zoomScaleSheetLayoutView="85" workbookViewId="0">
      <selection activeCell="K4" sqref="K4"/>
    </sheetView>
  </sheetViews>
  <sheetFormatPr defaultRowHeight="18"/>
  <cols>
    <col min="1" max="1" width="9.75" customWidth="1"/>
    <col min="6" max="6" width="8.6640625" customWidth="1"/>
    <col min="10" max="10" width="6" customWidth="1"/>
    <col min="11" max="11" width="32.6640625" customWidth="1"/>
    <col min="19" max="19" width="15.25" bestFit="1" customWidth="1"/>
  </cols>
  <sheetData>
    <row r="1" spans="1:21">
      <c r="G1" s="25"/>
      <c r="H1" s="9"/>
      <c r="I1" s="9"/>
      <c r="J1" s="35" t="s">
        <v>0</v>
      </c>
      <c r="S1" t="s">
        <v>38</v>
      </c>
    </row>
    <row r="2" spans="1:21" ht="29">
      <c r="A2" s="1"/>
      <c r="B2" t="str">
        <f>IFERROR(VLOOKUP(B9,#REF!,2,0),"")</f>
        <v/>
      </c>
      <c r="C2" s="47"/>
      <c r="D2" s="47"/>
      <c r="E2" s="47"/>
      <c r="F2" s="47"/>
      <c r="G2" s="47"/>
      <c r="L2" t="s">
        <v>21</v>
      </c>
      <c r="S2" s="28" t="s">
        <v>55</v>
      </c>
      <c r="T2" t="s">
        <v>22</v>
      </c>
    </row>
    <row r="3" spans="1:21">
      <c r="A3" s="1"/>
      <c r="S3" s="28" t="s">
        <v>56</v>
      </c>
      <c r="T3" t="s">
        <v>22</v>
      </c>
    </row>
    <row r="4" spans="1:21" ht="19">
      <c r="A4" s="14" t="s">
        <v>127</v>
      </c>
      <c r="B4" s="10"/>
      <c r="C4" s="10"/>
      <c r="D4" s="10"/>
      <c r="E4" s="10"/>
      <c r="F4" s="10"/>
      <c r="G4" s="10"/>
      <c r="H4" s="10"/>
      <c r="I4" s="10"/>
      <c r="J4" s="10"/>
      <c r="L4" t="s">
        <v>23</v>
      </c>
      <c r="S4" s="28" t="s">
        <v>57</v>
      </c>
      <c r="T4" t="s">
        <v>22</v>
      </c>
    </row>
    <row r="5" spans="1:21" ht="19">
      <c r="A5" s="14" t="s">
        <v>129</v>
      </c>
      <c r="B5" s="10"/>
      <c r="C5" s="10"/>
      <c r="D5" s="10"/>
      <c r="E5" s="10"/>
      <c r="F5" s="10"/>
      <c r="G5" s="10"/>
      <c r="H5" s="10"/>
      <c r="I5" s="10"/>
      <c r="J5" s="10"/>
      <c r="L5" t="s">
        <v>25</v>
      </c>
      <c r="S5" s="28" t="s">
        <v>58</v>
      </c>
      <c r="T5" t="s">
        <v>22</v>
      </c>
    </row>
    <row r="6" spans="1:21" ht="19">
      <c r="A6" s="2"/>
      <c r="L6" t="s">
        <v>28</v>
      </c>
      <c r="S6" s="28" t="s">
        <v>59</v>
      </c>
      <c r="T6" t="s">
        <v>22</v>
      </c>
    </row>
    <row r="7" spans="1:21">
      <c r="J7" s="1" t="s">
        <v>1</v>
      </c>
      <c r="S7" s="28" t="s">
        <v>60</v>
      </c>
      <c r="T7" t="s">
        <v>22</v>
      </c>
    </row>
    <row r="8" spans="1:21">
      <c r="A8" s="4"/>
      <c r="L8" s="8" t="s">
        <v>17</v>
      </c>
      <c r="S8" s="28" t="s">
        <v>61</v>
      </c>
      <c r="T8" t="s">
        <v>22</v>
      </c>
    </row>
    <row r="9" spans="1:21">
      <c r="A9" s="15" t="s">
        <v>18</v>
      </c>
      <c r="B9" s="49"/>
      <c r="C9" s="49"/>
      <c r="D9" s="49"/>
      <c r="F9" s="16" t="s">
        <v>19</v>
      </c>
      <c r="G9" s="49"/>
      <c r="H9" s="49"/>
      <c r="I9" s="49"/>
      <c r="L9" s="8" t="s">
        <v>27</v>
      </c>
      <c r="S9" s="28" t="s">
        <v>62</v>
      </c>
      <c r="T9" t="s">
        <v>22</v>
      </c>
    </row>
    <row r="10" spans="1:21">
      <c r="A10" s="3"/>
      <c r="L10" s="22" t="s">
        <v>128</v>
      </c>
      <c r="S10" s="28" t="s">
        <v>63</v>
      </c>
      <c r="T10" t="s">
        <v>22</v>
      </c>
    </row>
    <row r="11" spans="1:21">
      <c r="A11" s="7" t="s">
        <v>2</v>
      </c>
      <c r="L11" s="23" t="s">
        <v>29</v>
      </c>
      <c r="S11" s="28" t="s">
        <v>64</v>
      </c>
      <c r="T11" t="s">
        <v>22</v>
      </c>
    </row>
    <row r="12" spans="1:21" s="28" customFormat="1">
      <c r="A12" s="7"/>
      <c r="L12" s="23"/>
      <c r="S12" s="28" t="s">
        <v>65</v>
      </c>
      <c r="T12" t="s">
        <v>22</v>
      </c>
      <c r="U12"/>
    </row>
    <row r="13" spans="1:21" s="28" customFormat="1">
      <c r="A13" s="1" t="s">
        <v>132</v>
      </c>
      <c r="B13" s="46" t="s">
        <v>136</v>
      </c>
      <c r="C13" s="46"/>
      <c r="D13" s="46"/>
      <c r="E13" s="46"/>
      <c r="F13" s="46"/>
      <c r="G13" s="38"/>
      <c r="H13" s="38"/>
      <c r="L13" s="23"/>
      <c r="M13" s="28" t="s">
        <v>134</v>
      </c>
      <c r="S13" s="28" t="s">
        <v>66</v>
      </c>
      <c r="T13" t="s">
        <v>22</v>
      </c>
      <c r="U13"/>
    </row>
    <row r="14" spans="1:21">
      <c r="A14" s="5"/>
      <c r="M14" t="s">
        <v>135</v>
      </c>
      <c r="S14" s="28" t="s">
        <v>67</v>
      </c>
      <c r="T14" t="s">
        <v>22</v>
      </c>
    </row>
    <row r="15" spans="1:21">
      <c r="A15" s="8" t="s">
        <v>20</v>
      </c>
      <c r="C15" s="31"/>
      <c r="M15" t="s">
        <v>136</v>
      </c>
      <c r="S15" s="28" t="s">
        <v>68</v>
      </c>
      <c r="T15" t="s">
        <v>22</v>
      </c>
    </row>
    <row r="16" spans="1:21">
      <c r="A16" s="7" t="s">
        <v>3</v>
      </c>
      <c r="S16" s="28" t="s">
        <v>69</v>
      </c>
      <c r="T16" t="s">
        <v>22</v>
      </c>
    </row>
    <row r="17" spans="1:20">
      <c r="A17" s="6"/>
      <c r="S17" s="28" t="s">
        <v>70</v>
      </c>
      <c r="T17" t="s">
        <v>22</v>
      </c>
    </row>
    <row r="18" spans="1:20" ht="18.5" thickBot="1">
      <c r="A18" s="8" t="s">
        <v>130</v>
      </c>
      <c r="S18" s="28" t="s">
        <v>71</v>
      </c>
      <c r="T18" t="s">
        <v>22</v>
      </c>
    </row>
    <row r="19" spans="1:20" ht="18.5" thickBot="1">
      <c r="A19" s="39"/>
      <c r="B19" s="11" t="s">
        <v>4</v>
      </c>
      <c r="C19" s="12"/>
      <c r="D19" s="13"/>
      <c r="E19" s="26" t="s">
        <v>5</v>
      </c>
      <c r="F19" s="11" t="s">
        <v>6</v>
      </c>
      <c r="G19" s="12"/>
      <c r="H19" s="13"/>
      <c r="S19" s="28" t="s">
        <v>72</v>
      </c>
      <c r="T19" t="s">
        <v>22</v>
      </c>
    </row>
    <row r="20" spans="1:20" ht="18.5" thickBot="1">
      <c r="A20" s="40" t="s">
        <v>131</v>
      </c>
      <c r="B20" s="59"/>
      <c r="C20" s="60"/>
      <c r="D20" s="61"/>
      <c r="E20" s="36"/>
      <c r="F20" s="50" t="str">
        <f>IFERROR(VLOOKUP(B20,S2:T80,2,0),"")</f>
        <v/>
      </c>
      <c r="G20" s="51"/>
      <c r="H20" s="52"/>
      <c r="K20" s="34" t="str">
        <f>IF(AND(B20&lt;&gt;"",E20=""),"希望回を選択してください","")</f>
        <v/>
      </c>
      <c r="S20" s="28" t="s">
        <v>73</v>
      </c>
      <c r="T20" t="s">
        <v>22</v>
      </c>
    </row>
    <row r="21" spans="1:20">
      <c r="A21" s="6"/>
      <c r="I21" s="32"/>
      <c r="K21" s="34"/>
      <c r="S21" s="28" t="s">
        <v>74</v>
      </c>
      <c r="T21" t="s">
        <v>22</v>
      </c>
    </row>
    <row r="22" spans="1:20" ht="18.5" thickBot="1">
      <c r="A22" s="8" t="s">
        <v>7</v>
      </c>
      <c r="I22" s="32"/>
      <c r="K22" s="34"/>
      <c r="S22" s="28" t="s">
        <v>75</v>
      </c>
      <c r="T22" t="s">
        <v>22</v>
      </c>
    </row>
    <row r="23" spans="1:20" ht="18.5" thickBot="1">
      <c r="A23" s="11" t="s">
        <v>8</v>
      </c>
      <c r="B23" s="13"/>
      <c r="C23" s="20" t="s">
        <v>9</v>
      </c>
      <c r="D23" s="21"/>
      <c r="E23" s="12"/>
      <c r="F23" s="13"/>
      <c r="I23" s="32"/>
      <c r="K23" s="34"/>
      <c r="S23" s="28" t="s">
        <v>76</v>
      </c>
      <c r="T23" s="28" t="s">
        <v>24</v>
      </c>
    </row>
    <row r="24" spans="1:20" ht="18.5" thickBot="1">
      <c r="A24" s="55">
        <f>C25+E25</f>
        <v>0</v>
      </c>
      <c r="B24" s="56"/>
      <c r="C24" s="17" t="s">
        <v>11</v>
      </c>
      <c r="D24" s="18"/>
      <c r="E24" s="17" t="s">
        <v>12</v>
      </c>
      <c r="F24" s="18"/>
      <c r="I24" s="32"/>
      <c r="K24" s="34"/>
      <c r="S24" s="28" t="s">
        <v>77</v>
      </c>
      <c r="T24" s="28" t="s">
        <v>24</v>
      </c>
    </row>
    <row r="25" spans="1:20" ht="18.5" thickBot="1">
      <c r="A25" s="57"/>
      <c r="B25" s="58"/>
      <c r="C25" s="37"/>
      <c r="D25" s="19" t="s">
        <v>10</v>
      </c>
      <c r="E25" s="37"/>
      <c r="F25" s="19" t="s">
        <v>10</v>
      </c>
      <c r="S25" s="28" t="s">
        <v>78</v>
      </c>
      <c r="T25" s="28" t="s">
        <v>24</v>
      </c>
    </row>
    <row r="26" spans="1:20">
      <c r="A26" s="3"/>
      <c r="S26" s="28" t="s">
        <v>79</v>
      </c>
      <c r="T26" s="28" t="s">
        <v>24</v>
      </c>
    </row>
    <row r="27" spans="1:20" ht="28" customHeight="1" thickBot="1">
      <c r="A27" s="8" t="s">
        <v>13</v>
      </c>
      <c r="S27" s="28" t="s">
        <v>80</v>
      </c>
      <c r="T27" s="28" t="s">
        <v>24</v>
      </c>
    </row>
    <row r="28" spans="1:20" ht="28.5" customHeight="1" thickBot="1">
      <c r="A28" s="41" t="s">
        <v>26</v>
      </c>
      <c r="B28" s="54"/>
      <c r="C28" s="42"/>
      <c r="D28" s="41" t="s">
        <v>14</v>
      </c>
      <c r="E28" s="42"/>
      <c r="F28" s="41" t="s">
        <v>15</v>
      </c>
      <c r="G28" s="42"/>
      <c r="H28" s="41" t="s">
        <v>16</v>
      </c>
      <c r="I28" s="42"/>
      <c r="S28" s="28" t="s">
        <v>81</v>
      </c>
      <c r="T28" t="s">
        <v>24</v>
      </c>
    </row>
    <row r="29" spans="1:20" ht="18.5" thickBot="1">
      <c r="A29" s="43"/>
      <c r="B29" s="53"/>
      <c r="C29" s="44"/>
      <c r="D29" s="43"/>
      <c r="E29" s="44"/>
      <c r="F29" s="43"/>
      <c r="G29" s="44"/>
      <c r="H29" s="43"/>
      <c r="I29" s="44"/>
      <c r="S29" s="28" t="s">
        <v>82</v>
      </c>
      <c r="T29" t="s">
        <v>24</v>
      </c>
    </row>
    <row r="30" spans="1:20">
      <c r="A30" s="3"/>
      <c r="S30" s="28" t="s">
        <v>83</v>
      </c>
      <c r="T30" t="s">
        <v>24</v>
      </c>
    </row>
    <row r="31" spans="1:20">
      <c r="A31" s="30" t="s">
        <v>133</v>
      </c>
      <c r="B31" s="28"/>
      <c r="C31" s="28"/>
      <c r="D31" s="28"/>
      <c r="E31" s="28"/>
      <c r="F31" s="28"/>
      <c r="G31" s="28"/>
      <c r="H31" s="28"/>
      <c r="S31" s="28" t="s">
        <v>84</v>
      </c>
      <c r="T31" t="s">
        <v>24</v>
      </c>
    </row>
    <row r="32" spans="1:20" ht="28.5" customHeight="1">
      <c r="A32" s="45"/>
      <c r="B32" s="45"/>
      <c r="C32" s="45"/>
      <c r="D32" s="45"/>
      <c r="E32" s="45"/>
      <c r="F32" s="45"/>
      <c r="G32" s="45"/>
      <c r="H32" s="45"/>
      <c r="I32" s="45"/>
      <c r="J32" s="45"/>
      <c r="S32" s="28" t="s">
        <v>85</v>
      </c>
      <c r="T32" t="s">
        <v>24</v>
      </c>
    </row>
    <row r="33" spans="1:22" ht="24" customHeight="1">
      <c r="A33" t="s">
        <v>30</v>
      </c>
      <c r="B33" t="s">
        <v>31</v>
      </c>
      <c r="C33" s="48" t="s">
        <v>34</v>
      </c>
      <c r="D33" s="48"/>
      <c r="E33" s="48"/>
      <c r="F33" s="48"/>
      <c r="S33" s="28" t="s">
        <v>86</v>
      </c>
      <c r="T33" t="s">
        <v>24</v>
      </c>
    </row>
    <row r="34" spans="1:22">
      <c r="B34" t="s">
        <v>37</v>
      </c>
      <c r="C34" s="24"/>
      <c r="S34" s="28" t="s">
        <v>87</v>
      </c>
      <c r="T34" t="s">
        <v>24</v>
      </c>
    </row>
    <row r="35" spans="1:22">
      <c r="B35" t="s">
        <v>32</v>
      </c>
      <c r="C35" t="s">
        <v>35</v>
      </c>
      <c r="I35" s="28"/>
      <c r="J35" s="28"/>
      <c r="S35" s="28" t="s">
        <v>88</v>
      </c>
      <c r="T35" t="s">
        <v>24</v>
      </c>
    </row>
    <row r="36" spans="1:22">
      <c r="B36" t="s">
        <v>33</v>
      </c>
      <c r="C36" t="s">
        <v>36</v>
      </c>
      <c r="K36" s="33"/>
      <c r="S36" s="28" t="s">
        <v>89</v>
      </c>
      <c r="T36" t="s">
        <v>24</v>
      </c>
    </row>
    <row r="37" spans="1:22">
      <c r="S37" s="28" t="s">
        <v>90</v>
      </c>
      <c r="T37" t="s">
        <v>24</v>
      </c>
    </row>
    <row r="38" spans="1:22" s="28" customFormat="1">
      <c r="A38"/>
      <c r="B38"/>
      <c r="C38"/>
      <c r="D38"/>
      <c r="E38"/>
      <c r="F38"/>
      <c r="G38"/>
      <c r="H38"/>
      <c r="I38"/>
      <c r="J38"/>
      <c r="S38" s="28" t="s">
        <v>91</v>
      </c>
      <c r="T38" t="s">
        <v>24</v>
      </c>
      <c r="U38"/>
      <c r="V38"/>
    </row>
    <row r="39" spans="1:22">
      <c r="S39" s="28" t="s">
        <v>112</v>
      </c>
      <c r="T39" s="28" t="s">
        <v>49</v>
      </c>
    </row>
    <row r="40" spans="1:22" s="28" customFormat="1">
      <c r="A40"/>
      <c r="B40"/>
      <c r="C40"/>
      <c r="D40"/>
      <c r="E40"/>
      <c r="F40"/>
      <c r="G40"/>
      <c r="H40"/>
      <c r="I40"/>
      <c r="J40"/>
      <c r="S40" s="28" t="s">
        <v>113</v>
      </c>
      <c r="T40" s="28" t="s">
        <v>49</v>
      </c>
      <c r="U40"/>
      <c r="V40"/>
    </row>
    <row r="41" spans="1:22">
      <c r="S41" s="28" t="s">
        <v>114</v>
      </c>
      <c r="T41" s="28" t="s">
        <v>49</v>
      </c>
    </row>
    <row r="42" spans="1:22">
      <c r="S42" s="28" t="s">
        <v>115</v>
      </c>
      <c r="T42" s="28" t="s">
        <v>49</v>
      </c>
      <c r="U42" s="28"/>
    </row>
    <row r="43" spans="1:22">
      <c r="S43" s="28" t="s">
        <v>116</v>
      </c>
      <c r="T43" s="28" t="s">
        <v>49</v>
      </c>
      <c r="U43" s="28"/>
    </row>
    <row r="44" spans="1:22">
      <c r="S44" s="28" t="s">
        <v>117</v>
      </c>
      <c r="T44" s="28" t="s">
        <v>49</v>
      </c>
      <c r="V44" s="28"/>
    </row>
    <row r="45" spans="1:22">
      <c r="S45" s="28" t="s">
        <v>118</v>
      </c>
      <c r="T45" t="s">
        <v>49</v>
      </c>
      <c r="V45" s="28"/>
    </row>
    <row r="46" spans="1:22" s="28" customFormat="1">
      <c r="A46"/>
      <c r="B46"/>
      <c r="C46"/>
      <c r="D46"/>
      <c r="E46"/>
      <c r="F46"/>
      <c r="G46"/>
      <c r="H46"/>
      <c r="I46"/>
      <c r="J46"/>
      <c r="S46" s="28" t="s">
        <v>119</v>
      </c>
      <c r="T46" t="s">
        <v>49</v>
      </c>
      <c r="U46"/>
      <c r="V46"/>
    </row>
    <row r="47" spans="1:22" s="28" customFormat="1">
      <c r="A47"/>
      <c r="B47"/>
      <c r="C47"/>
      <c r="D47"/>
      <c r="E47"/>
      <c r="F47"/>
      <c r="G47"/>
      <c r="H47"/>
      <c r="I47"/>
      <c r="J47"/>
      <c r="S47" s="28" t="s">
        <v>120</v>
      </c>
      <c r="T47" t="s">
        <v>49</v>
      </c>
      <c r="U47"/>
      <c r="V47"/>
    </row>
    <row r="48" spans="1:22">
      <c r="S48" s="28" t="s">
        <v>121</v>
      </c>
      <c r="T48" t="s">
        <v>49</v>
      </c>
    </row>
    <row r="49" spans="19:20">
      <c r="S49" s="28" t="s">
        <v>122</v>
      </c>
      <c r="T49" t="s">
        <v>49</v>
      </c>
    </row>
    <row r="50" spans="19:20">
      <c r="S50" s="28" t="s">
        <v>123</v>
      </c>
      <c r="T50" t="s">
        <v>49</v>
      </c>
    </row>
    <row r="51" spans="19:20">
      <c r="S51" s="28" t="s">
        <v>92</v>
      </c>
      <c r="T51" t="s">
        <v>49</v>
      </c>
    </row>
    <row r="52" spans="19:20">
      <c r="S52" s="28" t="s">
        <v>93</v>
      </c>
      <c r="T52" t="s">
        <v>49</v>
      </c>
    </row>
    <row r="53" spans="19:20">
      <c r="S53" s="28" t="s">
        <v>94</v>
      </c>
      <c r="T53" t="s">
        <v>49</v>
      </c>
    </row>
    <row r="54" spans="19:20">
      <c r="S54" s="28" t="s">
        <v>95</v>
      </c>
      <c r="T54" t="s">
        <v>49</v>
      </c>
    </row>
    <row r="55" spans="19:20">
      <c r="S55" s="28" t="s">
        <v>96</v>
      </c>
      <c r="T55" t="s">
        <v>49</v>
      </c>
    </row>
    <row r="56" spans="19:20">
      <c r="S56" s="28" t="s">
        <v>97</v>
      </c>
      <c r="T56" t="s">
        <v>49</v>
      </c>
    </row>
    <row r="57" spans="19:20">
      <c r="S57" s="28" t="s">
        <v>98</v>
      </c>
      <c r="T57" t="s">
        <v>49</v>
      </c>
    </row>
    <row r="58" spans="19:20">
      <c r="S58" s="28" t="s">
        <v>99</v>
      </c>
      <c r="T58" t="s">
        <v>49</v>
      </c>
    </row>
    <row r="59" spans="19:20">
      <c r="S59" s="28" t="s">
        <v>100</v>
      </c>
      <c r="T59" t="s">
        <v>49</v>
      </c>
    </row>
    <row r="60" spans="19:20">
      <c r="S60" s="28" t="s">
        <v>101</v>
      </c>
      <c r="T60" t="s">
        <v>49</v>
      </c>
    </row>
    <row r="61" spans="19:20">
      <c r="S61" s="28" t="s">
        <v>102</v>
      </c>
      <c r="T61" t="s">
        <v>49</v>
      </c>
    </row>
    <row r="62" spans="19:20">
      <c r="S62" s="28" t="s">
        <v>103</v>
      </c>
      <c r="T62" t="s">
        <v>49</v>
      </c>
    </row>
    <row r="63" spans="19:20">
      <c r="S63" s="28" t="s">
        <v>104</v>
      </c>
      <c r="T63" t="s">
        <v>49</v>
      </c>
    </row>
    <row r="64" spans="19:20">
      <c r="S64" s="28" t="s">
        <v>105</v>
      </c>
      <c r="T64" t="s">
        <v>49</v>
      </c>
    </row>
    <row r="65" spans="19:20">
      <c r="S65" s="28" t="s">
        <v>106</v>
      </c>
      <c r="T65" t="s">
        <v>49</v>
      </c>
    </row>
    <row r="66" spans="19:20">
      <c r="S66" s="28" t="s">
        <v>107</v>
      </c>
      <c r="T66" t="s">
        <v>49</v>
      </c>
    </row>
    <row r="67" spans="19:20">
      <c r="S67" s="28" t="s">
        <v>108</v>
      </c>
      <c r="T67" t="s">
        <v>49</v>
      </c>
    </row>
    <row r="68" spans="19:20">
      <c r="S68" s="28" t="s">
        <v>109</v>
      </c>
      <c r="T68" t="s">
        <v>49</v>
      </c>
    </row>
    <row r="69" spans="19:20">
      <c r="S69" s="28" t="s">
        <v>110</v>
      </c>
      <c r="T69" t="s">
        <v>49</v>
      </c>
    </row>
    <row r="70" spans="19:20">
      <c r="S70" s="28" t="s">
        <v>111</v>
      </c>
      <c r="T70" t="s">
        <v>49</v>
      </c>
    </row>
    <row r="71" spans="19:20">
      <c r="S71" t="s">
        <v>39</v>
      </c>
      <c r="T71" t="s">
        <v>49</v>
      </c>
    </row>
    <row r="72" spans="19:20">
      <c r="S72" t="s">
        <v>40</v>
      </c>
      <c r="T72" t="s">
        <v>49</v>
      </c>
    </row>
    <row r="73" spans="19:20">
      <c r="S73" t="s">
        <v>41</v>
      </c>
      <c r="T73" t="s">
        <v>49</v>
      </c>
    </row>
    <row r="74" spans="19:20">
      <c r="S74" t="s">
        <v>42</v>
      </c>
      <c r="T74" t="s">
        <v>49</v>
      </c>
    </row>
    <row r="75" spans="19:20">
      <c r="S75" t="s">
        <v>43</v>
      </c>
      <c r="T75" t="s">
        <v>49</v>
      </c>
    </row>
    <row r="76" spans="19:20">
      <c r="S76" t="s">
        <v>44</v>
      </c>
      <c r="T76" t="s">
        <v>49</v>
      </c>
    </row>
    <row r="77" spans="19:20">
      <c r="S77" t="s">
        <v>45</v>
      </c>
      <c r="T77" t="s">
        <v>49</v>
      </c>
    </row>
    <row r="78" spans="19:20">
      <c r="S78" t="s">
        <v>50</v>
      </c>
      <c r="T78" t="s">
        <v>49</v>
      </c>
    </row>
    <row r="79" spans="19:20">
      <c r="S79" t="s">
        <v>51</v>
      </c>
      <c r="T79" t="s">
        <v>49</v>
      </c>
    </row>
    <row r="80" spans="19:20">
      <c r="S80" t="s">
        <v>52</v>
      </c>
      <c r="T80" t="s">
        <v>49</v>
      </c>
    </row>
    <row r="81" spans="19:20">
      <c r="S81" t="s">
        <v>53</v>
      </c>
      <c r="T81" s="28" t="s">
        <v>49</v>
      </c>
    </row>
    <row r="82" spans="19:20">
      <c r="S82" t="s">
        <v>54</v>
      </c>
      <c r="T82" s="28" t="s">
        <v>49</v>
      </c>
    </row>
    <row r="83" spans="19:20">
      <c r="S83" t="s">
        <v>46</v>
      </c>
      <c r="T83" s="28" t="s">
        <v>49</v>
      </c>
    </row>
    <row r="84" spans="19:20">
      <c r="S84" t="s">
        <v>47</v>
      </c>
      <c r="T84" s="28" t="s">
        <v>49</v>
      </c>
    </row>
    <row r="85" spans="19:20">
      <c r="S85" t="s">
        <v>48</v>
      </c>
      <c r="T85" s="28" t="s">
        <v>49</v>
      </c>
    </row>
  </sheetData>
  <dataConsolidate/>
  <mergeCells count="17">
    <mergeCell ref="C33:F33"/>
    <mergeCell ref="B9:D9"/>
    <mergeCell ref="G9:I9"/>
    <mergeCell ref="F20:H20"/>
    <mergeCell ref="A29:C29"/>
    <mergeCell ref="D28:E28"/>
    <mergeCell ref="F28:G28"/>
    <mergeCell ref="A28:C28"/>
    <mergeCell ref="A24:B25"/>
    <mergeCell ref="D29:E29"/>
    <mergeCell ref="F29:G29"/>
    <mergeCell ref="B20:D20"/>
    <mergeCell ref="H28:I28"/>
    <mergeCell ref="H29:I29"/>
    <mergeCell ref="A32:J32"/>
    <mergeCell ref="B13:F13"/>
    <mergeCell ref="C2:G2"/>
  </mergeCells>
  <phoneticPr fontId="8"/>
  <conditionalFormatting sqref="A24:F25">
    <cfRule type="expression" dxfId="1" priority="2">
      <formula>$B$13=$M$13</formula>
    </cfRule>
  </conditionalFormatting>
  <conditionalFormatting sqref="A20:H20">
    <cfRule type="expression" dxfId="0" priority="1">
      <formula>$B$13=$M$14</formula>
    </cfRule>
  </conditionalFormatting>
  <dataValidations xWindow="173" yWindow="654" count="5">
    <dataValidation allowBlank="1" showInputMessage="1" showErrorMessage="1" prompt="園の住所を入力してください" sqref="A29:C29" xr:uid="{DA78CC3C-72F6-4A4C-ADC5-25B4003D193B}"/>
    <dataValidation type="list" allowBlank="1" showInputMessage="1" showErrorMessage="1" prompt="1回目 : 　9:45～10:30_x000a_2回目：11:00～11:45_x000a_3回目：13:30～14:15" sqref="E20" xr:uid="{F6D26CFE-13F3-48A0-970A-4A5F9F190F75}">
      <formula1>"1,2,3"</formula1>
    </dataValidation>
    <dataValidation allowBlank="1" showDropDown="1" showInputMessage="1" showErrorMessage="1" sqref="B9:D9" xr:uid="{163229DD-5E6A-462B-B1C8-80372252BCB6}"/>
    <dataValidation type="list" allowBlank="1" showInputMessage="1" showErrorMessage="1" prompt="日程表を確認していただき、希望する日時を入力してください。" sqref="B20:D20" xr:uid="{1F5179FD-54BE-4698-A9AD-3D31EF4331B9}">
      <formula1>$S$2:$S$85</formula1>
    </dataValidation>
    <dataValidation type="list" allowBlank="1" showInputMessage="1" showErrorMessage="1" sqref="B13:F13" xr:uid="{FDB48E71-5859-40CA-9971-A8BA4B32A952}">
      <formula1>$M$13:$M$15</formula1>
    </dataValidation>
  </dataValidations>
  <hyperlinks>
    <hyperlink ref="C33" r:id="rId1" xr:uid="{79FD6F91-DFEC-4FC1-8F52-D76021C3359D}"/>
  </hyperlinks>
  <pageMargins left="0.70866141732283472" right="0.70866141732283472" top="0.74803149606299213" bottom="0.74803149606299213" header="0.31496062992125984" footer="0.31496062992125984"/>
  <pageSetup paperSize="9" scale="80" orientation="portrait" blackAndWhite="1" r:id="rId2"/>
  <rowBreaks count="1" manualBreakCount="1">
    <brk id="32" max="9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6D9F8-6AE7-47D4-A2CF-C7D3B46A2F1E}">
  <dimension ref="A1:K15"/>
  <sheetViews>
    <sheetView view="pageBreakPreview" zoomScale="60" zoomScaleNormal="100" workbookViewId="0">
      <selection activeCell="D44" sqref="D44"/>
    </sheetView>
  </sheetViews>
  <sheetFormatPr defaultRowHeight="18"/>
  <cols>
    <col min="1" max="4" width="14.25" bestFit="1" customWidth="1"/>
    <col min="5" max="5" width="15.33203125" bestFit="1" customWidth="1"/>
    <col min="6" max="6" width="15.33203125" style="28" customWidth="1"/>
    <col min="7" max="8" width="14.25" bestFit="1" customWidth="1"/>
    <col min="10" max="10" width="11.75" bestFit="1" customWidth="1"/>
  </cols>
  <sheetData>
    <row r="1" spans="1:11">
      <c r="A1" s="65" t="s">
        <v>21</v>
      </c>
      <c r="B1" s="65"/>
      <c r="C1" s="65" t="s">
        <v>21</v>
      </c>
      <c r="D1" s="65"/>
      <c r="E1" s="65" t="s">
        <v>21</v>
      </c>
      <c r="F1" s="65"/>
      <c r="G1" s="65"/>
      <c r="H1" s="65"/>
    </row>
    <row r="2" spans="1:11" s="28" customFormat="1">
      <c r="A2" s="62" t="s">
        <v>22</v>
      </c>
      <c r="B2" s="62"/>
      <c r="C2" s="63" t="s">
        <v>24</v>
      </c>
      <c r="D2" s="63"/>
      <c r="E2" s="64" t="s">
        <v>49</v>
      </c>
      <c r="F2" s="64"/>
      <c r="G2" s="64"/>
      <c r="H2" s="64"/>
    </row>
    <row r="3" spans="1:11">
      <c r="A3" s="29" t="s">
        <v>55</v>
      </c>
      <c r="B3" s="29" t="s">
        <v>68</v>
      </c>
      <c r="C3" s="29" t="s">
        <v>76</v>
      </c>
      <c r="D3" s="29" t="s">
        <v>87</v>
      </c>
      <c r="E3" s="27" t="s">
        <v>112</v>
      </c>
      <c r="F3" s="29" t="s">
        <v>92</v>
      </c>
      <c r="G3" s="29" t="s">
        <v>100</v>
      </c>
      <c r="H3" s="27" t="s">
        <v>108</v>
      </c>
    </row>
    <row r="4" spans="1:11">
      <c r="A4" s="29" t="s">
        <v>56</v>
      </c>
      <c r="B4" s="29" t="s">
        <v>69</v>
      </c>
      <c r="C4" s="29" t="s">
        <v>77</v>
      </c>
      <c r="D4" s="29" t="s">
        <v>88</v>
      </c>
      <c r="E4" s="27" t="s">
        <v>113</v>
      </c>
      <c r="F4" s="29" t="s">
        <v>93</v>
      </c>
      <c r="G4" s="29" t="s">
        <v>101</v>
      </c>
      <c r="H4" s="27" t="s">
        <v>109</v>
      </c>
      <c r="J4" t="s">
        <v>124</v>
      </c>
      <c r="K4">
        <f>COUNTA(A3:B15)</f>
        <v>21</v>
      </c>
    </row>
    <row r="5" spans="1:11">
      <c r="A5" s="29" t="s">
        <v>57</v>
      </c>
      <c r="B5" s="29" t="s">
        <v>70</v>
      </c>
      <c r="C5" s="29" t="s">
        <v>78</v>
      </c>
      <c r="D5" s="29" t="s">
        <v>89</v>
      </c>
      <c r="E5" s="27" t="s">
        <v>114</v>
      </c>
      <c r="F5" s="29" t="s">
        <v>94</v>
      </c>
      <c r="G5" s="29" t="s">
        <v>102</v>
      </c>
      <c r="H5" s="27" t="s">
        <v>110</v>
      </c>
      <c r="J5" t="s">
        <v>125</v>
      </c>
      <c r="K5">
        <f>COUNTA(C3:D15)</f>
        <v>16</v>
      </c>
    </row>
    <row r="6" spans="1:11">
      <c r="A6" s="29" t="s">
        <v>58</v>
      </c>
      <c r="B6" s="29" t="s">
        <v>71</v>
      </c>
      <c r="C6" s="29" t="s">
        <v>79</v>
      </c>
      <c r="D6" s="29" t="s">
        <v>90</v>
      </c>
      <c r="E6" s="27" t="s">
        <v>115</v>
      </c>
      <c r="F6" s="29" t="s">
        <v>95</v>
      </c>
      <c r="G6" s="29" t="s">
        <v>103</v>
      </c>
      <c r="H6" s="27" t="s">
        <v>111</v>
      </c>
      <c r="J6" t="s">
        <v>126</v>
      </c>
      <c r="K6">
        <f>COUNTA(E3:H15)</f>
        <v>32</v>
      </c>
    </row>
    <row r="7" spans="1:11">
      <c r="A7" s="29" t="s">
        <v>59</v>
      </c>
      <c r="B7" s="29" t="s">
        <v>72</v>
      </c>
      <c r="C7" s="29" t="s">
        <v>80</v>
      </c>
      <c r="D7" s="29" t="s">
        <v>91</v>
      </c>
      <c r="E7" s="27" t="s">
        <v>116</v>
      </c>
      <c r="F7" s="29" t="s">
        <v>96</v>
      </c>
      <c r="G7" s="29" t="s">
        <v>104</v>
      </c>
      <c r="H7" s="27"/>
    </row>
    <row r="8" spans="1:11">
      <c r="A8" s="29" t="s">
        <v>60</v>
      </c>
      <c r="B8" s="29" t="s">
        <v>73</v>
      </c>
      <c r="C8" s="29" t="s">
        <v>81</v>
      </c>
      <c r="D8" s="29"/>
      <c r="E8" s="27" t="s">
        <v>117</v>
      </c>
      <c r="F8" s="29" t="s">
        <v>97</v>
      </c>
      <c r="G8" s="29" t="s">
        <v>105</v>
      </c>
      <c r="H8" s="27"/>
    </row>
    <row r="9" spans="1:11">
      <c r="A9" s="29" t="s">
        <v>61</v>
      </c>
      <c r="B9" s="29" t="s">
        <v>74</v>
      </c>
      <c r="C9" s="29" t="s">
        <v>82</v>
      </c>
      <c r="D9" s="29"/>
      <c r="E9" s="27" t="s">
        <v>118</v>
      </c>
      <c r="F9" s="29" t="s">
        <v>98</v>
      </c>
      <c r="G9" s="29" t="s">
        <v>106</v>
      </c>
      <c r="H9" s="27"/>
    </row>
    <row r="10" spans="1:11">
      <c r="A10" s="29" t="s">
        <v>62</v>
      </c>
      <c r="B10" s="29" t="s">
        <v>75</v>
      </c>
      <c r="C10" s="29" t="s">
        <v>83</v>
      </c>
      <c r="D10" s="29"/>
      <c r="E10" s="27" t="s">
        <v>119</v>
      </c>
      <c r="F10" s="29" t="s">
        <v>99</v>
      </c>
      <c r="G10" s="29" t="s">
        <v>107</v>
      </c>
      <c r="H10" s="27"/>
    </row>
    <row r="11" spans="1:11">
      <c r="A11" s="29" t="s">
        <v>63</v>
      </c>
      <c r="B11" s="29"/>
      <c r="C11" s="29" t="s">
        <v>84</v>
      </c>
      <c r="D11" s="29"/>
      <c r="E11" s="29" t="s">
        <v>120</v>
      </c>
      <c r="F11" s="29"/>
      <c r="G11" s="29"/>
      <c r="H11" s="27"/>
    </row>
    <row r="12" spans="1:11">
      <c r="A12" s="29" t="s">
        <v>64</v>
      </c>
      <c r="B12" s="29"/>
      <c r="C12" s="29" t="s">
        <v>85</v>
      </c>
      <c r="D12" s="29"/>
      <c r="E12" s="29" t="s">
        <v>121</v>
      </c>
      <c r="F12" s="29"/>
      <c r="G12" s="29"/>
      <c r="H12" s="27"/>
    </row>
    <row r="13" spans="1:11">
      <c r="A13" s="29" t="s">
        <v>65</v>
      </c>
      <c r="B13" s="29"/>
      <c r="C13" s="29" t="s">
        <v>86</v>
      </c>
      <c r="D13" s="29"/>
      <c r="E13" s="29" t="s">
        <v>122</v>
      </c>
      <c r="F13" s="29"/>
      <c r="G13" s="29"/>
      <c r="H13" s="27"/>
    </row>
    <row r="14" spans="1:11">
      <c r="A14" s="29" t="s">
        <v>66</v>
      </c>
      <c r="B14" s="29"/>
      <c r="C14" s="29"/>
      <c r="D14" s="29"/>
      <c r="E14" s="29" t="s">
        <v>123</v>
      </c>
      <c r="F14" s="29"/>
      <c r="G14" s="29"/>
      <c r="H14" s="27"/>
    </row>
    <row r="15" spans="1:11">
      <c r="A15" s="29" t="s">
        <v>67</v>
      </c>
      <c r="B15" s="29"/>
      <c r="C15" s="29"/>
      <c r="D15" s="29"/>
      <c r="E15" s="29"/>
      <c r="F15" s="29"/>
      <c r="G15" s="29"/>
      <c r="H15" s="27"/>
    </row>
  </sheetData>
  <mergeCells count="6">
    <mergeCell ref="A2:B2"/>
    <mergeCell ref="C2:D2"/>
    <mergeCell ref="E2:H2"/>
    <mergeCell ref="A1:B1"/>
    <mergeCell ref="C1:D1"/>
    <mergeCell ref="E1:H1"/>
  </mergeCells>
  <phoneticPr fontId="8"/>
  <pageMargins left="0.7" right="0.7" top="0.75" bottom="0.75" header="0.3" footer="0.3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開催日一覧表</vt:lpstr>
      <vt:lpstr>開催日一覧表!Print_Area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天野　嘉以</dc:creator>
  <cp:lastModifiedBy>天野　嘉以</cp:lastModifiedBy>
  <cp:lastPrinted>2025-12-03T02:10:53Z</cp:lastPrinted>
  <dcterms:created xsi:type="dcterms:W3CDTF">2015-06-05T18:19:34Z</dcterms:created>
  <dcterms:modified xsi:type="dcterms:W3CDTF">2025-12-03T02:12:41Z</dcterms:modified>
</cp:coreProperties>
</file>