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showInkAnnotation="0" codeName="ThisWorkbook"/>
  <xr:revisionPtr revIDLastSave="0" documentId="13_ncr:1_{8016B8A7-89DB-4C60-B3CB-F8ADDF496BAB}" xr6:coauthVersionLast="47" xr6:coauthVersionMax="47" xr10:uidLastSave="{00000000-0000-0000-0000-000000000000}"/>
  <bookViews>
    <workbookView xWindow="-120" yWindow="-16320" windowWidth="29040" windowHeight="15720" firstSheet="1" activeTab="2" xr2:uid="{714272EB-3439-4A8A-A481-472939F0C7EB}"/>
  </bookViews>
  <sheets>
    <sheet name="※口座情報・金額※消さないでください。" sheetId="5" state="hidden" r:id="rId1"/>
    <sheet name="第１号様式申請書" sheetId="6" r:id="rId2"/>
    <sheet name="別紙１申請内訳書（入所施設）" sheetId="3" r:id="rId3"/>
    <sheet name="別紙２申請内訳書（通所施設）" sheetId="4" r:id="rId4"/>
    <sheet name="別紙３申請内訳書（訪問介護等事業所）" sheetId="2" r:id="rId5"/>
  </sheets>
  <definedNames>
    <definedName name="_xlnm.Print_Area" localSheetId="1">第１号様式申請書!$A$1:$Y$40</definedName>
    <definedName name="_xlnm.Print_Area" localSheetId="2">'別紙１申請内訳書（入所施設）'!$A$1:$AE$36</definedName>
    <definedName name="_xlnm.Print_Area" localSheetId="3">'別紙２申請内訳書（通所施設）'!$A$1:$AD$36</definedName>
  </definedNames>
  <calcPr calcId="191029" iterateCount="1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3" i="2" l="1"/>
  <c r="AD14" i="2"/>
  <c r="AD15" i="2"/>
  <c r="AD16" i="2"/>
  <c r="AD17" i="2"/>
  <c r="AD18" i="2"/>
  <c r="AD19" i="2"/>
  <c r="AD20" i="2"/>
  <c r="AD21" i="2"/>
  <c r="AD22" i="2"/>
  <c r="AD23" i="2"/>
  <c r="AD24" i="2"/>
  <c r="AD25" i="2"/>
  <c r="AD26" i="2"/>
  <c r="AD27" i="2"/>
  <c r="AD28" i="2"/>
  <c r="AD29" i="2"/>
  <c r="AD30" i="2"/>
  <c r="AD31" i="2"/>
  <c r="AD32" i="2"/>
  <c r="AD33" i="2"/>
  <c r="AD34" i="2"/>
  <c r="AD35" i="2"/>
  <c r="AD36" i="2"/>
  <c r="AD12" i="2"/>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12" i="2" l="1"/>
  <c r="M5" i="4"/>
  <c r="L24" i="6" s="1"/>
  <c r="AE36" i="2"/>
  <c r="AE35" i="2"/>
  <c r="AE34" i="2"/>
  <c r="AE33" i="2"/>
  <c r="AE32" i="2"/>
  <c r="AE31" i="2"/>
  <c r="AE30" i="2"/>
  <c r="AE29" i="2"/>
  <c r="AE28" i="2"/>
  <c r="AE27" i="2"/>
  <c r="AE26" i="2"/>
  <c r="AE25" i="2"/>
  <c r="AE24" i="2"/>
  <c r="AE23" i="2"/>
  <c r="AE22" i="2"/>
  <c r="AE21" i="2"/>
  <c r="AE20" i="2"/>
  <c r="AE19" i="2"/>
  <c r="AE18" i="2"/>
  <c r="AE17" i="2"/>
  <c r="AE16" i="2"/>
  <c r="AE15" i="2"/>
  <c r="AE14" i="2"/>
  <c r="AE13" i="2"/>
  <c r="AF36" i="4"/>
  <c r="AF35" i="4"/>
  <c r="AF34" i="4"/>
  <c r="AF33" i="4"/>
  <c r="AF32" i="4"/>
  <c r="AF31" i="4"/>
  <c r="AF30" i="4"/>
  <c r="AF29" i="4"/>
  <c r="AF28" i="4"/>
  <c r="AF27" i="4"/>
  <c r="AF26" i="4"/>
  <c r="AF25" i="4"/>
  <c r="AF24" i="4"/>
  <c r="AF23" i="4"/>
  <c r="AF22" i="4"/>
  <c r="AF21" i="4"/>
  <c r="AF20" i="4"/>
  <c r="AF19" i="4"/>
  <c r="AF18" i="4"/>
  <c r="AF17" i="4"/>
  <c r="AF16" i="4"/>
  <c r="AF15" i="4"/>
  <c r="AF14" i="4"/>
  <c r="AF13" i="4"/>
  <c r="AF12" i="4"/>
  <c r="AF12" i="3"/>
  <c r="M5" i="2" l="1"/>
  <c r="AF36" i="3"/>
  <c r="AF35" i="3"/>
  <c r="AF34" i="3"/>
  <c r="AF33" i="3"/>
  <c r="AF32" i="3"/>
  <c r="AF31" i="3"/>
  <c r="AF30" i="3"/>
  <c r="AF29" i="3"/>
  <c r="AF28" i="3"/>
  <c r="AF27" i="3"/>
  <c r="AF26" i="3"/>
  <c r="AF25" i="3"/>
  <c r="AF24" i="3"/>
  <c r="AF23" i="3"/>
  <c r="AF22" i="3"/>
  <c r="AF21" i="3"/>
  <c r="AF20" i="3"/>
  <c r="AF19" i="3"/>
  <c r="AF18" i="3"/>
  <c r="AF17" i="3"/>
  <c r="AF16" i="3"/>
  <c r="AF15" i="3"/>
  <c r="AF14" i="3"/>
  <c r="AF13" i="3"/>
  <c r="S24" i="6" l="1"/>
  <c r="M5" i="3"/>
  <c r="E24" i="6" s="1"/>
  <c r="M3" i="4" l="1"/>
  <c r="M3" i="3"/>
  <c r="M3" i="2"/>
  <c r="L2" i="5" l="1"/>
  <c r="I2" i="5"/>
  <c r="H2" i="5"/>
  <c r="G2" i="5"/>
  <c r="F2" i="5"/>
  <c r="E2" i="5"/>
  <c r="D2" i="5"/>
  <c r="C2" i="5"/>
  <c r="A2" i="5"/>
  <c r="E22" i="6" l="1"/>
  <c r="K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000-000001000000}">
      <text>
        <r>
          <rPr>
            <b/>
            <sz val="9"/>
            <color indexed="81"/>
            <rFont val="MS P ゴシック"/>
            <family val="3"/>
            <charset val="128"/>
          </rPr>
          <t>作成者:</t>
        </r>
        <r>
          <rPr>
            <sz val="9"/>
            <color indexed="81"/>
            <rFont val="MS P ゴシック"/>
            <family val="3"/>
            <charset val="128"/>
          </rPr>
          <t xml:space="preserve">
1:普通預金
2:当座預金</t>
        </r>
      </text>
    </comment>
    <comment ref="C2" authorId="0" shapeId="0" xr:uid="{00000000-0006-0000-0000-000002000000}">
      <text>
        <r>
          <rPr>
            <b/>
            <sz val="9"/>
            <color indexed="81"/>
            <rFont val="MS P ゴシック"/>
            <family val="3"/>
            <charset val="128"/>
          </rPr>
          <t>コピー範囲:C2～L2</t>
        </r>
        <r>
          <rPr>
            <sz val="9"/>
            <color indexed="81"/>
            <rFont val="MS P ゴシック"/>
            <family val="3"/>
            <charset val="128"/>
          </rPr>
          <t xml:space="preserve">
</t>
        </r>
        <r>
          <rPr>
            <sz val="14"/>
            <color indexed="81"/>
            <rFont val="MS P ゴシック"/>
            <family val="3"/>
            <charset val="128"/>
          </rPr>
          <t>コピー（始）</t>
        </r>
      </text>
    </comment>
    <comment ref="L2" authorId="0" shapeId="0" xr:uid="{00000000-0006-0000-0000-000003000000}">
      <text>
        <r>
          <rPr>
            <b/>
            <sz val="9"/>
            <color indexed="81"/>
            <rFont val="MS P ゴシック"/>
            <family val="3"/>
            <charset val="128"/>
          </rPr>
          <t xml:space="preserve">コピー範囲:C2～L2
</t>
        </r>
        <r>
          <rPr>
            <sz val="14"/>
            <color indexed="81"/>
            <rFont val="MS P ゴシック"/>
            <family val="3"/>
            <charset val="128"/>
          </rPr>
          <t>コピー（終）</t>
        </r>
      </text>
    </comment>
  </commentList>
</comments>
</file>

<file path=xl/sharedStrings.xml><?xml version="1.0" encoding="utf-8"?>
<sst xmlns="http://schemas.openxmlformats.org/spreadsheetml/2006/main" count="126" uniqueCount="101">
  <si>
    <t>事業者名
（法人名）</t>
    <rPh sb="0" eb="3">
      <t>ジギョウシャ</t>
    </rPh>
    <rPh sb="3" eb="4">
      <t>メイ</t>
    </rPh>
    <rPh sb="6" eb="8">
      <t>ホウジン</t>
    </rPh>
    <rPh sb="8" eb="9">
      <t>メイ</t>
    </rPh>
    <phoneticPr fontId="1"/>
  </si>
  <si>
    <t>通し番号</t>
    <rPh sb="0" eb="1">
      <t>トオ</t>
    </rPh>
    <rPh sb="2" eb="4">
      <t>バンゴウ</t>
    </rPh>
    <phoneticPr fontId="1"/>
  </si>
  <si>
    <t>事業所名</t>
    <rPh sb="0" eb="3">
      <t>ジギョウショ</t>
    </rPh>
    <rPh sb="3" eb="4">
      <t>メイ</t>
    </rPh>
    <phoneticPr fontId="1"/>
  </si>
  <si>
    <t>サービス種別</t>
    <rPh sb="4" eb="6">
      <t>シュベツ</t>
    </rPh>
    <phoneticPr fontId="1"/>
  </si>
  <si>
    <t>年</t>
    <rPh sb="0" eb="1">
      <t>ネン</t>
    </rPh>
    <phoneticPr fontId="1"/>
  </si>
  <si>
    <t>月</t>
    <rPh sb="0" eb="1">
      <t>ツキ</t>
    </rPh>
    <phoneticPr fontId="1"/>
  </si>
  <si>
    <t>給付額単価</t>
    <rPh sb="0" eb="3">
      <t>キュウフガク</t>
    </rPh>
    <rPh sb="3" eb="5">
      <t>タンカ</t>
    </rPh>
    <phoneticPr fontId="1"/>
  </si>
  <si>
    <t>申請額</t>
    <rPh sb="0" eb="3">
      <t>シンセイガク</t>
    </rPh>
    <phoneticPr fontId="1"/>
  </si>
  <si>
    <t>給付額
単価</t>
    <rPh sb="0" eb="3">
      <t>キュウフガク</t>
    </rPh>
    <rPh sb="4" eb="6">
      <t>タンカ</t>
    </rPh>
    <phoneticPr fontId="1"/>
  </si>
  <si>
    <t>利用
定員</t>
    <rPh sb="0" eb="2">
      <t>リヨウ</t>
    </rPh>
    <rPh sb="3" eb="5">
      <t>テイイン</t>
    </rPh>
    <phoneticPr fontId="1"/>
  </si>
  <si>
    <t>日</t>
    <rPh sb="0" eb="1">
      <t>ニチ</t>
    </rPh>
    <phoneticPr fontId="1"/>
  </si>
  <si>
    <t>世田谷区長　あて</t>
    <rPh sb="0" eb="3">
      <t>セタガヤ</t>
    </rPh>
    <rPh sb="3" eb="4">
      <t>ク</t>
    </rPh>
    <rPh sb="4" eb="5">
      <t>チョウ</t>
    </rPh>
    <phoneticPr fontId="1"/>
  </si>
  <si>
    <t>１　申請者</t>
    <rPh sb="2" eb="5">
      <t>シンセイシャ</t>
    </rPh>
    <phoneticPr fontId="1"/>
  </si>
  <si>
    <t>事業者（法人）名称</t>
    <rPh sb="0" eb="3">
      <t>ジギョウシャ</t>
    </rPh>
    <rPh sb="4" eb="6">
      <t>ホウジン</t>
    </rPh>
    <rPh sb="7" eb="9">
      <t>メイショウ</t>
    </rPh>
    <phoneticPr fontId="1"/>
  </si>
  <si>
    <t>担当者氏名</t>
    <rPh sb="0" eb="3">
      <t>タントウシャ</t>
    </rPh>
    <rPh sb="3" eb="5">
      <t>シメイ</t>
    </rPh>
    <phoneticPr fontId="1"/>
  </si>
  <si>
    <t>☎</t>
    <phoneticPr fontId="1"/>
  </si>
  <si>
    <t>FAX</t>
    <phoneticPr fontId="1"/>
  </si>
  <si>
    <t>Ｅ－ｍａｉｌアドレス</t>
    <phoneticPr fontId="1"/>
  </si>
  <si>
    <t>２　申請額</t>
    <rPh sb="2" eb="5">
      <t>シンセイガク</t>
    </rPh>
    <phoneticPr fontId="1"/>
  </si>
  <si>
    <t>申請額合計</t>
    <rPh sb="0" eb="3">
      <t>シンセイガク</t>
    </rPh>
    <rPh sb="3" eb="5">
      <t>ゴウケイ</t>
    </rPh>
    <phoneticPr fontId="1"/>
  </si>
  <si>
    <t>（内訳）</t>
    <rPh sb="1" eb="3">
      <t>ウチワケ</t>
    </rPh>
    <phoneticPr fontId="1"/>
  </si>
  <si>
    <t>３　振込先金融機関及び口座情報</t>
    <rPh sb="2" eb="5">
      <t>フリコミサキ</t>
    </rPh>
    <rPh sb="5" eb="7">
      <t>キンユウ</t>
    </rPh>
    <rPh sb="7" eb="9">
      <t>キカン</t>
    </rPh>
    <rPh sb="9" eb="10">
      <t>オヨ</t>
    </rPh>
    <rPh sb="11" eb="13">
      <t>コウザ</t>
    </rPh>
    <rPh sb="13" eb="15">
      <t>ジョウホウ</t>
    </rPh>
    <phoneticPr fontId="1"/>
  </si>
  <si>
    <t>金融機関コード</t>
    <rPh sb="0" eb="2">
      <t>キンユウ</t>
    </rPh>
    <rPh sb="2" eb="4">
      <t>キカン</t>
    </rPh>
    <phoneticPr fontId="1"/>
  </si>
  <si>
    <t>預金種別</t>
    <rPh sb="0" eb="2">
      <t>ヨキン</t>
    </rPh>
    <rPh sb="2" eb="4">
      <t>シュベツ</t>
    </rPh>
    <phoneticPr fontId="1"/>
  </si>
  <si>
    <t>口座番号</t>
    <rPh sb="0" eb="2">
      <t>コウザ</t>
    </rPh>
    <rPh sb="2" eb="4">
      <t>バンゴウ</t>
    </rPh>
    <phoneticPr fontId="1"/>
  </si>
  <si>
    <t>確認欄</t>
    <rPh sb="0" eb="2">
      <t>カクニン</t>
    </rPh>
    <rPh sb="2" eb="3">
      <t>ラン</t>
    </rPh>
    <phoneticPr fontId="4" alignment="distributed"/>
  </si>
  <si>
    <t>□</t>
    <phoneticPr fontId="4" alignment="distributed"/>
  </si>
  <si>
    <t>書類名称</t>
    <rPh sb="0" eb="2">
      <t>ショルイ</t>
    </rPh>
    <rPh sb="2" eb="4">
      <t>メイショウ</t>
    </rPh>
    <phoneticPr fontId="4" alignment="distributed"/>
  </si>
  <si>
    <t>サービス種別</t>
    <rPh sb="4" eb="6">
      <t>シュベツ</t>
    </rPh>
    <phoneticPr fontId="1"/>
  </si>
  <si>
    <t>認知症対応型通所介護</t>
    <rPh sb="0" eb="3">
      <t>ニンチショウ</t>
    </rPh>
    <rPh sb="3" eb="6">
      <t>タイオウガタ</t>
    </rPh>
    <rPh sb="6" eb="8">
      <t>ツウショ</t>
    </rPh>
    <rPh sb="8" eb="10">
      <t>カイゴ</t>
    </rPh>
    <phoneticPr fontId="1"/>
  </si>
  <si>
    <t>地域密着型介護老人福祉施設入所者生活介護</t>
    <rPh sb="0" eb="13">
      <t>チイキミッチャクガタカイゴロウジンフクシシセツ</t>
    </rPh>
    <rPh sb="13" eb="16">
      <t>ニュウショシャ</t>
    </rPh>
    <rPh sb="16" eb="18">
      <t>セイカツ</t>
    </rPh>
    <rPh sb="18" eb="20">
      <t>カイゴ</t>
    </rPh>
    <phoneticPr fontId="1"/>
  </si>
  <si>
    <t>金融機関名
支店名</t>
    <rPh sb="0" eb="2">
      <t>キンユウ</t>
    </rPh>
    <rPh sb="2" eb="4">
      <t>キカン</t>
    </rPh>
    <rPh sb="4" eb="5">
      <t>メイ</t>
    </rPh>
    <rPh sb="6" eb="9">
      <t>シテンメイ</t>
    </rPh>
    <phoneticPr fontId="1"/>
  </si>
  <si>
    <t>銀　行　コ　ー　ド</t>
    <phoneticPr fontId="4" alignment="distributed"/>
  </si>
  <si>
    <t>支　店　コ　ー　ド</t>
    <rPh sb="0" eb="1">
      <t>シ</t>
    </rPh>
    <rPh sb="2" eb="3">
      <t>ミセ</t>
    </rPh>
    <phoneticPr fontId="4" alignment="distributed"/>
  </si>
  <si>
    <t>普通</t>
    <rPh sb="0" eb="2">
      <t>フツウ</t>
    </rPh>
    <phoneticPr fontId="4" alignment="distributed"/>
  </si>
  <si>
    <t>当座</t>
    <rPh sb="0" eb="2">
      <t>トウザ</t>
    </rPh>
    <phoneticPr fontId="4" alignment="distributed"/>
  </si>
  <si>
    <t>支　店　名</t>
    <rPh sb="0" eb="1">
      <t>シ</t>
    </rPh>
    <rPh sb="2" eb="3">
      <t>ミセ</t>
    </rPh>
    <rPh sb="4" eb="5">
      <t>ナ</t>
    </rPh>
    <phoneticPr fontId="4" alignment="distributed"/>
  </si>
  <si>
    <t>介護保険事業所番号</t>
    <phoneticPr fontId="1"/>
  </si>
  <si>
    <t>口座名義人（カタカナ）</t>
    <rPh sb="0" eb="2">
      <t>コウザ</t>
    </rPh>
    <rPh sb="2" eb="4">
      <t>メイギ</t>
    </rPh>
    <rPh sb="4" eb="5">
      <t>ニン</t>
    </rPh>
    <phoneticPr fontId="8"/>
  </si>
  <si>
    <t>金融機関名称</t>
    <rPh sb="0" eb="2">
      <t>キンユウ</t>
    </rPh>
    <rPh sb="2" eb="4">
      <t>キカン</t>
    </rPh>
    <rPh sb="4" eb="6">
      <t>メイショウ</t>
    </rPh>
    <phoneticPr fontId="8"/>
  </si>
  <si>
    <t>支店名</t>
    <rPh sb="0" eb="3">
      <t>シテンメイ</t>
    </rPh>
    <phoneticPr fontId="8"/>
  </si>
  <si>
    <t>金融機関
コード</t>
    <rPh sb="0" eb="2">
      <t>キンユウ</t>
    </rPh>
    <rPh sb="2" eb="4">
      <t>キカン</t>
    </rPh>
    <phoneticPr fontId="8"/>
  </si>
  <si>
    <t>支店
コード</t>
    <rPh sb="0" eb="2">
      <t>シテン</t>
    </rPh>
    <phoneticPr fontId="8"/>
  </si>
  <si>
    <t>口座番号</t>
    <rPh sb="0" eb="2">
      <t>コウザ</t>
    </rPh>
    <rPh sb="2" eb="4">
      <t>バンゴウ</t>
    </rPh>
    <phoneticPr fontId="8"/>
  </si>
  <si>
    <t>事業者（法人）名称</t>
    <rPh sb="0" eb="3">
      <t>ジギョウシャ</t>
    </rPh>
    <rPh sb="4" eb="6">
      <t>ホウジン</t>
    </rPh>
    <rPh sb="7" eb="9">
      <t>メイショウ</t>
    </rPh>
    <phoneticPr fontId="8"/>
  </si>
  <si>
    <t>〒</t>
    <phoneticPr fontId="4" alignment="distributed"/>
  </si>
  <si>
    <t>㊞</t>
    <phoneticPr fontId="4" alignment="distributed"/>
  </si>
  <si>
    <t>申請額</t>
    <rPh sb="0" eb="3">
      <t>シンセイガク</t>
    </rPh>
    <phoneticPr fontId="1"/>
  </si>
  <si>
    <t>普通預金</t>
    <rPh sb="0" eb="2">
      <t>フツウ</t>
    </rPh>
    <rPh sb="2" eb="4">
      <t>ヨキン</t>
    </rPh>
    <phoneticPr fontId="1"/>
  </si>
  <si>
    <t>当座預金</t>
    <rPh sb="0" eb="2">
      <t>トウザ</t>
    </rPh>
    <rPh sb="2" eb="4">
      <t>ヨキン</t>
    </rPh>
    <phoneticPr fontId="1"/>
  </si>
  <si>
    <t>申請年月日</t>
    <rPh sb="0" eb="2">
      <t>シンセイ</t>
    </rPh>
    <rPh sb="2" eb="3">
      <t>ネン</t>
    </rPh>
    <rPh sb="3" eb="4">
      <t>ツキ</t>
    </rPh>
    <rPh sb="4" eb="5">
      <t>ヒ</t>
    </rPh>
    <phoneticPr fontId="8"/>
  </si>
  <si>
    <t>交付決定額
(審査後入力)</t>
    <rPh sb="0" eb="2">
      <t>コウフ</t>
    </rPh>
    <rPh sb="2" eb="4">
      <t>ケッテイ</t>
    </rPh>
    <rPh sb="4" eb="5">
      <t>ガク</t>
    </rPh>
    <rPh sb="7" eb="9">
      <t>シンサ</t>
    </rPh>
    <rPh sb="9" eb="10">
      <t>ゴ</t>
    </rPh>
    <rPh sb="10" eb="12">
      <t>ニュウリョク</t>
    </rPh>
    <phoneticPr fontId="8"/>
  </si>
  <si>
    <t>預金種別</t>
    <rPh sb="0" eb="2">
      <t>ヨキン</t>
    </rPh>
    <rPh sb="2" eb="4">
      <t>シュベツ</t>
    </rPh>
    <phoneticPr fontId="8"/>
  </si>
  <si>
    <t>金　融　機　関　名</t>
    <rPh sb="0" eb="1">
      <t>カネ</t>
    </rPh>
    <rPh sb="2" eb="3">
      <t>トオル</t>
    </rPh>
    <rPh sb="4" eb="5">
      <t>キ</t>
    </rPh>
    <rPh sb="6" eb="7">
      <t>カン</t>
    </rPh>
    <rPh sb="8" eb="9">
      <t>メイ</t>
    </rPh>
    <phoneticPr fontId="4" alignment="distributed"/>
  </si>
  <si>
    <t>電話番号・ファクシミリ番号</t>
    <rPh sb="0" eb="2">
      <t>デンワ</t>
    </rPh>
    <rPh sb="2" eb="4">
      <t>バンゴウ</t>
    </rPh>
    <rPh sb="11" eb="13">
      <t>バンゴウ</t>
    </rPh>
    <phoneticPr fontId="1"/>
  </si>
  <si>
    <t>第１号様式（第５条関係）</t>
    <rPh sb="0" eb="1">
      <t>ダイ</t>
    </rPh>
    <rPh sb="2" eb="3">
      <t>ゴウ</t>
    </rPh>
    <rPh sb="3" eb="5">
      <t>ヨウシキ</t>
    </rPh>
    <rPh sb="6" eb="7">
      <t>ダイ</t>
    </rPh>
    <rPh sb="8" eb="9">
      <t>ジョウ</t>
    </rPh>
    <rPh sb="9" eb="11">
      <t>カンケイ</t>
    </rPh>
    <phoneticPr fontId="1"/>
  </si>
  <si>
    <t>※振込先金融機関の口座は、交付対象者の名義のものに限ります。</t>
    <rPh sb="1" eb="4">
      <t>フリコミサキ</t>
    </rPh>
    <rPh sb="4" eb="6">
      <t>キンユウ</t>
    </rPh>
    <rPh sb="6" eb="8">
      <t>キカン</t>
    </rPh>
    <rPh sb="9" eb="11">
      <t>コウザ</t>
    </rPh>
    <rPh sb="13" eb="15">
      <t>コウフ</t>
    </rPh>
    <rPh sb="15" eb="17">
      <t>タイショウ</t>
    </rPh>
    <rPh sb="17" eb="18">
      <t>シャ</t>
    </rPh>
    <rPh sb="19" eb="21">
      <t>メイギ</t>
    </rPh>
    <rPh sb="25" eb="26">
      <t>カギ</t>
    </rPh>
    <phoneticPr fontId="4" alignment="distributed"/>
  </si>
  <si>
    <t>　　</t>
    <phoneticPr fontId="1"/>
  </si>
  <si>
    <t>※振込先にゆうちょ銀行を希望される場合は、事前にゆうちょ銀行から発行される振込用の支店名及び口座番号が必要です。</t>
    <rPh sb="44" eb="45">
      <t>オヨ</t>
    </rPh>
    <phoneticPr fontId="4" alignment="distributed"/>
  </si>
  <si>
    <t>４　添付書類等（確認の際、□に✓（チェック）を記載してください。）</t>
    <rPh sb="2" eb="4">
      <t>テンプ</t>
    </rPh>
    <rPh sb="4" eb="6">
      <t>ショルイ</t>
    </rPh>
    <rPh sb="6" eb="7">
      <t>トウ</t>
    </rPh>
    <rPh sb="8" eb="10">
      <t>カクニン</t>
    </rPh>
    <rPh sb="11" eb="12">
      <t>サイ</t>
    </rPh>
    <rPh sb="23" eb="25">
      <t>キサイ</t>
    </rPh>
    <phoneticPr fontId="4" alignment="distributed"/>
  </si>
  <si>
    <t>算定基準日</t>
    <rPh sb="0" eb="2">
      <t>サンテイ</t>
    </rPh>
    <rPh sb="2" eb="5">
      <t>キジュンビ</t>
    </rPh>
    <phoneticPr fontId="1"/>
  </si>
  <si>
    <t>運営開始
年月日</t>
    <rPh sb="0" eb="2">
      <t>ウンエイ</t>
    </rPh>
    <rPh sb="2" eb="4">
      <t>カイシ</t>
    </rPh>
    <rPh sb="5" eb="6">
      <t>ネン</t>
    </rPh>
    <rPh sb="6" eb="7">
      <t>ゲツ</t>
    </rPh>
    <rPh sb="7" eb="8">
      <t>ニチ</t>
    </rPh>
    <phoneticPr fontId="1"/>
  </si>
  <si>
    <t>別紙１　該当サービス類型</t>
    <rPh sb="0" eb="2">
      <t>ベッシ</t>
    </rPh>
    <rPh sb="4" eb="6">
      <t>ガイトウ</t>
    </rPh>
    <rPh sb="10" eb="12">
      <t>ルイケイ</t>
    </rPh>
    <phoneticPr fontId="1"/>
  </si>
  <si>
    <t>地域密着型サービス</t>
    <rPh sb="0" eb="2">
      <t>チイキ</t>
    </rPh>
    <rPh sb="2" eb="5">
      <t>ミッチャクガタ</t>
    </rPh>
    <phoneticPr fontId="1"/>
  </si>
  <si>
    <t>別紙２　該当サービス類型</t>
    <rPh sb="0" eb="2">
      <t>ベッシ</t>
    </rPh>
    <rPh sb="4" eb="6">
      <t>ガイトウ</t>
    </rPh>
    <rPh sb="10" eb="12">
      <t>ルイケイ</t>
    </rPh>
    <phoneticPr fontId="1"/>
  </si>
  <si>
    <t>別紙３　該当サービス類型</t>
    <rPh sb="0" eb="2">
      <t>ベッシ</t>
    </rPh>
    <rPh sb="4" eb="6">
      <t>ガイトウ</t>
    </rPh>
    <rPh sb="10" eb="12">
      <t>ルイケイ</t>
    </rPh>
    <phoneticPr fontId="1"/>
  </si>
  <si>
    <t>法人の主たる事務所の所在地</t>
    <rPh sb="0" eb="2">
      <t>ホウジン</t>
    </rPh>
    <rPh sb="3" eb="4">
      <t>シュ</t>
    </rPh>
    <rPh sb="6" eb="8">
      <t>ジム</t>
    </rPh>
    <rPh sb="8" eb="9">
      <t>ショ</t>
    </rPh>
    <rPh sb="10" eb="13">
      <t>ショザイチ</t>
    </rPh>
    <phoneticPr fontId="1"/>
  </si>
  <si>
    <t>サービス種別</t>
    <rPh sb="4" eb="6">
      <t>シュベツ</t>
    </rPh>
    <phoneticPr fontId="1"/>
  </si>
  <si>
    <t>法人代表者職・氏名</t>
    <rPh sb="0" eb="2">
      <t>ホウジン</t>
    </rPh>
    <rPh sb="2" eb="5">
      <t>ダイヒョウシャ</t>
    </rPh>
    <rPh sb="5" eb="6">
      <t>ショク</t>
    </rPh>
    <rPh sb="7" eb="9">
      <t>シメイ</t>
    </rPh>
    <phoneticPr fontId="1"/>
  </si>
  <si>
    <r>
      <t xml:space="preserve">口座名義
</t>
    </r>
    <r>
      <rPr>
        <sz val="9"/>
        <rFont val="ＭＳ 明朝"/>
        <family val="1"/>
        <charset val="128"/>
      </rPr>
      <t>注）</t>
    </r>
    <r>
      <rPr>
        <u/>
        <sz val="9"/>
        <rFont val="ＭＳ 明朝"/>
        <family val="1"/>
        <charset val="128"/>
      </rPr>
      <t>カタカナ</t>
    </r>
    <r>
      <rPr>
        <sz val="9"/>
        <rFont val="ＭＳ 明朝"/>
        <family val="1"/>
        <charset val="128"/>
      </rPr>
      <t>で記載</t>
    </r>
    <rPh sb="0" eb="2">
      <t>コウザ</t>
    </rPh>
    <rPh sb="2" eb="4">
      <t>メイギ</t>
    </rPh>
    <rPh sb="5" eb="6">
      <t>チュウ</t>
    </rPh>
    <rPh sb="12" eb="14">
      <t>キサイ</t>
    </rPh>
    <phoneticPr fontId="4" alignment="distributed"/>
  </si>
  <si>
    <t>上記口座情報を確認できる書類（通帳、キャッシュカード等の写し）</t>
    <rPh sb="0" eb="2">
      <t>ジョウキ</t>
    </rPh>
    <rPh sb="2" eb="4">
      <t>コウザ</t>
    </rPh>
    <rPh sb="4" eb="6">
      <t>ジョウホウ</t>
    </rPh>
    <rPh sb="7" eb="9">
      <t>カクニン</t>
    </rPh>
    <rPh sb="12" eb="14">
      <t>ショルイ</t>
    </rPh>
    <phoneticPr fontId="4" alignment="distributed"/>
  </si>
  <si>
    <t>）</t>
    <phoneticPr fontId="1"/>
  </si>
  <si>
    <t>⑴</t>
    <phoneticPr fontId="1"/>
  </si>
  <si>
    <t>⑵</t>
    <phoneticPr fontId="1"/>
  </si>
  <si>
    <t>その他（</t>
    <rPh sb="2" eb="3">
      <t>タ</t>
    </rPh>
    <phoneticPr fontId="1"/>
  </si>
  <si>
    <t>夜間対応型訪問介護</t>
    <rPh sb="0" eb="5">
      <t>ヤカンタイオウガタ</t>
    </rPh>
    <rPh sb="5" eb="9">
      <t>ホウモンカイゴ</t>
    </rPh>
    <phoneticPr fontId="1"/>
  </si>
  <si>
    <r>
      <t xml:space="preserve">申請額小計
</t>
    </r>
    <r>
      <rPr>
        <sz val="6"/>
        <rFont val="ＭＳ ゴシック"/>
        <family val="3"/>
        <charset val="128"/>
      </rPr>
      <t>（居宅サービス（訪問介護等、通所介護等を除く。）事業所分）</t>
    </r>
    <rPh sb="0" eb="3">
      <t>シンセイガク</t>
    </rPh>
    <rPh sb="3" eb="5">
      <t>ショウケイ</t>
    </rPh>
    <phoneticPr fontId="1"/>
  </si>
  <si>
    <t>地域密着型介護老人福祉施設入所者生活介護</t>
    <phoneticPr fontId="1"/>
  </si>
  <si>
    <r>
      <t xml:space="preserve">申請額小計
</t>
    </r>
    <r>
      <rPr>
        <sz val="9"/>
        <rFont val="ＭＳ ゴシック"/>
        <family val="3"/>
        <charset val="128"/>
      </rPr>
      <t>（入所施設分）</t>
    </r>
    <rPh sb="0" eb="3">
      <t>シンセイガク</t>
    </rPh>
    <rPh sb="3" eb="5">
      <t>ショウケイ</t>
    </rPh>
    <rPh sb="7" eb="9">
      <t>ニュウショ</t>
    </rPh>
    <rPh sb="9" eb="11">
      <t>シセツ</t>
    </rPh>
    <phoneticPr fontId="1"/>
  </si>
  <si>
    <t>申請額小計
(通所施設分）</t>
    <rPh sb="0" eb="3">
      <t>シンセイガク</t>
    </rPh>
    <rPh sb="3" eb="5">
      <t>ショウケイ</t>
    </rPh>
    <rPh sb="7" eb="9">
      <t>ツウショ</t>
    </rPh>
    <rPh sb="9" eb="11">
      <t>シセツ</t>
    </rPh>
    <phoneticPr fontId="1"/>
  </si>
  <si>
    <t>認知症対応型通所介護、小規模多機能型居宅介護、看護小規模多機能型居宅介護、地域密着型通所介護</t>
    <rPh sb="0" eb="3">
      <t>ニンチショウ</t>
    </rPh>
    <rPh sb="3" eb="6">
      <t>タイオウガタ</t>
    </rPh>
    <rPh sb="6" eb="8">
      <t>ツウショ</t>
    </rPh>
    <rPh sb="8" eb="10">
      <t>カイゴ</t>
    </rPh>
    <phoneticPr fontId="1"/>
  </si>
  <si>
    <t>小規模多機能型居宅介護</t>
    <rPh sb="0" eb="3">
      <t>ショウキボ</t>
    </rPh>
    <rPh sb="3" eb="7">
      <t>タキノウガタ</t>
    </rPh>
    <rPh sb="7" eb="9">
      <t>キョタク</t>
    </rPh>
    <rPh sb="9" eb="11">
      <t>カイゴ</t>
    </rPh>
    <phoneticPr fontId="1"/>
  </si>
  <si>
    <t>看護小規模多機能型居宅介護</t>
    <phoneticPr fontId="1"/>
  </si>
  <si>
    <t>地域密着型通所介護</t>
    <phoneticPr fontId="1"/>
  </si>
  <si>
    <t>別紙１
（入所施設分）</t>
    <rPh sb="5" eb="7">
      <t>ニュウショ</t>
    </rPh>
    <rPh sb="7" eb="9">
      <t>シセツ</t>
    </rPh>
    <phoneticPr fontId="4" alignment="distributed"/>
  </si>
  <si>
    <t>別紙２
（通所施設分）</t>
    <rPh sb="5" eb="7">
      <t>ツウショ</t>
    </rPh>
    <rPh sb="7" eb="9">
      <t>シセツ</t>
    </rPh>
    <rPh sb="9" eb="10">
      <t>フン</t>
    </rPh>
    <phoneticPr fontId="4" alignment="distributed"/>
  </si>
  <si>
    <t>地域密着型サービス</t>
    <rPh sb="0" eb="5">
      <t>チイキミッチャクガタ</t>
    </rPh>
    <phoneticPr fontId="1"/>
  </si>
  <si>
    <t>定期巡回・随時対応型訪問介護看護、夜間対応型訪問介護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</si>
  <si>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phoneticPr fontId="1"/>
  </si>
  <si>
    <t>定期巡回・随時対応型訪問介護看護</t>
    <phoneticPr fontId="1"/>
  </si>
  <si>
    <t>別紙３
（訪問介護等事業所）</t>
    <rPh sb="0" eb="2">
      <t>ベッシ</t>
    </rPh>
    <rPh sb="5" eb="9">
      <t>ホウモンカイゴ</t>
    </rPh>
    <rPh sb="9" eb="13">
      <t>トウジギョウショ</t>
    </rPh>
    <phoneticPr fontId="1"/>
  </si>
  <si>
    <t>支援事業の受給資格の確認（次の確認をした場合は、□に✓（チェック）を記載してください。）</t>
    <rPh sb="0" eb="2">
      <t>シエン</t>
    </rPh>
    <rPh sb="2" eb="4">
      <t>ジギョウ</t>
    </rPh>
    <rPh sb="5" eb="7">
      <t>ジュキュウ</t>
    </rPh>
    <rPh sb="7" eb="9">
      <t>シカク</t>
    </rPh>
    <rPh sb="10" eb="12">
      <t>カクニン</t>
    </rPh>
    <rPh sb="13" eb="14">
      <t>ツギ</t>
    </rPh>
    <rPh sb="15" eb="17">
      <t>カクニン</t>
    </rPh>
    <rPh sb="20" eb="22">
      <t>バアイ</t>
    </rPh>
    <phoneticPr fontId="1"/>
  </si>
  <si>
    <t>支援事業の交付の対象となる事業所等及び支援事業の交付を受けることができる者に該当することを確認しました。</t>
    <rPh sb="38" eb="40">
      <t>ガイトウ</t>
    </rPh>
    <phoneticPr fontId="1"/>
  </si>
  <si>
    <t>第１号様式の別紙１　支援事業申請内訳書（入所施設分）</t>
    <rPh sb="0" eb="1">
      <t>ダイ</t>
    </rPh>
    <rPh sb="2" eb="3">
      <t>ゴウ</t>
    </rPh>
    <rPh sb="3" eb="5">
      <t>ヨウシキ</t>
    </rPh>
    <rPh sb="6" eb="8">
      <t>ベッシ</t>
    </rPh>
    <rPh sb="10" eb="12">
      <t>シエン</t>
    </rPh>
    <rPh sb="12" eb="14">
      <t>ジギョウ</t>
    </rPh>
    <rPh sb="14" eb="16">
      <t>シンセイ</t>
    </rPh>
    <rPh sb="16" eb="19">
      <t>ウチワケショ</t>
    </rPh>
    <rPh sb="20" eb="22">
      <t>ニュウショ</t>
    </rPh>
    <rPh sb="22" eb="24">
      <t>シセツ</t>
    </rPh>
    <rPh sb="24" eb="25">
      <t>フン</t>
    </rPh>
    <rPh sb="25" eb="26">
      <t>ツウブン</t>
    </rPh>
    <phoneticPr fontId="1"/>
  </si>
  <si>
    <t>第１号様式の別紙２　支援事業申請内訳書（通所施設分）</t>
    <rPh sb="0" eb="1">
      <t>ダイ</t>
    </rPh>
    <rPh sb="2" eb="3">
      <t>ゴウ</t>
    </rPh>
    <rPh sb="3" eb="5">
      <t>ヨウシキ</t>
    </rPh>
    <rPh sb="6" eb="8">
      <t>ベッシ</t>
    </rPh>
    <rPh sb="10" eb="12">
      <t>シエン</t>
    </rPh>
    <rPh sb="12" eb="14">
      <t>ジギョウ</t>
    </rPh>
    <rPh sb="14" eb="16">
      <t>シンセイ</t>
    </rPh>
    <rPh sb="16" eb="19">
      <t>ウチワケショ</t>
    </rPh>
    <rPh sb="20" eb="22">
      <t>ツウショ</t>
    </rPh>
    <rPh sb="22" eb="24">
      <t>シセツ</t>
    </rPh>
    <rPh sb="24" eb="25">
      <t>ブン</t>
    </rPh>
    <phoneticPr fontId="1"/>
  </si>
  <si>
    <t>第１号様式の別紙３　支援事業申請内訳書（居宅サービス（訪問介護等、通所介護等を除く。）事業所分）</t>
    <rPh sb="0" eb="1">
      <t>ダイ</t>
    </rPh>
    <rPh sb="2" eb="3">
      <t>ゴウ</t>
    </rPh>
    <rPh sb="3" eb="5">
      <t>ヨウシキ</t>
    </rPh>
    <rPh sb="6" eb="8">
      <t>ベッシ</t>
    </rPh>
    <rPh sb="10" eb="12">
      <t>シエン</t>
    </rPh>
    <rPh sb="12" eb="14">
      <t>ジギョウ</t>
    </rPh>
    <rPh sb="14" eb="16">
      <t>シンセイ</t>
    </rPh>
    <rPh sb="16" eb="19">
      <t>ウチワケショ</t>
    </rPh>
    <rPh sb="20" eb="22">
      <t>キョタク</t>
    </rPh>
    <rPh sb="27" eb="29">
      <t>ホウモン</t>
    </rPh>
    <rPh sb="29" eb="31">
      <t>カイゴ</t>
    </rPh>
    <rPh sb="31" eb="32">
      <t>トウ</t>
    </rPh>
    <rPh sb="33" eb="35">
      <t>ツウショ</t>
    </rPh>
    <rPh sb="35" eb="37">
      <t>カイゴ</t>
    </rPh>
    <rPh sb="37" eb="38">
      <t>トウ</t>
    </rPh>
    <rPh sb="39" eb="40">
      <t>ノゾ</t>
    </rPh>
    <rPh sb="43" eb="46">
      <t>ジギョウショ</t>
    </rPh>
    <rPh sb="46" eb="47">
      <t>ブン</t>
    </rPh>
    <phoneticPr fontId="1"/>
  </si>
  <si>
    <t>令和7年4月から令和7年11月までの介護報酬算定実績の有無</t>
    <rPh sb="0" eb="2">
      <t>レイワ</t>
    </rPh>
    <rPh sb="3" eb="4">
      <t>ネン</t>
    </rPh>
    <rPh sb="5" eb="6">
      <t>ガツ</t>
    </rPh>
    <rPh sb="8" eb="10">
      <t>レイワ</t>
    </rPh>
    <rPh sb="11" eb="12">
      <t>ネン</t>
    </rPh>
    <rPh sb="14" eb="15">
      <t>ガツ</t>
    </rPh>
    <rPh sb="18" eb="22">
      <t>カイゴホウシュウ</t>
    </rPh>
    <rPh sb="22" eb="24">
      <t>サンテイ</t>
    </rPh>
    <rPh sb="24" eb="26">
      <t>ジッセキ</t>
    </rPh>
    <rPh sb="27" eb="29">
      <t>ウム</t>
    </rPh>
    <phoneticPr fontId="1"/>
  </si>
  <si>
    <t>世田谷区地域密着型サービス事業所への物価高騰対策支援事業給付金交付申請書兼請求書</t>
    <rPh sb="0" eb="4">
      <t>セタガヤク</t>
    </rPh>
    <rPh sb="4" eb="6">
      <t>チイキ</t>
    </rPh>
    <rPh sb="6" eb="9">
      <t>ミッチャクガタ</t>
    </rPh>
    <rPh sb="13" eb="16">
      <t>ジギョウショ</t>
    </rPh>
    <rPh sb="18" eb="20">
      <t>ブッカ</t>
    </rPh>
    <rPh sb="20" eb="22">
      <t>コウトウ</t>
    </rPh>
    <rPh sb="22" eb="24">
      <t>タイサク</t>
    </rPh>
    <rPh sb="24" eb="26">
      <t>シエン</t>
    </rPh>
    <rPh sb="26" eb="28">
      <t>ジギョウ</t>
    </rPh>
    <rPh sb="28" eb="31">
      <t>キュウフキン</t>
    </rPh>
    <rPh sb="31" eb="33">
      <t>コウフ</t>
    </rPh>
    <rPh sb="33" eb="35">
      <t>シンセイ</t>
    </rPh>
    <rPh sb="35" eb="36">
      <t>ショ</t>
    </rPh>
    <rPh sb="36" eb="37">
      <t>ケン</t>
    </rPh>
    <rPh sb="37" eb="40">
      <t>セイキュウショ</t>
    </rPh>
    <phoneticPr fontId="1"/>
  </si>
  <si>
    <t>　世田谷区地域密着型サービス事業所への物価高騰対策支援事業給付金について、次のとおり申請します。なお、交付を決定された際は、本申請書に記載の振込先金融機関の口座に入金してください。</t>
    <rPh sb="29" eb="32">
      <t>キュウフキン</t>
    </rPh>
    <phoneticPr fontId="1"/>
  </si>
  <si>
    <t>対象
人数</t>
    <rPh sb="0" eb="2">
      <t>タイショウ</t>
    </rPh>
    <rPh sb="3" eb="5">
      <t>ニンズウ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</si>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</sst>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quot;円&quot;"/>
    <numFmt numFmtId="179" formatCode="[DBNum3]0"/>
  </numFmts>
  <fonts count="23">
    <font>
      <sz val="11"/>
      <color theme="1"/>
      <name val="游ゴシック"/>
      <family val="2"/>
      <scheme val="minor"/>
    </font>
    <font>
      <sz val="6"/>
      <name val="游ゴシック"/>
      <family val="3"/>
      <charset val="128"/>
      <scheme val="minor"/>
    </font>
    <font>
      <sz val="11"/>
      <name val="ＭＳ 明朝"/>
      <family val="1"/>
      <charset val="128"/>
    </font>
    <font>
      <sz val="12"/>
      <name val="ＭＳ 明朝"/>
      <family val="1"/>
      <charset val="128"/>
    </font>
    <font>
      <sz val="8"/>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scheme val="minor"/>
    </font>
    <font>
      <sz val="6"/>
      <name val="游ゴシック"/>
      <family val="2"/>
      <charset val="128"/>
      <scheme val="minor"/>
    </font>
    <font>
      <sz val="10"/>
      <color theme="1"/>
      <name val="游ゴシック"/>
      <family val="2"/>
      <scheme val="minor"/>
    </font>
    <font>
      <sz val="10"/>
      <name val="ＭＳ ゴシック"/>
      <family val="3"/>
      <charset val="128"/>
    </font>
    <font>
      <sz val="10"/>
      <color theme="0"/>
      <name val="ＭＳ ゴシック"/>
      <family val="3"/>
      <charset val="128"/>
    </font>
    <font>
      <sz val="14"/>
      <color indexed="81"/>
      <name val="MS P ゴシック"/>
      <family val="3"/>
      <charset val="128"/>
    </font>
    <font>
      <sz val="11"/>
      <name val="ＭＳ ゴシック"/>
      <family val="3"/>
      <charset val="128"/>
    </font>
    <font>
      <sz val="10"/>
      <name val="ＭＳ 明朝"/>
      <family val="1"/>
      <charset val="128"/>
    </font>
    <font>
      <sz val="6"/>
      <name val="ＭＳ ゴシック"/>
      <family val="3"/>
      <charset val="128"/>
    </font>
    <font>
      <sz val="14"/>
      <name val="ＭＳ 明朝"/>
      <family val="1"/>
      <charset val="128"/>
    </font>
    <font>
      <sz val="9"/>
      <name val="ＭＳ 明朝"/>
      <family val="1"/>
      <charset val="128"/>
    </font>
    <font>
      <sz val="18"/>
      <name val="ＭＳ 明朝"/>
      <family val="1"/>
      <charset val="128"/>
    </font>
    <font>
      <u/>
      <sz val="9"/>
      <name val="ＭＳ 明朝"/>
      <family val="1"/>
      <charset val="128"/>
    </font>
    <font>
      <sz val="16"/>
      <name val="ＭＳ 明朝"/>
      <family val="1"/>
      <charset val="128"/>
    </font>
    <font>
      <sz val="9"/>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theme="1" tint="0.249977111117893"/>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dotted">
        <color auto="1"/>
      </left>
      <right/>
      <top style="thin">
        <color auto="1"/>
      </top>
      <bottom style="thin">
        <color auto="1"/>
      </bottom>
      <diagonal/>
    </border>
    <border>
      <left style="dotted">
        <color auto="1"/>
      </left>
      <right/>
      <top style="thin">
        <color auto="1"/>
      </top>
      <bottom/>
      <diagonal/>
    </border>
    <border>
      <left/>
      <right style="dotted">
        <color auto="1"/>
      </right>
      <top style="thin">
        <color auto="1"/>
      </top>
      <bottom/>
      <diagonal/>
    </border>
    <border>
      <left style="medium">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s>
  <cellStyleXfs count="2">
    <xf numFmtId="0" fontId="0" fillId="0" borderId="0"/>
    <xf numFmtId="38" fontId="7" fillId="0" borderId="0" applyFont="0" applyFill="0" applyBorder="0" applyAlignment="0" applyProtection="0">
      <alignment vertical="center"/>
    </xf>
  </cellStyleXfs>
  <cellXfs count="233">
    <xf numFmtId="0" fontId="0" fillId="0" borderId="0" xfId="0"/>
    <xf numFmtId="0" fontId="2" fillId="0" borderId="0" xfId="0" applyFont="1" applyAlignment="1" applyProtection="1">
      <alignment vertical="center"/>
    </xf>
    <xf numFmtId="0" fontId="2" fillId="0" borderId="0" xfId="0" applyFont="1" applyAlignment="1" applyProtection="1">
      <alignment vertical="center"/>
      <protection locked="0"/>
    </xf>
    <xf numFmtId="0" fontId="2" fillId="0" borderId="0" xfId="0" applyFont="1" applyFill="1" applyAlignment="1" applyProtection="1">
      <alignment horizontal="center" vertical="center"/>
    </xf>
    <xf numFmtId="0" fontId="2" fillId="0" borderId="0" xfId="0" applyFont="1" applyAlignment="1" applyProtection="1">
      <alignment horizontal="center" vertical="center"/>
    </xf>
    <xf numFmtId="0" fontId="9" fillId="0" borderId="0" xfId="0" applyFont="1"/>
    <xf numFmtId="0" fontId="9" fillId="0" borderId="0" xfId="0" applyFont="1" applyFill="1"/>
    <xf numFmtId="0" fontId="10" fillId="4" borderId="42" xfId="0" applyFont="1" applyFill="1" applyBorder="1" applyAlignment="1">
      <alignment horizontal="left" vertical="center" shrinkToFit="1"/>
    </xf>
    <xf numFmtId="0" fontId="10" fillId="4" borderId="43" xfId="0" applyFont="1" applyFill="1" applyBorder="1" applyAlignment="1">
      <alignment horizontal="left" vertical="center" shrinkToFit="1"/>
    </xf>
    <xf numFmtId="49" fontId="10" fillId="4" borderId="43" xfId="0" applyNumberFormat="1" applyFont="1" applyFill="1" applyBorder="1" applyAlignment="1">
      <alignment horizontal="left" vertical="center" wrapText="1"/>
    </xf>
    <xf numFmtId="0" fontId="10" fillId="4" borderId="43" xfId="0" applyFont="1" applyFill="1" applyBorder="1" applyAlignment="1">
      <alignment horizontal="left" vertical="center" wrapText="1"/>
    </xf>
    <xf numFmtId="0" fontId="10" fillId="4" borderId="43" xfId="0" applyFont="1" applyFill="1" applyBorder="1" applyAlignment="1">
      <alignment horizontal="center" vertical="center"/>
    </xf>
    <xf numFmtId="49" fontId="10" fillId="0" borderId="44" xfId="0" applyNumberFormat="1" applyFont="1" applyFill="1" applyBorder="1" applyAlignment="1">
      <alignment horizontal="left" vertical="center" wrapText="1"/>
    </xf>
    <xf numFmtId="0" fontId="9" fillId="0" borderId="45" xfId="0" applyFont="1" applyBorder="1"/>
    <xf numFmtId="0" fontId="9" fillId="0" borderId="46" xfId="0" applyFont="1" applyBorder="1"/>
    <xf numFmtId="0" fontId="9" fillId="0" borderId="47" xfId="0" applyFont="1" applyFill="1" applyBorder="1"/>
    <xf numFmtId="0" fontId="0" fillId="3" borderId="0" xfId="0" applyFill="1"/>
    <xf numFmtId="38" fontId="11" fillId="5" borderId="43" xfId="1" applyFont="1" applyFill="1" applyBorder="1" applyAlignment="1">
      <alignment horizontal="left" vertical="center" wrapText="1"/>
    </xf>
    <xf numFmtId="38" fontId="10" fillId="4" borderId="43" xfId="1" applyFont="1" applyFill="1" applyBorder="1" applyAlignment="1">
      <alignment horizontal="left" vertical="center"/>
    </xf>
    <xf numFmtId="49" fontId="10" fillId="0" borderId="49" xfId="0" applyNumberFormat="1" applyFont="1" applyFill="1" applyBorder="1" applyAlignment="1">
      <alignment horizontal="left" vertical="center" wrapText="1"/>
    </xf>
    <xf numFmtId="0" fontId="9" fillId="0" borderId="48" xfId="0" applyFont="1" applyFill="1" applyBorder="1"/>
    <xf numFmtId="176" fontId="10" fillId="4" borderId="44" xfId="0" applyNumberFormat="1" applyFont="1" applyFill="1" applyBorder="1" applyAlignment="1">
      <alignment horizontal="left" vertical="center" shrinkToFit="1"/>
    </xf>
    <xf numFmtId="0" fontId="9" fillId="0" borderId="47" xfId="0" applyFont="1" applyBorder="1"/>
    <xf numFmtId="38" fontId="9" fillId="0" borderId="46" xfId="1" applyFont="1" applyBorder="1" applyAlignment="1"/>
    <xf numFmtId="0" fontId="13" fillId="0" borderId="0" xfId="0" applyFont="1" applyAlignment="1">
      <alignment vertical="center"/>
    </xf>
    <xf numFmtId="0" fontId="2" fillId="0" borderId="0" xfId="0" applyFont="1" applyBorder="1" applyAlignment="1" applyProtection="1">
      <alignment horizontal="left" vertical="center"/>
      <protection locked="0"/>
    </xf>
    <xf numFmtId="0" fontId="2" fillId="0" borderId="1" xfId="0" applyFont="1" applyBorder="1" applyAlignment="1" applyProtection="1">
      <alignment horizontal="center" vertical="center"/>
    </xf>
    <xf numFmtId="0" fontId="2" fillId="3" borderId="1" xfId="0" applyFont="1" applyFill="1" applyBorder="1" applyAlignment="1" applyProtection="1">
      <alignment horizontal="center" vertical="center" shrinkToFit="1"/>
      <protection locked="0"/>
    </xf>
    <xf numFmtId="0" fontId="2" fillId="0" borderId="0" xfId="0" applyFont="1" applyFill="1" applyAlignment="1" applyProtection="1">
      <alignment vertical="center"/>
    </xf>
    <xf numFmtId="0" fontId="2" fillId="0" borderId="0" xfId="0" applyFont="1" applyFill="1" applyAlignment="1" applyProtection="1">
      <alignment vertical="center"/>
      <protection locked="0"/>
    </xf>
    <xf numFmtId="0" fontId="2" fillId="2" borderId="50" xfId="0" applyFont="1" applyFill="1" applyBorder="1" applyAlignment="1" applyProtection="1">
      <alignment horizontal="center" vertical="center" wrapText="1"/>
    </xf>
    <xf numFmtId="179" fontId="2" fillId="0" borderId="0" xfId="0" applyNumberFormat="1" applyFont="1" applyAlignment="1" applyProtection="1">
      <alignment vertical="center"/>
      <protection locked="0"/>
    </xf>
    <xf numFmtId="0" fontId="2" fillId="2" borderId="25" xfId="0" applyFont="1" applyFill="1" applyBorder="1" applyAlignment="1" applyProtection="1">
      <alignment horizontal="left" vertical="center" shrinkToFit="1"/>
    </xf>
    <xf numFmtId="0" fontId="2" fillId="2" borderId="3" xfId="0" applyFont="1" applyFill="1" applyBorder="1" applyAlignment="1" applyProtection="1">
      <alignment vertical="center"/>
      <protection locked="0"/>
    </xf>
    <xf numFmtId="179" fontId="18" fillId="2" borderId="17" xfId="0" applyNumberFormat="1" applyFont="1" applyFill="1" applyBorder="1" applyAlignment="1" applyProtection="1">
      <alignment vertical="center"/>
      <protection locked="0"/>
    </xf>
    <xf numFmtId="179" fontId="18" fillId="2" borderId="25" xfId="0" applyNumberFormat="1" applyFont="1" applyFill="1" applyBorder="1" applyAlignment="1" applyProtection="1">
      <alignment vertical="center"/>
      <protection locked="0"/>
    </xf>
    <xf numFmtId="179" fontId="18" fillId="2" borderId="26" xfId="0" applyNumberFormat="1" applyFont="1" applyFill="1" applyBorder="1" applyAlignment="1" applyProtection="1">
      <alignment vertical="center"/>
      <protection locked="0"/>
    </xf>
    <xf numFmtId="179" fontId="18" fillId="2" borderId="2" xfId="0" applyNumberFormat="1" applyFont="1" applyFill="1" applyBorder="1" applyAlignment="1" applyProtection="1">
      <alignment vertical="center"/>
      <protection locked="0"/>
    </xf>
    <xf numFmtId="179" fontId="18" fillId="2" borderId="3" xfId="0" applyNumberFormat="1" applyFont="1" applyFill="1" applyBorder="1" applyAlignment="1" applyProtection="1">
      <alignment vertical="center"/>
      <protection locked="0"/>
    </xf>
    <xf numFmtId="179" fontId="18" fillId="2" borderId="4" xfId="0" applyNumberFormat="1" applyFont="1" applyFill="1" applyBorder="1" applyAlignment="1" applyProtection="1">
      <alignment vertical="center"/>
      <protection locked="0"/>
    </xf>
    <xf numFmtId="0" fontId="13" fillId="0" borderId="1" xfId="0" applyFont="1" applyBorder="1" applyAlignment="1">
      <alignment vertical="center"/>
    </xf>
    <xf numFmtId="0" fontId="13" fillId="0" borderId="1" xfId="0" applyFont="1" applyBorder="1" applyAlignment="1" applyProtection="1">
      <alignment vertical="center"/>
      <protection locked="0"/>
    </xf>
    <xf numFmtId="0" fontId="13" fillId="0" borderId="0" xfId="0" applyFont="1" applyAlignment="1" applyProtection="1">
      <alignment vertical="center"/>
      <protection locked="0"/>
    </xf>
    <xf numFmtId="0" fontId="13" fillId="0" borderId="0" xfId="0" applyFont="1" applyBorder="1" applyAlignment="1">
      <alignment vertical="center"/>
    </xf>
    <xf numFmtId="14" fontId="13" fillId="2" borderId="7" xfId="0" applyNumberFormat="1" applyFont="1" applyFill="1" applyBorder="1" applyAlignment="1" applyProtection="1">
      <alignment vertical="center"/>
      <protection locked="0"/>
    </xf>
    <xf numFmtId="0" fontId="13" fillId="2" borderId="11" xfId="0" applyFont="1" applyFill="1" applyBorder="1" applyAlignment="1" applyProtection="1">
      <alignment vertical="center"/>
      <protection locked="0"/>
    </xf>
    <xf numFmtId="14" fontId="13" fillId="0" borderId="0" xfId="0" applyNumberFormat="1" applyFont="1" applyBorder="1" applyAlignment="1" applyProtection="1">
      <alignment vertical="center"/>
    </xf>
    <xf numFmtId="14" fontId="13" fillId="2" borderId="8" xfId="0" applyNumberFormat="1" applyFont="1" applyFill="1" applyBorder="1" applyAlignment="1" applyProtection="1">
      <alignment vertical="center"/>
      <protection locked="0"/>
    </xf>
    <xf numFmtId="0" fontId="13" fillId="2" borderId="15" xfId="0" applyFont="1" applyFill="1" applyBorder="1" applyAlignment="1" applyProtection="1">
      <alignment vertical="center"/>
      <protection locked="0"/>
    </xf>
    <xf numFmtId="14" fontId="13" fillId="2" borderId="10" xfId="0" applyNumberFormat="1" applyFont="1" applyFill="1" applyBorder="1" applyAlignment="1" applyProtection="1">
      <alignment vertical="center"/>
      <protection locked="0"/>
    </xf>
    <xf numFmtId="0" fontId="13" fillId="2" borderId="21" xfId="0" applyFont="1" applyFill="1" applyBorder="1" applyAlignment="1" applyProtection="1">
      <alignment vertical="center"/>
      <protection locked="0"/>
    </xf>
    <xf numFmtId="14" fontId="13" fillId="2" borderId="8" xfId="0" applyNumberFormat="1" applyFont="1" applyFill="1" applyBorder="1" applyAlignment="1" applyProtection="1">
      <alignment vertical="center" shrinkToFit="1"/>
      <protection locked="0"/>
    </xf>
    <xf numFmtId="14" fontId="13" fillId="2" borderId="10" xfId="0" applyNumberFormat="1" applyFont="1" applyFill="1" applyBorder="1" applyAlignment="1" applyProtection="1">
      <alignment vertical="center" shrinkToFit="1"/>
      <protection locked="0"/>
    </xf>
    <xf numFmtId="14" fontId="13" fillId="2" borderId="7" xfId="0" applyNumberFormat="1" applyFont="1" applyFill="1" applyBorder="1" applyAlignment="1" applyProtection="1">
      <alignment vertical="center" shrinkToFit="1"/>
    </xf>
    <xf numFmtId="49" fontId="2" fillId="0" borderId="2" xfId="0" applyNumberFormat="1" applyFont="1" applyBorder="1" applyAlignment="1" applyProtection="1">
      <alignment horizontal="center" vertical="center" shrinkToFit="1"/>
      <protection locked="0"/>
    </xf>
    <xf numFmtId="49" fontId="2" fillId="0" borderId="2" xfId="0" applyNumberFormat="1" applyFont="1" applyBorder="1" applyAlignment="1" applyProtection="1">
      <alignment horizontal="center" vertical="center" wrapText="1" shrinkToFit="1"/>
      <protection locked="0"/>
    </xf>
    <xf numFmtId="0" fontId="2" fillId="0" borderId="4" xfId="0" applyFont="1" applyBorder="1" applyAlignment="1" applyProtection="1">
      <alignment vertical="center" wrapText="1" shrinkToFit="1"/>
      <protection locked="0"/>
    </xf>
    <xf numFmtId="14" fontId="13" fillId="2" borderId="54" xfId="0" applyNumberFormat="1" applyFont="1" applyFill="1" applyBorder="1" applyAlignment="1" applyProtection="1">
      <alignment vertical="center" shrinkToFit="1"/>
      <protection locked="0"/>
    </xf>
    <xf numFmtId="0" fontId="13" fillId="0" borderId="0" xfId="0" applyFont="1" applyBorder="1" applyAlignment="1" applyProtection="1">
      <alignment vertical="center"/>
      <protection locked="0"/>
    </xf>
    <xf numFmtId="0" fontId="13" fillId="0" borderId="16" xfId="0" applyFont="1" applyBorder="1" applyAlignment="1">
      <alignment vertical="center"/>
    </xf>
    <xf numFmtId="0" fontId="3" fillId="0" borderId="0" xfId="0" applyFont="1" applyAlignment="1" applyProtection="1">
      <alignment horizontal="center" vertical="center" shrinkToFit="1"/>
    </xf>
    <xf numFmtId="0" fontId="2" fillId="0" borderId="0" xfId="0" applyFont="1" applyAlignment="1" applyProtection="1">
      <alignment horizontal="left" vertical="center" wrapText="1"/>
    </xf>
    <xf numFmtId="178" fontId="13" fillId="0" borderId="4" xfId="0" applyNumberFormat="1" applyFont="1" applyBorder="1" applyAlignment="1" applyProtection="1">
      <alignment vertical="center"/>
    </xf>
    <xf numFmtId="178" fontId="13" fillId="0" borderId="1" xfId="0" applyNumberFormat="1" applyFont="1" applyBorder="1" applyAlignment="1" applyProtection="1">
      <alignment vertical="center"/>
    </xf>
    <xf numFmtId="178" fontId="13" fillId="0" borderId="26" xfId="0" applyNumberFormat="1" applyFont="1" applyBorder="1" applyAlignment="1" applyProtection="1">
      <alignment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14" fillId="0" borderId="25" xfId="0" applyFont="1" applyBorder="1" applyAlignment="1" applyProtection="1">
      <alignment vertical="top" wrapTex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3"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0" fillId="2" borderId="2" xfId="0" applyFont="1" applyFill="1" applyBorder="1" applyAlignment="1" applyProtection="1">
      <alignment vertical="center"/>
      <protection locked="0"/>
    </xf>
    <xf numFmtId="0" fontId="20" fillId="2" borderId="3" xfId="0" applyFont="1" applyFill="1" applyBorder="1" applyAlignment="1" applyProtection="1">
      <alignment vertical="center"/>
      <protection locked="0"/>
    </xf>
    <xf numFmtId="0" fontId="20" fillId="2" borderId="4" xfId="0" applyFont="1" applyFill="1" applyBorder="1" applyAlignment="1" applyProtection="1">
      <alignment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179" fontId="18" fillId="2" borderId="2" xfId="0" applyNumberFormat="1" applyFont="1" applyFill="1" applyBorder="1" applyAlignment="1" applyProtection="1">
      <alignment horizontal="center" vertical="center"/>
      <protection locked="0"/>
    </xf>
    <xf numFmtId="179" fontId="18" fillId="2" borderId="3" xfId="0" applyNumberFormat="1" applyFont="1" applyFill="1" applyBorder="1" applyAlignment="1" applyProtection="1">
      <alignment horizontal="center" vertical="center"/>
      <protection locked="0"/>
    </xf>
    <xf numFmtId="179" fontId="18" fillId="2" borderId="4" xfId="0" applyNumberFormat="1" applyFont="1" applyFill="1" applyBorder="1" applyAlignment="1" applyProtection="1">
      <alignment horizontal="center" vertical="center"/>
      <protection locked="0"/>
    </xf>
    <xf numFmtId="179" fontId="18" fillId="2" borderId="33"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horizontal="left" vertical="center" wrapText="1"/>
    </xf>
    <xf numFmtId="0" fontId="2" fillId="0" borderId="23"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2" borderId="51" xfId="0" applyFont="1" applyFill="1" applyBorder="1" applyAlignment="1" applyProtection="1">
      <alignment horizontal="left" vertical="center" wrapText="1"/>
    </xf>
    <xf numFmtId="0" fontId="2" fillId="2" borderId="52" xfId="0" applyFont="1" applyFill="1" applyBorder="1" applyAlignment="1" applyProtection="1">
      <alignment horizontal="left" vertical="center" wrapText="1"/>
    </xf>
    <xf numFmtId="178" fontId="16" fillId="0" borderId="1" xfId="0" applyNumberFormat="1" applyFont="1" applyBorder="1" applyAlignment="1" applyProtection="1">
      <alignment horizontal="center" vertical="center"/>
      <protection locked="0"/>
    </xf>
    <xf numFmtId="0" fontId="14" fillId="0" borderId="2" xfId="0" applyNumberFormat="1" applyFont="1" applyBorder="1" applyAlignment="1" applyProtection="1">
      <alignment horizontal="center" vertical="center" wrapText="1"/>
      <protection locked="0"/>
    </xf>
    <xf numFmtId="0" fontId="14" fillId="0" borderId="3" xfId="0" applyNumberFormat="1" applyFont="1" applyBorder="1" applyAlignment="1" applyProtection="1">
      <alignment horizontal="center" vertical="center"/>
      <protection locked="0"/>
    </xf>
    <xf numFmtId="0" fontId="14" fillId="0" borderId="4" xfId="0" applyNumberFormat="1"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178" fontId="2" fillId="0" borderId="1" xfId="0" applyNumberFormat="1" applyFont="1" applyBorder="1" applyAlignment="1" applyProtection="1">
      <alignment horizontal="right" vertical="center" wrapText="1"/>
      <protection locked="0"/>
    </xf>
    <xf numFmtId="178" fontId="2" fillId="0" borderId="2" xfId="0" applyNumberFormat="1" applyFont="1" applyBorder="1" applyAlignment="1" applyProtection="1">
      <alignment horizontal="right" vertical="center"/>
      <protection locked="0"/>
    </xf>
    <xf numFmtId="178" fontId="2" fillId="0" borderId="3" xfId="0" applyNumberFormat="1" applyFont="1" applyBorder="1" applyAlignment="1" applyProtection="1">
      <alignment horizontal="right" vertical="center"/>
      <protection locked="0"/>
    </xf>
    <xf numFmtId="178" fontId="2" fillId="0" borderId="4" xfId="0" applyNumberFormat="1" applyFont="1" applyBorder="1" applyAlignment="1" applyProtection="1">
      <alignment horizontal="right" vertical="center"/>
      <protection locked="0"/>
    </xf>
    <xf numFmtId="0" fontId="2" fillId="0" borderId="1" xfId="0" applyFont="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shrinkToFit="1"/>
      <protection locked="0"/>
    </xf>
    <xf numFmtId="0" fontId="2" fillId="0" borderId="0" xfId="0" applyFont="1" applyBorder="1" applyAlignment="1" applyProtection="1">
      <alignment horizontal="center" vertical="center"/>
      <protection locked="0"/>
    </xf>
    <xf numFmtId="0" fontId="2" fillId="2" borderId="0" xfId="0" applyFont="1" applyFill="1" applyAlignment="1" applyProtection="1">
      <alignment horizontal="center" vertical="center"/>
    </xf>
    <xf numFmtId="0" fontId="3" fillId="0" borderId="0" xfId="0" applyFont="1" applyAlignment="1" applyProtection="1">
      <alignment horizontal="center" vertical="center" shrinkToFit="1"/>
    </xf>
    <xf numFmtId="0" fontId="2" fillId="0" borderId="0" xfId="0" applyFont="1" applyAlignment="1" applyProtection="1">
      <alignment horizontal="left" vertical="center" wrapText="1"/>
    </xf>
    <xf numFmtId="0" fontId="2" fillId="0" borderId="1" xfId="0" applyFont="1" applyBorder="1" applyAlignment="1" applyProtection="1">
      <alignment vertical="center"/>
    </xf>
    <xf numFmtId="0" fontId="2" fillId="0" borderId="17" xfId="0" applyFont="1" applyFill="1" applyBorder="1" applyAlignment="1" applyProtection="1">
      <alignment horizontal="left" vertical="center"/>
    </xf>
    <xf numFmtId="0" fontId="2" fillId="0" borderId="25" xfId="0" applyFont="1" applyFill="1" applyBorder="1" applyAlignment="1" applyProtection="1">
      <alignment horizontal="left" vertical="center"/>
    </xf>
    <xf numFmtId="0" fontId="2" fillId="0" borderId="26"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24" xfId="0" applyFont="1" applyFill="1" applyBorder="1" applyAlignment="1" applyProtection="1">
      <alignment horizontal="left" vertical="center"/>
    </xf>
    <xf numFmtId="0" fontId="2" fillId="2" borderId="17" xfId="0" applyFont="1" applyFill="1" applyBorder="1" applyAlignment="1" applyProtection="1">
      <alignment horizontal="left" vertical="center"/>
    </xf>
    <xf numFmtId="0" fontId="2" fillId="2" borderId="25" xfId="0" applyFont="1" applyFill="1" applyBorder="1" applyAlignment="1" applyProtection="1">
      <alignment horizontal="left" vertical="center"/>
    </xf>
    <xf numFmtId="0" fontId="2" fillId="2" borderId="26" xfId="0" applyFont="1" applyFill="1" applyBorder="1" applyAlignment="1" applyProtection="1">
      <alignment horizontal="left" vertical="center"/>
    </xf>
    <xf numFmtId="0" fontId="2" fillId="2" borderId="5" xfId="0" applyFont="1" applyFill="1" applyBorder="1" applyAlignment="1" applyProtection="1">
      <alignment horizontal="left" vertical="top" wrapText="1"/>
    </xf>
    <xf numFmtId="0" fontId="2" fillId="0"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2" borderId="1" xfId="0" applyFont="1" applyFill="1" applyBorder="1" applyAlignment="1" applyProtection="1">
      <alignment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9" xfId="0" applyFont="1" applyFill="1" applyBorder="1" applyAlignment="1" applyProtection="1">
      <alignment vertical="center" wrapText="1"/>
      <protection locked="0"/>
    </xf>
    <xf numFmtId="0" fontId="21" fillId="2" borderId="29" xfId="0" applyFont="1" applyFill="1" applyBorder="1" applyAlignment="1" applyProtection="1">
      <alignment horizontal="center" vertical="center" wrapText="1"/>
      <protection locked="0"/>
    </xf>
    <xf numFmtId="0" fontId="21" fillId="2" borderId="18" xfId="0" applyFont="1" applyFill="1" applyBorder="1" applyAlignment="1" applyProtection="1">
      <alignment horizontal="center" vertical="center" wrapText="1"/>
      <protection locked="0"/>
    </xf>
    <xf numFmtId="0" fontId="21" fillId="2" borderId="30"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protection locked="0"/>
    </xf>
    <xf numFmtId="0" fontId="13" fillId="2" borderId="3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30" xfId="0" applyFont="1" applyFill="1" applyBorder="1" applyAlignment="1" applyProtection="1">
      <alignment horizontal="center" vertical="center"/>
      <protection locked="0"/>
    </xf>
    <xf numFmtId="0" fontId="13" fillId="2" borderId="2"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13" fillId="2" borderId="4" xfId="0" applyFont="1" applyFill="1" applyBorder="1" applyAlignment="1" applyProtection="1">
      <alignment vertical="center" wrapText="1"/>
      <protection locked="0"/>
    </xf>
    <xf numFmtId="0" fontId="13" fillId="2" borderId="31" xfId="0" applyFont="1" applyFill="1" applyBorder="1" applyAlignment="1" applyProtection="1">
      <alignment vertical="center" wrapText="1"/>
      <protection locked="0"/>
    </xf>
    <xf numFmtId="0" fontId="13" fillId="2" borderId="13" xfId="0" applyFont="1" applyFill="1" applyBorder="1" applyAlignment="1" applyProtection="1">
      <alignment vertical="center" wrapText="1"/>
      <protection locked="0"/>
    </xf>
    <xf numFmtId="0" fontId="13" fillId="2" borderId="32" xfId="0" applyFont="1" applyFill="1" applyBorder="1" applyAlignment="1" applyProtection="1">
      <alignment vertical="center" wrapText="1"/>
      <protection locked="0"/>
    </xf>
    <xf numFmtId="0" fontId="21" fillId="2" borderId="31" xfId="0" applyFont="1" applyFill="1" applyBorder="1" applyAlignment="1" applyProtection="1">
      <alignment horizontal="center" vertical="center" wrapText="1"/>
      <protection locked="0"/>
    </xf>
    <xf numFmtId="0" fontId="21" fillId="2" borderId="13" xfId="0" applyFont="1" applyFill="1" applyBorder="1" applyAlignment="1" applyProtection="1">
      <alignment horizontal="center" vertical="center" wrapText="1"/>
      <protection locked="0"/>
    </xf>
    <xf numFmtId="0" fontId="21" fillId="2" borderId="3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shrinkToFit="1"/>
    </xf>
    <xf numFmtId="0" fontId="13" fillId="0" borderId="16" xfId="0" applyFont="1" applyBorder="1" applyAlignment="1" applyProtection="1">
      <alignment horizontal="center" vertical="center" shrinkToFit="1"/>
    </xf>
    <xf numFmtId="0" fontId="13" fillId="0" borderId="1" xfId="0" applyFont="1" applyBorder="1" applyAlignment="1" applyProtection="1">
      <alignment horizontal="center" vertical="center" shrinkToFit="1"/>
    </xf>
    <xf numFmtId="0" fontId="13" fillId="0" borderId="16" xfId="0" applyFont="1" applyBorder="1" applyAlignment="1" applyProtection="1">
      <alignment horizontal="center" vertical="center"/>
    </xf>
    <xf numFmtId="0" fontId="21" fillId="0" borderId="1" xfId="0" applyFont="1" applyBorder="1" applyAlignment="1" applyProtection="1">
      <alignment horizontal="center" vertical="center" wrapText="1" shrinkToFit="1"/>
    </xf>
    <xf numFmtId="0" fontId="21" fillId="0" borderId="16" xfId="0" applyFont="1" applyBorder="1" applyAlignment="1" applyProtection="1">
      <alignment horizontal="center" vertical="center" wrapText="1" shrinkToFit="1"/>
    </xf>
    <xf numFmtId="0" fontId="13" fillId="2" borderId="12"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protection locked="0"/>
    </xf>
    <xf numFmtId="177" fontId="13" fillId="0" borderId="27" xfId="0" applyNumberFormat="1" applyFont="1" applyBorder="1" applyAlignment="1" applyProtection="1">
      <alignment horizontal="center" vertical="center"/>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177" fontId="13" fillId="0" borderId="1" xfId="0" applyNumberFormat="1" applyFont="1" applyBorder="1" applyAlignment="1" applyProtection="1">
      <alignment horizontal="center" vertical="center" wrapText="1"/>
    </xf>
    <xf numFmtId="177" fontId="13" fillId="0" borderId="1" xfId="0" applyNumberFormat="1" applyFont="1" applyBorder="1" applyAlignment="1" applyProtection="1">
      <alignment horizontal="center" vertical="center"/>
    </xf>
    <xf numFmtId="0" fontId="13" fillId="0" borderId="1" xfId="0" applyFont="1" applyBorder="1" applyAlignment="1">
      <alignment horizontal="center" vertical="center" shrinkToFit="1"/>
    </xf>
    <xf numFmtId="0" fontId="13" fillId="0" borderId="1" xfId="0" applyFont="1" applyBorder="1" applyAlignment="1">
      <alignment horizontal="left" vertical="center" wrapText="1"/>
    </xf>
    <xf numFmtId="0" fontId="13" fillId="0" borderId="1" xfId="0" applyFont="1" applyFill="1" applyBorder="1" applyAlignment="1">
      <alignment horizontal="center" vertical="center"/>
    </xf>
    <xf numFmtId="0" fontId="13" fillId="0" borderId="40" xfId="0" applyFont="1" applyBorder="1" applyAlignment="1">
      <alignment horizontal="center" vertical="center" wrapText="1" shrinkToFit="1"/>
    </xf>
    <xf numFmtId="0" fontId="13" fillId="0" borderId="38" xfId="0" applyFont="1" applyBorder="1" applyAlignment="1">
      <alignment horizontal="center" vertical="center" wrapText="1" shrinkToFit="1"/>
    </xf>
    <xf numFmtId="0" fontId="13" fillId="0" borderId="41" xfId="0" applyFont="1" applyBorder="1" applyAlignment="1">
      <alignment horizontal="center" vertical="center" wrapText="1" shrinkToFit="1"/>
    </xf>
    <xf numFmtId="178" fontId="13" fillId="0" borderId="40" xfId="0" applyNumberFormat="1" applyFont="1" applyBorder="1" applyAlignment="1">
      <alignment horizontal="center" vertical="center"/>
    </xf>
    <xf numFmtId="178" fontId="13" fillId="0" borderId="38" xfId="0" applyNumberFormat="1" applyFont="1" applyBorder="1" applyAlignment="1">
      <alignment horizontal="center" vertical="center"/>
    </xf>
    <xf numFmtId="178" fontId="13" fillId="0" borderId="41"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2" borderId="6" xfId="0" applyFont="1" applyFill="1" applyBorder="1" applyAlignment="1" applyProtection="1">
      <alignment vertical="center" wrapText="1"/>
      <protection locked="0"/>
    </xf>
    <xf numFmtId="0" fontId="21" fillId="2" borderId="6" xfId="0" applyFont="1" applyFill="1" applyBorder="1" applyAlignment="1" applyProtection="1">
      <alignment horizontal="center" vertical="center" wrapText="1"/>
      <protection locked="0"/>
    </xf>
    <xf numFmtId="0" fontId="13" fillId="0" borderId="40"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41" xfId="0" applyFont="1" applyBorder="1" applyAlignment="1">
      <alignment horizontal="center" vertical="center" shrinkToFi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2" borderId="1" xfId="0" applyFont="1" applyFill="1" applyBorder="1" applyAlignment="1" applyProtection="1">
      <alignment horizontal="center" vertical="center" wrapText="1"/>
    </xf>
    <xf numFmtId="0" fontId="13" fillId="2" borderId="29" xfId="0" applyFont="1" applyFill="1" applyBorder="1" applyAlignment="1" applyProtection="1">
      <alignment vertical="center" wrapText="1"/>
      <protection locked="0"/>
    </xf>
    <xf numFmtId="0" fontId="13" fillId="2" borderId="18" xfId="0" applyFont="1" applyFill="1" applyBorder="1" applyAlignment="1" applyProtection="1">
      <alignment vertical="center" wrapText="1"/>
      <protection locked="0"/>
    </xf>
    <xf numFmtId="0" fontId="13" fillId="2" borderId="30" xfId="0" applyFont="1" applyFill="1" applyBorder="1" applyAlignment="1" applyProtection="1">
      <alignment vertical="center" wrapText="1"/>
      <protection locked="0"/>
    </xf>
    <xf numFmtId="0" fontId="13" fillId="2" borderId="9" xfId="0" applyFont="1" applyFill="1" applyBorder="1" applyAlignment="1" applyProtection="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0"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2" borderId="2" xfId="0" applyFont="1" applyFill="1" applyBorder="1" applyAlignment="1" applyProtection="1">
      <alignment horizontal="center" vertical="center"/>
      <protection locked="0"/>
    </xf>
    <xf numFmtId="0" fontId="13" fillId="2" borderId="17" xfId="0" applyFont="1" applyFill="1" applyBorder="1" applyAlignment="1" applyProtection="1">
      <alignment vertical="center" wrapText="1"/>
      <protection locked="0"/>
    </xf>
    <xf numFmtId="0" fontId="13" fillId="2" borderId="25" xfId="0" applyFont="1" applyFill="1" applyBorder="1" applyAlignment="1" applyProtection="1">
      <alignment vertical="center" wrapText="1"/>
      <protection locked="0"/>
    </xf>
    <xf numFmtId="0" fontId="13" fillId="2" borderId="26" xfId="0" applyFont="1" applyFill="1" applyBorder="1" applyAlignment="1" applyProtection="1">
      <alignment vertical="center" wrapText="1"/>
      <protection locked="0"/>
    </xf>
    <xf numFmtId="0" fontId="13" fillId="2" borderId="16" xfId="0" applyFont="1" applyFill="1" applyBorder="1" applyAlignment="1" applyProtection="1">
      <alignment horizontal="center" vertical="center" wrapText="1"/>
    </xf>
    <xf numFmtId="0" fontId="13" fillId="2" borderId="26"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53"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wrapText="1"/>
    </xf>
    <xf numFmtId="0" fontId="13" fillId="2" borderId="31" xfId="0" applyFont="1" applyFill="1" applyBorder="1" applyAlignment="1" applyProtection="1">
      <alignment horizontal="center" vertical="center"/>
      <protection locked="0"/>
    </xf>
    <xf numFmtId="0" fontId="22" fillId="0" borderId="2" xfId="0" applyFont="1" applyBorder="1" applyAlignment="1" applyProtection="1">
      <alignment horizontal="center" vertical="center" wrapText="1"/>
    </xf>
    <xf numFmtId="0" fontId="22" fillId="0" borderId="17" xfId="0" applyFont="1" applyBorder="1" applyAlignment="1" applyProtection="1">
      <alignment horizontal="center" vertical="center" wrapText="1"/>
    </xf>
  </cellXfs>
  <cellStyles count="2">
    <cellStyle name="桁区切り" xfId="1" builtinId="6"/>
    <cellStyle name="標準" xfId="0" builtinId="0"/>
  </cellStyles>
  <dxfs count="3">
    <dxf>
      <font>
        <color theme="0"/>
      </font>
    </dxf>
    <dxf>
      <font>
        <color theme="0"/>
      </font>
    </dxf>
    <dxf>
      <font>
        <color theme="0"/>
      </font>
    </dxf>
  </dxfs>
  <tableStyles count="0" defaultTableStyle="TableStyleMedium2" defaultPivotStyle="PivotStyleLight16"/>
  <colors>
    <mruColors>
      <color rgb="FFFFFF99"/>
      <color rgb="FFFFFFCC"/>
      <color rgb="FF009900"/>
      <color rgb="FF0033CC"/>
      <color rgb="FF0099FF"/>
      <color rgb="FF66CCFF"/>
      <color rgb="FFCCCCFF"/>
      <color rgb="FFCCFFFF"/>
      <color rgb="FFCCE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口座情報・金額※消さないでください。!$M$2" lockText="1" noThreeD="1"/>
</file>

<file path=xl/ctrlProps/ctrlProp2.xml><?xml version="1.0" encoding="utf-8"?>
<formControlPr xmlns="http://schemas.microsoft.com/office/spreadsheetml/2009/9/main" objectType="CheckBox" fmlaLink="※口座情報・金額※消さないでください。!$N$2"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30</xdr:row>
          <xdr:rowOff>0</xdr:rowOff>
        </xdr:from>
        <xdr:to>
          <xdr:col>4</xdr:col>
          <xdr:colOff>304800</xdr:colOff>
          <xdr:row>30</xdr:row>
          <xdr:rowOff>241300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0</xdr:rowOff>
        </xdr:from>
        <xdr:to>
          <xdr:col>7</xdr:col>
          <xdr:colOff>304800</xdr:colOff>
          <xdr:row>30</xdr:row>
          <xdr:rowOff>241300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107950</xdr:rowOff>
        </xdr:from>
        <xdr:to>
          <xdr:col>1</xdr:col>
          <xdr:colOff>0</xdr:colOff>
          <xdr:row>19</xdr:row>
          <xdr:rowOff>12700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pattFill prst="pct5">
          <a:fgClr>
            <a:schemeClr val="lt1"/>
          </a:fgClr>
          <a:bgClr>
            <a:schemeClr val="bg1"/>
          </a:bgClr>
        </a:patt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3"/>
  <sheetViews>
    <sheetView workbookViewId="0"/>
  </sheetViews>
  <sheetFormatPr defaultColWidth="9" defaultRowHeight="18"/>
  <cols>
    <col min="1" max="1" width="22" style="5" customWidth="1"/>
    <col min="2" max="2" width="2.83203125" customWidth="1"/>
    <col min="3" max="3" width="19.25" style="5" customWidth="1"/>
    <col min="4" max="4" width="11.08203125" style="5" customWidth="1"/>
    <col min="5" max="7" width="9" style="5"/>
    <col min="8" max="8" width="11.25" style="5" customWidth="1"/>
    <col min="9" max="9" width="27.75" style="5" customWidth="1"/>
    <col min="10" max="10" width="12.25" style="5" bestFit="1" customWidth="1"/>
    <col min="11" max="11" width="13.33203125" style="5" customWidth="1"/>
    <col min="12" max="12" width="10.33203125" style="5" customWidth="1"/>
    <col min="13" max="14" width="9" style="6" hidden="1" customWidth="1"/>
    <col min="15" max="16384" width="9" style="5"/>
  </cols>
  <sheetData>
    <row r="1" spans="1:14" ht="24.5" thickTop="1">
      <c r="A1" s="7" t="s">
        <v>44</v>
      </c>
      <c r="B1" s="16"/>
      <c r="C1" s="7" t="s">
        <v>39</v>
      </c>
      <c r="D1" s="8" t="s">
        <v>40</v>
      </c>
      <c r="E1" s="9" t="s">
        <v>41</v>
      </c>
      <c r="F1" s="9" t="s">
        <v>42</v>
      </c>
      <c r="G1" s="10" t="s">
        <v>52</v>
      </c>
      <c r="H1" s="11" t="s">
        <v>43</v>
      </c>
      <c r="I1" s="8" t="s">
        <v>38</v>
      </c>
      <c r="J1" s="17" t="s">
        <v>51</v>
      </c>
      <c r="K1" s="18" t="s">
        <v>47</v>
      </c>
      <c r="L1" s="21" t="s">
        <v>50</v>
      </c>
      <c r="M1" s="19" t="s">
        <v>48</v>
      </c>
      <c r="N1" s="12" t="s">
        <v>49</v>
      </c>
    </row>
    <row r="2" spans="1:14" ht="18.5" thickBot="1">
      <c r="A2" s="13">
        <f>第１号様式申請書!I11</f>
        <v>0</v>
      </c>
      <c r="B2" s="16"/>
      <c r="C2" s="13">
        <f>第１号様式申請書!E28</f>
        <v>0</v>
      </c>
      <c r="D2" s="14">
        <f>第１号様式申請書!Q28</f>
        <v>0</v>
      </c>
      <c r="E2" s="14" t="str">
        <f>第１号様式申請書!E30&amp;第１号様式申請書!H30&amp;第１号様式申請書!K30&amp;第１号様式申請書!N30</f>
        <v/>
      </c>
      <c r="F2" s="14" t="str">
        <f>第１号様式申請書!Q30&amp;第１号様式申請書!T30&amp;第１号様式申請書!W30</f>
        <v/>
      </c>
      <c r="G2" s="14" t="str">
        <f>IF(M2=N2,"",IF(M2=TRUE,"1","2"))</f>
        <v/>
      </c>
      <c r="H2" s="14" t="str">
        <f>第１号様式申請書!E32&amp;第１号様式申請書!H32&amp;第１号様式申請書!K32&amp;第１号様式申請書!N32&amp;第１号様式申請書!Q32&amp;第１号様式申請書!T32&amp;第１号様式申請書!W32</f>
        <v/>
      </c>
      <c r="I2" s="14" t="str">
        <f>SUBSTITUTE(SUBSTITUTE(SUBSTITUTE(SUBSTITUTE(SUBSTITUTE(SUBSTITUTE(SUBSTITUTE(SUBSTITUTE(SUBSTITUTE(第１号様式申請書!E33,"ｧ","ｱ"),"ｨ","ｲ"),"ｩ","ｳ"),"ｪ","ｴ"),"ｫ","ｵ"),"ｬ","ﾔ"),"ｭ","ﾕ"),"ｮ","ﾖ"),"ｯ","ﾂ")</f>
        <v/>
      </c>
      <c r="J2" s="23"/>
      <c r="K2" s="23">
        <f>第１号様式申請書!E22</f>
        <v>0</v>
      </c>
      <c r="L2" s="22" t="str">
        <f>第１号様式申請書!Q2&amp;"/"&amp;第１号様式申請書!T2&amp;"/"&amp;第１号様式申請書!W2</f>
        <v>//</v>
      </c>
      <c r="M2" s="20" t="b">
        <v>0</v>
      </c>
      <c r="N2" s="15" t="b">
        <v>0</v>
      </c>
    </row>
    <row r="3" spans="1:14" ht="18.5" thickTop="1"/>
  </sheetData>
  <phoneticPr fontId="1"/>
  <pageMargins left="0.7" right="0.7" top="0.75" bottom="0.75" header="0.3" footer="0.3"/>
  <pageSetup paperSize="9" scale="5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88"/>
  <sheetViews>
    <sheetView workbookViewId="0">
      <selection activeCell="AH10" sqref="AH10"/>
    </sheetView>
  </sheetViews>
  <sheetFormatPr defaultColWidth="3.5" defaultRowHeight="19.5" customHeight="1"/>
  <cols>
    <col min="1" max="25" width="4.08203125" style="2" customWidth="1"/>
    <col min="26" max="16384" width="3.5" style="2"/>
  </cols>
  <sheetData>
    <row r="1" spans="1:26" ht="19.5" customHeight="1">
      <c r="A1" s="1" t="s">
        <v>55</v>
      </c>
      <c r="B1" s="1"/>
      <c r="C1" s="1"/>
      <c r="D1" s="1"/>
      <c r="E1" s="1"/>
      <c r="F1" s="1"/>
      <c r="G1" s="1"/>
      <c r="H1" s="1"/>
      <c r="I1" s="1"/>
      <c r="J1" s="1"/>
      <c r="K1" s="1"/>
      <c r="L1" s="1"/>
      <c r="M1" s="1"/>
      <c r="N1" s="1"/>
      <c r="O1" s="1"/>
      <c r="P1" s="1"/>
      <c r="Q1" s="1"/>
      <c r="R1" s="1"/>
      <c r="S1" s="1"/>
      <c r="T1" s="1"/>
      <c r="U1" s="1"/>
      <c r="V1" s="1"/>
      <c r="W1" s="1"/>
      <c r="X1" s="1"/>
      <c r="Y1" s="1"/>
      <c r="Z1" s="1"/>
    </row>
    <row r="2" spans="1:26" ht="19.5" customHeight="1">
      <c r="A2" s="1"/>
      <c r="B2" s="1"/>
      <c r="C2" s="1"/>
      <c r="D2" s="1"/>
      <c r="E2" s="1"/>
      <c r="F2" s="1"/>
      <c r="G2" s="1"/>
      <c r="H2" s="1"/>
      <c r="I2" s="1"/>
      <c r="J2" s="1"/>
      <c r="K2" s="1"/>
      <c r="L2" s="1"/>
      <c r="M2" s="1"/>
      <c r="N2" s="1"/>
      <c r="O2" s="1"/>
      <c r="P2" s="1" t="s">
        <v>100</v>
      </c>
      <c r="Q2" s="126"/>
      <c r="R2" s="126"/>
      <c r="S2" s="1" t="s">
        <v>4</v>
      </c>
      <c r="T2" s="126"/>
      <c r="U2" s="126"/>
      <c r="V2" s="1" t="s">
        <v>5</v>
      </c>
      <c r="W2" s="126"/>
      <c r="X2" s="126"/>
      <c r="Y2" s="1" t="s">
        <v>10</v>
      </c>
      <c r="Z2" s="1"/>
    </row>
    <row r="3" spans="1:26" ht="11.25" customHeight="1">
      <c r="A3" s="1"/>
      <c r="B3" s="1"/>
      <c r="C3" s="1"/>
      <c r="D3" s="1"/>
      <c r="E3" s="1"/>
      <c r="F3" s="1"/>
      <c r="G3" s="1"/>
      <c r="H3" s="1"/>
      <c r="I3" s="1"/>
      <c r="J3" s="1"/>
      <c r="K3" s="1"/>
      <c r="L3" s="1"/>
      <c r="M3" s="1"/>
      <c r="N3" s="1"/>
      <c r="O3" s="1"/>
      <c r="P3" s="1"/>
      <c r="Q3" s="3"/>
      <c r="R3" s="3"/>
      <c r="S3" s="1"/>
      <c r="T3" s="4"/>
      <c r="U3" s="4"/>
      <c r="V3" s="1"/>
      <c r="W3" s="4"/>
      <c r="X3" s="4"/>
      <c r="Y3" s="1"/>
      <c r="Z3" s="1"/>
    </row>
    <row r="4" spans="1:26" ht="19.5" customHeight="1">
      <c r="A4" s="127" t="s">
        <v>97</v>
      </c>
      <c r="B4" s="127"/>
      <c r="C4" s="127"/>
      <c r="D4" s="127"/>
      <c r="E4" s="127"/>
      <c r="F4" s="127"/>
      <c r="G4" s="127"/>
      <c r="H4" s="127"/>
      <c r="I4" s="127"/>
      <c r="J4" s="127"/>
      <c r="K4" s="127"/>
      <c r="L4" s="127"/>
      <c r="M4" s="127"/>
      <c r="N4" s="127"/>
      <c r="O4" s="127"/>
      <c r="P4" s="127"/>
      <c r="Q4" s="127"/>
      <c r="R4" s="127"/>
      <c r="S4" s="127"/>
      <c r="T4" s="127"/>
      <c r="U4" s="127"/>
      <c r="V4" s="127"/>
      <c r="W4" s="127"/>
      <c r="X4" s="127"/>
      <c r="Y4" s="127"/>
      <c r="Z4" s="1"/>
    </row>
    <row r="5" spans="1:26" ht="10.5" customHeight="1">
      <c r="A5" s="60"/>
      <c r="B5" s="60"/>
      <c r="C5" s="60"/>
      <c r="D5" s="60"/>
      <c r="E5" s="60"/>
      <c r="F5" s="60"/>
      <c r="G5" s="60"/>
      <c r="H5" s="60"/>
      <c r="I5" s="60"/>
      <c r="J5" s="60"/>
      <c r="K5" s="60"/>
      <c r="L5" s="60"/>
      <c r="M5" s="60"/>
      <c r="N5" s="60"/>
      <c r="O5" s="60"/>
      <c r="P5" s="60"/>
      <c r="Q5" s="60"/>
      <c r="R5" s="60"/>
      <c r="S5" s="60"/>
      <c r="T5" s="60"/>
      <c r="U5" s="60"/>
      <c r="V5" s="60"/>
      <c r="W5" s="60"/>
      <c r="X5" s="60"/>
      <c r="Y5" s="60"/>
      <c r="Z5" s="1"/>
    </row>
    <row r="6" spans="1:26" ht="19.5" customHeight="1">
      <c r="A6" s="1" t="s">
        <v>11</v>
      </c>
      <c r="B6" s="1"/>
      <c r="C6" s="1"/>
      <c r="D6" s="1"/>
      <c r="E6" s="1"/>
      <c r="F6" s="1"/>
      <c r="G6" s="1"/>
      <c r="H6" s="1"/>
      <c r="I6" s="1"/>
      <c r="J6" s="1"/>
      <c r="K6" s="1"/>
      <c r="L6" s="1"/>
      <c r="M6" s="1"/>
      <c r="N6" s="1"/>
      <c r="O6" s="1"/>
      <c r="P6" s="1"/>
      <c r="Q6" s="1"/>
      <c r="R6" s="1"/>
      <c r="S6" s="1"/>
      <c r="T6" s="1"/>
      <c r="U6" s="1"/>
      <c r="V6" s="1"/>
      <c r="W6" s="1"/>
      <c r="X6" s="1"/>
      <c r="Y6" s="1"/>
      <c r="Z6" s="1"/>
    </row>
    <row r="7" spans="1:26" ht="13.5" customHeight="1">
      <c r="A7" s="1"/>
      <c r="B7" s="1"/>
      <c r="C7" s="1"/>
      <c r="D7" s="1"/>
      <c r="E7" s="1"/>
      <c r="F7" s="1"/>
      <c r="G7" s="1"/>
      <c r="H7" s="1"/>
      <c r="I7" s="1"/>
      <c r="J7" s="1"/>
      <c r="K7" s="1"/>
      <c r="L7" s="1"/>
      <c r="M7" s="1"/>
      <c r="N7" s="1"/>
      <c r="O7" s="1"/>
      <c r="P7" s="1"/>
      <c r="Q7" s="1"/>
      <c r="R7" s="1"/>
      <c r="S7" s="1"/>
      <c r="T7" s="1"/>
      <c r="U7" s="1"/>
      <c r="V7" s="1"/>
      <c r="W7" s="1"/>
      <c r="X7" s="1"/>
      <c r="Y7" s="1"/>
      <c r="Z7" s="1"/>
    </row>
    <row r="8" spans="1:26" ht="39" customHeight="1">
      <c r="A8" s="128" t="s">
        <v>98</v>
      </c>
      <c r="B8" s="128"/>
      <c r="C8" s="128"/>
      <c r="D8" s="128"/>
      <c r="E8" s="128"/>
      <c r="F8" s="128"/>
      <c r="G8" s="128"/>
      <c r="H8" s="128"/>
      <c r="I8" s="128"/>
      <c r="J8" s="128"/>
      <c r="K8" s="128"/>
      <c r="L8" s="128"/>
      <c r="M8" s="128"/>
      <c r="N8" s="128"/>
      <c r="O8" s="128"/>
      <c r="P8" s="128"/>
      <c r="Q8" s="128"/>
      <c r="R8" s="128"/>
      <c r="S8" s="128"/>
      <c r="T8" s="128"/>
      <c r="U8" s="128"/>
      <c r="V8" s="128"/>
      <c r="W8" s="128"/>
      <c r="X8" s="128"/>
      <c r="Y8" s="128"/>
      <c r="Z8" s="1"/>
    </row>
    <row r="9" spans="1:26" ht="13.5" customHeight="1">
      <c r="A9" s="1"/>
      <c r="B9" s="1"/>
      <c r="C9" s="1"/>
      <c r="D9" s="1"/>
      <c r="E9" s="1"/>
      <c r="F9" s="1"/>
      <c r="G9" s="1"/>
      <c r="H9" s="1"/>
      <c r="I9" s="1"/>
      <c r="J9" s="1"/>
      <c r="K9" s="1"/>
      <c r="L9" s="1"/>
      <c r="M9" s="1"/>
      <c r="N9" s="1"/>
      <c r="O9" s="1"/>
      <c r="P9" s="1"/>
      <c r="Q9" s="1"/>
      <c r="R9" s="1"/>
      <c r="S9" s="1"/>
      <c r="T9" s="1"/>
      <c r="U9" s="1"/>
      <c r="V9" s="1"/>
      <c r="W9" s="1"/>
      <c r="X9" s="1"/>
      <c r="Y9" s="1"/>
      <c r="Z9" s="1"/>
    </row>
    <row r="10" spans="1:26" ht="19.5" customHeight="1">
      <c r="A10" s="1" t="s">
        <v>12</v>
      </c>
      <c r="B10" s="1"/>
      <c r="C10" s="1"/>
      <c r="D10" s="1"/>
      <c r="E10" s="1"/>
      <c r="F10" s="1"/>
      <c r="G10" s="1"/>
      <c r="H10" s="1"/>
      <c r="I10" s="1"/>
      <c r="J10" s="1"/>
      <c r="K10" s="1"/>
      <c r="L10" s="1"/>
      <c r="M10" s="1"/>
      <c r="N10" s="1"/>
      <c r="O10" s="1"/>
      <c r="P10" s="1"/>
      <c r="Q10" s="1"/>
      <c r="R10" s="1"/>
      <c r="S10" s="1"/>
      <c r="T10" s="1"/>
      <c r="U10" s="1"/>
      <c r="V10" s="1"/>
      <c r="W10" s="1"/>
      <c r="X10" s="1"/>
      <c r="Y10" s="1"/>
      <c r="Z10" s="1"/>
    </row>
    <row r="11" spans="1:26" ht="19.5" customHeight="1">
      <c r="A11" s="129" t="s">
        <v>13</v>
      </c>
      <c r="B11" s="129"/>
      <c r="C11" s="129"/>
      <c r="D11" s="129"/>
      <c r="E11" s="129"/>
      <c r="F11" s="129"/>
      <c r="G11" s="129"/>
      <c r="H11" s="129"/>
      <c r="I11" s="123"/>
      <c r="J11" s="123"/>
      <c r="K11" s="123"/>
      <c r="L11" s="123"/>
      <c r="M11" s="123"/>
      <c r="N11" s="123"/>
      <c r="O11" s="123"/>
      <c r="P11" s="123"/>
      <c r="Q11" s="123"/>
      <c r="R11" s="123"/>
      <c r="S11" s="123"/>
      <c r="T11" s="123"/>
      <c r="U11" s="123"/>
      <c r="V11" s="123"/>
      <c r="W11" s="123"/>
      <c r="X11" s="123"/>
      <c r="Y11" s="123"/>
      <c r="Z11" s="1"/>
    </row>
    <row r="12" spans="1:26" ht="19.5" customHeight="1">
      <c r="A12" s="130" t="s">
        <v>66</v>
      </c>
      <c r="B12" s="131"/>
      <c r="C12" s="131"/>
      <c r="D12" s="131"/>
      <c r="E12" s="131"/>
      <c r="F12" s="131"/>
      <c r="G12" s="131"/>
      <c r="H12" s="132"/>
      <c r="I12" s="136" t="s">
        <v>45</v>
      </c>
      <c r="J12" s="137"/>
      <c r="K12" s="137"/>
      <c r="L12" s="137"/>
      <c r="M12" s="137"/>
      <c r="N12" s="137"/>
      <c r="O12" s="137"/>
      <c r="P12" s="137"/>
      <c r="Q12" s="137"/>
      <c r="R12" s="137"/>
      <c r="S12" s="137"/>
      <c r="T12" s="137"/>
      <c r="U12" s="137"/>
      <c r="V12" s="137"/>
      <c r="W12" s="137"/>
      <c r="X12" s="137"/>
      <c r="Y12" s="138"/>
      <c r="Z12" s="1"/>
    </row>
    <row r="13" spans="1:26" ht="20.149999999999999" customHeight="1">
      <c r="A13" s="133"/>
      <c r="B13" s="134"/>
      <c r="C13" s="134"/>
      <c r="D13" s="134"/>
      <c r="E13" s="134"/>
      <c r="F13" s="134"/>
      <c r="G13" s="134"/>
      <c r="H13" s="135"/>
      <c r="I13" s="139"/>
      <c r="J13" s="139"/>
      <c r="K13" s="139"/>
      <c r="L13" s="139"/>
      <c r="M13" s="139"/>
      <c r="N13" s="139"/>
      <c r="O13" s="139"/>
      <c r="P13" s="139"/>
      <c r="Q13" s="139"/>
      <c r="R13" s="139"/>
      <c r="S13" s="139"/>
      <c r="T13" s="139"/>
      <c r="U13" s="139"/>
      <c r="V13" s="139"/>
      <c r="W13" s="139"/>
      <c r="X13" s="139"/>
      <c r="Y13" s="139"/>
      <c r="Z13" s="1"/>
    </row>
    <row r="14" spans="1:26" ht="19.5" customHeight="1">
      <c r="A14" s="140" t="s">
        <v>68</v>
      </c>
      <c r="B14" s="140"/>
      <c r="C14" s="140"/>
      <c r="D14" s="140"/>
      <c r="E14" s="140"/>
      <c r="F14" s="140"/>
      <c r="G14" s="140"/>
      <c r="H14" s="140"/>
      <c r="I14" s="141"/>
      <c r="J14" s="142"/>
      <c r="K14" s="142"/>
      <c r="L14" s="142"/>
      <c r="M14" s="142"/>
      <c r="N14" s="142"/>
      <c r="O14" s="142"/>
      <c r="P14" s="142"/>
      <c r="Q14" s="142"/>
      <c r="R14" s="142"/>
      <c r="S14" s="142"/>
      <c r="T14" s="142"/>
      <c r="U14" s="142"/>
      <c r="V14" s="142"/>
      <c r="W14" s="142"/>
      <c r="X14" s="142" t="s">
        <v>46</v>
      </c>
      <c r="Y14" s="143"/>
      <c r="Z14" s="1"/>
    </row>
    <row r="15" spans="1:26" ht="19.5" customHeight="1">
      <c r="A15" s="122" t="s">
        <v>14</v>
      </c>
      <c r="B15" s="122"/>
      <c r="C15" s="122"/>
      <c r="D15" s="122"/>
      <c r="E15" s="122"/>
      <c r="F15" s="122"/>
      <c r="G15" s="122"/>
      <c r="H15" s="122"/>
      <c r="I15" s="123"/>
      <c r="J15" s="123"/>
      <c r="K15" s="123"/>
      <c r="L15" s="123"/>
      <c r="M15" s="123"/>
      <c r="N15" s="123"/>
      <c r="O15" s="123"/>
      <c r="P15" s="123"/>
      <c r="Q15" s="123"/>
      <c r="R15" s="123"/>
      <c r="S15" s="123"/>
      <c r="T15" s="123"/>
      <c r="U15" s="123"/>
      <c r="V15" s="123"/>
      <c r="W15" s="123"/>
      <c r="X15" s="123"/>
      <c r="Y15" s="123"/>
      <c r="Z15" s="1"/>
    </row>
    <row r="16" spans="1:26" ht="19.5" customHeight="1">
      <c r="A16" s="122" t="s">
        <v>54</v>
      </c>
      <c r="B16" s="122"/>
      <c r="C16" s="122"/>
      <c r="D16" s="122"/>
      <c r="E16" s="122"/>
      <c r="F16" s="122"/>
      <c r="G16" s="122"/>
      <c r="H16" s="122"/>
      <c r="I16" s="26" t="s">
        <v>15</v>
      </c>
      <c r="J16" s="124"/>
      <c r="K16" s="124"/>
      <c r="L16" s="124"/>
      <c r="M16" s="124"/>
      <c r="N16" s="124"/>
      <c r="O16" s="124"/>
      <c r="P16" s="124"/>
      <c r="Q16" s="124"/>
      <c r="R16" s="27" t="s">
        <v>16</v>
      </c>
      <c r="S16" s="124"/>
      <c r="T16" s="124"/>
      <c r="U16" s="124"/>
      <c r="V16" s="124"/>
      <c r="W16" s="124"/>
      <c r="X16" s="124"/>
      <c r="Y16" s="124"/>
      <c r="Z16" s="1"/>
    </row>
    <row r="17" spans="1:33" ht="19.5" customHeight="1">
      <c r="A17" s="122" t="s">
        <v>17</v>
      </c>
      <c r="B17" s="122"/>
      <c r="C17" s="122"/>
      <c r="D17" s="122"/>
      <c r="E17" s="122"/>
      <c r="F17" s="122"/>
      <c r="G17" s="122"/>
      <c r="H17" s="122"/>
      <c r="I17" s="123"/>
      <c r="J17" s="123"/>
      <c r="K17" s="123"/>
      <c r="L17" s="123"/>
      <c r="M17" s="123"/>
      <c r="N17" s="123"/>
      <c r="O17" s="123"/>
      <c r="P17" s="123"/>
      <c r="Q17" s="123"/>
      <c r="R17" s="123"/>
      <c r="S17" s="123"/>
      <c r="T17" s="123"/>
      <c r="U17" s="123"/>
      <c r="V17" s="123"/>
      <c r="W17" s="123"/>
      <c r="X17" s="123"/>
      <c r="Y17" s="123"/>
      <c r="Z17" s="1"/>
    </row>
    <row r="18" spans="1:33" s="29" customFormat="1" ht="18.75" customHeight="1">
      <c r="A18" s="106" t="s">
        <v>91</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8"/>
      <c r="Z18" s="28"/>
    </row>
    <row r="19" spans="1:33" s="29" customFormat="1" ht="27.75" customHeight="1">
      <c r="A19" s="30" t="s">
        <v>57</v>
      </c>
      <c r="B19" s="109" t="s">
        <v>92</v>
      </c>
      <c r="C19" s="109"/>
      <c r="D19" s="109"/>
      <c r="E19" s="109"/>
      <c r="F19" s="109"/>
      <c r="G19" s="109"/>
      <c r="H19" s="109"/>
      <c r="I19" s="109"/>
      <c r="J19" s="109"/>
      <c r="K19" s="109"/>
      <c r="L19" s="109"/>
      <c r="M19" s="109"/>
      <c r="N19" s="109"/>
      <c r="O19" s="109"/>
      <c r="P19" s="109"/>
      <c r="Q19" s="109"/>
      <c r="R19" s="109"/>
      <c r="S19" s="109"/>
      <c r="T19" s="109"/>
      <c r="U19" s="109"/>
      <c r="V19" s="109"/>
      <c r="W19" s="109"/>
      <c r="X19" s="109"/>
      <c r="Y19" s="110"/>
      <c r="Z19" s="28"/>
    </row>
    <row r="20" spans="1:33" ht="9.75" customHeight="1">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1"/>
    </row>
    <row r="21" spans="1:33" ht="19.5" customHeight="1">
      <c r="A21" s="2" t="s">
        <v>18</v>
      </c>
    </row>
    <row r="22" spans="1:33" ht="36.75" customHeight="1">
      <c r="A22" s="68" t="s">
        <v>19</v>
      </c>
      <c r="B22" s="68"/>
      <c r="C22" s="68"/>
      <c r="D22" s="68"/>
      <c r="E22" s="111">
        <f>SUM(E24:Y24)</f>
        <v>0</v>
      </c>
      <c r="F22" s="111"/>
      <c r="G22" s="111"/>
      <c r="H22" s="111"/>
      <c r="I22" s="111"/>
      <c r="J22" s="111"/>
      <c r="K22" s="111"/>
      <c r="L22" s="111"/>
      <c r="M22" s="111"/>
      <c r="N22" s="111"/>
      <c r="O22" s="111"/>
      <c r="P22" s="111"/>
      <c r="Q22" s="111"/>
      <c r="R22" s="111"/>
      <c r="S22" s="111"/>
      <c r="T22" s="111"/>
      <c r="U22" s="111"/>
      <c r="V22" s="111"/>
      <c r="W22" s="111"/>
      <c r="X22" s="111"/>
      <c r="Y22" s="111"/>
    </row>
    <row r="23" spans="1:33" ht="32.5" customHeight="1">
      <c r="A23" s="97" t="s">
        <v>20</v>
      </c>
      <c r="B23" s="98"/>
      <c r="C23" s="98"/>
      <c r="D23" s="99"/>
      <c r="E23" s="112" t="s">
        <v>84</v>
      </c>
      <c r="F23" s="113"/>
      <c r="G23" s="113"/>
      <c r="H23" s="113"/>
      <c r="I23" s="113"/>
      <c r="J23" s="113"/>
      <c r="K23" s="114"/>
      <c r="L23" s="112" t="s">
        <v>85</v>
      </c>
      <c r="M23" s="113"/>
      <c r="N23" s="113"/>
      <c r="O23" s="113"/>
      <c r="P23" s="113"/>
      <c r="Q23" s="113"/>
      <c r="R23" s="114"/>
      <c r="S23" s="115" t="s">
        <v>90</v>
      </c>
      <c r="T23" s="116"/>
      <c r="U23" s="116"/>
      <c r="V23" s="116"/>
      <c r="W23" s="116"/>
      <c r="X23" s="116"/>
      <c r="Y23" s="117"/>
      <c r="AA23" s="87"/>
      <c r="AB23" s="125"/>
      <c r="AC23" s="125"/>
      <c r="AD23" s="125"/>
      <c r="AE23" s="125"/>
      <c r="AF23" s="125"/>
      <c r="AG23" s="125"/>
    </row>
    <row r="24" spans="1:33" ht="36.75" customHeight="1">
      <c r="A24" s="100"/>
      <c r="B24" s="75"/>
      <c r="C24" s="75"/>
      <c r="D24" s="76"/>
      <c r="E24" s="118">
        <f>'別紙１申請内訳書（入所施設）'!M5</f>
        <v>0</v>
      </c>
      <c r="F24" s="118"/>
      <c r="G24" s="118"/>
      <c r="H24" s="118"/>
      <c r="I24" s="118"/>
      <c r="J24" s="118"/>
      <c r="K24" s="118"/>
      <c r="L24" s="119">
        <f>'別紙２申請内訳書（通所施設）'!M5</f>
        <v>0</v>
      </c>
      <c r="M24" s="120"/>
      <c r="N24" s="120"/>
      <c r="O24" s="120"/>
      <c r="P24" s="120"/>
      <c r="Q24" s="120"/>
      <c r="R24" s="121"/>
      <c r="S24" s="119">
        <f>'別紙３申請内訳書（訪問介護等事業所）'!M5</f>
        <v>0</v>
      </c>
      <c r="T24" s="120"/>
      <c r="U24" s="120"/>
      <c r="V24" s="120"/>
      <c r="W24" s="120"/>
      <c r="X24" s="120"/>
      <c r="Y24" s="121"/>
    </row>
    <row r="25" spans="1:33" ht="13.5" customHeight="1"/>
    <row r="26" spans="1:33" ht="19.5" customHeight="1">
      <c r="A26" s="2" t="s">
        <v>21</v>
      </c>
      <c r="Q26" s="31"/>
      <c r="W26" s="31"/>
    </row>
    <row r="27" spans="1:33" ht="11.25" customHeight="1">
      <c r="A27" s="83" t="s">
        <v>31</v>
      </c>
      <c r="B27" s="84"/>
      <c r="C27" s="84"/>
      <c r="D27" s="85"/>
      <c r="E27" s="89" t="s">
        <v>53</v>
      </c>
      <c r="F27" s="90"/>
      <c r="G27" s="90"/>
      <c r="H27" s="90"/>
      <c r="I27" s="90"/>
      <c r="J27" s="90"/>
      <c r="K27" s="90"/>
      <c r="L27" s="90"/>
      <c r="M27" s="90"/>
      <c r="N27" s="90"/>
      <c r="O27" s="90"/>
      <c r="P27" s="91"/>
      <c r="Q27" s="89" t="s">
        <v>36</v>
      </c>
      <c r="R27" s="90"/>
      <c r="S27" s="90"/>
      <c r="T27" s="90"/>
      <c r="U27" s="90"/>
      <c r="V27" s="90"/>
      <c r="W27" s="90"/>
      <c r="X27" s="90"/>
      <c r="Y27" s="91"/>
    </row>
    <row r="28" spans="1:33" ht="24" customHeight="1">
      <c r="A28" s="86"/>
      <c r="B28" s="87"/>
      <c r="C28" s="87"/>
      <c r="D28" s="88"/>
      <c r="E28" s="92"/>
      <c r="F28" s="93"/>
      <c r="G28" s="93"/>
      <c r="H28" s="93"/>
      <c r="I28" s="93"/>
      <c r="J28" s="93"/>
      <c r="K28" s="93"/>
      <c r="L28" s="93"/>
      <c r="M28" s="93"/>
      <c r="N28" s="93"/>
      <c r="O28" s="93"/>
      <c r="P28" s="94"/>
      <c r="Q28" s="95"/>
      <c r="R28" s="93"/>
      <c r="S28" s="93"/>
      <c r="T28" s="93"/>
      <c r="U28" s="93"/>
      <c r="V28" s="93"/>
      <c r="W28" s="93"/>
      <c r="X28" s="93"/>
      <c r="Y28" s="96"/>
    </row>
    <row r="29" spans="1:33" ht="11.25" customHeight="1">
      <c r="A29" s="97" t="s">
        <v>22</v>
      </c>
      <c r="B29" s="98"/>
      <c r="C29" s="98"/>
      <c r="D29" s="99"/>
      <c r="E29" s="89" t="s">
        <v>32</v>
      </c>
      <c r="F29" s="90"/>
      <c r="G29" s="90"/>
      <c r="H29" s="90"/>
      <c r="I29" s="90"/>
      <c r="J29" s="90"/>
      <c r="K29" s="90"/>
      <c r="L29" s="90"/>
      <c r="M29" s="90"/>
      <c r="N29" s="90"/>
      <c r="O29" s="90"/>
      <c r="P29" s="90"/>
      <c r="Q29" s="101" t="s">
        <v>33</v>
      </c>
      <c r="R29" s="90"/>
      <c r="S29" s="90"/>
      <c r="T29" s="90"/>
      <c r="U29" s="90"/>
      <c r="V29" s="90"/>
      <c r="W29" s="90"/>
      <c r="X29" s="90"/>
      <c r="Y29" s="91"/>
    </row>
    <row r="30" spans="1:33" ht="24" customHeight="1">
      <c r="A30" s="100"/>
      <c r="B30" s="75"/>
      <c r="C30" s="75"/>
      <c r="D30" s="76"/>
      <c r="E30" s="102"/>
      <c r="F30" s="103"/>
      <c r="G30" s="104"/>
      <c r="H30" s="102"/>
      <c r="I30" s="103"/>
      <c r="J30" s="103"/>
      <c r="K30" s="102"/>
      <c r="L30" s="103"/>
      <c r="M30" s="104"/>
      <c r="N30" s="102"/>
      <c r="O30" s="103"/>
      <c r="P30" s="103"/>
      <c r="Q30" s="105"/>
      <c r="R30" s="103"/>
      <c r="S30" s="104"/>
      <c r="T30" s="102"/>
      <c r="U30" s="103"/>
      <c r="V30" s="104"/>
      <c r="W30" s="102"/>
      <c r="X30" s="103"/>
      <c r="Y30" s="104"/>
    </row>
    <row r="31" spans="1:33" ht="19.5" customHeight="1">
      <c r="A31" s="65" t="s">
        <v>23</v>
      </c>
      <c r="B31" s="66"/>
      <c r="C31" s="66"/>
      <c r="D31" s="67"/>
      <c r="E31" s="32"/>
      <c r="F31" s="33" t="s">
        <v>34</v>
      </c>
      <c r="G31" s="33"/>
      <c r="H31" s="32"/>
      <c r="I31" s="33" t="s">
        <v>35</v>
      </c>
      <c r="J31" s="33"/>
      <c r="K31" s="80"/>
      <c r="L31" s="81"/>
      <c r="M31" s="81"/>
      <c r="N31" s="81"/>
      <c r="O31" s="81"/>
      <c r="P31" s="81"/>
      <c r="Q31" s="81"/>
      <c r="R31" s="81"/>
      <c r="S31" s="81"/>
      <c r="T31" s="81"/>
      <c r="U31" s="81"/>
      <c r="V31" s="81"/>
      <c r="W31" s="81"/>
      <c r="X31" s="81"/>
      <c r="Y31" s="82"/>
    </row>
    <row r="32" spans="1:33" ht="24" customHeight="1">
      <c r="A32" s="65" t="s">
        <v>24</v>
      </c>
      <c r="B32" s="66"/>
      <c r="C32" s="66"/>
      <c r="D32" s="67"/>
      <c r="E32" s="34"/>
      <c r="F32" s="35"/>
      <c r="G32" s="36"/>
      <c r="H32" s="34"/>
      <c r="I32" s="35"/>
      <c r="J32" s="36"/>
      <c r="K32" s="34"/>
      <c r="L32" s="35"/>
      <c r="M32" s="36"/>
      <c r="N32" s="34"/>
      <c r="O32" s="35"/>
      <c r="P32" s="36"/>
      <c r="Q32" s="34"/>
      <c r="R32" s="35"/>
      <c r="S32" s="35"/>
      <c r="T32" s="37"/>
      <c r="U32" s="38"/>
      <c r="V32" s="39"/>
      <c r="W32" s="37"/>
      <c r="X32" s="38"/>
      <c r="Y32" s="39"/>
    </row>
    <row r="33" spans="1:25" ht="45" customHeight="1">
      <c r="A33" s="74" t="s">
        <v>69</v>
      </c>
      <c r="B33" s="75"/>
      <c r="C33" s="75"/>
      <c r="D33" s="76"/>
      <c r="E33" s="77" ph="1"/>
      <c r="F33" s="78"/>
      <c r="G33" s="78"/>
      <c r="H33" s="78"/>
      <c r="I33" s="78"/>
      <c r="J33" s="78"/>
      <c r="K33" s="78"/>
      <c r="L33" s="78"/>
      <c r="M33" s="78"/>
      <c r="N33" s="78"/>
      <c r="O33" s="78"/>
      <c r="P33" s="78"/>
      <c r="Q33" s="78"/>
      <c r="R33" s="78"/>
      <c r="S33" s="78"/>
      <c r="T33" s="78"/>
      <c r="U33" s="78"/>
      <c r="V33" s="78"/>
      <c r="W33" s="78"/>
      <c r="X33" s="78"/>
      <c r="Y33" s="79"/>
    </row>
    <row r="34" spans="1:25" ht="13">
      <c r="A34" s="70" t="s">
        <v>58</v>
      </c>
      <c r="B34" s="70"/>
      <c r="C34" s="70"/>
      <c r="D34" s="70"/>
      <c r="E34" s="70"/>
      <c r="F34" s="70"/>
      <c r="G34" s="70"/>
      <c r="H34" s="70"/>
      <c r="I34" s="70"/>
      <c r="J34" s="70"/>
      <c r="K34" s="70"/>
      <c r="L34" s="70"/>
      <c r="M34" s="70"/>
      <c r="N34" s="70"/>
      <c r="O34" s="70"/>
      <c r="P34" s="70"/>
      <c r="Q34" s="70"/>
      <c r="R34" s="70"/>
      <c r="S34" s="70"/>
      <c r="T34" s="70"/>
      <c r="U34" s="70"/>
      <c r="V34" s="70"/>
      <c r="W34" s="70"/>
      <c r="X34" s="70"/>
      <c r="Y34" s="70"/>
    </row>
    <row r="35" spans="1:25" ht="13.5" customHeight="1">
      <c r="A35" s="69" t="s">
        <v>56</v>
      </c>
      <c r="B35" s="69"/>
      <c r="C35" s="69"/>
      <c r="D35" s="69"/>
      <c r="E35" s="69"/>
      <c r="F35" s="69"/>
      <c r="G35" s="69"/>
      <c r="H35" s="69"/>
      <c r="I35" s="69"/>
      <c r="J35" s="69"/>
      <c r="K35" s="69"/>
      <c r="L35" s="69"/>
      <c r="M35" s="69"/>
      <c r="N35" s="69"/>
      <c r="O35" s="69"/>
      <c r="P35" s="69"/>
      <c r="Q35" s="69"/>
      <c r="R35" s="69"/>
      <c r="S35" s="69"/>
      <c r="T35" s="69"/>
      <c r="U35" s="69"/>
      <c r="V35" s="69"/>
      <c r="W35" s="69"/>
      <c r="X35" s="69"/>
    </row>
    <row r="36" spans="1:25" ht="13.5" customHeight="1">
      <c r="A36" s="25"/>
      <c r="B36" s="25"/>
      <c r="C36" s="25"/>
      <c r="D36" s="25"/>
      <c r="E36" s="25"/>
      <c r="F36" s="25"/>
      <c r="G36" s="25"/>
      <c r="H36" s="25"/>
      <c r="I36" s="25"/>
      <c r="J36" s="25"/>
      <c r="K36" s="25"/>
      <c r="L36" s="25"/>
      <c r="M36" s="25"/>
      <c r="N36" s="25"/>
      <c r="O36" s="25"/>
      <c r="P36" s="25"/>
      <c r="Q36" s="25"/>
      <c r="R36" s="25"/>
      <c r="S36" s="25"/>
      <c r="T36" s="25"/>
      <c r="U36" s="25"/>
      <c r="V36" s="25"/>
      <c r="W36" s="25"/>
      <c r="X36" s="25"/>
    </row>
    <row r="37" spans="1:25" ht="19.5" customHeight="1">
      <c r="A37" s="2" t="s">
        <v>59</v>
      </c>
    </row>
    <row r="38" spans="1:25" ht="19.5" customHeight="1">
      <c r="A38" s="65" t="s">
        <v>27</v>
      </c>
      <c r="B38" s="66"/>
      <c r="C38" s="66"/>
      <c r="D38" s="66"/>
      <c r="E38" s="66"/>
      <c r="F38" s="66"/>
      <c r="G38" s="66"/>
      <c r="H38" s="66"/>
      <c r="I38" s="66"/>
      <c r="J38" s="66"/>
      <c r="K38" s="66"/>
      <c r="L38" s="66"/>
      <c r="M38" s="66"/>
      <c r="N38" s="66"/>
      <c r="O38" s="66"/>
      <c r="P38" s="66"/>
      <c r="Q38" s="66"/>
      <c r="R38" s="66"/>
      <c r="S38" s="66"/>
      <c r="T38" s="66"/>
      <c r="U38" s="66"/>
      <c r="V38" s="66"/>
      <c r="W38" s="67"/>
      <c r="X38" s="68" t="s">
        <v>25</v>
      </c>
      <c r="Y38" s="68"/>
    </row>
    <row r="39" spans="1:25" ht="19.5" customHeight="1">
      <c r="A39" s="54" t="s">
        <v>72</v>
      </c>
      <c r="B39" s="71" t="s">
        <v>70</v>
      </c>
      <c r="C39" s="71"/>
      <c r="D39" s="71"/>
      <c r="E39" s="71"/>
      <c r="F39" s="71"/>
      <c r="G39" s="71"/>
      <c r="H39" s="71"/>
      <c r="I39" s="71"/>
      <c r="J39" s="71"/>
      <c r="K39" s="71"/>
      <c r="L39" s="71"/>
      <c r="M39" s="71"/>
      <c r="N39" s="71"/>
      <c r="O39" s="71"/>
      <c r="P39" s="71"/>
      <c r="Q39" s="71"/>
      <c r="R39" s="71"/>
      <c r="S39" s="71"/>
      <c r="T39" s="71"/>
      <c r="U39" s="71"/>
      <c r="V39" s="71"/>
      <c r="W39" s="72"/>
      <c r="X39" s="68" t="s">
        <v>26</v>
      </c>
      <c r="Y39" s="68"/>
    </row>
    <row r="40" spans="1:25" ht="19.5" customHeight="1">
      <c r="A40" s="55" t="s">
        <v>73</v>
      </c>
      <c r="B40" s="73" t="s">
        <v>74</v>
      </c>
      <c r="C40" s="73"/>
      <c r="D40" s="73"/>
      <c r="E40" s="73"/>
      <c r="F40" s="73"/>
      <c r="G40" s="73"/>
      <c r="H40" s="73"/>
      <c r="I40" s="73"/>
      <c r="J40" s="73"/>
      <c r="K40" s="73"/>
      <c r="L40" s="73"/>
      <c r="M40" s="73"/>
      <c r="N40" s="73"/>
      <c r="O40" s="73"/>
      <c r="P40" s="73"/>
      <c r="Q40" s="73"/>
      <c r="R40" s="73"/>
      <c r="S40" s="73"/>
      <c r="T40" s="73"/>
      <c r="U40" s="73"/>
      <c r="V40" s="73"/>
      <c r="W40" s="56" t="s">
        <v>71</v>
      </c>
      <c r="X40" s="68" t="s">
        <v>26</v>
      </c>
      <c r="Y40" s="68"/>
    </row>
    <row r="41" spans="1:25" ht="13.5" customHeight="1"/>
    <row r="42" spans="1:25" ht="13.5" customHeight="1"/>
    <row r="43" spans="1:25" ht="13.5" customHeight="1"/>
    <row r="44" spans="1:25" ht="13.5" customHeight="1"/>
    <row r="46" spans="1:25" ht="19.5" customHeight="1">
      <c r="A46" s="2" ph="1"/>
      <c r="B46" s="2" ph="1"/>
      <c r="C46" s="2" ph="1"/>
      <c r="D46" s="2" ph="1"/>
      <c r="E46" s="2" ph="1"/>
      <c r="F46" s="2" ph="1"/>
    </row>
    <row r="47" spans="1:25" ht="19.5" customHeight="1">
      <c r="A47" s="2" ph="1"/>
      <c r="B47" s="2" ph="1"/>
      <c r="C47" s="2" ph="1"/>
      <c r="D47" s="2" ph="1"/>
      <c r="E47" s="2" ph="1"/>
      <c r="F47" s="2" ph="1"/>
    </row>
    <row r="48" spans="1:25" ht="19.5" customHeight="1">
      <c r="A48" s="2" ph="1"/>
      <c r="B48" s="2" ph="1"/>
      <c r="C48" s="2" ph="1"/>
      <c r="D48" s="2" ph="1"/>
      <c r="E48" s="2" ph="1"/>
      <c r="F48" s="2" ph="1"/>
    </row>
    <row r="49" spans="1:6" ht="19.5" customHeight="1">
      <c r="A49" s="2" ph="1"/>
      <c r="B49" s="2" ph="1"/>
      <c r="C49" s="2" ph="1"/>
      <c r="D49" s="2" ph="1"/>
      <c r="E49" s="2" ph="1"/>
      <c r="F49" s="2" ph="1"/>
    </row>
    <row r="53" spans="1:6" ht="19.5" customHeight="1">
      <c r="A53" s="2" ph="1"/>
      <c r="B53" s="2" ph="1"/>
      <c r="C53" s="2" ph="1"/>
      <c r="D53" s="2" ph="1"/>
      <c r="E53" s="2" ph="1"/>
      <c r="F53" s="2" ph="1"/>
    </row>
    <row r="54" spans="1:6" ht="19.5" customHeight="1">
      <c r="A54" s="2" ph="1"/>
      <c r="B54" s="2" ph="1"/>
      <c r="C54" s="2" ph="1"/>
      <c r="D54" s="2" ph="1"/>
      <c r="E54" s="2" ph="1"/>
      <c r="F54" s="2" ph="1"/>
    </row>
    <row r="56" spans="1:6" ht="19.5" customHeight="1">
      <c r="A56" s="2" ph="1"/>
      <c r="B56" s="2" ph="1"/>
      <c r="C56" s="2" ph="1"/>
      <c r="D56" s="2" ph="1"/>
      <c r="E56" s="2" ph="1"/>
      <c r="F56" s="2" ph="1"/>
    </row>
    <row r="57" spans="1:6" ht="19.5" customHeight="1">
      <c r="A57" s="2" ph="1"/>
      <c r="B57" s="2" ph="1"/>
      <c r="C57" s="2" ph="1"/>
      <c r="D57" s="2" ph="1"/>
      <c r="E57" s="2" ph="1"/>
      <c r="F57" s="2" ph="1"/>
    </row>
    <row r="58" spans="1:6" ht="19.5" customHeight="1">
      <c r="A58" s="2" ph="1"/>
      <c r="B58" s="2" ph="1"/>
      <c r="C58" s="2" ph="1"/>
      <c r="D58" s="2" ph="1"/>
      <c r="E58" s="2" ph="1"/>
      <c r="F58" s="2" ph="1"/>
    </row>
    <row r="59" spans="1:6" ht="19.5" customHeight="1">
      <c r="A59" s="2" ph="1"/>
      <c r="B59" s="2" ph="1"/>
      <c r="C59" s="2" ph="1"/>
      <c r="D59" s="2" ph="1"/>
      <c r="E59" s="2" ph="1"/>
      <c r="F59" s="2" ph="1"/>
    </row>
    <row r="69" spans="1:6" ht="19.5" customHeight="1">
      <c r="A69" s="2" ph="1"/>
      <c r="B69" s="2" ph="1"/>
      <c r="C69" s="2" ph="1"/>
      <c r="D69" s="2" ph="1"/>
      <c r="E69" s="2" ph="1"/>
      <c r="F69" s="2" ph="1"/>
    </row>
    <row r="70" spans="1:6" ht="19.5" customHeight="1">
      <c r="A70" s="2" ph="1"/>
      <c r="B70" s="2" ph="1"/>
      <c r="C70" s="2" ph="1"/>
      <c r="D70" s="2" ph="1"/>
      <c r="E70" s="2" ph="1"/>
      <c r="F70" s="2" ph="1"/>
    </row>
    <row r="71" spans="1:6" ht="19.5" customHeight="1">
      <c r="A71" s="2" ph="1"/>
      <c r="B71" s="2" ph="1"/>
      <c r="C71" s="2" ph="1"/>
      <c r="D71" s="2" ph="1"/>
      <c r="E71" s="2" ph="1"/>
      <c r="F71" s="2" ph="1"/>
    </row>
    <row r="72" spans="1:6" ht="19.5" customHeight="1">
      <c r="A72" s="2" ph="1"/>
      <c r="B72" s="2" ph="1"/>
      <c r="C72" s="2" ph="1"/>
      <c r="D72" s="2" ph="1"/>
      <c r="E72" s="2" ph="1"/>
      <c r="F72" s="2" ph="1"/>
    </row>
    <row r="76" spans="1:6" ht="19.5" customHeight="1">
      <c r="A76" s="2" ph="1"/>
      <c r="B76" s="2" ph="1"/>
      <c r="C76" s="2" ph="1"/>
      <c r="D76" s="2" ph="1"/>
      <c r="E76" s="2" ph="1"/>
      <c r="F76" s="2" ph="1"/>
    </row>
    <row r="77" spans="1:6" ht="19.5" customHeight="1">
      <c r="A77" s="2" ph="1"/>
      <c r="B77" s="2" ph="1"/>
      <c r="C77" s="2" ph="1"/>
      <c r="D77" s="2" ph="1"/>
      <c r="E77" s="2" ph="1"/>
      <c r="F77" s="2" ph="1"/>
    </row>
    <row r="79" spans="1:6" ht="19.5" customHeight="1">
      <c r="A79" s="2" ph="1"/>
      <c r="B79" s="2" ph="1"/>
      <c r="C79" s="2" ph="1"/>
      <c r="D79" s="2" ph="1"/>
      <c r="E79" s="2" ph="1"/>
      <c r="F79" s="2" ph="1"/>
    </row>
    <row r="80" spans="1:6" ht="19.5" customHeight="1">
      <c r="A80" s="2" ph="1"/>
      <c r="B80" s="2" ph="1"/>
      <c r="C80" s="2" ph="1"/>
      <c r="D80" s="2" ph="1"/>
      <c r="E80" s="2" ph="1"/>
      <c r="F80" s="2" ph="1"/>
    </row>
    <row r="81" spans="1:6" ht="19.5" customHeight="1">
      <c r="A81" s="2" ph="1"/>
      <c r="B81" s="2" ph="1"/>
      <c r="C81" s="2" ph="1"/>
      <c r="D81" s="2" ph="1"/>
      <c r="E81" s="2" ph="1"/>
      <c r="F81" s="2" ph="1"/>
    </row>
    <row r="82" spans="1:6" ht="19.5" customHeight="1">
      <c r="A82" s="2" ph="1"/>
      <c r="B82" s="2" ph="1"/>
      <c r="C82" s="2" ph="1"/>
      <c r="D82" s="2" ph="1"/>
      <c r="E82" s="2" ph="1"/>
      <c r="F82" s="2" ph="1"/>
    </row>
    <row r="84" spans="1:6" ht="19.5" customHeight="1">
      <c r="A84" s="2" ph="1"/>
      <c r="B84" s="2" ph="1"/>
      <c r="C84" s="2" ph="1"/>
      <c r="D84" s="2" ph="1"/>
      <c r="E84" s="2" ph="1"/>
      <c r="F84" s="2" ph="1"/>
    </row>
    <row r="85" spans="1:6" ht="19.5" customHeight="1">
      <c r="A85" s="2" ph="1"/>
      <c r="B85" s="2" ph="1"/>
      <c r="C85" s="2" ph="1"/>
      <c r="D85" s="2" ph="1"/>
      <c r="E85" s="2" ph="1"/>
      <c r="F85" s="2" ph="1"/>
    </row>
    <row r="86" spans="1:6" ht="19.5" customHeight="1">
      <c r="A86" s="2" ph="1"/>
      <c r="B86" s="2" ph="1"/>
      <c r="C86" s="2" ph="1"/>
      <c r="D86" s="2" ph="1"/>
      <c r="E86" s="2" ph="1"/>
      <c r="F86" s="2" ph="1"/>
    </row>
    <row r="87" spans="1:6" ht="19.5" customHeight="1">
      <c r="A87" s="2" ph="1"/>
      <c r="B87" s="2" ph="1"/>
      <c r="C87" s="2" ph="1"/>
      <c r="D87" s="2" ph="1"/>
      <c r="E87" s="2" ph="1"/>
      <c r="F87" s="2" ph="1"/>
    </row>
    <row r="88" spans="1:6" ht="19.5" customHeight="1">
      <c r="A88" s="2" ph="1"/>
      <c r="B88" s="2" ph="1"/>
      <c r="C88" s="2" ph="1"/>
      <c r="D88" s="2" ph="1"/>
      <c r="E88" s="2" ph="1"/>
      <c r="F88" s="2" ph="1"/>
    </row>
  </sheetData>
  <mergeCells count="61">
    <mergeCell ref="AA23:AG23"/>
    <mergeCell ref="Q2:R2"/>
    <mergeCell ref="T2:U2"/>
    <mergeCell ref="W2:X2"/>
    <mergeCell ref="A4:Y4"/>
    <mergeCell ref="A8:Y8"/>
    <mergeCell ref="A11:H11"/>
    <mergeCell ref="I11:Y11"/>
    <mergeCell ref="A12:H13"/>
    <mergeCell ref="I12:Y12"/>
    <mergeCell ref="I13:Y13"/>
    <mergeCell ref="A17:H17"/>
    <mergeCell ref="I17:Y17"/>
    <mergeCell ref="A14:H14"/>
    <mergeCell ref="I14:W14"/>
    <mergeCell ref="X14:Y14"/>
    <mergeCell ref="A15:H15"/>
    <mergeCell ref="I15:Y15"/>
    <mergeCell ref="A16:H16"/>
    <mergeCell ref="J16:Q16"/>
    <mergeCell ref="S16:Y16"/>
    <mergeCell ref="W30:Y30"/>
    <mergeCell ref="A18:Y18"/>
    <mergeCell ref="B19:Y19"/>
    <mergeCell ref="A22:D22"/>
    <mergeCell ref="E22:Y22"/>
    <mergeCell ref="A23:D24"/>
    <mergeCell ref="E23:K23"/>
    <mergeCell ref="L23:R23"/>
    <mergeCell ref="S23:Y23"/>
    <mergeCell ref="E24:K24"/>
    <mergeCell ref="L24:R24"/>
    <mergeCell ref="S24:Y24"/>
    <mergeCell ref="A31:D31"/>
    <mergeCell ref="K31:Y31"/>
    <mergeCell ref="A27:D28"/>
    <mergeCell ref="E27:P27"/>
    <mergeCell ref="Q27:Y27"/>
    <mergeCell ref="E28:P28"/>
    <mergeCell ref="Q28:Y28"/>
    <mergeCell ref="A29:D30"/>
    <mergeCell ref="E29:P29"/>
    <mergeCell ref="Q29:Y29"/>
    <mergeCell ref="E30:G30"/>
    <mergeCell ref="H30:J30"/>
    <mergeCell ref="K30:M30"/>
    <mergeCell ref="N30:P30"/>
    <mergeCell ref="Q30:S30"/>
    <mergeCell ref="T30:V30"/>
    <mergeCell ref="A32:D32"/>
    <mergeCell ref="X40:Y40"/>
    <mergeCell ref="A35:X35"/>
    <mergeCell ref="X39:Y39"/>
    <mergeCell ref="X38:Y38"/>
    <mergeCell ref="A34:Y34"/>
    <mergeCell ref="A38:W38"/>
    <mergeCell ref="B39:W39"/>
    <mergeCell ref="B40:C40"/>
    <mergeCell ref="D40:V40"/>
    <mergeCell ref="A33:D33"/>
    <mergeCell ref="E33:Y33"/>
  </mergeCells>
  <phoneticPr fontId="1"/>
  <dataValidations count="1">
    <dataValidation imeMode="halfKatakana" allowBlank="1" showInputMessage="1" showErrorMessage="1" sqref="E33:Y33" xr:uid="{00000000-0002-0000-0100-000000000000}"/>
  </dataValidations>
  <pageMargins left="0.31496062992125984" right="0.31496062992125984" top="0.35433070866141736" bottom="0.35433070866141736" header="0.31496062992125984" footer="0.31496062992125984"/>
  <pageSetup paperSize="9" scale="87" fitToHeight="0" orientation="portrait" cellComments="asDisplayed" errors="blank"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5" r:id="rId4" name="Check Box 35">
              <controlPr defaultSize="0" autoFill="0" autoLine="0" autoPict="0">
                <anchor moveWithCells="1">
                  <from>
                    <xdr:col>4</xdr:col>
                    <xdr:colOff>95250</xdr:colOff>
                    <xdr:row>30</xdr:row>
                    <xdr:rowOff>0</xdr:rowOff>
                  </from>
                  <to>
                    <xdr:col>4</xdr:col>
                    <xdr:colOff>304800</xdr:colOff>
                    <xdr:row>30</xdr:row>
                    <xdr:rowOff>241300</xdr:rowOff>
                  </to>
                </anchor>
              </controlPr>
            </control>
          </mc:Choice>
        </mc:AlternateContent>
        <mc:AlternateContent xmlns:mc="http://schemas.openxmlformats.org/markup-compatibility/2006">
          <mc:Choice Requires="x14">
            <control shapeId="10276" r:id="rId5" name="Check Box 36">
              <controlPr defaultSize="0" autoFill="0" autoLine="0" autoPict="0">
                <anchor moveWithCells="1">
                  <from>
                    <xdr:col>7</xdr:col>
                    <xdr:colOff>95250</xdr:colOff>
                    <xdr:row>30</xdr:row>
                    <xdr:rowOff>0</xdr:rowOff>
                  </from>
                  <to>
                    <xdr:col>7</xdr:col>
                    <xdr:colOff>304800</xdr:colOff>
                    <xdr:row>30</xdr:row>
                    <xdr:rowOff>241300</xdr:rowOff>
                  </to>
                </anchor>
              </controlPr>
            </control>
          </mc:Choice>
        </mc:AlternateContent>
        <mc:AlternateContent xmlns:mc="http://schemas.openxmlformats.org/markup-compatibility/2006">
          <mc:Choice Requires="x14">
            <control shapeId="10281" r:id="rId6" name="Check Box 41">
              <controlPr defaultSize="0" autoFill="0" autoLine="0" autoPict="0">
                <anchor moveWithCells="1">
                  <from>
                    <xdr:col>0</xdr:col>
                    <xdr:colOff>57150</xdr:colOff>
                    <xdr:row>18</xdr:row>
                    <xdr:rowOff>107950</xdr:rowOff>
                  </from>
                  <to>
                    <xdr:col>1</xdr:col>
                    <xdr:colOff>0</xdr:colOff>
                    <xdr:row>19</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36"/>
  <sheetViews>
    <sheetView tabSelected="1" workbookViewId="0">
      <selection activeCell="AC10" sqref="AC10:AC11"/>
    </sheetView>
  </sheetViews>
  <sheetFormatPr defaultColWidth="9" defaultRowHeight="13"/>
  <cols>
    <col min="1" max="2" width="3.33203125" style="24" customWidth="1"/>
    <col min="3" max="9" width="2.5" style="24" customWidth="1"/>
    <col min="10" max="19" width="3.5" style="24" customWidth="1"/>
    <col min="20" max="24" width="3.25" style="24" customWidth="1"/>
    <col min="25" max="27" width="3.83203125" style="24" customWidth="1"/>
    <col min="28" max="28" width="10.58203125" style="24" customWidth="1"/>
    <col min="29" max="29" width="7" style="24" customWidth="1"/>
    <col min="30" max="30" width="8.08203125" style="24" customWidth="1"/>
    <col min="31" max="31" width="13.08203125" style="24" customWidth="1"/>
    <col min="32" max="32" width="13.08203125" style="24" hidden="1" customWidth="1"/>
    <col min="33" max="33" width="4.58203125" style="24" hidden="1" customWidth="1"/>
    <col min="34" max="34" width="45" style="24" hidden="1" customWidth="1"/>
    <col min="35" max="35" width="9" style="24" customWidth="1"/>
    <col min="36" max="16384" width="9" style="24"/>
  </cols>
  <sheetData>
    <row r="1" spans="1:35" ht="24.75" customHeight="1">
      <c r="A1" s="24" t="s">
        <v>93</v>
      </c>
      <c r="AH1" s="59" t="s">
        <v>28</v>
      </c>
    </row>
    <row r="2" spans="1:35" ht="13.5" thickBot="1">
      <c r="AH2" s="41" t="s">
        <v>30</v>
      </c>
    </row>
    <row r="3" spans="1:35" ht="38.25" customHeight="1" thickBot="1">
      <c r="A3" s="182" t="s">
        <v>0</v>
      </c>
      <c r="B3" s="183"/>
      <c r="C3" s="183"/>
      <c r="D3" s="183"/>
      <c r="E3" s="183"/>
      <c r="F3" s="183"/>
      <c r="G3" s="183"/>
      <c r="H3" s="183"/>
      <c r="I3" s="183"/>
      <c r="J3" s="183"/>
      <c r="K3" s="183"/>
      <c r="L3" s="183"/>
      <c r="M3" s="189" t="str">
        <f>IF(第１号様式申請書!$I$11="","",第１号様式申請書!$I$11)</f>
        <v/>
      </c>
      <c r="N3" s="190"/>
      <c r="O3" s="190"/>
      <c r="P3" s="190"/>
      <c r="Q3" s="190"/>
      <c r="R3" s="190"/>
      <c r="S3" s="190"/>
      <c r="T3" s="190"/>
      <c r="U3" s="190"/>
      <c r="V3" s="190"/>
      <c r="W3" s="190"/>
      <c r="X3" s="190"/>
      <c r="Y3" s="190"/>
      <c r="Z3" s="190"/>
      <c r="AA3" s="190"/>
      <c r="AB3" s="190"/>
      <c r="AC3" s="191"/>
      <c r="AH3" s="43"/>
    </row>
    <row r="4" spans="1:35" ht="15.75" customHeight="1" thickBot="1">
      <c r="AH4" s="43"/>
    </row>
    <row r="5" spans="1:35" ht="38.25" customHeight="1" thickBot="1">
      <c r="A5" s="182" t="s">
        <v>78</v>
      </c>
      <c r="B5" s="183"/>
      <c r="C5" s="183"/>
      <c r="D5" s="183"/>
      <c r="E5" s="183"/>
      <c r="F5" s="183"/>
      <c r="G5" s="183"/>
      <c r="H5" s="183"/>
      <c r="I5" s="183"/>
      <c r="J5" s="183"/>
      <c r="K5" s="183"/>
      <c r="L5" s="183"/>
      <c r="M5" s="192">
        <f>SUM(AE12:AE36)</f>
        <v>0</v>
      </c>
      <c r="N5" s="193"/>
      <c r="O5" s="193"/>
      <c r="P5" s="193"/>
      <c r="Q5" s="193"/>
      <c r="R5" s="193"/>
      <c r="S5" s="193"/>
      <c r="T5" s="193"/>
      <c r="U5" s="193"/>
      <c r="V5" s="193"/>
      <c r="W5" s="193"/>
      <c r="X5" s="193"/>
      <c r="Y5" s="193"/>
      <c r="Z5" s="193"/>
      <c r="AA5" s="193"/>
      <c r="AB5" s="193"/>
      <c r="AC5" s="194"/>
      <c r="AH5" s="43"/>
    </row>
    <row r="6" spans="1:35">
      <c r="AH6" s="58"/>
      <c r="AI6" s="42"/>
    </row>
    <row r="7" spans="1:35" ht="21" customHeight="1">
      <c r="A7" s="186" t="s">
        <v>62</v>
      </c>
      <c r="B7" s="186"/>
      <c r="C7" s="186"/>
      <c r="D7" s="186"/>
      <c r="E7" s="186"/>
      <c r="F7" s="186"/>
      <c r="G7" s="186"/>
      <c r="H7" s="186"/>
      <c r="I7" s="186"/>
      <c r="J7" s="188" t="s">
        <v>67</v>
      </c>
      <c r="K7" s="188"/>
      <c r="L7" s="188"/>
      <c r="M7" s="188"/>
      <c r="N7" s="188"/>
      <c r="O7" s="188"/>
      <c r="P7" s="188"/>
      <c r="Q7" s="188"/>
      <c r="R7" s="188"/>
      <c r="S7" s="188"/>
      <c r="T7" s="188"/>
      <c r="U7" s="188"/>
      <c r="V7" s="188"/>
      <c r="W7" s="188"/>
      <c r="X7" s="188"/>
      <c r="Y7" s="188"/>
      <c r="Z7" s="188"/>
      <c r="AA7" s="188"/>
      <c r="AB7" s="188"/>
      <c r="AC7" s="188"/>
      <c r="AD7" s="188"/>
      <c r="AE7" s="188"/>
      <c r="AH7" s="58"/>
      <c r="AI7" s="42"/>
    </row>
    <row r="8" spans="1:35" ht="28" customHeight="1">
      <c r="A8" s="187" t="s">
        <v>63</v>
      </c>
      <c r="B8" s="187"/>
      <c r="C8" s="187"/>
      <c r="D8" s="187"/>
      <c r="E8" s="187"/>
      <c r="F8" s="187"/>
      <c r="G8" s="187"/>
      <c r="H8" s="187"/>
      <c r="I8" s="187"/>
      <c r="J8" s="187" t="s">
        <v>77</v>
      </c>
      <c r="K8" s="187"/>
      <c r="L8" s="187"/>
      <c r="M8" s="187"/>
      <c r="N8" s="187"/>
      <c r="O8" s="187"/>
      <c r="P8" s="187"/>
      <c r="Q8" s="187"/>
      <c r="R8" s="187"/>
      <c r="S8" s="187"/>
      <c r="T8" s="187"/>
      <c r="U8" s="187"/>
      <c r="V8" s="187"/>
      <c r="W8" s="187"/>
      <c r="X8" s="187"/>
      <c r="Y8" s="187"/>
      <c r="Z8" s="187"/>
      <c r="AA8" s="187"/>
      <c r="AB8" s="187"/>
      <c r="AC8" s="187"/>
      <c r="AD8" s="187"/>
      <c r="AE8" s="187"/>
      <c r="AH8" s="58"/>
      <c r="AI8" s="42"/>
    </row>
    <row r="9" spans="1:35">
      <c r="AH9" s="58"/>
      <c r="AI9" s="42"/>
    </row>
    <row r="10" spans="1:35" s="42" customFormat="1" ht="26.25" customHeight="1">
      <c r="A10" s="174" t="s">
        <v>1</v>
      </c>
      <c r="B10" s="174"/>
      <c r="C10" s="174" t="s">
        <v>37</v>
      </c>
      <c r="D10" s="174"/>
      <c r="E10" s="174"/>
      <c r="F10" s="174"/>
      <c r="G10" s="174"/>
      <c r="H10" s="174"/>
      <c r="I10" s="174"/>
      <c r="J10" s="144" t="s">
        <v>2</v>
      </c>
      <c r="K10" s="144"/>
      <c r="L10" s="144"/>
      <c r="M10" s="144"/>
      <c r="N10" s="144"/>
      <c r="O10" s="144"/>
      <c r="P10" s="144"/>
      <c r="Q10" s="144"/>
      <c r="R10" s="144"/>
      <c r="S10" s="144"/>
      <c r="T10" s="144" t="s">
        <v>3</v>
      </c>
      <c r="U10" s="144"/>
      <c r="V10" s="144"/>
      <c r="W10" s="144"/>
      <c r="X10" s="144"/>
      <c r="Y10" s="176" t="s">
        <v>96</v>
      </c>
      <c r="Z10" s="176"/>
      <c r="AA10" s="176"/>
      <c r="AB10" s="172" t="s">
        <v>61</v>
      </c>
      <c r="AC10" s="231" t="s">
        <v>99</v>
      </c>
      <c r="AD10" s="184" t="s">
        <v>6</v>
      </c>
      <c r="AE10" s="185" t="s">
        <v>7</v>
      </c>
      <c r="AF10" s="181" t="s">
        <v>60</v>
      </c>
      <c r="AH10" s="58"/>
    </row>
    <row r="11" spans="1:35" s="42" customFormat="1" ht="26.25" customHeight="1" thickBot="1">
      <c r="A11" s="174"/>
      <c r="B11" s="174"/>
      <c r="C11" s="173"/>
      <c r="D11" s="173"/>
      <c r="E11" s="173"/>
      <c r="F11" s="173"/>
      <c r="G11" s="173"/>
      <c r="H11" s="173"/>
      <c r="I11" s="173"/>
      <c r="J11" s="175"/>
      <c r="K11" s="175"/>
      <c r="L11" s="175"/>
      <c r="M11" s="175"/>
      <c r="N11" s="175"/>
      <c r="O11" s="175"/>
      <c r="P11" s="175"/>
      <c r="Q11" s="175"/>
      <c r="R11" s="175"/>
      <c r="S11" s="175"/>
      <c r="T11" s="175"/>
      <c r="U11" s="175"/>
      <c r="V11" s="175"/>
      <c r="W11" s="175"/>
      <c r="X11" s="175"/>
      <c r="Y11" s="177"/>
      <c r="Z11" s="177"/>
      <c r="AA11" s="177"/>
      <c r="AB11" s="173"/>
      <c r="AC11" s="232"/>
      <c r="AD11" s="184"/>
      <c r="AE11" s="185"/>
      <c r="AF11" s="181"/>
      <c r="AH11" s="58"/>
    </row>
    <row r="12" spans="1:35" s="42" customFormat="1" ht="30" customHeight="1">
      <c r="A12" s="144">
        <v>1</v>
      </c>
      <c r="B12" s="145"/>
      <c r="C12" s="178"/>
      <c r="D12" s="179"/>
      <c r="E12" s="179"/>
      <c r="F12" s="179"/>
      <c r="G12" s="179"/>
      <c r="H12" s="179"/>
      <c r="I12" s="180"/>
      <c r="J12" s="165"/>
      <c r="K12" s="166"/>
      <c r="L12" s="166"/>
      <c r="M12" s="166"/>
      <c r="N12" s="166"/>
      <c r="O12" s="166"/>
      <c r="P12" s="166"/>
      <c r="Q12" s="166"/>
      <c r="R12" s="166"/>
      <c r="S12" s="167"/>
      <c r="T12" s="168"/>
      <c r="U12" s="169"/>
      <c r="V12" s="169"/>
      <c r="W12" s="169"/>
      <c r="X12" s="170"/>
      <c r="Y12" s="171"/>
      <c r="Z12" s="171"/>
      <c r="AA12" s="171"/>
      <c r="AB12" s="44"/>
      <c r="AC12" s="45"/>
      <c r="AD12" s="62">
        <v>3907</v>
      </c>
      <c r="AE12" s="63" t="str">
        <f>IF(Y12="○", IFERROR(AC12*AD12*AG12, ""), "")</f>
        <v/>
      </c>
      <c r="AF12" s="46" t="str">
        <f>IF(AB12="","",(IF(AB12&lt;DATEVALUE("2025/04/01"),"2025/4/1",AB12)))</f>
        <v/>
      </c>
      <c r="AG12" s="42">
        <v>9</v>
      </c>
      <c r="AH12" s="58"/>
    </row>
    <row r="13" spans="1:35" s="42" customFormat="1" ht="30" customHeight="1">
      <c r="A13" s="144">
        <v>2</v>
      </c>
      <c r="B13" s="145"/>
      <c r="C13" s="151"/>
      <c r="D13" s="152"/>
      <c r="E13" s="152"/>
      <c r="F13" s="152"/>
      <c r="G13" s="152"/>
      <c r="H13" s="152"/>
      <c r="I13" s="153"/>
      <c r="J13" s="162"/>
      <c r="K13" s="163"/>
      <c r="L13" s="163"/>
      <c r="M13" s="163"/>
      <c r="N13" s="163"/>
      <c r="O13" s="163"/>
      <c r="P13" s="163"/>
      <c r="Q13" s="163"/>
      <c r="R13" s="163"/>
      <c r="S13" s="164"/>
      <c r="T13" s="147"/>
      <c r="U13" s="148"/>
      <c r="V13" s="148"/>
      <c r="W13" s="148"/>
      <c r="X13" s="149"/>
      <c r="Y13" s="150"/>
      <c r="Z13" s="150"/>
      <c r="AA13" s="150"/>
      <c r="AB13" s="47"/>
      <c r="AC13" s="48"/>
      <c r="AD13" s="62">
        <v>3907</v>
      </c>
      <c r="AE13" s="63" t="str">
        <f t="shared" ref="AE13:AE36" si="0">IF(Y13="○", IFERROR(AC13*AD13*AG13, ""), "")</f>
        <v/>
      </c>
      <c r="AF13" s="46" t="str">
        <f t="shared" ref="AF13:AF36" si="1">IF(AB13="","",(IF(AB13&lt;DATEVALUE("2023/04/01"),"2023/4/1",AB13)))</f>
        <v/>
      </c>
      <c r="AG13" s="42">
        <v>9</v>
      </c>
      <c r="AH13" s="58"/>
    </row>
    <row r="14" spans="1:35" s="42" customFormat="1" ht="30" customHeight="1">
      <c r="A14" s="144">
        <v>3</v>
      </c>
      <c r="B14" s="145"/>
      <c r="C14" s="151"/>
      <c r="D14" s="152"/>
      <c r="E14" s="152"/>
      <c r="F14" s="152"/>
      <c r="G14" s="152"/>
      <c r="H14" s="152"/>
      <c r="I14" s="153"/>
      <c r="J14" s="162"/>
      <c r="K14" s="163"/>
      <c r="L14" s="163"/>
      <c r="M14" s="163"/>
      <c r="N14" s="163"/>
      <c r="O14" s="163"/>
      <c r="P14" s="163"/>
      <c r="Q14" s="163"/>
      <c r="R14" s="163"/>
      <c r="S14" s="164"/>
      <c r="T14" s="147"/>
      <c r="U14" s="148"/>
      <c r="V14" s="148"/>
      <c r="W14" s="148"/>
      <c r="X14" s="149"/>
      <c r="Y14" s="150"/>
      <c r="Z14" s="150"/>
      <c r="AA14" s="150"/>
      <c r="AB14" s="47"/>
      <c r="AC14" s="48"/>
      <c r="AD14" s="62">
        <v>3907</v>
      </c>
      <c r="AE14" s="63" t="str">
        <f t="shared" si="0"/>
        <v/>
      </c>
      <c r="AF14" s="46" t="str">
        <f t="shared" si="1"/>
        <v/>
      </c>
      <c r="AG14" s="42">
        <v>9</v>
      </c>
      <c r="AH14" s="58"/>
    </row>
    <row r="15" spans="1:35" s="42" customFormat="1" ht="30" customHeight="1">
      <c r="A15" s="144">
        <v>4</v>
      </c>
      <c r="B15" s="145"/>
      <c r="C15" s="151"/>
      <c r="D15" s="152"/>
      <c r="E15" s="152"/>
      <c r="F15" s="152"/>
      <c r="G15" s="152"/>
      <c r="H15" s="152"/>
      <c r="I15" s="153"/>
      <c r="J15" s="162"/>
      <c r="K15" s="163"/>
      <c r="L15" s="163"/>
      <c r="M15" s="163"/>
      <c r="N15" s="163"/>
      <c r="O15" s="163"/>
      <c r="P15" s="163"/>
      <c r="Q15" s="163"/>
      <c r="R15" s="163"/>
      <c r="S15" s="164"/>
      <c r="T15" s="147"/>
      <c r="U15" s="148"/>
      <c r="V15" s="148"/>
      <c r="W15" s="148"/>
      <c r="X15" s="149"/>
      <c r="Y15" s="150"/>
      <c r="Z15" s="150"/>
      <c r="AA15" s="150"/>
      <c r="AB15" s="47"/>
      <c r="AC15" s="48"/>
      <c r="AD15" s="62">
        <v>3907</v>
      </c>
      <c r="AE15" s="63" t="str">
        <f t="shared" si="0"/>
        <v/>
      </c>
      <c r="AF15" s="46" t="str">
        <f t="shared" si="1"/>
        <v/>
      </c>
      <c r="AG15" s="42">
        <v>9</v>
      </c>
      <c r="AH15" s="43"/>
    </row>
    <row r="16" spans="1:35" s="42" customFormat="1" ht="30" customHeight="1">
      <c r="A16" s="144">
        <v>5</v>
      </c>
      <c r="B16" s="145"/>
      <c r="C16" s="151"/>
      <c r="D16" s="152"/>
      <c r="E16" s="152"/>
      <c r="F16" s="152"/>
      <c r="G16" s="152"/>
      <c r="H16" s="152"/>
      <c r="I16" s="153"/>
      <c r="J16" s="146"/>
      <c r="K16" s="146"/>
      <c r="L16" s="146"/>
      <c r="M16" s="146"/>
      <c r="N16" s="146"/>
      <c r="O16" s="146"/>
      <c r="P16" s="146"/>
      <c r="Q16" s="146"/>
      <c r="R16" s="146"/>
      <c r="S16" s="146"/>
      <c r="T16" s="147"/>
      <c r="U16" s="148"/>
      <c r="V16" s="148"/>
      <c r="W16" s="148"/>
      <c r="X16" s="149"/>
      <c r="Y16" s="150"/>
      <c r="Z16" s="150"/>
      <c r="AA16" s="150"/>
      <c r="AB16" s="47"/>
      <c r="AC16" s="48"/>
      <c r="AD16" s="62">
        <v>3907</v>
      </c>
      <c r="AE16" s="63" t="str">
        <f t="shared" si="0"/>
        <v/>
      </c>
      <c r="AF16" s="46" t="str">
        <f t="shared" si="1"/>
        <v/>
      </c>
      <c r="AG16" s="42">
        <v>9</v>
      </c>
      <c r="AH16" s="43"/>
      <c r="AI16" s="24"/>
    </row>
    <row r="17" spans="1:34" ht="30" customHeight="1">
      <c r="A17" s="144">
        <v>6</v>
      </c>
      <c r="B17" s="145"/>
      <c r="C17" s="151"/>
      <c r="D17" s="152"/>
      <c r="E17" s="152"/>
      <c r="F17" s="152"/>
      <c r="G17" s="152"/>
      <c r="H17" s="152"/>
      <c r="I17" s="153"/>
      <c r="J17" s="146"/>
      <c r="K17" s="146"/>
      <c r="L17" s="146"/>
      <c r="M17" s="146"/>
      <c r="N17" s="146"/>
      <c r="O17" s="146"/>
      <c r="P17" s="146"/>
      <c r="Q17" s="146"/>
      <c r="R17" s="146"/>
      <c r="S17" s="146"/>
      <c r="T17" s="147"/>
      <c r="U17" s="148"/>
      <c r="V17" s="148"/>
      <c r="W17" s="148"/>
      <c r="X17" s="149"/>
      <c r="Y17" s="150"/>
      <c r="Z17" s="150"/>
      <c r="AA17" s="150"/>
      <c r="AB17" s="47"/>
      <c r="AC17" s="48"/>
      <c r="AD17" s="62">
        <v>3907</v>
      </c>
      <c r="AE17" s="63" t="str">
        <f t="shared" si="0"/>
        <v/>
      </c>
      <c r="AF17" s="46" t="str">
        <f t="shared" si="1"/>
        <v/>
      </c>
      <c r="AG17" s="42">
        <v>9</v>
      </c>
      <c r="AH17" s="43"/>
    </row>
    <row r="18" spans="1:34" ht="30" customHeight="1">
      <c r="A18" s="144">
        <v>7</v>
      </c>
      <c r="B18" s="145"/>
      <c r="C18" s="151"/>
      <c r="D18" s="152"/>
      <c r="E18" s="152"/>
      <c r="F18" s="152"/>
      <c r="G18" s="152"/>
      <c r="H18" s="152"/>
      <c r="I18" s="153"/>
      <c r="J18" s="146"/>
      <c r="K18" s="146"/>
      <c r="L18" s="146"/>
      <c r="M18" s="146"/>
      <c r="N18" s="146"/>
      <c r="O18" s="146"/>
      <c r="P18" s="146"/>
      <c r="Q18" s="146"/>
      <c r="R18" s="146"/>
      <c r="S18" s="146"/>
      <c r="T18" s="147"/>
      <c r="U18" s="148"/>
      <c r="V18" s="148"/>
      <c r="W18" s="148"/>
      <c r="X18" s="149"/>
      <c r="Y18" s="150"/>
      <c r="Z18" s="150"/>
      <c r="AA18" s="150"/>
      <c r="AB18" s="47"/>
      <c r="AC18" s="48"/>
      <c r="AD18" s="62">
        <v>3907</v>
      </c>
      <c r="AE18" s="63" t="str">
        <f t="shared" si="0"/>
        <v/>
      </c>
      <c r="AF18" s="46" t="str">
        <f t="shared" si="1"/>
        <v/>
      </c>
      <c r="AG18" s="42">
        <v>9</v>
      </c>
      <c r="AH18" s="43"/>
    </row>
    <row r="19" spans="1:34" ht="30" customHeight="1">
      <c r="A19" s="144">
        <v>8</v>
      </c>
      <c r="B19" s="145"/>
      <c r="C19" s="151"/>
      <c r="D19" s="152"/>
      <c r="E19" s="152"/>
      <c r="F19" s="152"/>
      <c r="G19" s="152"/>
      <c r="H19" s="152"/>
      <c r="I19" s="153"/>
      <c r="J19" s="146"/>
      <c r="K19" s="146"/>
      <c r="L19" s="146"/>
      <c r="M19" s="146"/>
      <c r="N19" s="146"/>
      <c r="O19" s="146"/>
      <c r="P19" s="146"/>
      <c r="Q19" s="146"/>
      <c r="R19" s="146"/>
      <c r="S19" s="146"/>
      <c r="T19" s="147"/>
      <c r="U19" s="148"/>
      <c r="V19" s="148"/>
      <c r="W19" s="148"/>
      <c r="X19" s="149"/>
      <c r="Y19" s="150"/>
      <c r="Z19" s="150"/>
      <c r="AA19" s="150"/>
      <c r="AB19" s="47"/>
      <c r="AC19" s="48"/>
      <c r="AD19" s="62">
        <v>3907</v>
      </c>
      <c r="AE19" s="63" t="str">
        <f t="shared" si="0"/>
        <v/>
      </c>
      <c r="AF19" s="46" t="str">
        <f t="shared" si="1"/>
        <v/>
      </c>
      <c r="AG19" s="42">
        <v>9</v>
      </c>
    </row>
    <row r="20" spans="1:34" ht="30" customHeight="1">
      <c r="A20" s="144">
        <v>9</v>
      </c>
      <c r="B20" s="145"/>
      <c r="C20" s="151"/>
      <c r="D20" s="152"/>
      <c r="E20" s="152"/>
      <c r="F20" s="152"/>
      <c r="G20" s="152"/>
      <c r="H20" s="152"/>
      <c r="I20" s="153"/>
      <c r="J20" s="146"/>
      <c r="K20" s="146"/>
      <c r="L20" s="146"/>
      <c r="M20" s="146"/>
      <c r="N20" s="146"/>
      <c r="O20" s="146"/>
      <c r="P20" s="146"/>
      <c r="Q20" s="146"/>
      <c r="R20" s="146"/>
      <c r="S20" s="146"/>
      <c r="T20" s="147"/>
      <c r="U20" s="148"/>
      <c r="V20" s="148"/>
      <c r="W20" s="148"/>
      <c r="X20" s="149"/>
      <c r="Y20" s="150"/>
      <c r="Z20" s="150"/>
      <c r="AA20" s="150"/>
      <c r="AB20" s="47"/>
      <c r="AC20" s="48"/>
      <c r="AD20" s="62">
        <v>3907</v>
      </c>
      <c r="AE20" s="63" t="str">
        <f t="shared" si="0"/>
        <v/>
      </c>
      <c r="AF20" s="46" t="str">
        <f t="shared" si="1"/>
        <v/>
      </c>
      <c r="AG20" s="42">
        <v>9</v>
      </c>
    </row>
    <row r="21" spans="1:34" ht="30" customHeight="1">
      <c r="A21" s="144">
        <v>10</v>
      </c>
      <c r="B21" s="145"/>
      <c r="C21" s="151"/>
      <c r="D21" s="152"/>
      <c r="E21" s="152"/>
      <c r="F21" s="152"/>
      <c r="G21" s="152"/>
      <c r="H21" s="152"/>
      <c r="I21" s="153"/>
      <c r="J21" s="146"/>
      <c r="K21" s="146"/>
      <c r="L21" s="146"/>
      <c r="M21" s="146"/>
      <c r="N21" s="146"/>
      <c r="O21" s="146"/>
      <c r="P21" s="146"/>
      <c r="Q21" s="146"/>
      <c r="R21" s="146"/>
      <c r="S21" s="146"/>
      <c r="T21" s="147"/>
      <c r="U21" s="148"/>
      <c r="V21" s="148"/>
      <c r="W21" s="148"/>
      <c r="X21" s="149"/>
      <c r="Y21" s="150"/>
      <c r="Z21" s="150"/>
      <c r="AA21" s="150"/>
      <c r="AB21" s="47"/>
      <c r="AC21" s="48"/>
      <c r="AD21" s="62">
        <v>3907</v>
      </c>
      <c r="AE21" s="63" t="str">
        <f t="shared" si="0"/>
        <v/>
      </c>
      <c r="AF21" s="46" t="str">
        <f t="shared" si="1"/>
        <v/>
      </c>
      <c r="AG21" s="42">
        <v>9</v>
      </c>
    </row>
    <row r="22" spans="1:34" ht="30" customHeight="1">
      <c r="A22" s="144">
        <v>11</v>
      </c>
      <c r="B22" s="145"/>
      <c r="C22" s="151"/>
      <c r="D22" s="152"/>
      <c r="E22" s="152"/>
      <c r="F22" s="152"/>
      <c r="G22" s="152"/>
      <c r="H22" s="152"/>
      <c r="I22" s="153"/>
      <c r="J22" s="146"/>
      <c r="K22" s="146"/>
      <c r="L22" s="146"/>
      <c r="M22" s="146"/>
      <c r="N22" s="146"/>
      <c r="O22" s="146"/>
      <c r="P22" s="146"/>
      <c r="Q22" s="146"/>
      <c r="R22" s="146"/>
      <c r="S22" s="146"/>
      <c r="T22" s="147"/>
      <c r="U22" s="148"/>
      <c r="V22" s="148"/>
      <c r="W22" s="148"/>
      <c r="X22" s="149"/>
      <c r="Y22" s="150"/>
      <c r="Z22" s="150"/>
      <c r="AA22" s="150"/>
      <c r="AB22" s="47"/>
      <c r="AC22" s="48"/>
      <c r="AD22" s="62">
        <v>3907</v>
      </c>
      <c r="AE22" s="63" t="str">
        <f t="shared" si="0"/>
        <v/>
      </c>
      <c r="AF22" s="46" t="str">
        <f t="shared" si="1"/>
        <v/>
      </c>
      <c r="AG22" s="42">
        <v>9</v>
      </c>
    </row>
    <row r="23" spans="1:34" ht="30" customHeight="1">
      <c r="A23" s="144">
        <v>12</v>
      </c>
      <c r="B23" s="145"/>
      <c r="C23" s="151"/>
      <c r="D23" s="152"/>
      <c r="E23" s="152"/>
      <c r="F23" s="152"/>
      <c r="G23" s="152"/>
      <c r="H23" s="152"/>
      <c r="I23" s="153"/>
      <c r="J23" s="146"/>
      <c r="K23" s="146"/>
      <c r="L23" s="146"/>
      <c r="M23" s="146"/>
      <c r="N23" s="146"/>
      <c r="O23" s="146"/>
      <c r="P23" s="146"/>
      <c r="Q23" s="146"/>
      <c r="R23" s="146"/>
      <c r="S23" s="146"/>
      <c r="T23" s="147"/>
      <c r="U23" s="148"/>
      <c r="V23" s="148"/>
      <c r="W23" s="148"/>
      <c r="X23" s="149"/>
      <c r="Y23" s="150"/>
      <c r="Z23" s="150"/>
      <c r="AA23" s="150"/>
      <c r="AB23" s="47"/>
      <c r="AC23" s="48"/>
      <c r="AD23" s="62">
        <v>3907</v>
      </c>
      <c r="AE23" s="63" t="str">
        <f t="shared" si="0"/>
        <v/>
      </c>
      <c r="AF23" s="46" t="str">
        <f t="shared" si="1"/>
        <v/>
      </c>
      <c r="AG23" s="42">
        <v>9</v>
      </c>
    </row>
    <row r="24" spans="1:34" ht="30" customHeight="1">
      <c r="A24" s="144">
        <v>13</v>
      </c>
      <c r="B24" s="145"/>
      <c r="C24" s="151"/>
      <c r="D24" s="152"/>
      <c r="E24" s="152"/>
      <c r="F24" s="152"/>
      <c r="G24" s="152"/>
      <c r="H24" s="152"/>
      <c r="I24" s="153"/>
      <c r="J24" s="146"/>
      <c r="K24" s="146"/>
      <c r="L24" s="146"/>
      <c r="M24" s="146"/>
      <c r="N24" s="146"/>
      <c r="O24" s="146"/>
      <c r="P24" s="146"/>
      <c r="Q24" s="146"/>
      <c r="R24" s="146"/>
      <c r="S24" s="146"/>
      <c r="T24" s="147"/>
      <c r="U24" s="148"/>
      <c r="V24" s="148"/>
      <c r="W24" s="148"/>
      <c r="X24" s="149"/>
      <c r="Y24" s="150"/>
      <c r="Z24" s="150"/>
      <c r="AA24" s="150"/>
      <c r="AB24" s="47"/>
      <c r="AC24" s="48"/>
      <c r="AD24" s="62">
        <v>3907</v>
      </c>
      <c r="AE24" s="63" t="str">
        <f t="shared" si="0"/>
        <v/>
      </c>
      <c r="AF24" s="46" t="str">
        <f t="shared" si="1"/>
        <v/>
      </c>
      <c r="AG24" s="42">
        <v>9</v>
      </c>
    </row>
    <row r="25" spans="1:34" ht="30" customHeight="1">
      <c r="A25" s="144">
        <v>14</v>
      </c>
      <c r="B25" s="145"/>
      <c r="C25" s="151"/>
      <c r="D25" s="152"/>
      <c r="E25" s="152"/>
      <c r="F25" s="152"/>
      <c r="G25" s="152"/>
      <c r="H25" s="152"/>
      <c r="I25" s="153"/>
      <c r="J25" s="146"/>
      <c r="K25" s="146"/>
      <c r="L25" s="146"/>
      <c r="M25" s="146"/>
      <c r="N25" s="146"/>
      <c r="O25" s="146"/>
      <c r="P25" s="146"/>
      <c r="Q25" s="146"/>
      <c r="R25" s="146"/>
      <c r="S25" s="146"/>
      <c r="T25" s="147"/>
      <c r="U25" s="148"/>
      <c r="V25" s="148"/>
      <c r="W25" s="148"/>
      <c r="X25" s="149"/>
      <c r="Y25" s="150"/>
      <c r="Z25" s="150"/>
      <c r="AA25" s="150"/>
      <c r="AB25" s="47"/>
      <c r="AC25" s="48"/>
      <c r="AD25" s="62">
        <v>3907</v>
      </c>
      <c r="AE25" s="63" t="str">
        <f t="shared" si="0"/>
        <v/>
      </c>
      <c r="AF25" s="46" t="str">
        <f t="shared" si="1"/>
        <v/>
      </c>
      <c r="AG25" s="42">
        <v>9</v>
      </c>
    </row>
    <row r="26" spans="1:34" ht="30" customHeight="1">
      <c r="A26" s="144">
        <v>15</v>
      </c>
      <c r="B26" s="145"/>
      <c r="C26" s="151"/>
      <c r="D26" s="152"/>
      <c r="E26" s="152"/>
      <c r="F26" s="152"/>
      <c r="G26" s="152"/>
      <c r="H26" s="152"/>
      <c r="I26" s="153"/>
      <c r="J26" s="146"/>
      <c r="K26" s="146"/>
      <c r="L26" s="146"/>
      <c r="M26" s="146"/>
      <c r="N26" s="146"/>
      <c r="O26" s="146"/>
      <c r="P26" s="146"/>
      <c r="Q26" s="146"/>
      <c r="R26" s="146"/>
      <c r="S26" s="146"/>
      <c r="T26" s="147"/>
      <c r="U26" s="148"/>
      <c r="V26" s="148"/>
      <c r="W26" s="148"/>
      <c r="X26" s="149"/>
      <c r="Y26" s="150"/>
      <c r="Z26" s="150"/>
      <c r="AA26" s="150"/>
      <c r="AB26" s="47"/>
      <c r="AC26" s="48"/>
      <c r="AD26" s="62">
        <v>3907</v>
      </c>
      <c r="AE26" s="63" t="str">
        <f t="shared" si="0"/>
        <v/>
      </c>
      <c r="AF26" s="46" t="str">
        <f t="shared" si="1"/>
        <v/>
      </c>
      <c r="AG26" s="42">
        <v>9</v>
      </c>
    </row>
    <row r="27" spans="1:34" ht="30" customHeight="1">
      <c r="A27" s="144">
        <v>16</v>
      </c>
      <c r="B27" s="145"/>
      <c r="C27" s="151"/>
      <c r="D27" s="152"/>
      <c r="E27" s="152"/>
      <c r="F27" s="152"/>
      <c r="G27" s="152"/>
      <c r="H27" s="152"/>
      <c r="I27" s="153"/>
      <c r="J27" s="146"/>
      <c r="K27" s="146"/>
      <c r="L27" s="146"/>
      <c r="M27" s="146"/>
      <c r="N27" s="146"/>
      <c r="O27" s="146"/>
      <c r="P27" s="146"/>
      <c r="Q27" s="146"/>
      <c r="R27" s="146"/>
      <c r="S27" s="146"/>
      <c r="T27" s="147"/>
      <c r="U27" s="148"/>
      <c r="V27" s="148"/>
      <c r="W27" s="148"/>
      <c r="X27" s="149"/>
      <c r="Y27" s="150"/>
      <c r="Z27" s="150"/>
      <c r="AA27" s="150"/>
      <c r="AB27" s="47"/>
      <c r="AC27" s="48"/>
      <c r="AD27" s="62">
        <v>3907</v>
      </c>
      <c r="AE27" s="63" t="str">
        <f t="shared" si="0"/>
        <v/>
      </c>
      <c r="AF27" s="46" t="str">
        <f t="shared" si="1"/>
        <v/>
      </c>
      <c r="AG27" s="42">
        <v>9</v>
      </c>
    </row>
    <row r="28" spans="1:34" ht="30" customHeight="1">
      <c r="A28" s="144">
        <v>17</v>
      </c>
      <c r="B28" s="145"/>
      <c r="C28" s="151"/>
      <c r="D28" s="152"/>
      <c r="E28" s="152"/>
      <c r="F28" s="152"/>
      <c r="G28" s="152"/>
      <c r="H28" s="152"/>
      <c r="I28" s="153"/>
      <c r="J28" s="146"/>
      <c r="K28" s="146"/>
      <c r="L28" s="146"/>
      <c r="M28" s="146"/>
      <c r="N28" s="146"/>
      <c r="O28" s="146"/>
      <c r="P28" s="146"/>
      <c r="Q28" s="146"/>
      <c r="R28" s="146"/>
      <c r="S28" s="146"/>
      <c r="T28" s="147"/>
      <c r="U28" s="148"/>
      <c r="V28" s="148"/>
      <c r="W28" s="148"/>
      <c r="X28" s="149"/>
      <c r="Y28" s="150"/>
      <c r="Z28" s="150"/>
      <c r="AA28" s="150"/>
      <c r="AB28" s="47"/>
      <c r="AC28" s="48"/>
      <c r="AD28" s="62">
        <v>3907</v>
      </c>
      <c r="AE28" s="63" t="str">
        <f t="shared" si="0"/>
        <v/>
      </c>
      <c r="AF28" s="46" t="str">
        <f t="shared" si="1"/>
        <v/>
      </c>
      <c r="AG28" s="42">
        <v>9</v>
      </c>
    </row>
    <row r="29" spans="1:34" ht="30" customHeight="1">
      <c r="A29" s="144">
        <v>18</v>
      </c>
      <c r="B29" s="145"/>
      <c r="C29" s="151"/>
      <c r="D29" s="152"/>
      <c r="E29" s="152"/>
      <c r="F29" s="152"/>
      <c r="G29" s="152"/>
      <c r="H29" s="152"/>
      <c r="I29" s="153"/>
      <c r="J29" s="146"/>
      <c r="K29" s="146"/>
      <c r="L29" s="146"/>
      <c r="M29" s="146"/>
      <c r="N29" s="146"/>
      <c r="O29" s="146"/>
      <c r="P29" s="146"/>
      <c r="Q29" s="146"/>
      <c r="R29" s="146"/>
      <c r="S29" s="146"/>
      <c r="T29" s="147"/>
      <c r="U29" s="148"/>
      <c r="V29" s="148"/>
      <c r="W29" s="148"/>
      <c r="X29" s="149"/>
      <c r="Y29" s="150"/>
      <c r="Z29" s="150"/>
      <c r="AA29" s="150"/>
      <c r="AB29" s="47"/>
      <c r="AC29" s="48"/>
      <c r="AD29" s="62">
        <v>3907</v>
      </c>
      <c r="AE29" s="63" t="str">
        <f t="shared" si="0"/>
        <v/>
      </c>
      <c r="AF29" s="46" t="str">
        <f t="shared" si="1"/>
        <v/>
      </c>
      <c r="AG29" s="42">
        <v>9</v>
      </c>
    </row>
    <row r="30" spans="1:34" ht="30" customHeight="1">
      <c r="A30" s="144">
        <v>19</v>
      </c>
      <c r="B30" s="145"/>
      <c r="C30" s="151"/>
      <c r="D30" s="152"/>
      <c r="E30" s="152"/>
      <c r="F30" s="152"/>
      <c r="G30" s="152"/>
      <c r="H30" s="152"/>
      <c r="I30" s="153"/>
      <c r="J30" s="146"/>
      <c r="K30" s="146"/>
      <c r="L30" s="146"/>
      <c r="M30" s="146"/>
      <c r="N30" s="146"/>
      <c r="O30" s="146"/>
      <c r="P30" s="146"/>
      <c r="Q30" s="146"/>
      <c r="R30" s="146"/>
      <c r="S30" s="146"/>
      <c r="T30" s="147"/>
      <c r="U30" s="148"/>
      <c r="V30" s="148"/>
      <c r="W30" s="148"/>
      <c r="X30" s="149"/>
      <c r="Y30" s="150"/>
      <c r="Z30" s="150"/>
      <c r="AA30" s="150"/>
      <c r="AB30" s="47"/>
      <c r="AC30" s="48"/>
      <c r="AD30" s="62">
        <v>3907</v>
      </c>
      <c r="AE30" s="63" t="str">
        <f t="shared" si="0"/>
        <v/>
      </c>
      <c r="AF30" s="46" t="str">
        <f t="shared" si="1"/>
        <v/>
      </c>
      <c r="AG30" s="42">
        <v>9</v>
      </c>
    </row>
    <row r="31" spans="1:34" ht="30" customHeight="1">
      <c r="A31" s="144">
        <v>20</v>
      </c>
      <c r="B31" s="145"/>
      <c r="C31" s="151"/>
      <c r="D31" s="152"/>
      <c r="E31" s="152"/>
      <c r="F31" s="152"/>
      <c r="G31" s="152"/>
      <c r="H31" s="152"/>
      <c r="I31" s="153"/>
      <c r="J31" s="146"/>
      <c r="K31" s="146"/>
      <c r="L31" s="146"/>
      <c r="M31" s="146"/>
      <c r="N31" s="146"/>
      <c r="O31" s="146"/>
      <c r="P31" s="146"/>
      <c r="Q31" s="146"/>
      <c r="R31" s="146"/>
      <c r="S31" s="146"/>
      <c r="T31" s="147"/>
      <c r="U31" s="148"/>
      <c r="V31" s="148"/>
      <c r="W31" s="148"/>
      <c r="X31" s="149"/>
      <c r="Y31" s="150"/>
      <c r="Z31" s="150"/>
      <c r="AA31" s="150"/>
      <c r="AB31" s="47"/>
      <c r="AC31" s="48"/>
      <c r="AD31" s="62">
        <v>3907</v>
      </c>
      <c r="AE31" s="63" t="str">
        <f t="shared" si="0"/>
        <v/>
      </c>
      <c r="AF31" s="46" t="str">
        <f t="shared" si="1"/>
        <v/>
      </c>
      <c r="AG31" s="42">
        <v>9</v>
      </c>
    </row>
    <row r="32" spans="1:34" ht="30" customHeight="1">
      <c r="A32" s="144">
        <v>21</v>
      </c>
      <c r="B32" s="145"/>
      <c r="C32" s="151"/>
      <c r="D32" s="152"/>
      <c r="E32" s="152"/>
      <c r="F32" s="152"/>
      <c r="G32" s="152"/>
      <c r="H32" s="152"/>
      <c r="I32" s="153"/>
      <c r="J32" s="146"/>
      <c r="K32" s="146"/>
      <c r="L32" s="146"/>
      <c r="M32" s="146"/>
      <c r="N32" s="146"/>
      <c r="O32" s="146"/>
      <c r="P32" s="146"/>
      <c r="Q32" s="146"/>
      <c r="R32" s="146"/>
      <c r="S32" s="146"/>
      <c r="T32" s="147"/>
      <c r="U32" s="148"/>
      <c r="V32" s="148"/>
      <c r="W32" s="148"/>
      <c r="X32" s="149"/>
      <c r="Y32" s="150"/>
      <c r="Z32" s="150"/>
      <c r="AA32" s="150"/>
      <c r="AB32" s="47"/>
      <c r="AC32" s="48"/>
      <c r="AD32" s="62">
        <v>3907</v>
      </c>
      <c r="AE32" s="63" t="str">
        <f t="shared" si="0"/>
        <v/>
      </c>
      <c r="AF32" s="46" t="str">
        <f t="shared" si="1"/>
        <v/>
      </c>
      <c r="AG32" s="42">
        <v>9</v>
      </c>
    </row>
    <row r="33" spans="1:33" ht="30" customHeight="1">
      <c r="A33" s="144">
        <v>22</v>
      </c>
      <c r="B33" s="145"/>
      <c r="C33" s="151"/>
      <c r="D33" s="152"/>
      <c r="E33" s="152"/>
      <c r="F33" s="152"/>
      <c r="G33" s="152"/>
      <c r="H33" s="152"/>
      <c r="I33" s="153"/>
      <c r="J33" s="146"/>
      <c r="K33" s="146"/>
      <c r="L33" s="146"/>
      <c r="M33" s="146"/>
      <c r="N33" s="146"/>
      <c r="O33" s="146"/>
      <c r="P33" s="146"/>
      <c r="Q33" s="146"/>
      <c r="R33" s="146"/>
      <c r="S33" s="146"/>
      <c r="T33" s="147"/>
      <c r="U33" s="148"/>
      <c r="V33" s="148"/>
      <c r="W33" s="148"/>
      <c r="X33" s="149"/>
      <c r="Y33" s="150"/>
      <c r="Z33" s="150"/>
      <c r="AA33" s="150"/>
      <c r="AB33" s="47"/>
      <c r="AC33" s="48"/>
      <c r="AD33" s="62">
        <v>3907</v>
      </c>
      <c r="AE33" s="63" t="str">
        <f t="shared" si="0"/>
        <v/>
      </c>
      <c r="AF33" s="46" t="str">
        <f t="shared" si="1"/>
        <v/>
      </c>
      <c r="AG33" s="42">
        <v>9</v>
      </c>
    </row>
    <row r="34" spans="1:33" ht="30" customHeight="1">
      <c r="A34" s="144">
        <v>23</v>
      </c>
      <c r="B34" s="145"/>
      <c r="C34" s="151"/>
      <c r="D34" s="152"/>
      <c r="E34" s="152"/>
      <c r="F34" s="152"/>
      <c r="G34" s="152"/>
      <c r="H34" s="152"/>
      <c r="I34" s="153"/>
      <c r="J34" s="146"/>
      <c r="K34" s="146"/>
      <c r="L34" s="146"/>
      <c r="M34" s="146"/>
      <c r="N34" s="146"/>
      <c r="O34" s="146"/>
      <c r="P34" s="146"/>
      <c r="Q34" s="146"/>
      <c r="R34" s="146"/>
      <c r="S34" s="146"/>
      <c r="T34" s="147"/>
      <c r="U34" s="148"/>
      <c r="V34" s="148"/>
      <c r="W34" s="148"/>
      <c r="X34" s="149"/>
      <c r="Y34" s="150"/>
      <c r="Z34" s="150"/>
      <c r="AA34" s="150"/>
      <c r="AB34" s="47"/>
      <c r="AC34" s="48"/>
      <c r="AD34" s="62">
        <v>3907</v>
      </c>
      <c r="AE34" s="63" t="str">
        <f t="shared" si="0"/>
        <v/>
      </c>
      <c r="AF34" s="46" t="str">
        <f t="shared" si="1"/>
        <v/>
      </c>
      <c r="AG34" s="42">
        <v>9</v>
      </c>
    </row>
    <row r="35" spans="1:33" ht="30" customHeight="1">
      <c r="A35" s="144">
        <v>24</v>
      </c>
      <c r="B35" s="145"/>
      <c r="C35" s="151"/>
      <c r="D35" s="152"/>
      <c r="E35" s="152"/>
      <c r="F35" s="152"/>
      <c r="G35" s="152"/>
      <c r="H35" s="152"/>
      <c r="I35" s="153"/>
      <c r="J35" s="146"/>
      <c r="K35" s="146"/>
      <c r="L35" s="146"/>
      <c r="M35" s="146"/>
      <c r="N35" s="146"/>
      <c r="O35" s="146"/>
      <c r="P35" s="146"/>
      <c r="Q35" s="146"/>
      <c r="R35" s="146"/>
      <c r="S35" s="146"/>
      <c r="T35" s="147"/>
      <c r="U35" s="148"/>
      <c r="V35" s="148"/>
      <c r="W35" s="148"/>
      <c r="X35" s="149"/>
      <c r="Y35" s="150"/>
      <c r="Z35" s="150"/>
      <c r="AA35" s="150"/>
      <c r="AB35" s="47"/>
      <c r="AC35" s="48"/>
      <c r="AD35" s="62">
        <v>3907</v>
      </c>
      <c r="AE35" s="63" t="str">
        <f t="shared" si="0"/>
        <v/>
      </c>
      <c r="AF35" s="46" t="str">
        <f t="shared" si="1"/>
        <v/>
      </c>
      <c r="AG35" s="42">
        <v>9</v>
      </c>
    </row>
    <row r="36" spans="1:33" ht="30" customHeight="1" thickBot="1">
      <c r="A36" s="144">
        <v>25</v>
      </c>
      <c r="B36" s="145"/>
      <c r="C36" s="159"/>
      <c r="D36" s="160"/>
      <c r="E36" s="160"/>
      <c r="F36" s="160"/>
      <c r="G36" s="160"/>
      <c r="H36" s="160"/>
      <c r="I36" s="161"/>
      <c r="J36" s="154"/>
      <c r="K36" s="154"/>
      <c r="L36" s="154"/>
      <c r="M36" s="154"/>
      <c r="N36" s="154"/>
      <c r="O36" s="154"/>
      <c r="P36" s="154"/>
      <c r="Q36" s="154"/>
      <c r="R36" s="154"/>
      <c r="S36" s="154"/>
      <c r="T36" s="155"/>
      <c r="U36" s="156"/>
      <c r="V36" s="156"/>
      <c r="W36" s="156"/>
      <c r="X36" s="157"/>
      <c r="Y36" s="158"/>
      <c r="Z36" s="158"/>
      <c r="AA36" s="158"/>
      <c r="AB36" s="49"/>
      <c r="AC36" s="50"/>
      <c r="AD36" s="62">
        <v>3907</v>
      </c>
      <c r="AE36" s="63" t="str">
        <f t="shared" si="0"/>
        <v/>
      </c>
      <c r="AF36" s="46" t="str">
        <f t="shared" si="1"/>
        <v/>
      </c>
      <c r="AG36" s="42">
        <v>9</v>
      </c>
    </row>
  </sheetData>
  <mergeCells count="143">
    <mergeCell ref="AF10:AF11"/>
    <mergeCell ref="A3:L3"/>
    <mergeCell ref="A5:L5"/>
    <mergeCell ref="AC10:AC11"/>
    <mergeCell ref="AD10:AD11"/>
    <mergeCell ref="AE10:AE11"/>
    <mergeCell ref="A7:I7"/>
    <mergeCell ref="A8:I8"/>
    <mergeCell ref="J7:AE7"/>
    <mergeCell ref="J8:AE8"/>
    <mergeCell ref="M3:AC3"/>
    <mergeCell ref="M5:AC5"/>
    <mergeCell ref="A12:B12"/>
    <mergeCell ref="J12:S12"/>
    <mergeCell ref="T12:X12"/>
    <mergeCell ref="Y12:AA12"/>
    <mergeCell ref="AB10:AB11"/>
    <mergeCell ref="A10:B11"/>
    <mergeCell ref="C10:I11"/>
    <mergeCell ref="J10:S11"/>
    <mergeCell ref="T10:X11"/>
    <mergeCell ref="Y10:AA11"/>
    <mergeCell ref="C12:I12"/>
    <mergeCell ref="A13:B13"/>
    <mergeCell ref="J13:S13"/>
    <mergeCell ref="T13:X13"/>
    <mergeCell ref="Y13:AA13"/>
    <mergeCell ref="A14:B14"/>
    <mergeCell ref="J14:S14"/>
    <mergeCell ref="T14:X14"/>
    <mergeCell ref="Y14:AA14"/>
    <mergeCell ref="C14:I14"/>
    <mergeCell ref="C13:I13"/>
    <mergeCell ref="A17:B17"/>
    <mergeCell ref="J17:S17"/>
    <mergeCell ref="T17:X17"/>
    <mergeCell ref="Y17:AA17"/>
    <mergeCell ref="A18:B18"/>
    <mergeCell ref="J18:S18"/>
    <mergeCell ref="T18:X18"/>
    <mergeCell ref="Y18:AA18"/>
    <mergeCell ref="A15:B15"/>
    <mergeCell ref="J15:S15"/>
    <mergeCell ref="T15:X15"/>
    <mergeCell ref="Y15:AA15"/>
    <mergeCell ref="A16:B16"/>
    <mergeCell ref="J16:S16"/>
    <mergeCell ref="T16:X16"/>
    <mergeCell ref="Y16:AA16"/>
    <mergeCell ref="C18:I18"/>
    <mergeCell ref="C17:I17"/>
    <mergeCell ref="C16:I16"/>
    <mergeCell ref="C15:I15"/>
    <mergeCell ref="A21:B21"/>
    <mergeCell ref="J21:S21"/>
    <mergeCell ref="T21:X21"/>
    <mergeCell ref="Y21:AA21"/>
    <mergeCell ref="A22:B22"/>
    <mergeCell ref="J22:S22"/>
    <mergeCell ref="T22:X22"/>
    <mergeCell ref="Y22:AA22"/>
    <mergeCell ref="A19:B19"/>
    <mergeCell ref="J19:S19"/>
    <mergeCell ref="T19:X19"/>
    <mergeCell ref="Y19:AA19"/>
    <mergeCell ref="A20:B20"/>
    <mergeCell ref="J20:S20"/>
    <mergeCell ref="T20:X20"/>
    <mergeCell ref="Y20:AA20"/>
    <mergeCell ref="C19:I19"/>
    <mergeCell ref="C20:I20"/>
    <mergeCell ref="C21:I21"/>
    <mergeCell ref="C22:I22"/>
    <mergeCell ref="A25:B25"/>
    <mergeCell ref="J25:S25"/>
    <mergeCell ref="T25:X25"/>
    <mergeCell ref="Y25:AA25"/>
    <mergeCell ref="A26:B26"/>
    <mergeCell ref="J26:S26"/>
    <mergeCell ref="T26:X26"/>
    <mergeCell ref="Y26:AA26"/>
    <mergeCell ref="A23:B23"/>
    <mergeCell ref="J23:S23"/>
    <mergeCell ref="T23:X23"/>
    <mergeCell ref="Y23:AA23"/>
    <mergeCell ref="A24:B24"/>
    <mergeCell ref="J24:S24"/>
    <mergeCell ref="T24:X24"/>
    <mergeCell ref="Y24:AA24"/>
    <mergeCell ref="C23:I23"/>
    <mergeCell ref="C24:I24"/>
    <mergeCell ref="C25:I25"/>
    <mergeCell ref="C26:I26"/>
    <mergeCell ref="Y29:AA29"/>
    <mergeCell ref="A30:B30"/>
    <mergeCell ref="J30:S30"/>
    <mergeCell ref="T30:X30"/>
    <mergeCell ref="Y30:AA30"/>
    <mergeCell ref="A27:B27"/>
    <mergeCell ref="J27:S27"/>
    <mergeCell ref="T27:X27"/>
    <mergeCell ref="Y27:AA27"/>
    <mergeCell ref="A28:B28"/>
    <mergeCell ref="J28:S28"/>
    <mergeCell ref="T28:X28"/>
    <mergeCell ref="Y28:AA28"/>
    <mergeCell ref="C27:I27"/>
    <mergeCell ref="C28:I28"/>
    <mergeCell ref="C29:I29"/>
    <mergeCell ref="C30:I30"/>
    <mergeCell ref="A29:B29"/>
    <mergeCell ref="J29:S29"/>
    <mergeCell ref="T29:X29"/>
    <mergeCell ref="A36:B36"/>
    <mergeCell ref="J36:S36"/>
    <mergeCell ref="T36:X36"/>
    <mergeCell ref="Y36:AA36"/>
    <mergeCell ref="C35:I35"/>
    <mergeCell ref="C36:I36"/>
    <mergeCell ref="A33:B33"/>
    <mergeCell ref="J33:S33"/>
    <mergeCell ref="T33:X33"/>
    <mergeCell ref="Y33:AA33"/>
    <mergeCell ref="A34:B34"/>
    <mergeCell ref="J34:S34"/>
    <mergeCell ref="T34:X34"/>
    <mergeCell ref="Y34:AA34"/>
    <mergeCell ref="C33:I33"/>
    <mergeCell ref="C34:I34"/>
    <mergeCell ref="A35:B35"/>
    <mergeCell ref="J35:S35"/>
    <mergeCell ref="T35:X35"/>
    <mergeCell ref="Y35:AA35"/>
    <mergeCell ref="A31:B31"/>
    <mergeCell ref="J31:S31"/>
    <mergeCell ref="T31:X31"/>
    <mergeCell ref="Y31:AA31"/>
    <mergeCell ref="A32:B32"/>
    <mergeCell ref="J32:S32"/>
    <mergeCell ref="T32:X32"/>
    <mergeCell ref="Y32:AA32"/>
    <mergeCell ref="C31:I31"/>
    <mergeCell ref="C32:I32"/>
  </mergeCells>
  <phoneticPr fontId="1"/>
  <conditionalFormatting sqref="Y12:AA36">
    <cfRule type="cellIs" dxfId="2" priority="1" operator="equal">
      <formula>0</formula>
    </cfRule>
  </conditionalFormatting>
  <dataValidations count="4">
    <dataValidation type="list" allowBlank="1" showInputMessage="1" showErrorMessage="1" sqref="Y12:AA36" xr:uid="{00000000-0002-0000-0200-000000000000}">
      <formula1>"○,×"</formula1>
    </dataValidation>
    <dataValidation allowBlank="1" showInputMessage="1" showErrorMessage="1" promptTitle="世田谷区にある（サテライトを除く）事業所" prompt="　" sqref="J12:S36" xr:uid="{00000000-0002-0000-0200-000002000000}"/>
    <dataValidation type="textLength" operator="equal" allowBlank="1" showInputMessage="1" showErrorMessage="1" errorTitle="文字数を確認してください。" error="１０桁の数字を入力してください。" sqref="C12:I36" xr:uid="{00000000-0002-0000-0200-000003000000}">
      <formula1>10</formula1>
    </dataValidation>
    <dataValidation type="list" allowBlank="1" showInputMessage="1" showErrorMessage="1" sqref="T12:X36" xr:uid="{00000000-0002-0000-0200-000004000000}">
      <formula1>$AH$2</formula1>
    </dataValidation>
  </dataValidations>
  <pageMargins left="0.28999999999999998" right="0.24" top="0.42" bottom="0.35" header="0.31496062992125984" footer="0.31496062992125984"/>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G36"/>
  <sheetViews>
    <sheetView workbookViewId="0">
      <selection activeCell="M3" sqref="M3:AC3"/>
    </sheetView>
  </sheetViews>
  <sheetFormatPr defaultColWidth="9" defaultRowHeight="13"/>
  <cols>
    <col min="1" max="2" width="3.33203125" style="24" customWidth="1"/>
    <col min="3" max="9" width="2.5" style="24" customWidth="1"/>
    <col min="10" max="19" width="3.5" style="24" customWidth="1"/>
    <col min="20" max="21" width="3.25" style="24" customWidth="1"/>
    <col min="22" max="22" width="3.33203125" style="24" customWidth="1"/>
    <col min="23" max="24" width="3.25" style="24" customWidth="1"/>
    <col min="25" max="27" width="3.83203125" style="24" customWidth="1"/>
    <col min="28" max="28" width="10.58203125" style="24" customWidth="1"/>
    <col min="29" max="29" width="9.6640625" style="24" customWidth="1"/>
    <col min="30" max="31" width="13.08203125" style="24" customWidth="1"/>
    <col min="32" max="32" width="11.58203125" style="24" hidden="1" customWidth="1"/>
    <col min="33" max="33" width="34.75" style="24" hidden="1" customWidth="1"/>
    <col min="34" max="16384" width="9" style="24"/>
  </cols>
  <sheetData>
    <row r="1" spans="1:33" ht="24.75" customHeight="1">
      <c r="A1" s="24" t="s">
        <v>94</v>
      </c>
      <c r="AG1" s="40" t="s">
        <v>28</v>
      </c>
    </row>
    <row r="2" spans="1:33" ht="13.5" thickBot="1">
      <c r="AG2" s="40" t="s">
        <v>29</v>
      </c>
    </row>
    <row r="3" spans="1:33" ht="38.25" customHeight="1" thickBot="1">
      <c r="A3" s="182" t="s">
        <v>0</v>
      </c>
      <c r="B3" s="183"/>
      <c r="C3" s="183"/>
      <c r="D3" s="183"/>
      <c r="E3" s="183"/>
      <c r="F3" s="183"/>
      <c r="G3" s="183"/>
      <c r="H3" s="183"/>
      <c r="I3" s="183"/>
      <c r="J3" s="183"/>
      <c r="K3" s="183"/>
      <c r="L3" s="183"/>
      <c r="M3" s="202" t="str">
        <f>IF(第１号様式申請書!$I$11="","",第１号様式申請書!$I$11)</f>
        <v/>
      </c>
      <c r="N3" s="203"/>
      <c r="O3" s="203"/>
      <c r="P3" s="203"/>
      <c r="Q3" s="203"/>
      <c r="R3" s="203"/>
      <c r="S3" s="203"/>
      <c r="T3" s="203"/>
      <c r="U3" s="203"/>
      <c r="V3" s="203"/>
      <c r="W3" s="203"/>
      <c r="X3" s="203"/>
      <c r="Y3" s="203"/>
      <c r="Z3" s="203"/>
      <c r="AA3" s="203"/>
      <c r="AB3" s="203"/>
      <c r="AC3" s="204"/>
      <c r="AG3" s="40" t="s">
        <v>81</v>
      </c>
    </row>
    <row r="4" spans="1:33" ht="15.75" customHeight="1" thickBot="1">
      <c r="AG4" s="40" t="s">
        <v>75</v>
      </c>
    </row>
    <row r="5" spans="1:33" ht="38.25" customHeight="1" thickBot="1">
      <c r="A5" s="182" t="s">
        <v>79</v>
      </c>
      <c r="B5" s="183"/>
      <c r="C5" s="183"/>
      <c r="D5" s="183"/>
      <c r="E5" s="183"/>
      <c r="F5" s="183"/>
      <c r="G5" s="183"/>
      <c r="H5" s="183"/>
      <c r="I5" s="183"/>
      <c r="J5" s="183"/>
      <c r="K5" s="183"/>
      <c r="L5" s="183"/>
      <c r="M5" s="192">
        <f>SUM(AE12:AE36)</f>
        <v>0</v>
      </c>
      <c r="N5" s="193"/>
      <c r="O5" s="193"/>
      <c r="P5" s="193"/>
      <c r="Q5" s="193"/>
      <c r="R5" s="193"/>
      <c r="S5" s="193"/>
      <c r="T5" s="193"/>
      <c r="U5" s="193"/>
      <c r="V5" s="193"/>
      <c r="W5" s="193"/>
      <c r="X5" s="193"/>
      <c r="Y5" s="193"/>
      <c r="Z5" s="193"/>
      <c r="AA5" s="193"/>
      <c r="AB5" s="193"/>
      <c r="AC5" s="194"/>
      <c r="AG5" s="40" t="s">
        <v>82</v>
      </c>
    </row>
    <row r="6" spans="1:33">
      <c r="AG6" s="40" t="s">
        <v>83</v>
      </c>
    </row>
    <row r="7" spans="1:33" ht="21" customHeight="1">
      <c r="A7" s="186" t="s">
        <v>64</v>
      </c>
      <c r="B7" s="186"/>
      <c r="C7" s="186"/>
      <c r="D7" s="186"/>
      <c r="E7" s="186"/>
      <c r="F7" s="186"/>
      <c r="G7" s="186"/>
      <c r="H7" s="186"/>
      <c r="I7" s="186"/>
      <c r="J7" s="205" t="s">
        <v>67</v>
      </c>
      <c r="K7" s="206"/>
      <c r="L7" s="206"/>
      <c r="M7" s="206"/>
      <c r="N7" s="206"/>
      <c r="O7" s="206"/>
      <c r="P7" s="206"/>
      <c r="Q7" s="206"/>
      <c r="R7" s="206"/>
      <c r="S7" s="206"/>
      <c r="T7" s="206"/>
      <c r="U7" s="206"/>
      <c r="V7" s="206"/>
      <c r="W7" s="206"/>
      <c r="X7" s="206"/>
      <c r="Y7" s="206"/>
      <c r="Z7" s="206"/>
      <c r="AA7" s="206"/>
      <c r="AB7" s="206"/>
      <c r="AC7" s="206"/>
      <c r="AD7" s="207"/>
      <c r="AG7" s="43"/>
    </row>
    <row r="8" spans="1:33" ht="21" customHeight="1">
      <c r="A8" s="195" t="s">
        <v>63</v>
      </c>
      <c r="B8" s="196"/>
      <c r="C8" s="196"/>
      <c r="D8" s="196"/>
      <c r="E8" s="196"/>
      <c r="F8" s="196"/>
      <c r="G8" s="196"/>
      <c r="H8" s="196"/>
      <c r="I8" s="197"/>
      <c r="J8" s="195" t="s">
        <v>80</v>
      </c>
      <c r="K8" s="196"/>
      <c r="L8" s="196"/>
      <c r="M8" s="196"/>
      <c r="N8" s="196"/>
      <c r="O8" s="196"/>
      <c r="P8" s="196"/>
      <c r="Q8" s="196"/>
      <c r="R8" s="196"/>
      <c r="S8" s="196"/>
      <c r="T8" s="196"/>
      <c r="U8" s="196"/>
      <c r="V8" s="196"/>
      <c r="W8" s="196"/>
      <c r="X8" s="196"/>
      <c r="Y8" s="196"/>
      <c r="Z8" s="196"/>
      <c r="AA8" s="196"/>
      <c r="AB8" s="196"/>
      <c r="AC8" s="196"/>
      <c r="AD8" s="197"/>
      <c r="AE8" s="43"/>
      <c r="AG8" s="43"/>
    </row>
    <row r="9" spans="1:33">
      <c r="AG9" s="43"/>
    </row>
    <row r="10" spans="1:33" ht="30" customHeight="1">
      <c r="A10" s="174" t="s">
        <v>1</v>
      </c>
      <c r="B10" s="174"/>
      <c r="C10" s="174" t="s">
        <v>37</v>
      </c>
      <c r="D10" s="174"/>
      <c r="E10" s="174"/>
      <c r="F10" s="174"/>
      <c r="G10" s="174"/>
      <c r="H10" s="174"/>
      <c r="I10" s="174"/>
      <c r="J10" s="144" t="s">
        <v>2</v>
      </c>
      <c r="K10" s="144"/>
      <c r="L10" s="144"/>
      <c r="M10" s="144"/>
      <c r="N10" s="144"/>
      <c r="O10" s="144"/>
      <c r="P10" s="144"/>
      <c r="Q10" s="144"/>
      <c r="R10" s="144"/>
      <c r="S10" s="144"/>
      <c r="T10" s="144" t="s">
        <v>3</v>
      </c>
      <c r="U10" s="144"/>
      <c r="V10" s="144"/>
      <c r="W10" s="144"/>
      <c r="X10" s="144"/>
      <c r="Y10" s="176" t="s">
        <v>96</v>
      </c>
      <c r="Z10" s="176"/>
      <c r="AA10" s="176"/>
      <c r="AB10" s="172" t="s">
        <v>61</v>
      </c>
      <c r="AC10" s="198" t="s">
        <v>9</v>
      </c>
      <c r="AD10" s="184" t="s">
        <v>6</v>
      </c>
      <c r="AE10" s="185" t="s">
        <v>7</v>
      </c>
      <c r="AF10" s="181" t="s">
        <v>60</v>
      </c>
    </row>
    <row r="11" spans="1:33" ht="30" customHeight="1" thickBot="1">
      <c r="A11" s="174"/>
      <c r="B11" s="174"/>
      <c r="C11" s="173"/>
      <c r="D11" s="173"/>
      <c r="E11" s="173"/>
      <c r="F11" s="173"/>
      <c r="G11" s="173"/>
      <c r="H11" s="173"/>
      <c r="I11" s="173"/>
      <c r="J11" s="175"/>
      <c r="K11" s="175"/>
      <c r="L11" s="175"/>
      <c r="M11" s="175"/>
      <c r="N11" s="175"/>
      <c r="O11" s="175"/>
      <c r="P11" s="175"/>
      <c r="Q11" s="175"/>
      <c r="R11" s="175"/>
      <c r="S11" s="175"/>
      <c r="T11" s="175"/>
      <c r="U11" s="175"/>
      <c r="V11" s="175"/>
      <c r="W11" s="175"/>
      <c r="X11" s="175"/>
      <c r="Y11" s="177"/>
      <c r="Z11" s="177"/>
      <c r="AA11" s="177"/>
      <c r="AB11" s="173"/>
      <c r="AC11" s="199"/>
      <c r="AD11" s="184"/>
      <c r="AE11" s="185"/>
      <c r="AF11" s="181"/>
    </row>
    <row r="12" spans="1:33" ht="30" customHeight="1">
      <c r="A12" s="144">
        <v>1</v>
      </c>
      <c r="B12" s="145"/>
      <c r="C12" s="178"/>
      <c r="D12" s="179"/>
      <c r="E12" s="179"/>
      <c r="F12" s="179"/>
      <c r="G12" s="179"/>
      <c r="H12" s="179"/>
      <c r="I12" s="180"/>
      <c r="J12" s="200"/>
      <c r="K12" s="200"/>
      <c r="L12" s="200"/>
      <c r="M12" s="200"/>
      <c r="N12" s="200"/>
      <c r="O12" s="200"/>
      <c r="P12" s="200"/>
      <c r="Q12" s="200"/>
      <c r="R12" s="200"/>
      <c r="S12" s="200"/>
      <c r="T12" s="201"/>
      <c r="U12" s="201"/>
      <c r="V12" s="201"/>
      <c r="W12" s="201"/>
      <c r="X12" s="201"/>
      <c r="Y12" s="171"/>
      <c r="Z12" s="171"/>
      <c r="AA12" s="171"/>
      <c r="AB12" s="44"/>
      <c r="AC12" s="45"/>
      <c r="AD12" s="62">
        <v>220</v>
      </c>
      <c r="AE12" s="63" t="str">
        <f>IF(Y12="○", IFERROR(AC12*AD12*AG12, ""), "")</f>
        <v/>
      </c>
      <c r="AF12" s="46" t="str">
        <f>IF(AB12="","",(IF(AB12&lt;DATEVALUE("2025/04/01"),"2025/4/1",AB12)))</f>
        <v/>
      </c>
      <c r="AG12" s="24">
        <v>9</v>
      </c>
    </row>
    <row r="13" spans="1:33" ht="30" customHeight="1">
      <c r="A13" s="144">
        <v>2</v>
      </c>
      <c r="B13" s="145"/>
      <c r="C13" s="151"/>
      <c r="D13" s="152"/>
      <c r="E13" s="152"/>
      <c r="F13" s="152"/>
      <c r="G13" s="152"/>
      <c r="H13" s="152"/>
      <c r="I13" s="153"/>
      <c r="J13" s="162"/>
      <c r="K13" s="163"/>
      <c r="L13" s="163"/>
      <c r="M13" s="163"/>
      <c r="N13" s="163"/>
      <c r="O13" s="163"/>
      <c r="P13" s="163"/>
      <c r="Q13" s="163"/>
      <c r="R13" s="163"/>
      <c r="S13" s="164"/>
      <c r="T13" s="147"/>
      <c r="U13" s="148"/>
      <c r="V13" s="148"/>
      <c r="W13" s="148"/>
      <c r="X13" s="149"/>
      <c r="Y13" s="150"/>
      <c r="Z13" s="150"/>
      <c r="AA13" s="150"/>
      <c r="AB13" s="47"/>
      <c r="AC13" s="48"/>
      <c r="AD13" s="62">
        <v>220</v>
      </c>
      <c r="AE13" s="63" t="str">
        <f t="shared" ref="AE13:AE36" si="0">IF(Y13="○", IFERROR(AC13*AD13*AG13, ""), "")</f>
        <v/>
      </c>
      <c r="AF13" s="46" t="str">
        <f t="shared" ref="AF13:AF36" si="1">IF(AB13="","",(IF(AB13&lt;DATEVALUE("2023/04/01"),"2023/4/1",AB13)))</f>
        <v/>
      </c>
      <c r="AG13" s="24">
        <v>9</v>
      </c>
    </row>
    <row r="14" spans="1:33" ht="30" customHeight="1">
      <c r="A14" s="144">
        <v>3</v>
      </c>
      <c r="B14" s="145"/>
      <c r="C14" s="151"/>
      <c r="D14" s="152"/>
      <c r="E14" s="152"/>
      <c r="F14" s="152"/>
      <c r="G14" s="152"/>
      <c r="H14" s="152"/>
      <c r="I14" s="153"/>
      <c r="J14" s="162"/>
      <c r="K14" s="163"/>
      <c r="L14" s="163"/>
      <c r="M14" s="163"/>
      <c r="N14" s="163"/>
      <c r="O14" s="163"/>
      <c r="P14" s="163"/>
      <c r="Q14" s="163"/>
      <c r="R14" s="163"/>
      <c r="S14" s="164"/>
      <c r="T14" s="147"/>
      <c r="U14" s="148"/>
      <c r="V14" s="148"/>
      <c r="W14" s="148"/>
      <c r="X14" s="149"/>
      <c r="Y14" s="150"/>
      <c r="Z14" s="150"/>
      <c r="AA14" s="150"/>
      <c r="AB14" s="47"/>
      <c r="AC14" s="48"/>
      <c r="AD14" s="62">
        <v>220</v>
      </c>
      <c r="AE14" s="63" t="str">
        <f t="shared" si="0"/>
        <v/>
      </c>
      <c r="AF14" s="46" t="str">
        <f t="shared" si="1"/>
        <v/>
      </c>
      <c r="AG14" s="24">
        <v>9</v>
      </c>
    </row>
    <row r="15" spans="1:33" ht="30" customHeight="1">
      <c r="A15" s="144">
        <v>4</v>
      </c>
      <c r="B15" s="145"/>
      <c r="C15" s="151"/>
      <c r="D15" s="152"/>
      <c r="E15" s="152"/>
      <c r="F15" s="152"/>
      <c r="G15" s="152"/>
      <c r="H15" s="152"/>
      <c r="I15" s="153"/>
      <c r="J15" s="162"/>
      <c r="K15" s="163"/>
      <c r="L15" s="163"/>
      <c r="M15" s="163"/>
      <c r="N15" s="163"/>
      <c r="O15" s="163"/>
      <c r="P15" s="163"/>
      <c r="Q15" s="163"/>
      <c r="R15" s="163"/>
      <c r="S15" s="164"/>
      <c r="T15" s="147"/>
      <c r="U15" s="148"/>
      <c r="V15" s="148"/>
      <c r="W15" s="148"/>
      <c r="X15" s="149"/>
      <c r="Y15" s="150"/>
      <c r="Z15" s="150"/>
      <c r="AA15" s="150"/>
      <c r="AB15" s="47"/>
      <c r="AC15" s="48"/>
      <c r="AD15" s="62">
        <v>220</v>
      </c>
      <c r="AE15" s="63" t="str">
        <f t="shared" si="0"/>
        <v/>
      </c>
      <c r="AF15" s="46" t="str">
        <f t="shared" si="1"/>
        <v/>
      </c>
      <c r="AG15" s="24">
        <v>9</v>
      </c>
    </row>
    <row r="16" spans="1:33" ht="30" customHeight="1">
      <c r="A16" s="144">
        <v>5</v>
      </c>
      <c r="B16" s="145"/>
      <c r="C16" s="151"/>
      <c r="D16" s="152"/>
      <c r="E16" s="152"/>
      <c r="F16" s="152"/>
      <c r="G16" s="152"/>
      <c r="H16" s="152"/>
      <c r="I16" s="153"/>
      <c r="J16" s="146"/>
      <c r="K16" s="146"/>
      <c r="L16" s="146"/>
      <c r="M16" s="146"/>
      <c r="N16" s="146"/>
      <c r="O16" s="146"/>
      <c r="P16" s="146"/>
      <c r="Q16" s="146"/>
      <c r="R16" s="146"/>
      <c r="S16" s="146"/>
      <c r="T16" s="147"/>
      <c r="U16" s="148"/>
      <c r="V16" s="148"/>
      <c r="W16" s="148"/>
      <c r="X16" s="149"/>
      <c r="Y16" s="150"/>
      <c r="Z16" s="150"/>
      <c r="AA16" s="150"/>
      <c r="AB16" s="47"/>
      <c r="AC16" s="48"/>
      <c r="AD16" s="62">
        <v>220</v>
      </c>
      <c r="AE16" s="63" t="str">
        <f t="shared" si="0"/>
        <v/>
      </c>
      <c r="AF16" s="46" t="str">
        <f t="shared" si="1"/>
        <v/>
      </c>
      <c r="AG16" s="24">
        <v>9</v>
      </c>
    </row>
    <row r="17" spans="1:33" ht="30" customHeight="1">
      <c r="A17" s="144">
        <v>6</v>
      </c>
      <c r="B17" s="145"/>
      <c r="C17" s="151"/>
      <c r="D17" s="152"/>
      <c r="E17" s="152"/>
      <c r="F17" s="152"/>
      <c r="G17" s="152"/>
      <c r="H17" s="152"/>
      <c r="I17" s="153"/>
      <c r="J17" s="146"/>
      <c r="K17" s="146"/>
      <c r="L17" s="146"/>
      <c r="M17" s="146"/>
      <c r="N17" s="146"/>
      <c r="O17" s="146"/>
      <c r="P17" s="146"/>
      <c r="Q17" s="146"/>
      <c r="R17" s="146"/>
      <c r="S17" s="146"/>
      <c r="T17" s="147"/>
      <c r="U17" s="148"/>
      <c r="V17" s="148"/>
      <c r="W17" s="148"/>
      <c r="X17" s="149"/>
      <c r="Y17" s="150"/>
      <c r="Z17" s="150"/>
      <c r="AA17" s="150"/>
      <c r="AB17" s="47"/>
      <c r="AC17" s="48"/>
      <c r="AD17" s="62">
        <v>220</v>
      </c>
      <c r="AE17" s="63" t="str">
        <f t="shared" si="0"/>
        <v/>
      </c>
      <c r="AF17" s="46" t="str">
        <f t="shared" si="1"/>
        <v/>
      </c>
      <c r="AG17" s="24">
        <v>9</v>
      </c>
    </row>
    <row r="18" spans="1:33" ht="30" customHeight="1">
      <c r="A18" s="144">
        <v>7</v>
      </c>
      <c r="B18" s="145"/>
      <c r="C18" s="151"/>
      <c r="D18" s="152"/>
      <c r="E18" s="152"/>
      <c r="F18" s="152"/>
      <c r="G18" s="152"/>
      <c r="H18" s="152"/>
      <c r="I18" s="153"/>
      <c r="J18" s="146"/>
      <c r="K18" s="146"/>
      <c r="L18" s="146"/>
      <c r="M18" s="146"/>
      <c r="N18" s="146"/>
      <c r="O18" s="146"/>
      <c r="P18" s="146"/>
      <c r="Q18" s="146"/>
      <c r="R18" s="146"/>
      <c r="S18" s="146"/>
      <c r="T18" s="147"/>
      <c r="U18" s="148"/>
      <c r="V18" s="148"/>
      <c r="W18" s="148"/>
      <c r="X18" s="149"/>
      <c r="Y18" s="150"/>
      <c r="Z18" s="150"/>
      <c r="AA18" s="150"/>
      <c r="AB18" s="47"/>
      <c r="AC18" s="48"/>
      <c r="AD18" s="62">
        <v>220</v>
      </c>
      <c r="AE18" s="63" t="str">
        <f t="shared" si="0"/>
        <v/>
      </c>
      <c r="AF18" s="46" t="str">
        <f t="shared" si="1"/>
        <v/>
      </c>
      <c r="AG18" s="24">
        <v>9</v>
      </c>
    </row>
    <row r="19" spans="1:33" ht="30" customHeight="1">
      <c r="A19" s="144">
        <v>8</v>
      </c>
      <c r="B19" s="145"/>
      <c r="C19" s="151"/>
      <c r="D19" s="152"/>
      <c r="E19" s="152"/>
      <c r="F19" s="152"/>
      <c r="G19" s="152"/>
      <c r="H19" s="152"/>
      <c r="I19" s="153"/>
      <c r="J19" s="146"/>
      <c r="K19" s="146"/>
      <c r="L19" s="146"/>
      <c r="M19" s="146"/>
      <c r="N19" s="146"/>
      <c r="O19" s="146"/>
      <c r="P19" s="146"/>
      <c r="Q19" s="146"/>
      <c r="R19" s="146"/>
      <c r="S19" s="146"/>
      <c r="T19" s="147"/>
      <c r="U19" s="148"/>
      <c r="V19" s="148"/>
      <c r="W19" s="148"/>
      <c r="X19" s="149"/>
      <c r="Y19" s="150"/>
      <c r="Z19" s="150"/>
      <c r="AA19" s="150"/>
      <c r="AB19" s="47"/>
      <c r="AC19" s="48"/>
      <c r="AD19" s="62">
        <v>220</v>
      </c>
      <c r="AE19" s="63" t="str">
        <f t="shared" si="0"/>
        <v/>
      </c>
      <c r="AF19" s="46" t="str">
        <f t="shared" si="1"/>
        <v/>
      </c>
      <c r="AG19" s="24">
        <v>9</v>
      </c>
    </row>
    <row r="20" spans="1:33" ht="30" customHeight="1">
      <c r="A20" s="144">
        <v>9</v>
      </c>
      <c r="B20" s="145"/>
      <c r="C20" s="151"/>
      <c r="D20" s="152"/>
      <c r="E20" s="152"/>
      <c r="F20" s="152"/>
      <c r="G20" s="152"/>
      <c r="H20" s="152"/>
      <c r="I20" s="153"/>
      <c r="J20" s="146"/>
      <c r="K20" s="146"/>
      <c r="L20" s="146"/>
      <c r="M20" s="146"/>
      <c r="N20" s="146"/>
      <c r="O20" s="146"/>
      <c r="P20" s="146"/>
      <c r="Q20" s="146"/>
      <c r="R20" s="146"/>
      <c r="S20" s="146"/>
      <c r="T20" s="147"/>
      <c r="U20" s="148"/>
      <c r="V20" s="148"/>
      <c r="W20" s="148"/>
      <c r="X20" s="149"/>
      <c r="Y20" s="150"/>
      <c r="Z20" s="150"/>
      <c r="AA20" s="150"/>
      <c r="AB20" s="47"/>
      <c r="AC20" s="48"/>
      <c r="AD20" s="62">
        <v>220</v>
      </c>
      <c r="AE20" s="63" t="str">
        <f t="shared" si="0"/>
        <v/>
      </c>
      <c r="AF20" s="46" t="str">
        <f t="shared" si="1"/>
        <v/>
      </c>
      <c r="AG20" s="24">
        <v>9</v>
      </c>
    </row>
    <row r="21" spans="1:33" ht="30" customHeight="1">
      <c r="A21" s="144">
        <v>10</v>
      </c>
      <c r="B21" s="145"/>
      <c r="C21" s="151"/>
      <c r="D21" s="152"/>
      <c r="E21" s="152"/>
      <c r="F21" s="152"/>
      <c r="G21" s="152"/>
      <c r="H21" s="152"/>
      <c r="I21" s="153"/>
      <c r="J21" s="146"/>
      <c r="K21" s="146"/>
      <c r="L21" s="146"/>
      <c r="M21" s="146"/>
      <c r="N21" s="146"/>
      <c r="O21" s="146"/>
      <c r="P21" s="146"/>
      <c r="Q21" s="146"/>
      <c r="R21" s="146"/>
      <c r="S21" s="146"/>
      <c r="T21" s="147"/>
      <c r="U21" s="148"/>
      <c r="V21" s="148"/>
      <c r="W21" s="148"/>
      <c r="X21" s="149"/>
      <c r="Y21" s="150"/>
      <c r="Z21" s="150"/>
      <c r="AA21" s="150"/>
      <c r="AB21" s="47"/>
      <c r="AC21" s="48"/>
      <c r="AD21" s="62">
        <v>220</v>
      </c>
      <c r="AE21" s="63" t="str">
        <f t="shared" si="0"/>
        <v/>
      </c>
      <c r="AF21" s="46" t="str">
        <f t="shared" si="1"/>
        <v/>
      </c>
      <c r="AG21" s="24">
        <v>9</v>
      </c>
    </row>
    <row r="22" spans="1:33" ht="30" customHeight="1">
      <c r="A22" s="144">
        <v>11</v>
      </c>
      <c r="B22" s="145"/>
      <c r="C22" s="151"/>
      <c r="D22" s="152"/>
      <c r="E22" s="152"/>
      <c r="F22" s="152"/>
      <c r="G22" s="152"/>
      <c r="H22" s="152"/>
      <c r="I22" s="153"/>
      <c r="J22" s="146"/>
      <c r="K22" s="146"/>
      <c r="L22" s="146"/>
      <c r="M22" s="146"/>
      <c r="N22" s="146"/>
      <c r="O22" s="146"/>
      <c r="P22" s="146"/>
      <c r="Q22" s="146"/>
      <c r="R22" s="146"/>
      <c r="S22" s="146"/>
      <c r="T22" s="147"/>
      <c r="U22" s="148"/>
      <c r="V22" s="148"/>
      <c r="W22" s="148"/>
      <c r="X22" s="149"/>
      <c r="Y22" s="150"/>
      <c r="Z22" s="150"/>
      <c r="AA22" s="150"/>
      <c r="AB22" s="47"/>
      <c r="AC22" s="48"/>
      <c r="AD22" s="62">
        <v>220</v>
      </c>
      <c r="AE22" s="63" t="str">
        <f t="shared" si="0"/>
        <v/>
      </c>
      <c r="AF22" s="46" t="str">
        <f t="shared" si="1"/>
        <v/>
      </c>
      <c r="AG22" s="24">
        <v>9</v>
      </c>
    </row>
    <row r="23" spans="1:33" ht="30" customHeight="1">
      <c r="A23" s="144">
        <v>12</v>
      </c>
      <c r="B23" s="145"/>
      <c r="C23" s="151"/>
      <c r="D23" s="152"/>
      <c r="E23" s="152"/>
      <c r="F23" s="152"/>
      <c r="G23" s="152"/>
      <c r="H23" s="152"/>
      <c r="I23" s="153"/>
      <c r="J23" s="146"/>
      <c r="K23" s="146"/>
      <c r="L23" s="146"/>
      <c r="M23" s="146"/>
      <c r="N23" s="146"/>
      <c r="O23" s="146"/>
      <c r="P23" s="146"/>
      <c r="Q23" s="146"/>
      <c r="R23" s="146"/>
      <c r="S23" s="146"/>
      <c r="T23" s="147"/>
      <c r="U23" s="148"/>
      <c r="V23" s="148"/>
      <c r="W23" s="148"/>
      <c r="X23" s="149"/>
      <c r="Y23" s="150"/>
      <c r="Z23" s="150"/>
      <c r="AA23" s="150"/>
      <c r="AB23" s="47"/>
      <c r="AC23" s="48"/>
      <c r="AD23" s="62">
        <v>220</v>
      </c>
      <c r="AE23" s="63" t="str">
        <f t="shared" si="0"/>
        <v/>
      </c>
      <c r="AF23" s="46" t="str">
        <f t="shared" si="1"/>
        <v/>
      </c>
      <c r="AG23" s="24">
        <v>9</v>
      </c>
    </row>
    <row r="24" spans="1:33" ht="30" customHeight="1">
      <c r="A24" s="144">
        <v>13</v>
      </c>
      <c r="B24" s="145"/>
      <c r="C24" s="151"/>
      <c r="D24" s="152"/>
      <c r="E24" s="152"/>
      <c r="F24" s="152"/>
      <c r="G24" s="152"/>
      <c r="H24" s="152"/>
      <c r="I24" s="153"/>
      <c r="J24" s="146"/>
      <c r="K24" s="146"/>
      <c r="L24" s="146"/>
      <c r="M24" s="146"/>
      <c r="N24" s="146"/>
      <c r="O24" s="146"/>
      <c r="P24" s="146"/>
      <c r="Q24" s="146"/>
      <c r="R24" s="146"/>
      <c r="S24" s="146"/>
      <c r="T24" s="147"/>
      <c r="U24" s="148"/>
      <c r="V24" s="148"/>
      <c r="W24" s="148"/>
      <c r="X24" s="149"/>
      <c r="Y24" s="150"/>
      <c r="Z24" s="150"/>
      <c r="AA24" s="150"/>
      <c r="AB24" s="47"/>
      <c r="AC24" s="48"/>
      <c r="AD24" s="62">
        <v>220</v>
      </c>
      <c r="AE24" s="63" t="str">
        <f t="shared" si="0"/>
        <v/>
      </c>
      <c r="AF24" s="46" t="str">
        <f t="shared" si="1"/>
        <v/>
      </c>
      <c r="AG24" s="24">
        <v>9</v>
      </c>
    </row>
    <row r="25" spans="1:33" ht="30" customHeight="1">
      <c r="A25" s="144">
        <v>14</v>
      </c>
      <c r="B25" s="145"/>
      <c r="C25" s="151"/>
      <c r="D25" s="152"/>
      <c r="E25" s="152"/>
      <c r="F25" s="152"/>
      <c r="G25" s="152"/>
      <c r="H25" s="152"/>
      <c r="I25" s="153"/>
      <c r="J25" s="146"/>
      <c r="K25" s="146"/>
      <c r="L25" s="146"/>
      <c r="M25" s="146"/>
      <c r="N25" s="146"/>
      <c r="O25" s="146"/>
      <c r="P25" s="146"/>
      <c r="Q25" s="146"/>
      <c r="R25" s="146"/>
      <c r="S25" s="146"/>
      <c r="T25" s="147"/>
      <c r="U25" s="148"/>
      <c r="V25" s="148"/>
      <c r="W25" s="148"/>
      <c r="X25" s="149"/>
      <c r="Y25" s="150"/>
      <c r="Z25" s="150"/>
      <c r="AA25" s="150"/>
      <c r="AB25" s="47"/>
      <c r="AC25" s="48"/>
      <c r="AD25" s="62">
        <v>220</v>
      </c>
      <c r="AE25" s="63" t="str">
        <f t="shared" si="0"/>
        <v/>
      </c>
      <c r="AF25" s="46" t="str">
        <f t="shared" si="1"/>
        <v/>
      </c>
      <c r="AG25" s="24">
        <v>9</v>
      </c>
    </row>
    <row r="26" spans="1:33" ht="30" customHeight="1">
      <c r="A26" s="144">
        <v>15</v>
      </c>
      <c r="B26" s="145"/>
      <c r="C26" s="151"/>
      <c r="D26" s="152"/>
      <c r="E26" s="152"/>
      <c r="F26" s="152"/>
      <c r="G26" s="152"/>
      <c r="H26" s="152"/>
      <c r="I26" s="153"/>
      <c r="J26" s="146"/>
      <c r="K26" s="146"/>
      <c r="L26" s="146"/>
      <c r="M26" s="146"/>
      <c r="N26" s="146"/>
      <c r="O26" s="146"/>
      <c r="P26" s="146"/>
      <c r="Q26" s="146"/>
      <c r="R26" s="146"/>
      <c r="S26" s="146"/>
      <c r="T26" s="147"/>
      <c r="U26" s="148"/>
      <c r="V26" s="148"/>
      <c r="W26" s="148"/>
      <c r="X26" s="149"/>
      <c r="Y26" s="150"/>
      <c r="Z26" s="150"/>
      <c r="AA26" s="150"/>
      <c r="AB26" s="47"/>
      <c r="AC26" s="48"/>
      <c r="AD26" s="62">
        <v>220</v>
      </c>
      <c r="AE26" s="63" t="str">
        <f t="shared" si="0"/>
        <v/>
      </c>
      <c r="AF26" s="46" t="str">
        <f t="shared" si="1"/>
        <v/>
      </c>
      <c r="AG26" s="24">
        <v>9</v>
      </c>
    </row>
    <row r="27" spans="1:33" ht="30" customHeight="1">
      <c r="A27" s="144">
        <v>16</v>
      </c>
      <c r="B27" s="145"/>
      <c r="C27" s="151"/>
      <c r="D27" s="152"/>
      <c r="E27" s="152"/>
      <c r="F27" s="152"/>
      <c r="G27" s="152"/>
      <c r="H27" s="152"/>
      <c r="I27" s="153"/>
      <c r="J27" s="146"/>
      <c r="K27" s="146"/>
      <c r="L27" s="146"/>
      <c r="M27" s="146"/>
      <c r="N27" s="146"/>
      <c r="O27" s="146"/>
      <c r="P27" s="146"/>
      <c r="Q27" s="146"/>
      <c r="R27" s="146"/>
      <c r="S27" s="146"/>
      <c r="T27" s="147"/>
      <c r="U27" s="148"/>
      <c r="V27" s="148"/>
      <c r="W27" s="148"/>
      <c r="X27" s="149"/>
      <c r="Y27" s="150"/>
      <c r="Z27" s="150"/>
      <c r="AA27" s="150"/>
      <c r="AB27" s="47"/>
      <c r="AC27" s="48"/>
      <c r="AD27" s="62">
        <v>220</v>
      </c>
      <c r="AE27" s="63" t="str">
        <f t="shared" si="0"/>
        <v/>
      </c>
      <c r="AF27" s="46" t="str">
        <f t="shared" si="1"/>
        <v/>
      </c>
      <c r="AG27" s="24">
        <v>9</v>
      </c>
    </row>
    <row r="28" spans="1:33" ht="30" customHeight="1">
      <c r="A28" s="144">
        <v>17</v>
      </c>
      <c r="B28" s="145"/>
      <c r="C28" s="151"/>
      <c r="D28" s="152"/>
      <c r="E28" s="152"/>
      <c r="F28" s="152"/>
      <c r="G28" s="152"/>
      <c r="H28" s="152"/>
      <c r="I28" s="153"/>
      <c r="J28" s="146"/>
      <c r="K28" s="146"/>
      <c r="L28" s="146"/>
      <c r="M28" s="146"/>
      <c r="N28" s="146"/>
      <c r="O28" s="146"/>
      <c r="P28" s="146"/>
      <c r="Q28" s="146"/>
      <c r="R28" s="146"/>
      <c r="S28" s="146"/>
      <c r="T28" s="147"/>
      <c r="U28" s="148"/>
      <c r="V28" s="148"/>
      <c r="W28" s="148"/>
      <c r="X28" s="149"/>
      <c r="Y28" s="150"/>
      <c r="Z28" s="150"/>
      <c r="AA28" s="150"/>
      <c r="AB28" s="47"/>
      <c r="AC28" s="48"/>
      <c r="AD28" s="62">
        <v>220</v>
      </c>
      <c r="AE28" s="63" t="str">
        <f t="shared" si="0"/>
        <v/>
      </c>
      <c r="AF28" s="46" t="str">
        <f t="shared" si="1"/>
        <v/>
      </c>
      <c r="AG28" s="24">
        <v>9</v>
      </c>
    </row>
    <row r="29" spans="1:33" ht="30" customHeight="1">
      <c r="A29" s="144">
        <v>18</v>
      </c>
      <c r="B29" s="145"/>
      <c r="C29" s="151"/>
      <c r="D29" s="152"/>
      <c r="E29" s="152"/>
      <c r="F29" s="152"/>
      <c r="G29" s="152"/>
      <c r="H29" s="152"/>
      <c r="I29" s="153"/>
      <c r="J29" s="146"/>
      <c r="K29" s="146"/>
      <c r="L29" s="146"/>
      <c r="M29" s="146"/>
      <c r="N29" s="146"/>
      <c r="O29" s="146"/>
      <c r="P29" s="146"/>
      <c r="Q29" s="146"/>
      <c r="R29" s="146"/>
      <c r="S29" s="146"/>
      <c r="T29" s="147"/>
      <c r="U29" s="148"/>
      <c r="V29" s="148"/>
      <c r="W29" s="148"/>
      <c r="X29" s="149"/>
      <c r="Y29" s="150"/>
      <c r="Z29" s="150"/>
      <c r="AA29" s="150"/>
      <c r="AB29" s="47"/>
      <c r="AC29" s="48"/>
      <c r="AD29" s="62">
        <v>220</v>
      </c>
      <c r="AE29" s="63" t="str">
        <f t="shared" si="0"/>
        <v/>
      </c>
      <c r="AF29" s="46" t="str">
        <f t="shared" si="1"/>
        <v/>
      </c>
      <c r="AG29" s="24">
        <v>9</v>
      </c>
    </row>
    <row r="30" spans="1:33" ht="30" customHeight="1">
      <c r="A30" s="144">
        <v>19</v>
      </c>
      <c r="B30" s="145"/>
      <c r="C30" s="151"/>
      <c r="D30" s="152"/>
      <c r="E30" s="152"/>
      <c r="F30" s="152"/>
      <c r="G30" s="152"/>
      <c r="H30" s="152"/>
      <c r="I30" s="153"/>
      <c r="J30" s="146"/>
      <c r="K30" s="146"/>
      <c r="L30" s="146"/>
      <c r="M30" s="146"/>
      <c r="N30" s="146"/>
      <c r="O30" s="146"/>
      <c r="P30" s="146"/>
      <c r="Q30" s="146"/>
      <c r="R30" s="146"/>
      <c r="S30" s="146"/>
      <c r="T30" s="147"/>
      <c r="U30" s="148"/>
      <c r="V30" s="148"/>
      <c r="W30" s="148"/>
      <c r="X30" s="149"/>
      <c r="Y30" s="150"/>
      <c r="Z30" s="150"/>
      <c r="AA30" s="150"/>
      <c r="AB30" s="47"/>
      <c r="AC30" s="48"/>
      <c r="AD30" s="62">
        <v>220</v>
      </c>
      <c r="AE30" s="63" t="str">
        <f t="shared" si="0"/>
        <v/>
      </c>
      <c r="AF30" s="46" t="str">
        <f t="shared" si="1"/>
        <v/>
      </c>
      <c r="AG30" s="24">
        <v>9</v>
      </c>
    </row>
    <row r="31" spans="1:33" ht="30" customHeight="1">
      <c r="A31" s="144">
        <v>20</v>
      </c>
      <c r="B31" s="145"/>
      <c r="C31" s="151"/>
      <c r="D31" s="152"/>
      <c r="E31" s="152"/>
      <c r="F31" s="152"/>
      <c r="G31" s="152"/>
      <c r="H31" s="152"/>
      <c r="I31" s="153"/>
      <c r="J31" s="146"/>
      <c r="K31" s="146"/>
      <c r="L31" s="146"/>
      <c r="M31" s="146"/>
      <c r="N31" s="146"/>
      <c r="O31" s="146"/>
      <c r="P31" s="146"/>
      <c r="Q31" s="146"/>
      <c r="R31" s="146"/>
      <c r="S31" s="146"/>
      <c r="T31" s="147"/>
      <c r="U31" s="148"/>
      <c r="V31" s="148"/>
      <c r="W31" s="148"/>
      <c r="X31" s="149"/>
      <c r="Y31" s="150"/>
      <c r="Z31" s="150"/>
      <c r="AA31" s="150"/>
      <c r="AB31" s="47"/>
      <c r="AC31" s="48"/>
      <c r="AD31" s="62">
        <v>220</v>
      </c>
      <c r="AE31" s="63" t="str">
        <f t="shared" si="0"/>
        <v/>
      </c>
      <c r="AF31" s="46" t="str">
        <f t="shared" si="1"/>
        <v/>
      </c>
      <c r="AG31" s="24">
        <v>9</v>
      </c>
    </row>
    <row r="32" spans="1:33" ht="30" customHeight="1">
      <c r="A32" s="144">
        <v>21</v>
      </c>
      <c r="B32" s="145"/>
      <c r="C32" s="151"/>
      <c r="D32" s="152"/>
      <c r="E32" s="152"/>
      <c r="F32" s="152"/>
      <c r="G32" s="152"/>
      <c r="H32" s="152"/>
      <c r="I32" s="153"/>
      <c r="J32" s="146"/>
      <c r="K32" s="146"/>
      <c r="L32" s="146"/>
      <c r="M32" s="146"/>
      <c r="N32" s="146"/>
      <c r="O32" s="146"/>
      <c r="P32" s="146"/>
      <c r="Q32" s="146"/>
      <c r="R32" s="146"/>
      <c r="S32" s="146"/>
      <c r="T32" s="147"/>
      <c r="U32" s="148"/>
      <c r="V32" s="148"/>
      <c r="W32" s="148"/>
      <c r="X32" s="149"/>
      <c r="Y32" s="150"/>
      <c r="Z32" s="150"/>
      <c r="AA32" s="150"/>
      <c r="AB32" s="47"/>
      <c r="AC32" s="48"/>
      <c r="AD32" s="62">
        <v>220</v>
      </c>
      <c r="AE32" s="63" t="str">
        <f t="shared" si="0"/>
        <v/>
      </c>
      <c r="AF32" s="46" t="str">
        <f t="shared" si="1"/>
        <v/>
      </c>
      <c r="AG32" s="24">
        <v>9</v>
      </c>
    </row>
    <row r="33" spans="1:33" ht="30" customHeight="1">
      <c r="A33" s="144">
        <v>22</v>
      </c>
      <c r="B33" s="145"/>
      <c r="C33" s="151"/>
      <c r="D33" s="152"/>
      <c r="E33" s="152"/>
      <c r="F33" s="152"/>
      <c r="G33" s="152"/>
      <c r="H33" s="152"/>
      <c r="I33" s="153"/>
      <c r="J33" s="146"/>
      <c r="K33" s="146"/>
      <c r="L33" s="146"/>
      <c r="M33" s="146"/>
      <c r="N33" s="146"/>
      <c r="O33" s="146"/>
      <c r="P33" s="146"/>
      <c r="Q33" s="146"/>
      <c r="R33" s="146"/>
      <c r="S33" s="146"/>
      <c r="T33" s="147"/>
      <c r="U33" s="148"/>
      <c r="V33" s="148"/>
      <c r="W33" s="148"/>
      <c r="X33" s="149"/>
      <c r="Y33" s="150"/>
      <c r="Z33" s="150"/>
      <c r="AA33" s="150"/>
      <c r="AB33" s="47"/>
      <c r="AC33" s="48"/>
      <c r="AD33" s="62">
        <v>220</v>
      </c>
      <c r="AE33" s="63" t="str">
        <f t="shared" si="0"/>
        <v/>
      </c>
      <c r="AF33" s="46" t="str">
        <f t="shared" si="1"/>
        <v/>
      </c>
      <c r="AG33" s="24">
        <v>9</v>
      </c>
    </row>
    <row r="34" spans="1:33" ht="30" customHeight="1">
      <c r="A34" s="144">
        <v>23</v>
      </c>
      <c r="B34" s="145"/>
      <c r="C34" s="151"/>
      <c r="D34" s="152"/>
      <c r="E34" s="152"/>
      <c r="F34" s="152"/>
      <c r="G34" s="152"/>
      <c r="H34" s="152"/>
      <c r="I34" s="153"/>
      <c r="J34" s="146"/>
      <c r="K34" s="146"/>
      <c r="L34" s="146"/>
      <c r="M34" s="146"/>
      <c r="N34" s="146"/>
      <c r="O34" s="146"/>
      <c r="P34" s="146"/>
      <c r="Q34" s="146"/>
      <c r="R34" s="146"/>
      <c r="S34" s="146"/>
      <c r="T34" s="147"/>
      <c r="U34" s="148"/>
      <c r="V34" s="148"/>
      <c r="W34" s="148"/>
      <c r="X34" s="149"/>
      <c r="Y34" s="150"/>
      <c r="Z34" s="150"/>
      <c r="AA34" s="150"/>
      <c r="AB34" s="47"/>
      <c r="AC34" s="48"/>
      <c r="AD34" s="62">
        <v>220</v>
      </c>
      <c r="AE34" s="63" t="str">
        <f t="shared" si="0"/>
        <v/>
      </c>
      <c r="AF34" s="46" t="str">
        <f t="shared" si="1"/>
        <v/>
      </c>
      <c r="AG34" s="24">
        <v>9</v>
      </c>
    </row>
    <row r="35" spans="1:33" ht="30" customHeight="1">
      <c r="A35" s="144">
        <v>24</v>
      </c>
      <c r="B35" s="145"/>
      <c r="C35" s="151"/>
      <c r="D35" s="152"/>
      <c r="E35" s="152"/>
      <c r="F35" s="152"/>
      <c r="G35" s="152"/>
      <c r="H35" s="152"/>
      <c r="I35" s="153"/>
      <c r="J35" s="146"/>
      <c r="K35" s="146"/>
      <c r="L35" s="146"/>
      <c r="M35" s="146"/>
      <c r="N35" s="146"/>
      <c r="O35" s="146"/>
      <c r="P35" s="146"/>
      <c r="Q35" s="146"/>
      <c r="R35" s="146"/>
      <c r="S35" s="146"/>
      <c r="T35" s="147"/>
      <c r="U35" s="148"/>
      <c r="V35" s="148"/>
      <c r="W35" s="148"/>
      <c r="X35" s="149"/>
      <c r="Y35" s="150"/>
      <c r="Z35" s="150"/>
      <c r="AA35" s="150"/>
      <c r="AB35" s="47"/>
      <c r="AC35" s="48"/>
      <c r="AD35" s="62">
        <v>220</v>
      </c>
      <c r="AE35" s="63" t="str">
        <f t="shared" si="0"/>
        <v/>
      </c>
      <c r="AF35" s="46" t="str">
        <f t="shared" si="1"/>
        <v/>
      </c>
      <c r="AG35" s="24">
        <v>9</v>
      </c>
    </row>
    <row r="36" spans="1:33" ht="30" customHeight="1" thickBot="1">
      <c r="A36" s="144">
        <v>25</v>
      </c>
      <c r="B36" s="145"/>
      <c r="C36" s="159"/>
      <c r="D36" s="160"/>
      <c r="E36" s="160"/>
      <c r="F36" s="160"/>
      <c r="G36" s="160"/>
      <c r="H36" s="160"/>
      <c r="I36" s="161"/>
      <c r="J36" s="154"/>
      <c r="K36" s="154"/>
      <c r="L36" s="154"/>
      <c r="M36" s="154"/>
      <c r="N36" s="154"/>
      <c r="O36" s="154"/>
      <c r="P36" s="154"/>
      <c r="Q36" s="154"/>
      <c r="R36" s="154"/>
      <c r="S36" s="154"/>
      <c r="T36" s="155"/>
      <c r="U36" s="156"/>
      <c r="V36" s="156"/>
      <c r="W36" s="156"/>
      <c r="X36" s="157"/>
      <c r="Y36" s="158"/>
      <c r="Z36" s="158"/>
      <c r="AA36" s="158"/>
      <c r="AB36" s="49"/>
      <c r="AC36" s="50"/>
      <c r="AD36" s="62">
        <v>220</v>
      </c>
      <c r="AE36" s="63" t="str">
        <f t="shared" si="0"/>
        <v/>
      </c>
      <c r="AF36" s="46" t="str">
        <f t="shared" si="1"/>
        <v/>
      </c>
      <c r="AG36" s="24">
        <v>9</v>
      </c>
    </row>
  </sheetData>
  <mergeCells count="143">
    <mergeCell ref="AE10:AE11"/>
    <mergeCell ref="A5:L5"/>
    <mergeCell ref="A3:L3"/>
    <mergeCell ref="AC10:AC11"/>
    <mergeCell ref="AD10:AD11"/>
    <mergeCell ref="A12:B12"/>
    <mergeCell ref="J12:S12"/>
    <mergeCell ref="T12:X12"/>
    <mergeCell ref="Y12:AA12"/>
    <mergeCell ref="AB10:AB11"/>
    <mergeCell ref="C12:I12"/>
    <mergeCell ref="A10:B11"/>
    <mergeCell ref="C10:I11"/>
    <mergeCell ref="J10:S11"/>
    <mergeCell ref="T10:X11"/>
    <mergeCell ref="Y10:AA11"/>
    <mergeCell ref="A7:I7"/>
    <mergeCell ref="A8:I8"/>
    <mergeCell ref="M3:AC3"/>
    <mergeCell ref="M5:AC5"/>
    <mergeCell ref="J7:AD7"/>
    <mergeCell ref="A15:B15"/>
    <mergeCell ref="J15:S15"/>
    <mergeCell ref="T15:X15"/>
    <mergeCell ref="Y15:AA15"/>
    <mergeCell ref="A16:B16"/>
    <mergeCell ref="J16:S16"/>
    <mergeCell ref="T16:X16"/>
    <mergeCell ref="Y16:AA16"/>
    <mergeCell ref="A13:B13"/>
    <mergeCell ref="J13:S13"/>
    <mergeCell ref="T13:X13"/>
    <mergeCell ref="Y13:AA13"/>
    <mergeCell ref="A14:B14"/>
    <mergeCell ref="J14:S14"/>
    <mergeCell ref="T14:X14"/>
    <mergeCell ref="Y14:AA14"/>
    <mergeCell ref="C16:I16"/>
    <mergeCell ref="C15:I15"/>
    <mergeCell ref="C14:I14"/>
    <mergeCell ref="C13:I13"/>
    <mergeCell ref="A19:B19"/>
    <mergeCell ref="J19:S19"/>
    <mergeCell ref="T19:X19"/>
    <mergeCell ref="Y19:AA19"/>
    <mergeCell ref="A20:B20"/>
    <mergeCell ref="J20:S20"/>
    <mergeCell ref="T20:X20"/>
    <mergeCell ref="Y20:AA20"/>
    <mergeCell ref="A17:B17"/>
    <mergeCell ref="J17:S17"/>
    <mergeCell ref="T17:X17"/>
    <mergeCell ref="Y17:AA17"/>
    <mergeCell ref="A18:B18"/>
    <mergeCell ref="J18:S18"/>
    <mergeCell ref="T18:X18"/>
    <mergeCell ref="Y18:AA18"/>
    <mergeCell ref="C17:I17"/>
    <mergeCell ref="C18:I18"/>
    <mergeCell ref="C19:I19"/>
    <mergeCell ref="C20:I20"/>
    <mergeCell ref="A23:B23"/>
    <mergeCell ref="J23:S23"/>
    <mergeCell ref="T23:X23"/>
    <mergeCell ref="Y23:AA23"/>
    <mergeCell ref="A24:B24"/>
    <mergeCell ref="J24:S24"/>
    <mergeCell ref="T24:X24"/>
    <mergeCell ref="Y24:AA24"/>
    <mergeCell ref="A21:B21"/>
    <mergeCell ref="J21:S21"/>
    <mergeCell ref="T21:X21"/>
    <mergeCell ref="Y21:AA21"/>
    <mergeCell ref="A22:B22"/>
    <mergeCell ref="J22:S22"/>
    <mergeCell ref="T22:X22"/>
    <mergeCell ref="Y22:AA22"/>
    <mergeCell ref="C21:I21"/>
    <mergeCell ref="C22:I22"/>
    <mergeCell ref="C23:I23"/>
    <mergeCell ref="C24:I24"/>
    <mergeCell ref="A25:B25"/>
    <mergeCell ref="J25:S25"/>
    <mergeCell ref="T25:X25"/>
    <mergeCell ref="Y25:AA25"/>
    <mergeCell ref="A26:B26"/>
    <mergeCell ref="J26:S26"/>
    <mergeCell ref="T26:X26"/>
    <mergeCell ref="Y26:AA26"/>
    <mergeCell ref="C25:I25"/>
    <mergeCell ref="C26:I26"/>
    <mergeCell ref="A27:B27"/>
    <mergeCell ref="J27:S27"/>
    <mergeCell ref="T27:X27"/>
    <mergeCell ref="Y27:AA27"/>
    <mergeCell ref="A28:B28"/>
    <mergeCell ref="J28:S28"/>
    <mergeCell ref="T28:X28"/>
    <mergeCell ref="Y28:AA28"/>
    <mergeCell ref="C27:I27"/>
    <mergeCell ref="C28:I28"/>
    <mergeCell ref="C31:I31"/>
    <mergeCell ref="A36:B36"/>
    <mergeCell ref="J36:S36"/>
    <mergeCell ref="T36:X36"/>
    <mergeCell ref="Y36:AA36"/>
    <mergeCell ref="A33:B33"/>
    <mergeCell ref="J33:S33"/>
    <mergeCell ref="T33:X33"/>
    <mergeCell ref="Y33:AA33"/>
    <mergeCell ref="A34:B34"/>
    <mergeCell ref="J34:S34"/>
    <mergeCell ref="T34:X34"/>
    <mergeCell ref="Y34:AA34"/>
    <mergeCell ref="C33:I33"/>
    <mergeCell ref="C34:I34"/>
    <mergeCell ref="C35:I35"/>
    <mergeCell ref="C36:I36"/>
    <mergeCell ref="C32:I32"/>
    <mergeCell ref="AF10:AF11"/>
    <mergeCell ref="J8:AD8"/>
    <mergeCell ref="A35:B35"/>
    <mergeCell ref="J35:S35"/>
    <mergeCell ref="T35:X35"/>
    <mergeCell ref="Y35:AA35"/>
    <mergeCell ref="A31:B31"/>
    <mergeCell ref="J31:S31"/>
    <mergeCell ref="T31:X31"/>
    <mergeCell ref="Y31:AA31"/>
    <mergeCell ref="A32:B32"/>
    <mergeCell ref="J32:S32"/>
    <mergeCell ref="T32:X32"/>
    <mergeCell ref="Y32:AA32"/>
    <mergeCell ref="A29:B29"/>
    <mergeCell ref="J29:S29"/>
    <mergeCell ref="T29:X29"/>
    <mergeCell ref="Y29:AA29"/>
    <mergeCell ref="A30:B30"/>
    <mergeCell ref="J30:S30"/>
    <mergeCell ref="T30:X30"/>
    <mergeCell ref="Y30:AA30"/>
    <mergeCell ref="C29:I29"/>
    <mergeCell ref="C30:I30"/>
  </mergeCells>
  <phoneticPr fontId="1"/>
  <conditionalFormatting sqref="Y12:AA36">
    <cfRule type="cellIs" dxfId="1" priority="1" operator="equal">
      <formula>0</formula>
    </cfRule>
  </conditionalFormatting>
  <dataValidations count="4">
    <dataValidation type="list" allowBlank="1" showInputMessage="1" showErrorMessage="1" sqref="Y12:AA36" xr:uid="{1F118537-3C6C-4E1E-9FF7-1A73A882D6CB}">
      <formula1>"○,×"</formula1>
    </dataValidation>
    <dataValidation type="textLength" operator="equal" allowBlank="1" showInputMessage="1" showErrorMessage="1" errorTitle="文字数を確認してください。" error="１０桁の数字を入力してください。" sqref="C12:I36" xr:uid="{2FFC5783-D6EC-4ABA-88E5-9CABCDE9BE16}">
      <formula1>10</formula1>
    </dataValidation>
    <dataValidation allowBlank="1" showInputMessage="1" showErrorMessage="1" promptTitle="世田谷区にある（サテライトを除く）事業所" prompt="　" sqref="J12:S36" xr:uid="{D926E062-16DB-44EC-9049-0EE2FD92886B}"/>
    <dataValidation type="list" allowBlank="1" showInputMessage="1" showErrorMessage="1" sqref="T12:X36" xr:uid="{57991A32-8CE0-45B4-B178-2AC77BE80FFF}">
      <formula1>$AG$2:$AG$6</formula1>
    </dataValidation>
  </dataValidations>
  <pageMargins left="0.27559055118110237" right="0.23622047244094491" top="0.39" bottom="0.2" header="0.22" footer="0.17"/>
  <pageSetup paperSize="9"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AF36"/>
  <sheetViews>
    <sheetView workbookViewId="0">
      <selection activeCell="AH8" sqref="AH7:AH8"/>
    </sheetView>
  </sheetViews>
  <sheetFormatPr defaultColWidth="9" defaultRowHeight="13"/>
  <cols>
    <col min="1" max="2" width="3.33203125" style="24" customWidth="1"/>
    <col min="3" max="9" width="2.5" style="24" customWidth="1"/>
    <col min="10" max="19" width="3.5" style="24" customWidth="1"/>
    <col min="20" max="24" width="3.25" style="24" customWidth="1"/>
    <col min="25" max="27" width="3.83203125" style="24" customWidth="1"/>
    <col min="28" max="28" width="10.58203125" style="24" customWidth="1"/>
    <col min="29" max="29" width="9.5" style="24" bestFit="1" customWidth="1"/>
    <col min="30" max="30" width="13.08203125" style="24" customWidth="1"/>
    <col min="31" max="31" width="13.08203125" style="24" hidden="1" customWidth="1"/>
    <col min="32" max="32" width="36.08203125" style="24" hidden="1" customWidth="1"/>
    <col min="33" max="16384" width="9" style="24"/>
  </cols>
  <sheetData>
    <row r="1" spans="1:32" ht="24.75" customHeight="1">
      <c r="A1" s="24" t="s">
        <v>95</v>
      </c>
      <c r="AF1" s="40" t="s">
        <v>28</v>
      </c>
    </row>
    <row r="2" spans="1:32" ht="13.5" thickBot="1">
      <c r="AF2" s="40" t="s">
        <v>89</v>
      </c>
    </row>
    <row r="3" spans="1:32" ht="38.25" customHeight="1" thickBot="1">
      <c r="A3" s="213" t="s">
        <v>0</v>
      </c>
      <c r="B3" s="214"/>
      <c r="C3" s="214"/>
      <c r="D3" s="214"/>
      <c r="E3" s="214"/>
      <c r="F3" s="214"/>
      <c r="G3" s="214"/>
      <c r="H3" s="214"/>
      <c r="I3" s="214"/>
      <c r="J3" s="214"/>
      <c r="K3" s="214"/>
      <c r="L3" s="215"/>
      <c r="M3" s="202" t="str">
        <f>IF(第１号様式申請書!$I$11="","",第１号様式申請書!$I$11)</f>
        <v/>
      </c>
      <c r="N3" s="203"/>
      <c r="O3" s="203"/>
      <c r="P3" s="203"/>
      <c r="Q3" s="203"/>
      <c r="R3" s="203"/>
      <c r="S3" s="203"/>
      <c r="T3" s="203"/>
      <c r="U3" s="203"/>
      <c r="V3" s="203"/>
      <c r="W3" s="203"/>
      <c r="X3" s="203"/>
      <c r="Y3" s="203"/>
      <c r="Z3" s="203"/>
      <c r="AA3" s="204"/>
      <c r="AF3" s="40" t="s">
        <v>88</v>
      </c>
    </row>
    <row r="4" spans="1:32" ht="15.75" customHeight="1" thickBot="1">
      <c r="AF4" s="43"/>
    </row>
    <row r="5" spans="1:32" ht="38.25" customHeight="1" thickBot="1">
      <c r="A5" s="213" t="s">
        <v>76</v>
      </c>
      <c r="B5" s="214"/>
      <c r="C5" s="214"/>
      <c r="D5" s="214"/>
      <c r="E5" s="214"/>
      <c r="F5" s="214"/>
      <c r="G5" s="214"/>
      <c r="H5" s="214"/>
      <c r="I5" s="214"/>
      <c r="J5" s="214"/>
      <c r="K5" s="214"/>
      <c r="L5" s="215"/>
      <c r="M5" s="192">
        <f>SUM(AD12:AD36)</f>
        <v>0</v>
      </c>
      <c r="N5" s="193"/>
      <c r="O5" s="193"/>
      <c r="P5" s="193"/>
      <c r="Q5" s="193"/>
      <c r="R5" s="193"/>
      <c r="S5" s="193"/>
      <c r="T5" s="193"/>
      <c r="U5" s="193"/>
      <c r="V5" s="193"/>
      <c r="W5" s="193"/>
      <c r="X5" s="193"/>
      <c r="Y5" s="193"/>
      <c r="Z5" s="193"/>
      <c r="AA5" s="194"/>
      <c r="AF5" s="43"/>
    </row>
    <row r="6" spans="1:32">
      <c r="AF6" s="43"/>
    </row>
    <row r="7" spans="1:32" ht="21" customHeight="1">
      <c r="A7" s="216" t="s">
        <v>65</v>
      </c>
      <c r="B7" s="216"/>
      <c r="C7" s="216"/>
      <c r="D7" s="216"/>
      <c r="E7" s="216"/>
      <c r="F7" s="216"/>
      <c r="G7" s="216"/>
      <c r="H7" s="216"/>
      <c r="I7" s="216"/>
      <c r="J7" s="205" t="s">
        <v>67</v>
      </c>
      <c r="K7" s="206"/>
      <c r="L7" s="206"/>
      <c r="M7" s="206"/>
      <c r="N7" s="206"/>
      <c r="O7" s="206"/>
      <c r="P7" s="206"/>
      <c r="Q7" s="206"/>
      <c r="R7" s="206"/>
      <c r="S7" s="206"/>
      <c r="T7" s="206"/>
      <c r="U7" s="206"/>
      <c r="V7" s="206"/>
      <c r="W7" s="206"/>
      <c r="X7" s="206"/>
      <c r="Y7" s="206"/>
      <c r="Z7" s="206"/>
      <c r="AA7" s="206"/>
      <c r="AB7" s="206"/>
      <c r="AC7" s="207"/>
      <c r="AF7" s="43"/>
    </row>
    <row r="8" spans="1:32" ht="21" customHeight="1">
      <c r="A8" s="187" t="s">
        <v>86</v>
      </c>
      <c r="B8" s="187"/>
      <c r="C8" s="187"/>
      <c r="D8" s="187"/>
      <c r="E8" s="187"/>
      <c r="F8" s="187"/>
      <c r="G8" s="187"/>
      <c r="H8" s="187"/>
      <c r="I8" s="187"/>
      <c r="J8" s="217" t="s">
        <v>87</v>
      </c>
      <c r="K8" s="218"/>
      <c r="L8" s="218"/>
      <c r="M8" s="218"/>
      <c r="N8" s="218"/>
      <c r="O8" s="218"/>
      <c r="P8" s="218"/>
      <c r="Q8" s="218"/>
      <c r="R8" s="218"/>
      <c r="S8" s="218"/>
      <c r="T8" s="218"/>
      <c r="U8" s="218"/>
      <c r="V8" s="218"/>
      <c r="W8" s="218"/>
      <c r="X8" s="218"/>
      <c r="Y8" s="218"/>
      <c r="Z8" s="218"/>
      <c r="AA8" s="218"/>
      <c r="AB8" s="218"/>
      <c r="AC8" s="219"/>
      <c r="AD8" s="43"/>
      <c r="AF8" s="43"/>
    </row>
    <row r="10" spans="1:32" s="42" customFormat="1" ht="26.25" customHeight="1">
      <c r="A10" s="174" t="s">
        <v>1</v>
      </c>
      <c r="B10" s="174"/>
      <c r="C10" s="174" t="s">
        <v>37</v>
      </c>
      <c r="D10" s="174"/>
      <c r="E10" s="174"/>
      <c r="F10" s="174"/>
      <c r="G10" s="174"/>
      <c r="H10" s="174"/>
      <c r="I10" s="174"/>
      <c r="J10" s="144" t="s">
        <v>2</v>
      </c>
      <c r="K10" s="144"/>
      <c r="L10" s="144"/>
      <c r="M10" s="144"/>
      <c r="N10" s="144"/>
      <c r="O10" s="144"/>
      <c r="P10" s="144"/>
      <c r="Q10" s="144"/>
      <c r="R10" s="144"/>
      <c r="S10" s="144"/>
      <c r="T10" s="144" t="s">
        <v>3</v>
      </c>
      <c r="U10" s="144"/>
      <c r="V10" s="144"/>
      <c r="W10" s="144"/>
      <c r="X10" s="144"/>
      <c r="Y10" s="176" t="s">
        <v>96</v>
      </c>
      <c r="Z10" s="176"/>
      <c r="AA10" s="176"/>
      <c r="AB10" s="172" t="s">
        <v>61</v>
      </c>
      <c r="AC10" s="184" t="s">
        <v>8</v>
      </c>
      <c r="AD10" s="185" t="s">
        <v>7</v>
      </c>
      <c r="AE10" s="181" t="s">
        <v>60</v>
      </c>
    </row>
    <row r="11" spans="1:32" s="42" customFormat="1" ht="26.25" customHeight="1" thickBot="1">
      <c r="A11" s="174"/>
      <c r="B11" s="174"/>
      <c r="C11" s="173"/>
      <c r="D11" s="173"/>
      <c r="E11" s="173"/>
      <c r="F11" s="173"/>
      <c r="G11" s="173"/>
      <c r="H11" s="173"/>
      <c r="I11" s="173"/>
      <c r="J11" s="175"/>
      <c r="K11" s="175"/>
      <c r="L11" s="175"/>
      <c r="M11" s="175"/>
      <c r="N11" s="175"/>
      <c r="O11" s="175"/>
      <c r="P11" s="175"/>
      <c r="Q11" s="175"/>
      <c r="R11" s="175"/>
      <c r="S11" s="175"/>
      <c r="T11" s="175"/>
      <c r="U11" s="175"/>
      <c r="V11" s="175"/>
      <c r="W11" s="175"/>
      <c r="X11" s="175"/>
      <c r="Y11" s="177"/>
      <c r="Z11" s="177"/>
      <c r="AA11" s="177"/>
      <c r="AB11" s="173"/>
      <c r="AC11" s="185"/>
      <c r="AD11" s="185"/>
      <c r="AE11" s="181"/>
    </row>
    <row r="12" spans="1:32" s="42" customFormat="1" ht="33" customHeight="1">
      <c r="A12" s="144">
        <v>1</v>
      </c>
      <c r="B12" s="145"/>
      <c r="C12" s="178"/>
      <c r="D12" s="179"/>
      <c r="E12" s="179"/>
      <c r="F12" s="179"/>
      <c r="G12" s="179"/>
      <c r="H12" s="179"/>
      <c r="I12" s="180"/>
      <c r="J12" s="200"/>
      <c r="K12" s="200"/>
      <c r="L12" s="200"/>
      <c r="M12" s="200"/>
      <c r="N12" s="200"/>
      <c r="O12" s="200"/>
      <c r="P12" s="200"/>
      <c r="Q12" s="200"/>
      <c r="R12" s="200"/>
      <c r="S12" s="165"/>
      <c r="T12" s="229"/>
      <c r="U12" s="229"/>
      <c r="V12" s="229"/>
      <c r="W12" s="229"/>
      <c r="X12" s="229"/>
      <c r="Y12" s="230"/>
      <c r="Z12" s="179"/>
      <c r="AA12" s="180"/>
      <c r="AB12" s="53"/>
      <c r="AC12" s="62">
        <v>20000</v>
      </c>
      <c r="AD12" s="63" t="str">
        <f>IF(Y12="○", AC12, "")</f>
        <v/>
      </c>
      <c r="AE12" s="46" t="str">
        <f>IF(AB12="","",(IF(AB12&lt;DATEVALUE("2025/04/01"),"2025/4/1",AB12)))</f>
        <v/>
      </c>
    </row>
    <row r="13" spans="1:32" s="42" customFormat="1" ht="33" customHeight="1">
      <c r="A13" s="144">
        <v>2</v>
      </c>
      <c r="B13" s="145"/>
      <c r="C13" s="151"/>
      <c r="D13" s="152"/>
      <c r="E13" s="152"/>
      <c r="F13" s="152"/>
      <c r="G13" s="152"/>
      <c r="H13" s="152"/>
      <c r="I13" s="153"/>
      <c r="J13" s="162"/>
      <c r="K13" s="163"/>
      <c r="L13" s="163"/>
      <c r="M13" s="163"/>
      <c r="N13" s="163"/>
      <c r="O13" s="163"/>
      <c r="P13" s="163"/>
      <c r="Q13" s="163"/>
      <c r="R13" s="163"/>
      <c r="S13" s="164"/>
      <c r="T13" s="208"/>
      <c r="U13" s="208"/>
      <c r="V13" s="208"/>
      <c r="W13" s="208"/>
      <c r="X13" s="208"/>
      <c r="Y13" s="220"/>
      <c r="Z13" s="152"/>
      <c r="AA13" s="153"/>
      <c r="AB13" s="51"/>
      <c r="AC13" s="62">
        <v>20000</v>
      </c>
      <c r="AD13" s="63" t="str">
        <f t="shared" ref="AD13:AD36" si="0">IF(Y13="○", AC13, "")</f>
        <v/>
      </c>
      <c r="AE13" s="46" t="str">
        <f t="shared" ref="AE13:AE36" si="1">IF(AB13="","",(IF(AB13&lt;DATEVALUE("2025/04/01"),"2025/4/1",AB13)))</f>
        <v/>
      </c>
    </row>
    <row r="14" spans="1:32" s="42" customFormat="1" ht="33" customHeight="1">
      <c r="A14" s="144">
        <v>3</v>
      </c>
      <c r="B14" s="145"/>
      <c r="C14" s="151"/>
      <c r="D14" s="152"/>
      <c r="E14" s="152"/>
      <c r="F14" s="152"/>
      <c r="G14" s="152"/>
      <c r="H14" s="152"/>
      <c r="I14" s="153"/>
      <c r="J14" s="162"/>
      <c r="K14" s="163"/>
      <c r="L14" s="163"/>
      <c r="M14" s="163"/>
      <c r="N14" s="163"/>
      <c r="O14" s="163"/>
      <c r="P14" s="163"/>
      <c r="Q14" s="163"/>
      <c r="R14" s="163"/>
      <c r="S14" s="164"/>
      <c r="T14" s="208"/>
      <c r="U14" s="208"/>
      <c r="V14" s="208"/>
      <c r="W14" s="208"/>
      <c r="X14" s="208"/>
      <c r="Y14" s="220"/>
      <c r="Z14" s="152"/>
      <c r="AA14" s="153"/>
      <c r="AB14" s="51"/>
      <c r="AC14" s="62">
        <v>20000</v>
      </c>
      <c r="AD14" s="63" t="str">
        <f t="shared" si="0"/>
        <v/>
      </c>
      <c r="AE14" s="46" t="str">
        <f t="shared" si="1"/>
        <v/>
      </c>
    </row>
    <row r="15" spans="1:32" s="42" customFormat="1" ht="33" customHeight="1">
      <c r="A15" s="144">
        <v>4</v>
      </c>
      <c r="B15" s="145"/>
      <c r="C15" s="151"/>
      <c r="D15" s="152"/>
      <c r="E15" s="152"/>
      <c r="F15" s="152"/>
      <c r="G15" s="152"/>
      <c r="H15" s="152"/>
      <c r="I15" s="153"/>
      <c r="J15" s="162"/>
      <c r="K15" s="163"/>
      <c r="L15" s="163"/>
      <c r="M15" s="163"/>
      <c r="N15" s="163"/>
      <c r="O15" s="163"/>
      <c r="P15" s="163"/>
      <c r="Q15" s="163"/>
      <c r="R15" s="163"/>
      <c r="S15" s="164"/>
      <c r="T15" s="208"/>
      <c r="U15" s="208"/>
      <c r="V15" s="208"/>
      <c r="W15" s="208"/>
      <c r="X15" s="208"/>
      <c r="Y15" s="220"/>
      <c r="Z15" s="152"/>
      <c r="AA15" s="153"/>
      <c r="AB15" s="51"/>
      <c r="AC15" s="62">
        <v>20000</v>
      </c>
      <c r="AD15" s="63" t="str">
        <f t="shared" si="0"/>
        <v/>
      </c>
      <c r="AE15" s="46" t="str">
        <f t="shared" si="1"/>
        <v/>
      </c>
    </row>
    <row r="16" spans="1:32" s="42" customFormat="1" ht="33" customHeight="1">
      <c r="A16" s="144">
        <v>5</v>
      </c>
      <c r="B16" s="145"/>
      <c r="C16" s="227"/>
      <c r="D16" s="228"/>
      <c r="E16" s="228"/>
      <c r="F16" s="228"/>
      <c r="G16" s="228"/>
      <c r="H16" s="228"/>
      <c r="I16" s="225"/>
      <c r="J16" s="221"/>
      <c r="K16" s="222"/>
      <c r="L16" s="222"/>
      <c r="M16" s="222"/>
      <c r="N16" s="222"/>
      <c r="O16" s="222"/>
      <c r="P16" s="222"/>
      <c r="Q16" s="222"/>
      <c r="R16" s="222"/>
      <c r="S16" s="223"/>
      <c r="T16" s="224"/>
      <c r="U16" s="224"/>
      <c r="V16" s="224"/>
      <c r="W16" s="224"/>
      <c r="X16" s="224"/>
      <c r="Y16" s="225"/>
      <c r="Z16" s="226"/>
      <c r="AA16" s="226"/>
      <c r="AB16" s="57"/>
      <c r="AC16" s="64">
        <v>20000</v>
      </c>
      <c r="AD16" s="63" t="str">
        <f t="shared" si="0"/>
        <v/>
      </c>
      <c r="AE16" s="46" t="str">
        <f t="shared" si="1"/>
        <v/>
      </c>
    </row>
    <row r="17" spans="1:32" ht="33.5" customHeight="1">
      <c r="A17" s="144">
        <v>6</v>
      </c>
      <c r="B17" s="145"/>
      <c r="C17" s="151"/>
      <c r="D17" s="152"/>
      <c r="E17" s="152"/>
      <c r="F17" s="152"/>
      <c r="G17" s="152"/>
      <c r="H17" s="152"/>
      <c r="I17" s="153"/>
      <c r="J17" s="162"/>
      <c r="K17" s="163"/>
      <c r="L17" s="163"/>
      <c r="M17" s="163"/>
      <c r="N17" s="163"/>
      <c r="O17" s="163"/>
      <c r="P17" s="163"/>
      <c r="Q17" s="163"/>
      <c r="R17" s="163"/>
      <c r="S17" s="164"/>
      <c r="T17" s="208"/>
      <c r="U17" s="208"/>
      <c r="V17" s="208"/>
      <c r="W17" s="208"/>
      <c r="X17" s="208"/>
      <c r="Y17" s="153"/>
      <c r="Z17" s="150"/>
      <c r="AA17" s="150"/>
      <c r="AB17" s="51"/>
      <c r="AC17" s="62">
        <v>20000</v>
      </c>
      <c r="AD17" s="63" t="str">
        <f t="shared" si="0"/>
        <v/>
      </c>
      <c r="AE17" s="46" t="str">
        <f t="shared" si="1"/>
        <v/>
      </c>
      <c r="AF17" s="42"/>
    </row>
    <row r="18" spans="1:32" ht="33.5" customHeight="1">
      <c r="A18" s="144">
        <v>7</v>
      </c>
      <c r="B18" s="145"/>
      <c r="C18" s="151"/>
      <c r="D18" s="152"/>
      <c r="E18" s="152"/>
      <c r="F18" s="152"/>
      <c r="G18" s="152"/>
      <c r="H18" s="152"/>
      <c r="I18" s="153"/>
      <c r="J18" s="162"/>
      <c r="K18" s="163"/>
      <c r="L18" s="163"/>
      <c r="M18" s="163"/>
      <c r="N18" s="163"/>
      <c r="O18" s="163"/>
      <c r="P18" s="163"/>
      <c r="Q18" s="163"/>
      <c r="R18" s="163"/>
      <c r="S18" s="164"/>
      <c r="T18" s="208"/>
      <c r="U18" s="208"/>
      <c r="V18" s="208"/>
      <c r="W18" s="208"/>
      <c r="X18" s="208"/>
      <c r="Y18" s="153"/>
      <c r="Z18" s="150"/>
      <c r="AA18" s="150"/>
      <c r="AB18" s="51"/>
      <c r="AC18" s="62">
        <v>20000</v>
      </c>
      <c r="AD18" s="63" t="str">
        <f t="shared" si="0"/>
        <v/>
      </c>
      <c r="AE18" s="46" t="str">
        <f t="shared" si="1"/>
        <v/>
      </c>
      <c r="AF18" s="42"/>
    </row>
    <row r="19" spans="1:32" ht="33.5" customHeight="1">
      <c r="A19" s="144">
        <v>8</v>
      </c>
      <c r="B19" s="145"/>
      <c r="C19" s="151"/>
      <c r="D19" s="152"/>
      <c r="E19" s="152"/>
      <c r="F19" s="152"/>
      <c r="G19" s="152"/>
      <c r="H19" s="152"/>
      <c r="I19" s="153"/>
      <c r="J19" s="162"/>
      <c r="K19" s="163"/>
      <c r="L19" s="163"/>
      <c r="M19" s="163"/>
      <c r="N19" s="163"/>
      <c r="O19" s="163"/>
      <c r="P19" s="163"/>
      <c r="Q19" s="163"/>
      <c r="R19" s="163"/>
      <c r="S19" s="164"/>
      <c r="T19" s="208"/>
      <c r="U19" s="208"/>
      <c r="V19" s="208"/>
      <c r="W19" s="208"/>
      <c r="X19" s="208"/>
      <c r="Y19" s="153"/>
      <c r="Z19" s="150"/>
      <c r="AA19" s="150"/>
      <c r="AB19" s="51"/>
      <c r="AC19" s="62">
        <v>20000</v>
      </c>
      <c r="AD19" s="63" t="str">
        <f t="shared" si="0"/>
        <v/>
      </c>
      <c r="AE19" s="46" t="str">
        <f t="shared" si="1"/>
        <v/>
      </c>
      <c r="AF19" s="42"/>
    </row>
    <row r="20" spans="1:32" ht="33.5" customHeight="1">
      <c r="A20" s="144">
        <v>9</v>
      </c>
      <c r="B20" s="145"/>
      <c r="C20" s="151"/>
      <c r="D20" s="152"/>
      <c r="E20" s="152"/>
      <c r="F20" s="152"/>
      <c r="G20" s="152"/>
      <c r="H20" s="152"/>
      <c r="I20" s="153"/>
      <c r="J20" s="162"/>
      <c r="K20" s="163"/>
      <c r="L20" s="163"/>
      <c r="M20" s="163"/>
      <c r="N20" s="163"/>
      <c r="O20" s="163"/>
      <c r="P20" s="163"/>
      <c r="Q20" s="163"/>
      <c r="R20" s="163"/>
      <c r="S20" s="164"/>
      <c r="T20" s="208"/>
      <c r="U20" s="208"/>
      <c r="V20" s="208"/>
      <c r="W20" s="208"/>
      <c r="X20" s="208"/>
      <c r="Y20" s="153"/>
      <c r="Z20" s="150"/>
      <c r="AA20" s="150"/>
      <c r="AB20" s="51"/>
      <c r="AC20" s="62">
        <v>20000</v>
      </c>
      <c r="AD20" s="63" t="str">
        <f t="shared" si="0"/>
        <v/>
      </c>
      <c r="AE20" s="46" t="str">
        <f t="shared" si="1"/>
        <v/>
      </c>
      <c r="AF20" s="42"/>
    </row>
    <row r="21" spans="1:32" ht="33.5" customHeight="1">
      <c r="A21" s="144">
        <v>10</v>
      </c>
      <c r="B21" s="145"/>
      <c r="C21" s="151"/>
      <c r="D21" s="152"/>
      <c r="E21" s="152"/>
      <c r="F21" s="152"/>
      <c r="G21" s="152"/>
      <c r="H21" s="152"/>
      <c r="I21" s="153"/>
      <c r="J21" s="162"/>
      <c r="K21" s="163"/>
      <c r="L21" s="163"/>
      <c r="M21" s="163"/>
      <c r="N21" s="163"/>
      <c r="O21" s="163"/>
      <c r="P21" s="163"/>
      <c r="Q21" s="163"/>
      <c r="R21" s="163"/>
      <c r="S21" s="164"/>
      <c r="T21" s="208"/>
      <c r="U21" s="208"/>
      <c r="V21" s="208"/>
      <c r="W21" s="208"/>
      <c r="X21" s="208"/>
      <c r="Y21" s="153"/>
      <c r="Z21" s="150"/>
      <c r="AA21" s="150"/>
      <c r="AB21" s="51"/>
      <c r="AC21" s="62">
        <v>20000</v>
      </c>
      <c r="AD21" s="63" t="str">
        <f t="shared" si="0"/>
        <v/>
      </c>
      <c r="AE21" s="46" t="str">
        <f t="shared" si="1"/>
        <v/>
      </c>
      <c r="AF21" s="42"/>
    </row>
    <row r="22" spans="1:32" ht="33.5" customHeight="1">
      <c r="A22" s="144">
        <v>11</v>
      </c>
      <c r="B22" s="145"/>
      <c r="C22" s="151"/>
      <c r="D22" s="152"/>
      <c r="E22" s="152"/>
      <c r="F22" s="152"/>
      <c r="G22" s="152"/>
      <c r="H22" s="152"/>
      <c r="I22" s="153"/>
      <c r="J22" s="162"/>
      <c r="K22" s="163"/>
      <c r="L22" s="163"/>
      <c r="M22" s="163"/>
      <c r="N22" s="163"/>
      <c r="O22" s="163"/>
      <c r="P22" s="163"/>
      <c r="Q22" s="163"/>
      <c r="R22" s="163"/>
      <c r="S22" s="164"/>
      <c r="T22" s="208"/>
      <c r="U22" s="208"/>
      <c r="V22" s="208"/>
      <c r="W22" s="208"/>
      <c r="X22" s="208"/>
      <c r="Y22" s="153"/>
      <c r="Z22" s="150"/>
      <c r="AA22" s="150"/>
      <c r="AB22" s="51"/>
      <c r="AC22" s="62">
        <v>20000</v>
      </c>
      <c r="AD22" s="63" t="str">
        <f t="shared" si="0"/>
        <v/>
      </c>
      <c r="AE22" s="46" t="str">
        <f t="shared" si="1"/>
        <v/>
      </c>
      <c r="AF22" s="42"/>
    </row>
    <row r="23" spans="1:32" ht="33.5" customHeight="1">
      <c r="A23" s="144">
        <v>12</v>
      </c>
      <c r="B23" s="145"/>
      <c r="C23" s="151"/>
      <c r="D23" s="152"/>
      <c r="E23" s="152"/>
      <c r="F23" s="152"/>
      <c r="G23" s="152"/>
      <c r="H23" s="152"/>
      <c r="I23" s="153"/>
      <c r="J23" s="162"/>
      <c r="K23" s="163"/>
      <c r="L23" s="163"/>
      <c r="M23" s="163"/>
      <c r="N23" s="163"/>
      <c r="O23" s="163"/>
      <c r="P23" s="163"/>
      <c r="Q23" s="163"/>
      <c r="R23" s="163"/>
      <c r="S23" s="164"/>
      <c r="T23" s="208"/>
      <c r="U23" s="208"/>
      <c r="V23" s="208"/>
      <c r="W23" s="208"/>
      <c r="X23" s="208"/>
      <c r="Y23" s="153"/>
      <c r="Z23" s="150"/>
      <c r="AA23" s="150"/>
      <c r="AB23" s="51"/>
      <c r="AC23" s="62">
        <v>20000</v>
      </c>
      <c r="AD23" s="63" t="str">
        <f t="shared" si="0"/>
        <v/>
      </c>
      <c r="AE23" s="46" t="str">
        <f t="shared" si="1"/>
        <v/>
      </c>
      <c r="AF23" s="42"/>
    </row>
    <row r="24" spans="1:32" ht="33.5" customHeight="1">
      <c r="A24" s="144">
        <v>13</v>
      </c>
      <c r="B24" s="145"/>
      <c r="C24" s="151"/>
      <c r="D24" s="152"/>
      <c r="E24" s="152"/>
      <c r="F24" s="152"/>
      <c r="G24" s="152"/>
      <c r="H24" s="152"/>
      <c r="I24" s="153"/>
      <c r="J24" s="162"/>
      <c r="K24" s="163"/>
      <c r="L24" s="163"/>
      <c r="M24" s="163"/>
      <c r="N24" s="163"/>
      <c r="O24" s="163"/>
      <c r="P24" s="163"/>
      <c r="Q24" s="163"/>
      <c r="R24" s="163"/>
      <c r="S24" s="164"/>
      <c r="T24" s="208"/>
      <c r="U24" s="208"/>
      <c r="V24" s="208"/>
      <c r="W24" s="208"/>
      <c r="X24" s="208"/>
      <c r="Y24" s="153"/>
      <c r="Z24" s="150"/>
      <c r="AA24" s="150"/>
      <c r="AB24" s="51"/>
      <c r="AC24" s="62">
        <v>20000</v>
      </c>
      <c r="AD24" s="63" t="str">
        <f t="shared" si="0"/>
        <v/>
      </c>
      <c r="AE24" s="46" t="str">
        <f t="shared" si="1"/>
        <v/>
      </c>
      <c r="AF24" s="42"/>
    </row>
    <row r="25" spans="1:32" ht="33.5" customHeight="1">
      <c r="A25" s="144">
        <v>14</v>
      </c>
      <c r="B25" s="145"/>
      <c r="C25" s="151"/>
      <c r="D25" s="152"/>
      <c r="E25" s="152"/>
      <c r="F25" s="152"/>
      <c r="G25" s="152"/>
      <c r="H25" s="152"/>
      <c r="I25" s="153"/>
      <c r="J25" s="162"/>
      <c r="K25" s="163"/>
      <c r="L25" s="163"/>
      <c r="M25" s="163"/>
      <c r="N25" s="163"/>
      <c r="O25" s="163"/>
      <c r="P25" s="163"/>
      <c r="Q25" s="163"/>
      <c r="R25" s="163"/>
      <c r="S25" s="164"/>
      <c r="T25" s="208"/>
      <c r="U25" s="208"/>
      <c r="V25" s="208"/>
      <c r="W25" s="208"/>
      <c r="X25" s="208"/>
      <c r="Y25" s="153"/>
      <c r="Z25" s="150"/>
      <c r="AA25" s="150"/>
      <c r="AB25" s="51"/>
      <c r="AC25" s="62">
        <v>20000</v>
      </c>
      <c r="AD25" s="63" t="str">
        <f t="shared" si="0"/>
        <v/>
      </c>
      <c r="AE25" s="46" t="str">
        <f t="shared" si="1"/>
        <v/>
      </c>
      <c r="AF25" s="42"/>
    </row>
    <row r="26" spans="1:32" ht="33.5" customHeight="1">
      <c r="A26" s="144">
        <v>15</v>
      </c>
      <c r="B26" s="145"/>
      <c r="C26" s="151"/>
      <c r="D26" s="152"/>
      <c r="E26" s="152"/>
      <c r="F26" s="152"/>
      <c r="G26" s="152"/>
      <c r="H26" s="152"/>
      <c r="I26" s="153"/>
      <c r="J26" s="162"/>
      <c r="K26" s="163"/>
      <c r="L26" s="163"/>
      <c r="M26" s="163"/>
      <c r="N26" s="163"/>
      <c r="O26" s="163"/>
      <c r="P26" s="163"/>
      <c r="Q26" s="163"/>
      <c r="R26" s="163"/>
      <c r="S26" s="164"/>
      <c r="T26" s="208"/>
      <c r="U26" s="208"/>
      <c r="V26" s="208"/>
      <c r="W26" s="208"/>
      <c r="X26" s="208"/>
      <c r="Y26" s="153"/>
      <c r="Z26" s="150"/>
      <c r="AA26" s="150"/>
      <c r="AB26" s="51"/>
      <c r="AC26" s="62">
        <v>20000</v>
      </c>
      <c r="AD26" s="63" t="str">
        <f t="shared" si="0"/>
        <v/>
      </c>
      <c r="AE26" s="46" t="str">
        <f t="shared" si="1"/>
        <v/>
      </c>
      <c r="AF26" s="42"/>
    </row>
    <row r="27" spans="1:32" ht="33.5" customHeight="1">
      <c r="A27" s="144">
        <v>16</v>
      </c>
      <c r="B27" s="145"/>
      <c r="C27" s="151"/>
      <c r="D27" s="152"/>
      <c r="E27" s="152"/>
      <c r="F27" s="152"/>
      <c r="G27" s="152"/>
      <c r="H27" s="152"/>
      <c r="I27" s="153"/>
      <c r="J27" s="162"/>
      <c r="K27" s="163"/>
      <c r="L27" s="163"/>
      <c r="M27" s="163"/>
      <c r="N27" s="163"/>
      <c r="O27" s="163"/>
      <c r="P27" s="163"/>
      <c r="Q27" s="163"/>
      <c r="R27" s="163"/>
      <c r="S27" s="164"/>
      <c r="T27" s="208"/>
      <c r="U27" s="208"/>
      <c r="V27" s="208"/>
      <c r="W27" s="208"/>
      <c r="X27" s="208"/>
      <c r="Y27" s="153"/>
      <c r="Z27" s="150"/>
      <c r="AA27" s="150"/>
      <c r="AB27" s="51"/>
      <c r="AC27" s="62">
        <v>20000</v>
      </c>
      <c r="AD27" s="63" t="str">
        <f t="shared" si="0"/>
        <v/>
      </c>
      <c r="AE27" s="46" t="str">
        <f t="shared" si="1"/>
        <v/>
      </c>
      <c r="AF27" s="42"/>
    </row>
    <row r="28" spans="1:32" ht="33.5" customHeight="1">
      <c r="A28" s="144">
        <v>17</v>
      </c>
      <c r="B28" s="145"/>
      <c r="C28" s="151"/>
      <c r="D28" s="152"/>
      <c r="E28" s="152"/>
      <c r="F28" s="152"/>
      <c r="G28" s="152"/>
      <c r="H28" s="152"/>
      <c r="I28" s="153"/>
      <c r="J28" s="162"/>
      <c r="K28" s="163"/>
      <c r="L28" s="163"/>
      <c r="M28" s="163"/>
      <c r="N28" s="163"/>
      <c r="O28" s="163"/>
      <c r="P28" s="163"/>
      <c r="Q28" s="163"/>
      <c r="R28" s="163"/>
      <c r="S28" s="164"/>
      <c r="T28" s="208"/>
      <c r="U28" s="208"/>
      <c r="V28" s="208"/>
      <c r="W28" s="208"/>
      <c r="X28" s="208"/>
      <c r="Y28" s="153"/>
      <c r="Z28" s="150"/>
      <c r="AA28" s="150"/>
      <c r="AB28" s="51"/>
      <c r="AC28" s="62">
        <v>20000</v>
      </c>
      <c r="AD28" s="63" t="str">
        <f t="shared" si="0"/>
        <v/>
      </c>
      <c r="AE28" s="46" t="str">
        <f t="shared" si="1"/>
        <v/>
      </c>
      <c r="AF28" s="42"/>
    </row>
    <row r="29" spans="1:32" ht="33.5" customHeight="1">
      <c r="A29" s="144">
        <v>18</v>
      </c>
      <c r="B29" s="145"/>
      <c r="C29" s="151"/>
      <c r="D29" s="152"/>
      <c r="E29" s="152"/>
      <c r="F29" s="152"/>
      <c r="G29" s="152"/>
      <c r="H29" s="152"/>
      <c r="I29" s="153"/>
      <c r="J29" s="162"/>
      <c r="K29" s="163"/>
      <c r="L29" s="163"/>
      <c r="M29" s="163"/>
      <c r="N29" s="163"/>
      <c r="O29" s="163"/>
      <c r="P29" s="163"/>
      <c r="Q29" s="163"/>
      <c r="R29" s="163"/>
      <c r="S29" s="164"/>
      <c r="T29" s="208"/>
      <c r="U29" s="208"/>
      <c r="V29" s="208"/>
      <c r="W29" s="208"/>
      <c r="X29" s="208"/>
      <c r="Y29" s="153"/>
      <c r="Z29" s="150"/>
      <c r="AA29" s="150"/>
      <c r="AB29" s="51"/>
      <c r="AC29" s="62">
        <v>20000</v>
      </c>
      <c r="AD29" s="63" t="str">
        <f t="shared" si="0"/>
        <v/>
      </c>
      <c r="AE29" s="46" t="str">
        <f t="shared" si="1"/>
        <v/>
      </c>
      <c r="AF29" s="42"/>
    </row>
    <row r="30" spans="1:32" ht="33.5" customHeight="1">
      <c r="A30" s="144">
        <v>19</v>
      </c>
      <c r="B30" s="145"/>
      <c r="C30" s="151"/>
      <c r="D30" s="152"/>
      <c r="E30" s="152"/>
      <c r="F30" s="152"/>
      <c r="G30" s="152"/>
      <c r="H30" s="152"/>
      <c r="I30" s="153"/>
      <c r="J30" s="162"/>
      <c r="K30" s="163"/>
      <c r="L30" s="163"/>
      <c r="M30" s="163"/>
      <c r="N30" s="163"/>
      <c r="O30" s="163"/>
      <c r="P30" s="163"/>
      <c r="Q30" s="163"/>
      <c r="R30" s="163"/>
      <c r="S30" s="164"/>
      <c r="T30" s="208"/>
      <c r="U30" s="208"/>
      <c r="V30" s="208"/>
      <c r="W30" s="208"/>
      <c r="X30" s="208"/>
      <c r="Y30" s="153"/>
      <c r="Z30" s="150"/>
      <c r="AA30" s="150"/>
      <c r="AB30" s="51"/>
      <c r="AC30" s="62">
        <v>20000</v>
      </c>
      <c r="AD30" s="63" t="str">
        <f t="shared" si="0"/>
        <v/>
      </c>
      <c r="AE30" s="46" t="str">
        <f t="shared" si="1"/>
        <v/>
      </c>
      <c r="AF30" s="42"/>
    </row>
    <row r="31" spans="1:32" ht="33.5" customHeight="1">
      <c r="A31" s="144">
        <v>20</v>
      </c>
      <c r="B31" s="145"/>
      <c r="C31" s="151"/>
      <c r="D31" s="152"/>
      <c r="E31" s="152"/>
      <c r="F31" s="152"/>
      <c r="G31" s="152"/>
      <c r="H31" s="152"/>
      <c r="I31" s="153"/>
      <c r="J31" s="162"/>
      <c r="K31" s="163"/>
      <c r="L31" s="163"/>
      <c r="M31" s="163"/>
      <c r="N31" s="163"/>
      <c r="O31" s="163"/>
      <c r="P31" s="163"/>
      <c r="Q31" s="163"/>
      <c r="R31" s="163"/>
      <c r="S31" s="164"/>
      <c r="T31" s="208"/>
      <c r="U31" s="208"/>
      <c r="V31" s="208"/>
      <c r="W31" s="208"/>
      <c r="X31" s="208"/>
      <c r="Y31" s="153"/>
      <c r="Z31" s="150"/>
      <c r="AA31" s="150"/>
      <c r="AB31" s="51"/>
      <c r="AC31" s="62">
        <v>20000</v>
      </c>
      <c r="AD31" s="63" t="str">
        <f t="shared" si="0"/>
        <v/>
      </c>
      <c r="AE31" s="46" t="str">
        <f t="shared" si="1"/>
        <v/>
      </c>
      <c r="AF31" s="42"/>
    </row>
    <row r="32" spans="1:32" ht="33.5" customHeight="1">
      <c r="A32" s="144">
        <v>21</v>
      </c>
      <c r="B32" s="145"/>
      <c r="C32" s="151"/>
      <c r="D32" s="152"/>
      <c r="E32" s="152"/>
      <c r="F32" s="152"/>
      <c r="G32" s="152"/>
      <c r="H32" s="152"/>
      <c r="I32" s="153"/>
      <c r="J32" s="162"/>
      <c r="K32" s="163"/>
      <c r="L32" s="163"/>
      <c r="M32" s="163"/>
      <c r="N32" s="163"/>
      <c r="O32" s="163"/>
      <c r="P32" s="163"/>
      <c r="Q32" s="163"/>
      <c r="R32" s="163"/>
      <c r="S32" s="164"/>
      <c r="T32" s="208"/>
      <c r="U32" s="208"/>
      <c r="V32" s="208"/>
      <c r="W32" s="208"/>
      <c r="X32" s="208"/>
      <c r="Y32" s="153"/>
      <c r="Z32" s="150"/>
      <c r="AA32" s="150"/>
      <c r="AB32" s="51"/>
      <c r="AC32" s="62">
        <v>20000</v>
      </c>
      <c r="AD32" s="63" t="str">
        <f t="shared" si="0"/>
        <v/>
      </c>
      <c r="AE32" s="46" t="str">
        <f t="shared" si="1"/>
        <v/>
      </c>
      <c r="AF32" s="42"/>
    </row>
    <row r="33" spans="1:32" ht="33.5" customHeight="1">
      <c r="A33" s="144">
        <v>22</v>
      </c>
      <c r="B33" s="145"/>
      <c r="C33" s="151"/>
      <c r="D33" s="152"/>
      <c r="E33" s="152"/>
      <c r="F33" s="152"/>
      <c r="G33" s="152"/>
      <c r="H33" s="152"/>
      <c r="I33" s="153"/>
      <c r="J33" s="162"/>
      <c r="K33" s="163"/>
      <c r="L33" s="163"/>
      <c r="M33" s="163"/>
      <c r="N33" s="163"/>
      <c r="O33" s="163"/>
      <c r="P33" s="163"/>
      <c r="Q33" s="163"/>
      <c r="R33" s="163"/>
      <c r="S33" s="164"/>
      <c r="T33" s="208"/>
      <c r="U33" s="208"/>
      <c r="V33" s="208"/>
      <c r="W33" s="208"/>
      <c r="X33" s="208"/>
      <c r="Y33" s="153"/>
      <c r="Z33" s="150"/>
      <c r="AA33" s="150"/>
      <c r="AB33" s="51"/>
      <c r="AC33" s="62">
        <v>20000</v>
      </c>
      <c r="AD33" s="63" t="str">
        <f t="shared" si="0"/>
        <v/>
      </c>
      <c r="AE33" s="46" t="str">
        <f t="shared" si="1"/>
        <v/>
      </c>
      <c r="AF33" s="42"/>
    </row>
    <row r="34" spans="1:32" ht="33.5" customHeight="1">
      <c r="A34" s="144">
        <v>23</v>
      </c>
      <c r="B34" s="145"/>
      <c r="C34" s="151"/>
      <c r="D34" s="152"/>
      <c r="E34" s="152"/>
      <c r="F34" s="152"/>
      <c r="G34" s="152"/>
      <c r="H34" s="152"/>
      <c r="I34" s="153"/>
      <c r="J34" s="162"/>
      <c r="K34" s="163"/>
      <c r="L34" s="163"/>
      <c r="M34" s="163"/>
      <c r="N34" s="163"/>
      <c r="O34" s="163"/>
      <c r="P34" s="163"/>
      <c r="Q34" s="163"/>
      <c r="R34" s="163"/>
      <c r="S34" s="164"/>
      <c r="T34" s="208"/>
      <c r="U34" s="208"/>
      <c r="V34" s="208"/>
      <c r="W34" s="208"/>
      <c r="X34" s="208"/>
      <c r="Y34" s="153"/>
      <c r="Z34" s="150"/>
      <c r="AA34" s="150"/>
      <c r="AB34" s="51"/>
      <c r="AC34" s="62">
        <v>20000</v>
      </c>
      <c r="AD34" s="63" t="str">
        <f t="shared" si="0"/>
        <v/>
      </c>
      <c r="AE34" s="46" t="str">
        <f t="shared" si="1"/>
        <v/>
      </c>
      <c r="AF34" s="42"/>
    </row>
    <row r="35" spans="1:32" ht="33.5" customHeight="1">
      <c r="A35" s="144">
        <v>24</v>
      </c>
      <c r="B35" s="145"/>
      <c r="C35" s="151"/>
      <c r="D35" s="152"/>
      <c r="E35" s="152"/>
      <c r="F35" s="152"/>
      <c r="G35" s="152"/>
      <c r="H35" s="152"/>
      <c r="I35" s="153"/>
      <c r="J35" s="162"/>
      <c r="K35" s="163"/>
      <c r="L35" s="163"/>
      <c r="M35" s="163"/>
      <c r="N35" s="163"/>
      <c r="O35" s="163"/>
      <c r="P35" s="163"/>
      <c r="Q35" s="163"/>
      <c r="R35" s="163"/>
      <c r="S35" s="164"/>
      <c r="T35" s="208"/>
      <c r="U35" s="208"/>
      <c r="V35" s="208"/>
      <c r="W35" s="208"/>
      <c r="X35" s="208"/>
      <c r="Y35" s="153"/>
      <c r="Z35" s="150"/>
      <c r="AA35" s="150"/>
      <c r="AB35" s="51"/>
      <c r="AC35" s="62">
        <v>20000</v>
      </c>
      <c r="AD35" s="63" t="str">
        <f t="shared" si="0"/>
        <v/>
      </c>
      <c r="AE35" s="46" t="str">
        <f t="shared" si="1"/>
        <v/>
      </c>
      <c r="AF35" s="42"/>
    </row>
    <row r="36" spans="1:32" ht="33.5" customHeight="1" thickBot="1">
      <c r="A36" s="144">
        <v>25</v>
      </c>
      <c r="B36" s="145"/>
      <c r="C36" s="159"/>
      <c r="D36" s="160"/>
      <c r="E36" s="160"/>
      <c r="F36" s="160"/>
      <c r="G36" s="160"/>
      <c r="H36" s="160"/>
      <c r="I36" s="161"/>
      <c r="J36" s="209"/>
      <c r="K36" s="210"/>
      <c r="L36" s="210"/>
      <c r="M36" s="210"/>
      <c r="N36" s="210"/>
      <c r="O36" s="210"/>
      <c r="P36" s="210"/>
      <c r="Q36" s="210"/>
      <c r="R36" s="210"/>
      <c r="S36" s="211"/>
      <c r="T36" s="212"/>
      <c r="U36" s="212"/>
      <c r="V36" s="212"/>
      <c r="W36" s="212"/>
      <c r="X36" s="212"/>
      <c r="Y36" s="161"/>
      <c r="Z36" s="158"/>
      <c r="AA36" s="158"/>
      <c r="AB36" s="52"/>
      <c r="AC36" s="62">
        <v>20000</v>
      </c>
      <c r="AD36" s="63" t="str">
        <f t="shared" si="0"/>
        <v/>
      </c>
      <c r="AE36" s="46" t="str">
        <f t="shared" si="1"/>
        <v/>
      </c>
      <c r="AF36" s="42"/>
    </row>
  </sheetData>
  <sheetProtection formatCells="0" formatRows="0" insertRows="0" deleteRows="0"/>
  <mergeCells count="142">
    <mergeCell ref="AE10:AE11"/>
    <mergeCell ref="A12:B12"/>
    <mergeCell ref="J12:S12"/>
    <mergeCell ref="T12:X12"/>
    <mergeCell ref="Y12:AA12"/>
    <mergeCell ref="A10:B11"/>
    <mergeCell ref="C10:I11"/>
    <mergeCell ref="J10:S11"/>
    <mergeCell ref="T10:X11"/>
    <mergeCell ref="Y10:AA11"/>
    <mergeCell ref="C12:I12"/>
    <mergeCell ref="AD10:AD11"/>
    <mergeCell ref="A13:B13"/>
    <mergeCell ref="J13:S13"/>
    <mergeCell ref="T13:X13"/>
    <mergeCell ref="Y13:AA13"/>
    <mergeCell ref="A14:B14"/>
    <mergeCell ref="J14:S14"/>
    <mergeCell ref="T14:X14"/>
    <mergeCell ref="Y14:AA14"/>
    <mergeCell ref="C14:I14"/>
    <mergeCell ref="C13:I13"/>
    <mergeCell ref="A15:B15"/>
    <mergeCell ref="J15:S15"/>
    <mergeCell ref="T15:X15"/>
    <mergeCell ref="Y15:AA15"/>
    <mergeCell ref="A16:B16"/>
    <mergeCell ref="J16:S16"/>
    <mergeCell ref="T16:X16"/>
    <mergeCell ref="Y16:AA16"/>
    <mergeCell ref="C16:I16"/>
    <mergeCell ref="C15:I15"/>
    <mergeCell ref="A5:L5"/>
    <mergeCell ref="M3:AA3"/>
    <mergeCell ref="M5:AA5"/>
    <mergeCell ref="AC10:AC11"/>
    <mergeCell ref="AB10:AB11"/>
    <mergeCell ref="A3:L3"/>
    <mergeCell ref="A7:I7"/>
    <mergeCell ref="A8:I8"/>
    <mergeCell ref="J7:AC7"/>
    <mergeCell ref="J8:AC8"/>
    <mergeCell ref="A18:B18"/>
    <mergeCell ref="C18:I18"/>
    <mergeCell ref="J18:S18"/>
    <mergeCell ref="T18:X18"/>
    <mergeCell ref="Y18:AA18"/>
    <mergeCell ref="A17:B17"/>
    <mergeCell ref="C17:I17"/>
    <mergeCell ref="J17:S17"/>
    <mergeCell ref="T17:X17"/>
    <mergeCell ref="Y17:AA17"/>
    <mergeCell ref="A20:B20"/>
    <mergeCell ref="C20:I20"/>
    <mergeCell ref="J20:S20"/>
    <mergeCell ref="T20:X20"/>
    <mergeCell ref="Y20:AA20"/>
    <mergeCell ref="A19:B19"/>
    <mergeCell ref="C19:I19"/>
    <mergeCell ref="J19:S19"/>
    <mergeCell ref="T19:X19"/>
    <mergeCell ref="Y19:AA19"/>
    <mergeCell ref="A22:B22"/>
    <mergeCell ref="C22:I22"/>
    <mergeCell ref="J22:S22"/>
    <mergeCell ref="T22:X22"/>
    <mergeCell ref="Y22:AA22"/>
    <mergeCell ref="A21:B21"/>
    <mergeCell ref="C21:I21"/>
    <mergeCell ref="J21:S21"/>
    <mergeCell ref="T21:X21"/>
    <mergeCell ref="Y21:AA21"/>
    <mergeCell ref="A24:B24"/>
    <mergeCell ref="C24:I24"/>
    <mergeCell ref="J24:S24"/>
    <mergeCell ref="T24:X24"/>
    <mergeCell ref="Y24:AA24"/>
    <mergeCell ref="A23:B23"/>
    <mergeCell ref="C23:I23"/>
    <mergeCell ref="J23:S23"/>
    <mergeCell ref="T23:X23"/>
    <mergeCell ref="Y23:AA23"/>
    <mergeCell ref="A26:B26"/>
    <mergeCell ref="C26:I26"/>
    <mergeCell ref="J26:S26"/>
    <mergeCell ref="T26:X26"/>
    <mergeCell ref="Y26:AA26"/>
    <mergeCell ref="A25:B25"/>
    <mergeCell ref="C25:I25"/>
    <mergeCell ref="J25:S25"/>
    <mergeCell ref="T25:X25"/>
    <mergeCell ref="Y25:AA25"/>
    <mergeCell ref="A28:B28"/>
    <mergeCell ref="C28:I28"/>
    <mergeCell ref="J28:S28"/>
    <mergeCell ref="T28:X28"/>
    <mergeCell ref="Y28:AA28"/>
    <mergeCell ref="A27:B27"/>
    <mergeCell ref="C27:I27"/>
    <mergeCell ref="J27:S27"/>
    <mergeCell ref="T27:X27"/>
    <mergeCell ref="Y27:AA27"/>
    <mergeCell ref="A30:B30"/>
    <mergeCell ref="C30:I30"/>
    <mergeCell ref="J30:S30"/>
    <mergeCell ref="T30:X30"/>
    <mergeCell ref="Y30:AA30"/>
    <mergeCell ref="A29:B29"/>
    <mergeCell ref="C29:I29"/>
    <mergeCell ref="J29:S29"/>
    <mergeCell ref="T29:X29"/>
    <mergeCell ref="Y29:AA29"/>
    <mergeCell ref="A32:B32"/>
    <mergeCell ref="C32:I32"/>
    <mergeCell ref="J32:S32"/>
    <mergeCell ref="T32:X32"/>
    <mergeCell ref="Y32:AA32"/>
    <mergeCell ref="A31:B31"/>
    <mergeCell ref="C31:I31"/>
    <mergeCell ref="J31:S31"/>
    <mergeCell ref="T31:X31"/>
    <mergeCell ref="Y31:AA31"/>
    <mergeCell ref="A36:B36"/>
    <mergeCell ref="C36:I36"/>
    <mergeCell ref="J36:S36"/>
    <mergeCell ref="T36:X36"/>
    <mergeCell ref="Y36:AA36"/>
    <mergeCell ref="A35:B35"/>
    <mergeCell ref="C35:I35"/>
    <mergeCell ref="J35:S35"/>
    <mergeCell ref="T35:X35"/>
    <mergeCell ref="Y35:AA35"/>
    <mergeCell ref="A34:B34"/>
    <mergeCell ref="C34:I34"/>
    <mergeCell ref="J34:S34"/>
    <mergeCell ref="T34:X34"/>
    <mergeCell ref="Y34:AA34"/>
    <mergeCell ref="A33:B33"/>
    <mergeCell ref="C33:I33"/>
    <mergeCell ref="J33:S33"/>
    <mergeCell ref="T33:X33"/>
    <mergeCell ref="Y33:AA33"/>
  </mergeCells>
  <phoneticPr fontId="1"/>
  <conditionalFormatting sqref="Y12:AA36">
    <cfRule type="cellIs" dxfId="0" priority="2" operator="equal">
      <formula>0</formula>
    </cfRule>
  </conditionalFormatting>
  <dataValidations xWindow="318" yWindow="456" count="4">
    <dataValidation type="list" allowBlank="1" showInputMessage="1" showErrorMessage="1" sqref="Y12:AA36" xr:uid="{00000000-0002-0000-0400-000000000000}">
      <formula1>"○,×"</formula1>
    </dataValidation>
    <dataValidation type="list" allowBlank="1" showInputMessage="1" showErrorMessage="1" sqref="T12:X36" xr:uid="{00000000-0002-0000-0400-000001000000}">
      <formula1>$AF$2:$AF$3</formula1>
    </dataValidation>
    <dataValidation allowBlank="1" showInputMessage="1" showErrorMessage="1" promptTitle="世田谷区内にある（サテライトを除く）事業所" prompt="　" sqref="J12:S36" xr:uid="{00000000-0002-0000-0400-000003000000}"/>
    <dataValidation type="textLength" operator="equal" allowBlank="1" showInputMessage="1" showErrorMessage="1" errorTitle="文字数を確認してください。" error="１０桁の数字を入力してください。" sqref="C12:I36" xr:uid="{00000000-0002-0000-0400-000004000000}">
      <formula1>10</formula1>
    </dataValidation>
  </dataValidations>
  <pageMargins left="0.27559055118110237" right="0.23622047244094491" top="0.55118110236220474"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※口座情報・金額※消さないでください。</vt:lpstr>
      <vt:lpstr>第１号様式申請書</vt:lpstr>
      <vt:lpstr>別紙１申請内訳書（入所施設）</vt:lpstr>
      <vt:lpstr>別紙２申請内訳書（通所施設）</vt:lpstr>
      <vt:lpstr>別紙３申請内訳書（訪問介護等事業所）</vt:lpstr>
      <vt:lpstr>第１号様式申請書!Print_Area</vt:lpstr>
      <vt:lpstr>'別紙１申請内訳書（入所施設）'!Print_Area</vt:lpstr>
      <vt:lpstr>'別紙２申請内訳書（通所施設）'!Print_Area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2025-12-15T02:59:18Z</dcterms:modified>
</cp:coreProperties>
</file>