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251\令和７年度\02_指導管理係\8216_小中学生の国際交流\30_学校訪問・交流希望対応\10_ポートランド教育交流事業\20_プロポーザル\10_資料\HP\"/>
    </mc:Choice>
  </mc:AlternateContent>
  <xr:revisionPtr revIDLastSave="0" documentId="13_ncr:1_{CC56CEB0-FEEA-43D8-8733-1BE4EAA89A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見積書" sheetId="9" r:id="rId1"/>
  </sheets>
  <definedNames>
    <definedName name="_xlnm.Print_Area" localSheetId="0">見積書!$A$1:$H$26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H35" i="9"/>
  <c r="H34" i="9"/>
  <c r="H33" i="9"/>
  <c r="H32" i="9"/>
  <c r="H31" i="9"/>
  <c r="H29" i="9"/>
  <c r="H28" i="9"/>
  <c r="G21" i="9"/>
  <c r="G23" i="9"/>
  <c r="G7" i="9"/>
  <c r="G13" i="9"/>
  <c r="G12" i="9"/>
  <c r="F34" i="9"/>
  <c r="G24" i="9"/>
  <c r="G20" i="9"/>
  <c r="G19" i="9"/>
  <c r="G18" i="9"/>
  <c r="G17" i="9"/>
  <c r="G16" i="9"/>
  <c r="G15" i="9"/>
  <c r="G14" i="9"/>
  <c r="G11" i="9"/>
  <c r="G10" i="9"/>
  <c r="G9" i="9"/>
  <c r="F29" i="9" s="1"/>
  <c r="G8" i="9"/>
  <c r="F33" i="9" s="1"/>
  <c r="G6" i="9"/>
  <c r="F35" i="9" l="1"/>
  <c r="F32" i="9"/>
  <c r="F28" i="9"/>
  <c r="F31" i="9"/>
</calcChain>
</file>

<file path=xl/sharedStrings.xml><?xml version="1.0" encoding="utf-8"?>
<sst xmlns="http://schemas.openxmlformats.org/spreadsheetml/2006/main" count="83" uniqueCount="45">
  <si>
    <t>数量</t>
    <rPh sb="0" eb="2">
      <t>スウリョウ</t>
    </rPh>
    <phoneticPr fontId="4"/>
  </si>
  <si>
    <t>単位</t>
    <rPh sb="0" eb="1">
      <t>タン</t>
    </rPh>
    <rPh sb="1" eb="2">
      <t>クライ</t>
    </rPh>
    <phoneticPr fontId="4"/>
  </si>
  <si>
    <t>名</t>
    <rPh sb="0" eb="1">
      <t>メイ</t>
    </rPh>
    <phoneticPr fontId="4"/>
  </si>
  <si>
    <t>d</t>
    <phoneticPr fontId="2"/>
  </si>
  <si>
    <t>a</t>
    <phoneticPr fontId="2"/>
  </si>
  <si>
    <t>b</t>
    <phoneticPr fontId="2"/>
  </si>
  <si>
    <t>c</t>
    <phoneticPr fontId="2"/>
  </si>
  <si>
    <t>式</t>
    <rPh sb="0" eb="1">
      <t>シキ</t>
    </rPh>
    <phoneticPr fontId="4"/>
  </si>
  <si>
    <t>f</t>
    <phoneticPr fontId="2"/>
  </si>
  <si>
    <t>e</t>
    <phoneticPr fontId="2"/>
  </si>
  <si>
    <t>g</t>
    <phoneticPr fontId="2"/>
  </si>
  <si>
    <t>h</t>
    <phoneticPr fontId="2"/>
  </si>
  <si>
    <t>名</t>
    <rPh sb="0" eb="1">
      <t>メイ</t>
    </rPh>
    <phoneticPr fontId="2"/>
  </si>
  <si>
    <t>随行職員の旅費、宿泊費等の引率に係る経費</t>
  </si>
  <si>
    <t>保険料等その他の経費</t>
  </si>
  <si>
    <t>交通費</t>
  </si>
  <si>
    <t>食費</t>
  </si>
  <si>
    <t>宿泊費</t>
  </si>
  <si>
    <t>教材費</t>
  </si>
  <si>
    <t>入館料等の参加者個人に係る実費</t>
  </si>
  <si>
    <t>事業の企画運営に係る業務委託料(現地プログラム費用現地ガイド費用添乗員費用事前事後研修費用)</t>
    <phoneticPr fontId="2"/>
  </si>
  <si>
    <t>食事代</t>
    <rPh sb="0" eb="3">
      <t>ショクジダイ</t>
    </rPh>
    <phoneticPr fontId="4"/>
  </si>
  <si>
    <t>宿泊代</t>
    <rPh sb="0" eb="2">
      <t>シュクハク</t>
    </rPh>
    <rPh sb="2" eb="3">
      <t>ダイ</t>
    </rPh>
    <phoneticPr fontId="2"/>
  </si>
  <si>
    <t>内訳</t>
    <phoneticPr fontId="2"/>
  </si>
  <si>
    <t>項目</t>
    <rPh sb="0" eb="2">
      <t>コウモク</t>
    </rPh>
    <phoneticPr fontId="4"/>
  </si>
  <si>
    <t>合計額（税込）</t>
    <rPh sb="0" eb="2">
      <t>ゴウケイ</t>
    </rPh>
    <rPh sb="2" eb="3">
      <t>ガク</t>
    </rPh>
    <rPh sb="4" eb="6">
      <t>ゼイコ</t>
    </rPh>
    <phoneticPr fontId="2"/>
  </si>
  <si>
    <t>※不足する項目は適宜追加すること</t>
    <phoneticPr fontId="2"/>
  </si>
  <si>
    <t>引率者</t>
    <rPh sb="0" eb="3">
      <t>インソツシャ</t>
    </rPh>
    <phoneticPr fontId="2"/>
  </si>
  <si>
    <t>生徒・引率者</t>
    <rPh sb="0" eb="2">
      <t>セイト</t>
    </rPh>
    <rPh sb="3" eb="6">
      <t>インソツシャ</t>
    </rPh>
    <phoneticPr fontId="2"/>
  </si>
  <si>
    <t>生徒</t>
    <rPh sb="0" eb="2">
      <t>セイト</t>
    </rPh>
    <phoneticPr fontId="2"/>
  </si>
  <si>
    <t>「令和８年度世田谷区中学生ポートランド市派遣事業業務委託」見積書</t>
    <rPh sb="1" eb="3">
      <t>レイワ</t>
    </rPh>
    <rPh sb="4" eb="6">
      <t>ネンド</t>
    </rPh>
    <rPh sb="6" eb="10">
      <t>セタガヤク</t>
    </rPh>
    <rPh sb="10" eb="13">
      <t>チュウガクセイ</t>
    </rPh>
    <rPh sb="19" eb="22">
      <t>シハケン</t>
    </rPh>
    <rPh sb="22" eb="24">
      <t>ジギョウ</t>
    </rPh>
    <rPh sb="24" eb="26">
      <t>ギョウム</t>
    </rPh>
    <rPh sb="26" eb="28">
      <t>イタク</t>
    </rPh>
    <rPh sb="29" eb="31">
      <t>ミツモリ</t>
    </rPh>
    <rPh sb="31" eb="32">
      <t>ショ</t>
    </rPh>
    <phoneticPr fontId="2"/>
  </si>
  <si>
    <t>合計額　　　　　　　　　　　　　　　　　　円（税込）</t>
    <rPh sb="0" eb="2">
      <t>ゴウケイ</t>
    </rPh>
    <rPh sb="2" eb="3">
      <t>ガク</t>
    </rPh>
    <rPh sb="21" eb="22">
      <t>エン</t>
    </rPh>
    <rPh sb="23" eb="25">
      <t>ゼイコミ</t>
    </rPh>
    <phoneticPr fontId="2"/>
  </si>
  <si>
    <t>専用バスの手配（国内及び現地）</t>
    <rPh sb="0" eb="2">
      <t>センヨウ</t>
    </rPh>
    <rPh sb="5" eb="7">
      <t>テハイ</t>
    </rPh>
    <rPh sb="8" eb="10">
      <t>コクナイ</t>
    </rPh>
    <rPh sb="10" eb="11">
      <t>オヨ</t>
    </rPh>
    <rPh sb="12" eb="14">
      <t>ゲンチ</t>
    </rPh>
    <phoneticPr fontId="4"/>
  </si>
  <si>
    <t>添乗員費用</t>
    <rPh sb="0" eb="3">
      <t>テンジョウイン</t>
    </rPh>
    <rPh sb="3" eb="5">
      <t>ヒヨウ</t>
    </rPh>
    <phoneticPr fontId="2"/>
  </si>
  <si>
    <t>現地通訳兼ガイド費用</t>
    <rPh sb="0" eb="2">
      <t>ゲンチ</t>
    </rPh>
    <rPh sb="2" eb="4">
      <t>ツウヤク</t>
    </rPh>
    <rPh sb="4" eb="5">
      <t>ケン</t>
    </rPh>
    <rPh sb="8" eb="10">
      <t>ヒヨウ</t>
    </rPh>
    <phoneticPr fontId="2"/>
  </si>
  <si>
    <t>通信機器費用</t>
    <rPh sb="0" eb="2">
      <t>ツウシン</t>
    </rPh>
    <rPh sb="2" eb="4">
      <t>キキ</t>
    </rPh>
    <rPh sb="4" eb="6">
      <t>ヒヨウ</t>
    </rPh>
    <phoneticPr fontId="4"/>
  </si>
  <si>
    <t>航空運賃</t>
    <rPh sb="0" eb="2">
      <t>コウクウ</t>
    </rPh>
    <rPh sb="2" eb="4">
      <t>ウンチン</t>
    </rPh>
    <phoneticPr fontId="4"/>
  </si>
  <si>
    <t>燃料サーチャージ・空港諸税等</t>
    <rPh sb="0" eb="2">
      <t>ネンリョウ</t>
    </rPh>
    <rPh sb="9" eb="11">
      <t>クウコウ</t>
    </rPh>
    <rPh sb="13" eb="14">
      <t>トウ</t>
    </rPh>
    <phoneticPr fontId="4"/>
  </si>
  <si>
    <t>現地プログラム参加費用</t>
    <rPh sb="0" eb="2">
      <t>ゲンチ</t>
    </rPh>
    <rPh sb="7" eb="9">
      <t>サンカ</t>
    </rPh>
    <rPh sb="9" eb="11">
      <t>ヒヨウ</t>
    </rPh>
    <phoneticPr fontId="4"/>
  </si>
  <si>
    <t>しおり作成費用</t>
    <rPh sb="3" eb="5">
      <t>サクセイ</t>
    </rPh>
    <rPh sb="5" eb="7">
      <t>ヒヨウ</t>
    </rPh>
    <phoneticPr fontId="2"/>
  </si>
  <si>
    <t>（生徒・引率による）派遣事業報告書調整・印刷費</t>
    <rPh sb="1" eb="3">
      <t>セイト</t>
    </rPh>
    <rPh sb="4" eb="6">
      <t>インソツ</t>
    </rPh>
    <rPh sb="10" eb="12">
      <t>ハケン</t>
    </rPh>
    <rPh sb="12" eb="14">
      <t>ジギョウ</t>
    </rPh>
    <rPh sb="14" eb="17">
      <t>ホウコクショ</t>
    </rPh>
    <rPh sb="17" eb="19">
      <t>チョウセイ</t>
    </rPh>
    <rPh sb="20" eb="22">
      <t>インサツ</t>
    </rPh>
    <rPh sb="22" eb="23">
      <t>ヒ</t>
    </rPh>
    <phoneticPr fontId="2"/>
  </si>
  <si>
    <t>単価</t>
    <rPh sb="0" eb="2">
      <t>タンカ</t>
    </rPh>
    <phoneticPr fontId="4"/>
  </si>
  <si>
    <t>備考</t>
    <rPh sb="0" eb="2">
      <t>ビコウ</t>
    </rPh>
    <phoneticPr fontId="4"/>
  </si>
  <si>
    <t>学習会及び保護者会運営費用</t>
    <rPh sb="0" eb="3">
      <t>ガクシュウカイ</t>
    </rPh>
    <rPh sb="3" eb="4">
      <t>オヨ</t>
    </rPh>
    <rPh sb="5" eb="9">
      <t>ホゴシャカイ</t>
    </rPh>
    <rPh sb="9" eb="11">
      <t>ウンエイ</t>
    </rPh>
    <rPh sb="11" eb="13">
      <t>ヒヨウ</t>
    </rPh>
    <phoneticPr fontId="4"/>
  </si>
  <si>
    <t>現地での動画撮影・編集費用</t>
    <rPh sb="0" eb="2">
      <t>ゲンチ</t>
    </rPh>
    <rPh sb="4" eb="6">
      <t>ドウガ</t>
    </rPh>
    <rPh sb="6" eb="8">
      <t>サツエイ</t>
    </rPh>
    <rPh sb="9" eb="11">
      <t>ヘンシュウ</t>
    </rPh>
    <rPh sb="11" eb="13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</si>
</sst>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b/>
      <sz val="16"/>
      <color theme="1"/>
      <name val="BIZ UD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6" fontId="3" fillId="0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>
      <alignment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justifyLastLine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6" fontId="8" fillId="0" borderId="15" xfId="0" applyNumberFormat="1" applyFont="1" applyFill="1" applyBorder="1" applyAlignment="1" applyProtection="1">
      <alignment vertical="center" wrapText="1"/>
      <protection locked="0"/>
    </xf>
    <xf numFmtId="176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" xfId="1" applyNumberFormat="1" applyFont="1" applyFill="1" applyBorder="1" applyAlignment="1" applyProtection="1">
      <alignment vertical="center" shrinkToFit="1"/>
      <protection locked="0"/>
    </xf>
    <xf numFmtId="176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3" xfId="0" applyNumberFormat="1" applyFont="1" applyFill="1" applyBorder="1">
      <alignment vertical="center"/>
    </xf>
    <xf numFmtId="176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1" applyNumberFormat="1" applyFont="1" applyFill="1" applyBorder="1" applyAlignment="1" applyProtection="1">
      <alignment vertical="center" shrinkToFit="1"/>
      <protection locked="0"/>
    </xf>
    <xf numFmtId="176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Fill="1" applyBorder="1">
      <alignment vertical="center"/>
    </xf>
    <xf numFmtId="176" fontId="9" fillId="0" borderId="0" xfId="0" applyNumberFormat="1" applyFont="1" applyFill="1">
      <alignment vertical="center"/>
    </xf>
    <xf numFmtId="176" fontId="8" fillId="0" borderId="17" xfId="0" applyNumberFormat="1" applyFont="1" applyFill="1" applyBorder="1" applyAlignment="1" applyProtection="1">
      <alignment vertical="center" wrapText="1"/>
      <protection locked="0"/>
    </xf>
    <xf numFmtId="176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1" applyNumberFormat="1" applyFont="1" applyFill="1" applyBorder="1" applyAlignment="1" applyProtection="1">
      <alignment vertical="center" shrinkToFit="1"/>
      <protection locked="0"/>
    </xf>
    <xf numFmtId="176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8" xfId="0" applyNumberFormat="1" applyFont="1" applyFill="1" applyBorder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Fill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left" vertical="center"/>
    </xf>
    <xf numFmtId="176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9" xfId="1" applyNumberFormat="1" applyFont="1" applyFill="1" applyBorder="1" applyAlignment="1" applyProtection="1">
      <alignment vertical="center" shrinkToFit="1"/>
      <protection locked="0"/>
    </xf>
    <xf numFmtId="176" fontId="8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9" xfId="0" applyNumberFormat="1" applyFont="1" applyFill="1" applyBorder="1">
      <alignment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 wrapText="1"/>
    </xf>
    <xf numFmtId="176" fontId="8" fillId="0" borderId="22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3" xfId="1" applyNumberFormat="1" applyFont="1" applyFill="1" applyBorder="1" applyAlignment="1" applyProtection="1">
      <alignment vertical="center" shrinkToFit="1"/>
      <protection locked="0"/>
    </xf>
    <xf numFmtId="176" fontId="8" fillId="0" borderId="7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4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6" xfId="1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6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7" xfId="1" applyNumberFormat="1" applyFont="1" applyFill="1" applyBorder="1" applyAlignment="1" applyProtection="1">
      <alignment vertical="center" shrinkToFit="1"/>
      <protection locked="0"/>
    </xf>
    <xf numFmtId="176" fontId="8" fillId="0" borderId="28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9" xfId="1" applyNumberFormat="1" applyFont="1" applyFill="1" applyBorder="1" applyAlignment="1" applyProtection="1">
      <alignment vertical="center" shrinkToFit="1"/>
      <protection locked="0"/>
    </xf>
    <xf numFmtId="176" fontId="8" fillId="0" borderId="30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31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32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2" xfId="1" applyNumberFormat="1" applyFont="1" applyFill="1" applyBorder="1" applyAlignment="1" applyProtection="1">
      <alignment vertical="center" shrinkToFit="1"/>
      <protection locked="0"/>
    </xf>
    <xf numFmtId="176" fontId="8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0" applyNumberFormat="1" applyFont="1" applyFill="1" applyBorder="1">
      <alignment vertical="center"/>
    </xf>
    <xf numFmtId="176" fontId="8" fillId="0" borderId="8" xfId="1" applyNumberFormat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1597025</xdr:colOff>
      <xdr:row>0</xdr:row>
      <xdr:rowOff>44450</xdr:rowOff>
    </xdr:from>
    <xdr:to>
      <xdr:col>7</xdr:col>
      <xdr:colOff>1863725</xdr:colOff>
      <xdr:row>0</xdr:row>
      <xdr:rowOff>479879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5BEEC8-FC3E-443A-8A9B-C691FE989197}"/>
            </a:ext>
          </a:extLst>
        </xdr:cNvPr>
        <xdr:cNvSpPr txBox="1"/>
      </xdr:nvSpPr>
      <xdr:spPr>
        <a:xfrm>
          <a:off x="8970963" y="44450"/>
          <a:ext cx="1933575" cy="435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様式５</a:t>
          </a:r>
          <a:r>
            <a:rPr kumimoji="1" lang="en-US" altLang="ja-JP" sz="18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E03D-643E-46E2-A7E0-3411583F9331}">
  <sheetPr>
    <pageSetUpPr fitToPage="1"/>
  </sheetPr>
  <dimension ref="A1:K35"/>
  <sheetViews>
    <sheetView tabSelected="1" view="pageBreakPreview" zoomScale="80" zoomScaleNormal="70" zoomScaleSheetLayoutView="80" workbookViewId="0">
      <selection activeCell="A22" sqref="A22:XFD22"/>
    </sheetView>
  </sheetViews>
  <sheetFormatPr defaultColWidth="8.90625" defaultRowHeight="13" x14ac:dyDescent="0.2"/>
  <cols>
    <col min="1" max="1" width="32" style="2" customWidth="1"/>
    <col min="2" max="2" width="26.6328125" style="2" customWidth="1"/>
    <col min="3" max="3" width="10.1796875" style="2" hidden="1" customWidth="1"/>
    <col min="4" max="4" width="17.54296875" style="2" customWidth="1"/>
    <col min="5" max="5" width="10.08984375" style="2" customWidth="1"/>
    <col min="6" max="6" width="19.36328125" style="2" customWidth="1"/>
    <col min="7" max="7" width="23.81640625" style="2" customWidth="1"/>
    <col min="8" max="8" width="27.6328125" style="2" customWidth="1"/>
    <col min="9" max="10" width="8.90625" style="2"/>
    <col min="11" max="11" width="19.36328125" style="2" customWidth="1"/>
    <col min="12" max="12" width="27" style="2" customWidth="1"/>
    <col min="13" max="13" width="13" style="2" bestFit="1" customWidth="1"/>
    <col min="14" max="16384" width="8.90625" style="2"/>
  </cols>
  <sheetData>
    <row r="1" spans="1:11" ht="40.75" customHeight="1" x14ac:dyDescent="0.2">
      <c r="A1" s="35"/>
      <c r="B1" s="35"/>
      <c r="C1" s="35"/>
      <c r="D1" s="35"/>
      <c r="E1" s="35"/>
      <c r="F1" s="35"/>
      <c r="G1" s="35"/>
      <c r="H1" s="11"/>
    </row>
    <row r="2" spans="1:11" ht="40.75" customHeight="1" x14ac:dyDescent="0.2">
      <c r="A2" s="35" t="s">
        <v>30</v>
      </c>
      <c r="B2" s="35"/>
      <c r="C2" s="35"/>
      <c r="D2" s="35"/>
      <c r="E2" s="35"/>
      <c r="F2" s="35"/>
      <c r="G2" s="35"/>
      <c r="H2" s="35"/>
    </row>
    <row r="3" spans="1:11" ht="40.75" customHeight="1" thickBot="1" x14ac:dyDescent="0.25">
      <c r="A3" s="33" t="s">
        <v>31</v>
      </c>
      <c r="B3" s="33"/>
      <c r="C3" s="33"/>
      <c r="D3" s="33"/>
      <c r="E3" s="33"/>
      <c r="F3" s="33"/>
      <c r="G3" s="33"/>
      <c r="H3" s="33"/>
    </row>
    <row r="4" spans="1:11" ht="42.65" customHeight="1" thickTop="1" thickBot="1" x14ac:dyDescent="0.25">
      <c r="A4" s="10" t="s">
        <v>23</v>
      </c>
      <c r="B4" s="1"/>
      <c r="C4" s="1"/>
      <c r="D4" s="1"/>
      <c r="E4" s="1"/>
      <c r="F4" s="1"/>
      <c r="G4" s="1"/>
      <c r="H4" s="1"/>
    </row>
    <row r="5" spans="1:11" ht="31.75" customHeight="1" thickBot="1" x14ac:dyDescent="0.25">
      <c r="A5" s="47" t="s">
        <v>24</v>
      </c>
      <c r="B5" s="36"/>
      <c r="C5" s="12"/>
      <c r="D5" s="13" t="s">
        <v>0</v>
      </c>
      <c r="E5" s="14" t="s">
        <v>1</v>
      </c>
      <c r="F5" s="14" t="s">
        <v>41</v>
      </c>
      <c r="G5" s="15" t="s">
        <v>25</v>
      </c>
      <c r="H5" s="48" t="s">
        <v>42</v>
      </c>
    </row>
    <row r="6" spans="1:11" ht="20.5" customHeight="1" thickTop="1" x14ac:dyDescent="0.2">
      <c r="A6" s="49" t="s">
        <v>36</v>
      </c>
      <c r="B6" s="16" t="s">
        <v>28</v>
      </c>
      <c r="C6" s="17" t="s">
        <v>3</v>
      </c>
      <c r="D6" s="18">
        <v>24</v>
      </c>
      <c r="E6" s="19" t="s">
        <v>2</v>
      </c>
      <c r="F6" s="18"/>
      <c r="G6" s="20">
        <f>D6*F6</f>
        <v>0</v>
      </c>
      <c r="H6" s="50"/>
    </row>
    <row r="7" spans="1:11" ht="20.5" customHeight="1" x14ac:dyDescent="0.2">
      <c r="A7" s="51" t="s">
        <v>37</v>
      </c>
      <c r="B7" s="27" t="s">
        <v>28</v>
      </c>
      <c r="C7" s="17" t="s">
        <v>3</v>
      </c>
      <c r="D7" s="18">
        <v>24</v>
      </c>
      <c r="E7" s="19" t="s">
        <v>2</v>
      </c>
      <c r="F7" s="18"/>
      <c r="G7" s="20">
        <f>D7*F7</f>
        <v>0</v>
      </c>
      <c r="H7" s="50"/>
    </row>
    <row r="8" spans="1:11" ht="20.5" customHeight="1" x14ac:dyDescent="0.2">
      <c r="A8" s="52" t="s">
        <v>22</v>
      </c>
      <c r="B8" s="21" t="s">
        <v>29</v>
      </c>
      <c r="C8" s="22" t="s">
        <v>8</v>
      </c>
      <c r="D8" s="23">
        <v>20</v>
      </c>
      <c r="E8" s="24" t="s">
        <v>2</v>
      </c>
      <c r="F8" s="23"/>
      <c r="G8" s="20">
        <f t="shared" ref="G8:G9" si="0">D8*F8</f>
        <v>0</v>
      </c>
      <c r="H8" s="53"/>
      <c r="K8" s="4"/>
    </row>
    <row r="9" spans="1:11" ht="20.5" customHeight="1" x14ac:dyDescent="0.2">
      <c r="A9" s="54"/>
      <c r="B9" s="21" t="s">
        <v>27</v>
      </c>
      <c r="C9" s="22" t="s">
        <v>5</v>
      </c>
      <c r="D9" s="23">
        <v>4</v>
      </c>
      <c r="E9" s="19" t="s">
        <v>2</v>
      </c>
      <c r="F9" s="23"/>
      <c r="G9" s="20">
        <f t="shared" si="0"/>
        <v>0</v>
      </c>
      <c r="H9" s="53"/>
      <c r="K9" s="4"/>
    </row>
    <row r="10" spans="1:11" ht="20.5" customHeight="1" x14ac:dyDescent="0.2">
      <c r="A10" s="52" t="s">
        <v>21</v>
      </c>
      <c r="B10" s="21" t="s">
        <v>29</v>
      </c>
      <c r="C10" s="22" t="s">
        <v>9</v>
      </c>
      <c r="D10" s="23">
        <v>20</v>
      </c>
      <c r="E10" s="24" t="s">
        <v>2</v>
      </c>
      <c r="F10" s="23"/>
      <c r="G10" s="20">
        <f>D10*F10</f>
        <v>0</v>
      </c>
      <c r="H10" s="53"/>
      <c r="K10" s="4"/>
    </row>
    <row r="11" spans="1:11" ht="20.5" customHeight="1" x14ac:dyDescent="0.2">
      <c r="A11" s="54"/>
      <c r="B11" s="21" t="s">
        <v>27</v>
      </c>
      <c r="C11" s="22"/>
      <c r="D11" s="23">
        <v>4</v>
      </c>
      <c r="E11" s="24" t="s">
        <v>12</v>
      </c>
      <c r="F11" s="23"/>
      <c r="G11" s="20">
        <f>D11*F11</f>
        <v>0</v>
      </c>
      <c r="H11" s="53"/>
      <c r="K11" s="4"/>
    </row>
    <row r="12" spans="1:11" ht="20.5" customHeight="1" x14ac:dyDescent="0.2">
      <c r="A12" s="52" t="s">
        <v>38</v>
      </c>
      <c r="B12" s="21" t="s">
        <v>29</v>
      </c>
      <c r="C12" s="22" t="s">
        <v>9</v>
      </c>
      <c r="D12" s="23">
        <v>20</v>
      </c>
      <c r="E12" s="24" t="s">
        <v>2</v>
      </c>
      <c r="F12" s="23"/>
      <c r="G12" s="20">
        <f>D12*F12</f>
        <v>0</v>
      </c>
      <c r="H12" s="53"/>
      <c r="K12" s="4"/>
    </row>
    <row r="13" spans="1:11" ht="20.5" customHeight="1" thickBot="1" x14ac:dyDescent="0.25">
      <c r="A13" s="55"/>
      <c r="B13" s="28" t="s">
        <v>27</v>
      </c>
      <c r="C13" s="29"/>
      <c r="D13" s="30">
        <v>4</v>
      </c>
      <c r="E13" s="31" t="s">
        <v>12</v>
      </c>
      <c r="F13" s="30"/>
      <c r="G13" s="32">
        <f>D13*F13</f>
        <v>0</v>
      </c>
      <c r="H13" s="56"/>
      <c r="K13" s="4"/>
    </row>
    <row r="14" spans="1:11" ht="20.5" customHeight="1" thickTop="1" x14ac:dyDescent="0.2">
      <c r="A14" s="57" t="s">
        <v>32</v>
      </c>
      <c r="B14" s="37"/>
      <c r="C14" s="43" t="s">
        <v>3</v>
      </c>
      <c r="D14" s="44">
        <v>1</v>
      </c>
      <c r="E14" s="45" t="s">
        <v>7</v>
      </c>
      <c r="F14" s="44"/>
      <c r="G14" s="46">
        <f>D14*F14</f>
        <v>0</v>
      </c>
      <c r="H14" s="58"/>
    </row>
    <row r="15" spans="1:11" ht="20.5" customHeight="1" x14ac:dyDescent="0.2">
      <c r="A15" s="59" t="s">
        <v>33</v>
      </c>
      <c r="B15" s="34"/>
      <c r="C15" s="17" t="s">
        <v>4</v>
      </c>
      <c r="D15" s="18">
        <v>1</v>
      </c>
      <c r="E15" s="19" t="s">
        <v>7</v>
      </c>
      <c r="F15" s="18"/>
      <c r="G15" s="25">
        <f t="shared" ref="G15:G16" si="1">D15*F15</f>
        <v>0</v>
      </c>
      <c r="H15" s="50"/>
    </row>
    <row r="16" spans="1:11" ht="20.5" customHeight="1" x14ac:dyDescent="0.2">
      <c r="A16" s="59" t="s">
        <v>34</v>
      </c>
      <c r="B16" s="34"/>
      <c r="C16" s="22" t="s">
        <v>11</v>
      </c>
      <c r="D16" s="23">
        <v>1</v>
      </c>
      <c r="E16" s="24" t="s">
        <v>7</v>
      </c>
      <c r="F16" s="23"/>
      <c r="G16" s="20">
        <f t="shared" si="1"/>
        <v>0</v>
      </c>
      <c r="H16" s="53"/>
    </row>
    <row r="17" spans="1:8" ht="20.5" customHeight="1" x14ac:dyDescent="0.2">
      <c r="A17" s="59" t="s">
        <v>43</v>
      </c>
      <c r="B17" s="34"/>
      <c r="C17" s="22" t="s">
        <v>4</v>
      </c>
      <c r="D17" s="18">
        <v>1</v>
      </c>
      <c r="E17" s="19" t="s">
        <v>7</v>
      </c>
      <c r="F17" s="23"/>
      <c r="G17" s="20">
        <f>D17*F17</f>
        <v>0</v>
      </c>
      <c r="H17" s="53"/>
    </row>
    <row r="18" spans="1:8" ht="20.5" customHeight="1" x14ac:dyDescent="0.2">
      <c r="A18" s="59" t="s">
        <v>35</v>
      </c>
      <c r="B18" s="34"/>
      <c r="C18" s="22" t="s">
        <v>11</v>
      </c>
      <c r="D18" s="23">
        <v>1</v>
      </c>
      <c r="E18" s="24" t="s">
        <v>7</v>
      </c>
      <c r="F18" s="23"/>
      <c r="G18" s="20">
        <f>D18*F18</f>
        <v>0</v>
      </c>
      <c r="H18" s="53"/>
    </row>
    <row r="19" spans="1:8" ht="20.5" customHeight="1" x14ac:dyDescent="0.2">
      <c r="A19" s="59" t="s">
        <v>39</v>
      </c>
      <c r="B19" s="34"/>
      <c r="C19" s="22" t="s">
        <v>11</v>
      </c>
      <c r="D19" s="18">
        <v>1</v>
      </c>
      <c r="E19" s="19" t="s">
        <v>7</v>
      </c>
      <c r="F19" s="23"/>
      <c r="G19" s="20">
        <f>D19*F19</f>
        <v>0</v>
      </c>
      <c r="H19" s="53"/>
    </row>
    <row r="20" spans="1:8" ht="20.5" customHeight="1" x14ac:dyDescent="0.2">
      <c r="A20" s="59" t="s">
        <v>40</v>
      </c>
      <c r="B20" s="34"/>
      <c r="C20" s="22" t="s">
        <v>4</v>
      </c>
      <c r="D20" s="23">
        <v>1</v>
      </c>
      <c r="E20" s="24" t="s">
        <v>7</v>
      </c>
      <c r="F20" s="23"/>
      <c r="G20" s="20">
        <f t="shared" ref="G20" si="2">D20*F20</f>
        <v>0</v>
      </c>
      <c r="H20" s="53"/>
    </row>
    <row r="21" spans="1:8" ht="20.5" customHeight="1" x14ac:dyDescent="0.2">
      <c r="A21" s="59" t="s">
        <v>44</v>
      </c>
      <c r="B21" s="34"/>
      <c r="C21" s="22" t="s">
        <v>3</v>
      </c>
      <c r="D21" s="23">
        <v>1</v>
      </c>
      <c r="E21" s="19" t="s">
        <v>7</v>
      </c>
      <c r="F21" s="23"/>
      <c r="G21" s="25">
        <f>D21*F21</f>
        <v>0</v>
      </c>
      <c r="H21" s="53"/>
    </row>
    <row r="22" spans="1:8" ht="20.5" customHeight="1" x14ac:dyDescent="0.2">
      <c r="A22" s="59"/>
      <c r="B22" s="34"/>
      <c r="C22" s="22" t="s">
        <v>3</v>
      </c>
      <c r="D22" s="23">
        <v>1</v>
      </c>
      <c r="E22" s="19" t="s">
        <v>7</v>
      </c>
      <c r="F22" s="23"/>
      <c r="G22" s="25">
        <f>D22*F22</f>
        <v>0</v>
      </c>
      <c r="H22" s="53"/>
    </row>
    <row r="23" spans="1:8" ht="20.5" customHeight="1" x14ac:dyDescent="0.2">
      <c r="A23" s="59"/>
      <c r="B23" s="34"/>
      <c r="C23" s="22" t="s">
        <v>3</v>
      </c>
      <c r="D23" s="23">
        <v>1</v>
      </c>
      <c r="E23" s="19" t="s">
        <v>7</v>
      </c>
      <c r="F23" s="23"/>
      <c r="G23" s="25">
        <f>D23*F23</f>
        <v>0</v>
      </c>
      <c r="H23" s="53"/>
    </row>
    <row r="24" spans="1:8" ht="20.5" customHeight="1" thickBot="1" x14ac:dyDescent="0.25">
      <c r="A24" s="60"/>
      <c r="B24" s="61"/>
      <c r="C24" s="62" t="s">
        <v>3</v>
      </c>
      <c r="D24" s="63">
        <v>1</v>
      </c>
      <c r="E24" s="64" t="s">
        <v>7</v>
      </c>
      <c r="F24" s="63"/>
      <c r="G24" s="65">
        <f>D24*F24</f>
        <v>0</v>
      </c>
      <c r="H24" s="66"/>
    </row>
    <row r="25" spans="1:8" ht="14" x14ac:dyDescent="0.2">
      <c r="A25" s="26"/>
      <c r="B25" s="26"/>
      <c r="C25" s="26"/>
      <c r="D25" s="26"/>
      <c r="E25" s="26"/>
      <c r="F25" s="26"/>
      <c r="G25" s="26"/>
      <c r="H25" s="26"/>
    </row>
    <row r="26" spans="1:8" ht="30.65" customHeight="1" x14ac:dyDescent="0.2">
      <c r="A26" s="42" t="s">
        <v>26</v>
      </c>
      <c r="B26" s="42"/>
      <c r="C26" s="26"/>
      <c r="D26" s="26"/>
      <c r="E26" s="26"/>
      <c r="F26" s="26"/>
      <c r="G26" s="26"/>
      <c r="H26" s="26"/>
    </row>
    <row r="27" spans="1:8" hidden="1" x14ac:dyDescent="0.2"/>
    <row r="28" spans="1:8" ht="42" hidden="1" customHeight="1" x14ac:dyDescent="0.2">
      <c r="C28" s="5" t="s">
        <v>4</v>
      </c>
      <c r="D28" s="40" t="s">
        <v>20</v>
      </c>
      <c r="E28" s="40"/>
      <c r="F28" s="6">
        <f>SUMIF($C$6:$C$24,C28,$G$6:$G$24)</f>
        <v>0</v>
      </c>
      <c r="H28" s="6">
        <f>SUMIF($C$6:$C$24,E28,$G$6:$G$24)</f>
        <v>0</v>
      </c>
    </row>
    <row r="29" spans="1:8" ht="42" hidden="1" customHeight="1" x14ac:dyDescent="0.2">
      <c r="C29" s="7" t="s">
        <v>5</v>
      </c>
      <c r="D29" s="41" t="s">
        <v>13</v>
      </c>
      <c r="E29" s="41"/>
      <c r="F29" s="3">
        <f>SUMIF($C$6:$C$24,C29,$G$6:$G$24)</f>
        <v>0</v>
      </c>
      <c r="H29" s="3">
        <f>SUMIF($C$6:$C$24,E29,$G$6:$G$24)</f>
        <v>0</v>
      </c>
    </row>
    <row r="30" spans="1:8" ht="20" hidden="1" customHeight="1" x14ac:dyDescent="0.2">
      <c r="C30" s="7" t="s">
        <v>6</v>
      </c>
      <c r="D30" s="38" t="s">
        <v>14</v>
      </c>
      <c r="E30" s="38"/>
      <c r="F30" s="3">
        <v>135500</v>
      </c>
      <c r="H30" s="3">
        <v>135500</v>
      </c>
    </row>
    <row r="31" spans="1:8" ht="20" hidden="1" customHeight="1" x14ac:dyDescent="0.2">
      <c r="C31" s="7" t="s">
        <v>3</v>
      </c>
      <c r="D31" s="38" t="s">
        <v>15</v>
      </c>
      <c r="E31" s="38"/>
      <c r="F31" s="3">
        <f>SUMIF($C$6:$C$24,C31,$G$6:$G$24)</f>
        <v>0</v>
      </c>
      <c r="H31" s="3">
        <f>SUMIF($C$6:$C$24,E31,$G$6:$G$24)</f>
        <v>0</v>
      </c>
    </row>
    <row r="32" spans="1:8" ht="20" hidden="1" customHeight="1" x14ac:dyDescent="0.2">
      <c r="C32" s="7" t="s">
        <v>9</v>
      </c>
      <c r="D32" s="38" t="s">
        <v>16</v>
      </c>
      <c r="E32" s="38"/>
      <c r="F32" s="3">
        <f>SUMIF($C$6:$C$24,C32,$G$6:$G$24)</f>
        <v>0</v>
      </c>
      <c r="H32" s="3">
        <f>SUMIF($C$6:$C$24,E32,$G$6:$G$24)</f>
        <v>0</v>
      </c>
    </row>
    <row r="33" spans="3:8" ht="20" hidden="1" customHeight="1" x14ac:dyDescent="0.2">
      <c r="C33" s="7" t="s">
        <v>8</v>
      </c>
      <c r="D33" s="38" t="s">
        <v>17</v>
      </c>
      <c r="E33" s="38"/>
      <c r="F33" s="3">
        <f>SUMIF($C$6:$C$24,C33,$G$6:$G$24)</f>
        <v>0</v>
      </c>
      <c r="H33" s="3">
        <f>SUMIF($C$6:$C$24,E33,$G$6:$G$24)</f>
        <v>0</v>
      </c>
    </row>
    <row r="34" spans="3:8" ht="20" hidden="1" customHeight="1" x14ac:dyDescent="0.2">
      <c r="C34" s="7" t="s">
        <v>10</v>
      </c>
      <c r="D34" s="38" t="s">
        <v>18</v>
      </c>
      <c r="E34" s="38"/>
      <c r="F34" s="3">
        <f>SUMIF($C$6:$C$24,C34,$G$6:$G$24)</f>
        <v>0</v>
      </c>
      <c r="H34" s="3">
        <f>SUMIF($C$6:$C$24,E34,$G$6:$G$24)</f>
        <v>0</v>
      </c>
    </row>
    <row r="35" spans="3:8" ht="20" hidden="1" customHeight="1" thickBot="1" x14ac:dyDescent="0.25">
      <c r="C35" s="8" t="s">
        <v>11</v>
      </c>
      <c r="D35" s="39" t="s">
        <v>19</v>
      </c>
      <c r="E35" s="39"/>
      <c r="F35" s="9">
        <f>SUMIF($C$6:$C$24,C35,$G$6:$G$24)</f>
        <v>0</v>
      </c>
      <c r="H35" s="9">
        <f>SUMIF($C$6:$C$24,E35,$G$6:$G$24)</f>
        <v>0</v>
      </c>
    </row>
  </sheetData>
  <mergeCells count="27">
    <mergeCell ref="A26:B26"/>
    <mergeCell ref="A17:B17"/>
    <mergeCell ref="A18:B18"/>
    <mergeCell ref="A19:B19"/>
    <mergeCell ref="A20:B20"/>
    <mergeCell ref="A24:B24"/>
    <mergeCell ref="A23:B23"/>
    <mergeCell ref="A21:B21"/>
    <mergeCell ref="A22:B22"/>
    <mergeCell ref="D34:E34"/>
    <mergeCell ref="D35:E35"/>
    <mergeCell ref="D28:E28"/>
    <mergeCell ref="D29:E29"/>
    <mergeCell ref="D30:E30"/>
    <mergeCell ref="D31:E31"/>
    <mergeCell ref="D32:E32"/>
    <mergeCell ref="D33:E33"/>
    <mergeCell ref="A3:H3"/>
    <mergeCell ref="A16:B16"/>
    <mergeCell ref="A1:G1"/>
    <mergeCell ref="A5:B5"/>
    <mergeCell ref="A8:A9"/>
    <mergeCell ref="A10:A11"/>
    <mergeCell ref="A14:B14"/>
    <mergeCell ref="A15:B15"/>
    <mergeCell ref="A12:A13"/>
    <mergeCell ref="A2:H2"/>
  </mergeCells>
  <phoneticPr fontId="2"/>
  <printOptions horizontalCentered="1"/>
  <pageMargins left="0" right="0" top="0.3543307086614173" bottom="0.3543307086614173" header="0.11811023622047244" footer="0.1181102362204724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a0003764</dc:creator>
  <cp:lastModifiedBy>細川　亜里紗</cp:lastModifiedBy>
  <cp:lastPrinted>2025-06-12T02:44:20Z</cp:lastPrinted>
  <dcterms:created xsi:type="dcterms:W3CDTF">2019-03-25T02:23:48Z</dcterms:created>
  <dcterms:modified xsi:type="dcterms:W3CDTF">2025-06-12T02:44:41Z</dcterms:modified>
</cp:coreProperties>
</file>