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82\R７年度\04事業担当（運営）\08特別養護老人ホーム等運営支援(3537)\02 特養入所希望者管理\02 特養入所希望者管理\02 統計データ\分布表\Ｒ7\"/>
    </mc:Choice>
  </mc:AlternateContent>
  <xr:revisionPtr revIDLastSave="0" documentId="13_ncr:1_{A68DB876-EFB2-4617-919B-9C8B9486152D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分布表" sheetId="14" r:id="rId1"/>
  </sheets>
  <externalReferences>
    <externalReference r:id="rId2"/>
  </externalReferences>
  <definedNames>
    <definedName name="_xlnm.Print_Area" localSheetId="0">分布表!$A$1:$Y$46</definedName>
    <definedName name="入所希望者レポート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14" l="1"/>
  <c r="S44" i="14"/>
  <c r="U44" i="14" s="1"/>
  <c r="O44" i="14"/>
  <c r="Q44" i="14" s="1"/>
  <c r="K44" i="14"/>
  <c r="M44" i="14" s="1"/>
  <c r="G44" i="14"/>
  <c r="I44" i="14" s="1"/>
  <c r="W43" i="14"/>
  <c r="O43" i="14"/>
  <c r="M43" i="14"/>
  <c r="K43" i="14"/>
  <c r="G43" i="14"/>
  <c r="I43" i="14" s="1"/>
  <c r="O42" i="14"/>
  <c r="K42" i="14"/>
  <c r="M42" i="14" s="1"/>
  <c r="G42" i="14"/>
  <c r="I42" i="14" s="1"/>
  <c r="S41" i="14"/>
  <c r="Q41" i="14"/>
  <c r="O41" i="14"/>
  <c r="M41" i="14"/>
  <c r="K41" i="14"/>
  <c r="G41" i="14"/>
  <c r="I41" i="14" s="1"/>
  <c r="S40" i="14"/>
  <c r="O40" i="14"/>
  <c r="Q40" i="14" s="1"/>
  <c r="K40" i="14"/>
  <c r="M40" i="14" s="1"/>
  <c r="G40" i="14"/>
  <c r="I40" i="14" s="1"/>
  <c r="S39" i="14"/>
  <c r="Q39" i="14"/>
  <c r="O39" i="14"/>
  <c r="K39" i="14"/>
  <c r="M39" i="14" s="1"/>
  <c r="G39" i="14"/>
  <c r="I39" i="14" s="1"/>
  <c r="W38" i="14"/>
  <c r="O38" i="14"/>
  <c r="K38" i="14"/>
  <c r="M38" i="14" s="1"/>
  <c r="I38" i="14"/>
  <c r="G38" i="14"/>
  <c r="W37" i="14"/>
  <c r="U37" i="14"/>
  <c r="S37" i="14"/>
  <c r="O37" i="14"/>
  <c r="Q37" i="14" s="1"/>
  <c r="K37" i="14"/>
  <c r="M37" i="14" s="1"/>
  <c r="G37" i="14"/>
  <c r="I37" i="14" s="1"/>
  <c r="W36" i="14"/>
  <c r="U36" i="14"/>
  <c r="S36" i="14"/>
  <c r="Q36" i="14"/>
  <c r="O36" i="14"/>
  <c r="K36" i="14"/>
  <c r="M36" i="14" s="1"/>
  <c r="G36" i="14"/>
  <c r="I36" i="14" s="1"/>
  <c r="W35" i="14"/>
  <c r="S35" i="14"/>
  <c r="U35" i="14" s="1"/>
  <c r="O35" i="14"/>
  <c r="Q35" i="14" s="1"/>
  <c r="K35" i="14"/>
  <c r="M35" i="14" s="1"/>
  <c r="I35" i="14"/>
  <c r="G35" i="14"/>
  <c r="W34" i="14"/>
  <c r="S34" i="14"/>
  <c r="U34" i="14" s="1"/>
  <c r="O34" i="14"/>
  <c r="Q34" i="14" s="1"/>
  <c r="K34" i="14"/>
  <c r="M34" i="14" s="1"/>
  <c r="I34" i="14"/>
  <c r="G34" i="14"/>
  <c r="W33" i="14"/>
  <c r="O33" i="14"/>
  <c r="K33" i="14"/>
  <c r="M33" i="14" s="1"/>
  <c r="G33" i="14"/>
  <c r="I33" i="14" s="1"/>
  <c r="W32" i="14"/>
  <c r="S32" i="14"/>
  <c r="U32" i="14" s="1"/>
  <c r="O32" i="14"/>
  <c r="Q32" i="14" s="1"/>
  <c r="K32" i="14"/>
  <c r="M32" i="14" s="1"/>
  <c r="I32" i="14"/>
  <c r="G32" i="14"/>
  <c r="W31" i="14"/>
  <c r="S31" i="14"/>
  <c r="U31" i="14" s="1"/>
  <c r="O31" i="14"/>
  <c r="Q31" i="14" s="1"/>
  <c r="K31" i="14"/>
  <c r="M31" i="14" s="1"/>
  <c r="I31" i="14"/>
  <c r="G31" i="14"/>
  <c r="W30" i="14"/>
  <c r="U30" i="14"/>
  <c r="S30" i="14"/>
  <c r="O30" i="14"/>
  <c r="Q30" i="14" s="1"/>
  <c r="K30" i="14"/>
  <c r="M30" i="14" s="1"/>
  <c r="G30" i="14"/>
  <c r="I30" i="14" s="1"/>
  <c r="W29" i="14"/>
  <c r="U29" i="14"/>
  <c r="S29" i="14"/>
  <c r="Q29" i="14"/>
  <c r="O29" i="14"/>
  <c r="K29" i="14"/>
  <c r="M29" i="14" s="1"/>
  <c r="G29" i="14"/>
  <c r="I29" i="14" s="1"/>
  <c r="W28" i="14"/>
  <c r="S28" i="14"/>
  <c r="U28" i="14" s="1"/>
  <c r="O28" i="14"/>
  <c r="Q28" i="14" s="1"/>
  <c r="K28" i="14"/>
  <c r="M28" i="14" s="1"/>
  <c r="I28" i="14"/>
  <c r="G28" i="14"/>
  <c r="W27" i="14"/>
  <c r="S27" i="14"/>
  <c r="U27" i="14" s="1"/>
  <c r="O27" i="14"/>
  <c r="Q27" i="14" s="1"/>
  <c r="K27" i="14"/>
  <c r="M27" i="14" s="1"/>
  <c r="I27" i="14"/>
  <c r="G27" i="14"/>
  <c r="W26" i="14"/>
  <c r="U26" i="14"/>
  <c r="S26" i="14"/>
  <c r="O26" i="14"/>
  <c r="Q26" i="14" s="1"/>
  <c r="K26" i="14"/>
  <c r="M26" i="14" s="1"/>
  <c r="G26" i="14"/>
  <c r="I26" i="14" s="1"/>
  <c r="W25" i="14"/>
  <c r="U25" i="14"/>
  <c r="S25" i="14"/>
  <c r="Q25" i="14"/>
  <c r="O25" i="14"/>
  <c r="K25" i="14"/>
  <c r="M25" i="14" s="1"/>
  <c r="G25" i="14"/>
  <c r="I25" i="14" s="1"/>
  <c r="S24" i="14"/>
  <c r="O24" i="14"/>
  <c r="Q24" i="14" s="1"/>
  <c r="K24" i="14"/>
  <c r="M24" i="14" s="1"/>
  <c r="G24" i="14"/>
  <c r="I24" i="14" s="1"/>
  <c r="W23" i="14"/>
  <c r="S23" i="14"/>
  <c r="U23" i="14" s="1"/>
  <c r="O23" i="14"/>
  <c r="Q23" i="14" s="1"/>
  <c r="K23" i="14"/>
  <c r="M23" i="14" s="1"/>
  <c r="G23" i="14"/>
  <c r="I23" i="14" s="1"/>
  <c r="W22" i="14"/>
  <c r="S22" i="14"/>
  <c r="U22" i="14" s="1"/>
  <c r="Q22" i="14"/>
  <c r="O22" i="14"/>
  <c r="K22" i="14"/>
  <c r="M22" i="14" s="1"/>
  <c r="G22" i="14"/>
  <c r="I22" i="14" s="1"/>
  <c r="W21" i="14"/>
  <c r="S21" i="14"/>
  <c r="U21" i="14" s="1"/>
  <c r="Q21" i="14"/>
  <c r="O21" i="14"/>
  <c r="M21" i="14"/>
  <c r="K21" i="14"/>
  <c r="G21" i="14"/>
  <c r="I21" i="14" s="1"/>
  <c r="S20" i="14"/>
  <c r="O20" i="14"/>
  <c r="Q20" i="14" s="1"/>
  <c r="K20" i="14"/>
  <c r="M20" i="14" s="1"/>
  <c r="G20" i="14"/>
  <c r="I20" i="14" s="1"/>
  <c r="W19" i="14"/>
  <c r="U19" i="14"/>
  <c r="S19" i="14"/>
  <c r="O19" i="14"/>
  <c r="Q19" i="14" s="1"/>
  <c r="K19" i="14"/>
  <c r="M19" i="14" s="1"/>
  <c r="G19" i="14"/>
  <c r="I19" i="14" s="1"/>
  <c r="S18" i="14"/>
  <c r="O18" i="14"/>
  <c r="Q18" i="14" s="1"/>
  <c r="K18" i="14"/>
  <c r="M18" i="14" s="1"/>
  <c r="I18" i="14"/>
  <c r="G18" i="14"/>
  <c r="W17" i="14"/>
  <c r="S17" i="14"/>
  <c r="U17" i="14" s="1"/>
  <c r="O17" i="14"/>
  <c r="Q17" i="14" s="1"/>
  <c r="K17" i="14"/>
  <c r="M17" i="14" s="1"/>
  <c r="I17" i="14"/>
  <c r="G17" i="14"/>
  <c r="W16" i="14"/>
  <c r="U16" i="14"/>
  <c r="S16" i="14"/>
  <c r="O16" i="14"/>
  <c r="Q16" i="14" s="1"/>
  <c r="K16" i="14"/>
  <c r="M16" i="14" s="1"/>
  <c r="G16" i="14"/>
  <c r="I16" i="14" s="1"/>
  <c r="W15" i="14"/>
  <c r="U15" i="14"/>
  <c r="S15" i="14"/>
  <c r="Q15" i="14"/>
  <c r="O15" i="14"/>
  <c r="K15" i="14"/>
  <c r="M15" i="14" s="1"/>
  <c r="G15" i="14"/>
  <c r="I15" i="14" s="1"/>
  <c r="W14" i="14"/>
  <c r="S14" i="14"/>
  <c r="U14" i="14" s="1"/>
  <c r="O14" i="14"/>
  <c r="Q14" i="14" s="1"/>
  <c r="K14" i="14"/>
  <c r="M14" i="14" s="1"/>
  <c r="I14" i="14"/>
  <c r="G14" i="14"/>
  <c r="W13" i="14"/>
  <c r="S13" i="14"/>
  <c r="U13" i="14" s="1"/>
  <c r="O13" i="14"/>
  <c r="Q13" i="14" s="1"/>
  <c r="K13" i="14"/>
  <c r="M13" i="14" s="1"/>
  <c r="I13" i="14"/>
  <c r="G13" i="14"/>
  <c r="W12" i="14"/>
  <c r="U12" i="14"/>
  <c r="S12" i="14"/>
  <c r="O12" i="14"/>
  <c r="Q12" i="14" s="1"/>
  <c r="K12" i="14"/>
  <c r="M12" i="14" s="1"/>
  <c r="G12" i="14"/>
  <c r="I12" i="14" s="1"/>
  <c r="W11" i="14"/>
  <c r="U11" i="14"/>
  <c r="S11" i="14"/>
  <c r="Q11" i="14"/>
  <c r="O11" i="14"/>
  <c r="K11" i="14"/>
  <c r="M11" i="14" s="1"/>
  <c r="G11" i="14"/>
  <c r="I11" i="14" s="1"/>
  <c r="W10" i="14"/>
  <c r="S10" i="14"/>
  <c r="U10" i="14" s="1"/>
  <c r="O10" i="14"/>
  <c r="Q10" i="14" s="1"/>
  <c r="K10" i="14"/>
  <c r="M10" i="14" s="1"/>
  <c r="I10" i="14"/>
  <c r="G10" i="14"/>
  <c r="W9" i="14"/>
  <c r="S9" i="14"/>
  <c r="U9" i="14" s="1"/>
  <c r="O9" i="14"/>
  <c r="Q9" i="14" s="1"/>
  <c r="K9" i="14"/>
  <c r="M9" i="14" s="1"/>
  <c r="I9" i="14"/>
  <c r="G9" i="14"/>
  <c r="W8" i="14"/>
  <c r="U8" i="14"/>
  <c r="S8" i="14"/>
  <c r="O8" i="14"/>
  <c r="Q8" i="14" s="1"/>
  <c r="K8" i="14"/>
  <c r="M8" i="14" s="1"/>
  <c r="G8" i="14"/>
  <c r="I8" i="14" s="1"/>
  <c r="W7" i="14"/>
  <c r="U7" i="14"/>
  <c r="S7" i="14"/>
  <c r="Q7" i="14"/>
  <c r="O7" i="14"/>
  <c r="K7" i="14"/>
  <c r="M7" i="14" s="1"/>
  <c r="G7" i="14"/>
  <c r="I7" i="14" s="1"/>
  <c r="W6" i="14"/>
  <c r="S6" i="14"/>
  <c r="U6" i="14" s="1"/>
  <c r="O6" i="14"/>
  <c r="Q6" i="14" s="1"/>
  <c r="K6" i="14"/>
  <c r="M6" i="14" s="1"/>
  <c r="I6" i="14"/>
  <c r="G6" i="14"/>
</calcChain>
</file>

<file path=xl/sharedStrings.xml><?xml version="1.0" encoding="utf-8"?>
<sst xmlns="http://schemas.openxmlformats.org/spreadsheetml/2006/main" count="503" uniqueCount="86">
  <si>
    <t>フォーライフ桃郷</t>
    <rPh sb="6" eb="7">
      <t>モモ</t>
    </rPh>
    <rPh sb="7" eb="8">
      <t>サト</t>
    </rPh>
    <phoneticPr fontId="2"/>
  </si>
  <si>
    <t>ヨコタホーム</t>
  </si>
  <si>
    <t>藤香苑</t>
  </si>
  <si>
    <t>神明園</t>
  </si>
  <si>
    <t>博水の郷</t>
  </si>
  <si>
    <t>成城アルテンハイム</t>
  </si>
  <si>
    <t>久我山園</t>
  </si>
  <si>
    <t>千歳敬心苑</t>
  </si>
  <si>
    <t>東京敬寿園</t>
  </si>
  <si>
    <t>喜多見ホーム</t>
  </si>
  <si>
    <t>栄光の杜</t>
  </si>
  <si>
    <t>要支援</t>
  </si>
  <si>
    <t>#VALUE!</t>
  </si>
  <si>
    <t>定員</t>
    <rPh sb="0" eb="2">
      <t>テイイン</t>
    </rPh>
    <phoneticPr fontId="2"/>
  </si>
  <si>
    <t>番</t>
    <rPh sb="0" eb="1">
      <t>バン</t>
    </rPh>
    <phoneticPr fontId="2"/>
  </si>
  <si>
    <t>上北沢ホーム</t>
  </si>
  <si>
    <t>第２サンシャインビラ</t>
  </si>
  <si>
    <t>等々力の家</t>
  </si>
  <si>
    <t>フレンズホーム</t>
  </si>
  <si>
    <t>砧ホーム</t>
  </si>
  <si>
    <t>有隣ホーム</t>
  </si>
  <si>
    <t>大洋園</t>
  </si>
  <si>
    <t>日の出紫苑</t>
  </si>
  <si>
    <t>等々力共愛ホームズ</t>
    <rPh sb="0" eb="3">
      <t>トドロキ</t>
    </rPh>
    <rPh sb="3" eb="5">
      <t>キョウアイ</t>
    </rPh>
    <phoneticPr fontId="2"/>
  </si>
  <si>
    <t>せたがや給田乃杜</t>
  </si>
  <si>
    <t>９３</t>
  </si>
  <si>
    <t>～</t>
  </si>
  <si>
    <t>番</t>
  </si>
  <si>
    <t>エリザベート成城</t>
    <rPh sb="6" eb="8">
      <t>セイジョウ</t>
    </rPh>
    <phoneticPr fontId="2"/>
  </si>
  <si>
    <t>ハートハウス成城</t>
    <rPh sb="6" eb="8">
      <t>セイジョウ</t>
    </rPh>
    <phoneticPr fontId="2"/>
  </si>
  <si>
    <t>希　望　施　設　名</t>
    <rPh sb="8" eb="9">
      <t>メイ</t>
    </rPh>
    <phoneticPr fontId="2"/>
  </si>
  <si>
    <t>深沢共愛ホームズ</t>
    <rPh sb="0" eb="2">
      <t>フカサワ</t>
    </rPh>
    <rPh sb="2" eb="4">
      <t>キョウアイ</t>
    </rPh>
    <phoneticPr fontId="2"/>
  </si>
  <si>
    <t>世田谷希望丘ホーム</t>
    <rPh sb="0" eb="3">
      <t>セタガヤ</t>
    </rPh>
    <rPh sb="3" eb="5">
      <t>キボウ</t>
    </rPh>
    <rPh sb="5" eb="6">
      <t>オカ</t>
    </rPh>
    <phoneticPr fontId="2"/>
  </si>
  <si>
    <t>寿満ホームかみきたざわ</t>
    <rPh sb="0" eb="11">
      <t>スマ</t>
    </rPh>
    <phoneticPr fontId="2"/>
  </si>
  <si>
    <t>下馬の家</t>
    <rPh sb="0" eb="2">
      <t>シモウマ</t>
    </rPh>
    <rPh sb="3" eb="4">
      <t>イエ</t>
    </rPh>
    <phoneticPr fontId="2"/>
  </si>
  <si>
    <t>ラ・ストーリア馬事公苑</t>
    <rPh sb="7" eb="9">
      <t>バジ</t>
    </rPh>
    <rPh sb="9" eb="11">
      <t>コウエン</t>
    </rPh>
    <phoneticPr fontId="2"/>
  </si>
  <si>
    <t>芦花ホーム</t>
    <phoneticPr fontId="2"/>
  </si>
  <si>
    <t>きたざわ苑</t>
    <phoneticPr fontId="2"/>
  </si>
  <si>
    <t>第２有隣ホーム</t>
    <phoneticPr fontId="2"/>
  </si>
  <si>
    <t xml:space="preserve"> 【 世田谷区特別養護老人ホーム入所指針に基づくポイント分布表 】</t>
    <phoneticPr fontId="2"/>
  </si>
  <si>
    <r>
      <rPr>
        <b/>
        <sz val="10"/>
        <rFont val="ＭＳ Ｐゴシック"/>
        <family val="3"/>
        <charset val="128"/>
      </rPr>
      <t>１００～８０</t>
    </r>
    <r>
      <rPr>
        <b/>
        <sz val="10"/>
        <rFont val="HG丸ｺﾞｼｯｸM-PRO"/>
        <family val="3"/>
        <charset val="128"/>
      </rPr>
      <t>点</t>
    </r>
    <phoneticPr fontId="2"/>
  </si>
  <si>
    <t>ときわぎ世田谷</t>
    <rPh sb="4" eb="7">
      <t>セタガヤ</t>
    </rPh>
    <phoneticPr fontId="2"/>
  </si>
  <si>
    <t>ラペ二子玉川</t>
    <rPh sb="2" eb="6">
      <t>フタコタマガワ</t>
    </rPh>
    <phoneticPr fontId="2"/>
  </si>
  <si>
    <t>さくらほうむ</t>
    <phoneticPr fontId="2"/>
  </si>
  <si>
    <t>　・1人3施設まで希望可能です。そのため、各施設の希望者数は重複分も含んでいます。</t>
    <phoneticPr fontId="2"/>
  </si>
  <si>
    <t>ハートフル若林</t>
    <rPh sb="5" eb="7">
      <t>ワカバヤシ</t>
    </rPh>
    <phoneticPr fontId="2"/>
  </si>
  <si>
    <t>７５・７０点</t>
    <rPh sb="5" eb="6">
      <t>テン</t>
    </rPh>
    <phoneticPr fontId="2"/>
  </si>
  <si>
    <r>
      <rPr>
        <b/>
        <sz val="11"/>
        <rFont val="ＭＳ Ｐゴシック"/>
        <family val="3"/>
        <charset val="128"/>
      </rPr>
      <t>６５・６０</t>
    </r>
    <r>
      <rPr>
        <b/>
        <sz val="9"/>
        <rFont val="HG丸ｺﾞｼｯｸM-PRO"/>
        <family val="3"/>
        <charset val="128"/>
      </rPr>
      <t>点</t>
    </r>
    <rPh sb="5" eb="6">
      <t>テン</t>
    </rPh>
    <phoneticPr fontId="2"/>
  </si>
  <si>
    <r>
      <rPr>
        <b/>
        <sz val="11"/>
        <rFont val="ＭＳ Ｐゴシック"/>
        <family val="3"/>
        <charset val="128"/>
      </rPr>
      <t>５５・５０</t>
    </r>
    <r>
      <rPr>
        <b/>
        <sz val="11"/>
        <rFont val="HG丸ｺﾞｼｯｸM-PRO"/>
        <family val="3"/>
        <charset val="128"/>
      </rPr>
      <t>点</t>
    </r>
    <rPh sb="5" eb="6">
      <t>テン</t>
    </rPh>
    <phoneticPr fontId="2"/>
  </si>
  <si>
    <t>４５点以下</t>
    <rPh sb="2" eb="3">
      <t>テン</t>
    </rPh>
    <rPh sb="3" eb="5">
      <t>イカ</t>
    </rPh>
    <phoneticPr fontId="2"/>
  </si>
  <si>
    <t>弦巻の家</t>
    <rPh sb="0" eb="2">
      <t>ツルマキ</t>
    </rPh>
    <rPh sb="3" eb="4">
      <t>イエ</t>
    </rPh>
    <phoneticPr fontId="2"/>
  </si>
  <si>
    <t>ファミリーマイホーム</t>
    <phoneticPr fontId="2"/>
  </si>
  <si>
    <t>愛全園</t>
    <rPh sb="0" eb="1">
      <t>アイ</t>
    </rPh>
    <rPh sb="1" eb="2">
      <t>ゼン</t>
    </rPh>
    <rPh sb="2" eb="3">
      <t>エン</t>
    </rPh>
    <phoneticPr fontId="2"/>
  </si>
  <si>
    <t>代田の家</t>
    <rPh sb="0" eb="2">
      <t>ダイタ</t>
    </rPh>
    <rPh sb="3" eb="4">
      <t>イエ</t>
    </rPh>
    <phoneticPr fontId="2"/>
  </si>
  <si>
    <t>１０７</t>
  </si>
  <si>
    <t>１０４</t>
  </si>
  <si>
    <t>１０８</t>
  </si>
  <si>
    <t>９９</t>
  </si>
  <si>
    <t>７０</t>
  </si>
  <si>
    <t>５４</t>
  </si>
  <si>
    <t>８０</t>
  </si>
  <si>
    <t>６５</t>
  </si>
  <si>
    <t>６０</t>
  </si>
  <si>
    <t>９０</t>
  </si>
  <si>
    <t>７６</t>
  </si>
  <si>
    <t>５２</t>
  </si>
  <si>
    <t>１００</t>
  </si>
  <si>
    <t>２９</t>
  </si>
  <si>
    <t>９６</t>
  </si>
  <si>
    <t>１１０</t>
  </si>
  <si>
    <t>５８</t>
  </si>
  <si>
    <t>１４４</t>
  </si>
  <si>
    <t>29</t>
  </si>
  <si>
    <t>108</t>
  </si>
  <si>
    <t>40</t>
  </si>
  <si>
    <t>20</t>
  </si>
  <si>
    <t>10</t>
  </si>
  <si>
    <t>２０</t>
  </si>
  <si>
    <t>２２</t>
  </si>
  <si>
    <t>１２</t>
  </si>
  <si>
    <t>１３</t>
  </si>
  <si>
    <t>　・ポイントは「世田谷区特別養護老人ホーム入所指針（令和７年９月１日改定）」の基準に基づき５点刻みで配点されております。</t>
    <rPh sb="29" eb="30">
      <t>ネン</t>
    </rPh>
    <rPh sb="46" eb="47">
      <t>テン</t>
    </rPh>
    <rPh sb="47" eb="48">
      <t>キザ</t>
    </rPh>
    <phoneticPr fontId="2"/>
  </si>
  <si>
    <t xml:space="preserve">      2025年11月13日現在</t>
    <rPh sb="10" eb="11">
      <t>ネン</t>
    </rPh>
    <rPh sb="13" eb="14">
      <t>ガツ</t>
    </rPh>
    <rPh sb="16" eb="19">
      <t>ニチゲンザイ</t>
    </rPh>
    <phoneticPr fontId="2"/>
  </si>
  <si>
    <t>～</t>
    <phoneticPr fontId="2"/>
  </si>
  <si>
    <t>－</t>
    <phoneticPr fontId="2"/>
  </si>
  <si>
    <t>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</si>
</sst>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.5"/>
      <color indexed="8"/>
      <name val="HG丸ｺﾞｼｯｸM-PRO"/>
      <family val="3"/>
      <charset val="128"/>
    </font>
    <font>
      <b/>
      <sz val="12.5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4.5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i/>
      <sz val="13.5"/>
      <name val="ＭＳ Ｐゴシック"/>
      <family val="3"/>
      <charset val="128"/>
      <scheme val="major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double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/>
      <bottom style="thin">
        <color indexed="23"/>
      </bottom>
      <diagonal/>
    </border>
    <border>
      <left style="double">
        <color indexed="23"/>
      </left>
      <right/>
      <top style="double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uble">
        <color indexed="23"/>
      </right>
      <top style="double">
        <color indexed="23"/>
      </top>
      <bottom style="thin">
        <color indexed="23"/>
      </bottom>
      <diagonal/>
    </border>
    <border>
      <left/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23"/>
      </right>
      <top/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thin">
        <color indexed="23"/>
      </right>
      <top/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/>
      <right/>
      <top style="thin">
        <color indexed="23"/>
      </top>
      <bottom style="double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 style="double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double">
        <color indexed="23"/>
      </bottom>
      <diagonal/>
    </border>
    <border>
      <left/>
      <right style="double">
        <color indexed="23"/>
      </right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double">
        <color indexed="23"/>
      </right>
      <top style="thin">
        <color theme="0" tint="-0.499984740745262"/>
      </top>
      <bottom style="double">
        <color indexed="23"/>
      </bottom>
      <diagonal/>
    </border>
    <border>
      <left/>
      <right/>
      <top style="thin">
        <color theme="0" tint="-0.499984740745262"/>
      </top>
      <bottom style="double">
        <color indexed="23"/>
      </bottom>
      <diagonal/>
    </border>
    <border>
      <left style="double">
        <color indexed="23"/>
      </left>
      <right/>
      <top style="thin">
        <color theme="0" tint="-0.499984740745262"/>
      </top>
      <bottom style="double">
        <color indexed="23"/>
      </bottom>
      <diagonal/>
    </border>
    <border>
      <left style="double">
        <color indexed="23"/>
      </left>
      <right/>
      <top style="thin">
        <color indexed="23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indexed="23"/>
      </top>
      <bottom style="thin">
        <color theme="0" tint="-0.499984740745262"/>
      </bottom>
      <diagonal/>
    </border>
    <border>
      <left style="double">
        <color indexed="23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23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indexed="23"/>
      </right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23"/>
      </top>
      <bottom/>
      <diagonal/>
    </border>
    <border>
      <left/>
      <right style="double">
        <color theme="0" tint="-0.499984740745262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/>
    <xf numFmtId="0" fontId="18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4" xfId="0" applyNumberFormat="1" applyFont="1" applyBorder="1" applyAlignment="1" applyProtection="1">
      <alignment vertical="center"/>
    </xf>
    <xf numFmtId="0" fontId="5" fillId="0" borderId="5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NumberFormat="1" applyFont="1" applyBorder="1" applyAlignment="1" applyProtection="1">
      <alignment vertical="center"/>
    </xf>
    <xf numFmtId="0" fontId="5" fillId="0" borderId="1" xfId="0" applyNumberFormat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0" xfId="0" applyNumberFormat="1" applyFont="1" applyBorder="1" applyAlignment="1" applyProtection="1">
      <alignment vertical="center"/>
    </xf>
    <xf numFmtId="0" fontId="5" fillId="0" borderId="11" xfId="0" applyNumberFormat="1" applyFont="1" applyBorder="1" applyAlignment="1" applyProtection="1">
      <alignment vertical="center"/>
    </xf>
    <xf numFmtId="0" fontId="5" fillId="0" borderId="12" xfId="0" applyNumberFormat="1" applyFont="1" applyBorder="1" applyAlignment="1" applyProtection="1">
      <alignment vertical="center"/>
    </xf>
    <xf numFmtId="0" fontId="19" fillId="0" borderId="7" xfId="0" applyNumberFormat="1" applyFont="1" applyBorder="1" applyAlignment="1" applyProtection="1">
      <alignment vertical="center"/>
    </xf>
    <xf numFmtId="0" fontId="19" fillId="0" borderId="1" xfId="0" applyNumberFormat="1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distributed" vertical="center" indent="1"/>
    </xf>
    <xf numFmtId="0" fontId="12" fillId="0" borderId="15" xfId="0" applyFont="1" applyBorder="1" applyAlignment="1" applyProtection="1">
      <alignment horizontal="distributed" vertical="center" indent="1"/>
    </xf>
    <xf numFmtId="0" fontId="4" fillId="0" borderId="20" xfId="0" applyNumberFormat="1" applyFont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Border="1" applyAlignment="1" applyProtection="1">
      <alignment horizontal="center" vertical="center"/>
    </xf>
    <xf numFmtId="0" fontId="4" fillId="0" borderId="21" xfId="0" applyNumberFormat="1" applyFont="1" applyBorder="1" applyAlignment="1" applyProtection="1">
      <alignment horizontal="center" vertical="center"/>
    </xf>
    <xf numFmtId="0" fontId="22" fillId="0" borderId="20" xfId="0" applyNumberFormat="1" applyFont="1" applyBorder="1" applyAlignment="1" applyProtection="1">
      <alignment horizontal="center" vertical="center"/>
    </xf>
    <xf numFmtId="49" fontId="9" fillId="0" borderId="22" xfId="0" applyNumberFormat="1" applyFont="1" applyBorder="1" applyAlignment="1" applyProtection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</xf>
    <xf numFmtId="49" fontId="9" fillId="0" borderId="16" xfId="0" applyNumberFormat="1" applyFont="1" applyBorder="1" applyAlignment="1" applyProtection="1">
      <alignment horizontal="center" vertical="center"/>
    </xf>
    <xf numFmtId="49" fontId="9" fillId="0" borderId="23" xfId="0" applyNumberFormat="1" applyFont="1" applyBorder="1" applyAlignment="1" applyProtection="1">
      <alignment horizontal="center" vertical="center"/>
    </xf>
    <xf numFmtId="49" fontId="9" fillId="0" borderId="23" xfId="0" applyNumberFormat="1" applyFont="1" applyFill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distributed" vertical="center" indent="1"/>
    </xf>
    <xf numFmtId="0" fontId="10" fillId="0" borderId="25" xfId="0" applyFont="1" applyBorder="1" applyAlignment="1" applyProtection="1">
      <alignment horizontal="distributed" vertical="center" indent="1"/>
    </xf>
    <xf numFmtId="0" fontId="13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/>
    </xf>
    <xf numFmtId="0" fontId="12" fillId="0" borderId="22" xfId="0" applyFont="1" applyBorder="1" applyAlignment="1" applyProtection="1">
      <alignment horizontal="distributed" vertical="center" indent="1"/>
    </xf>
    <xf numFmtId="0" fontId="12" fillId="0" borderId="15" xfId="0" applyFont="1" applyFill="1" applyBorder="1" applyAlignment="1" applyProtection="1">
      <alignment horizontal="distributed" vertical="center" indent="1"/>
    </xf>
    <xf numFmtId="0" fontId="12" fillId="0" borderId="26" xfId="0" applyFont="1" applyBorder="1" applyAlignment="1" applyProtection="1">
      <alignment horizontal="distributed" vertical="center" indent="1"/>
    </xf>
    <xf numFmtId="0" fontId="16" fillId="0" borderId="0" xfId="0" applyFont="1" applyFill="1" applyBorder="1" applyAlignment="1" applyProtection="1">
      <alignment vertical="center"/>
    </xf>
    <xf numFmtId="0" fontId="12" fillId="0" borderId="16" xfId="0" applyFont="1" applyBorder="1" applyAlignment="1" applyProtection="1">
      <alignment horizontal="distributed" vertical="center" indent="1"/>
    </xf>
    <xf numFmtId="0" fontId="5" fillId="0" borderId="13" xfId="0" applyNumberFormat="1" applyFont="1" applyBorder="1" applyAlignment="1" applyProtection="1">
      <alignment vertical="center"/>
    </xf>
    <xf numFmtId="0" fontId="19" fillId="0" borderId="30" xfId="0" applyNumberFormat="1" applyFont="1" applyBorder="1" applyAlignment="1" applyProtection="1">
      <alignment vertical="center"/>
    </xf>
    <xf numFmtId="0" fontId="19" fillId="0" borderId="31" xfId="0" applyNumberFormat="1" applyFont="1" applyBorder="1" applyAlignment="1" applyProtection="1">
      <alignment vertical="center"/>
    </xf>
    <xf numFmtId="0" fontId="22" fillId="0" borderId="33" xfId="0" applyNumberFormat="1" applyFont="1" applyBorder="1" applyAlignment="1" applyProtection="1">
      <alignment horizontal="center" vertical="center"/>
    </xf>
    <xf numFmtId="0" fontId="19" fillId="0" borderId="35" xfId="0" applyNumberFormat="1" applyFont="1" applyBorder="1" applyAlignment="1" applyProtection="1">
      <alignment vertical="center"/>
    </xf>
    <xf numFmtId="0" fontId="19" fillId="0" borderId="36" xfId="0" applyNumberFormat="1" applyFont="1" applyBorder="1" applyAlignment="1" applyProtection="1">
      <alignment vertical="center"/>
    </xf>
    <xf numFmtId="0" fontId="11" fillId="0" borderId="37" xfId="0" applyFont="1" applyBorder="1" applyAlignment="1" applyProtection="1">
      <alignment horizontal="distributed" vertical="center" indent="1"/>
    </xf>
    <xf numFmtId="49" fontId="23" fillId="0" borderId="38" xfId="0" applyNumberFormat="1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distributed" vertical="center" indent="1"/>
    </xf>
    <xf numFmtId="49" fontId="23" fillId="0" borderId="40" xfId="0" applyNumberFormat="1" applyFont="1" applyBorder="1" applyAlignment="1" applyProtection="1">
      <alignment horizontal="center" vertical="center"/>
    </xf>
    <xf numFmtId="0" fontId="22" fillId="0" borderId="41" xfId="0" applyNumberFormat="1" applyFont="1" applyBorder="1" applyAlignment="1" applyProtection="1">
      <alignment horizontal="center" vertical="center"/>
    </xf>
    <xf numFmtId="0" fontId="5" fillId="0" borderId="48" xfId="0" applyNumberFormat="1" applyFont="1" applyFill="1" applyBorder="1" applyAlignment="1" applyProtection="1">
      <alignment vertical="center"/>
    </xf>
    <xf numFmtId="0" fontId="5" fillId="0" borderId="55" xfId="0" applyFont="1" applyFill="1" applyBorder="1" applyAlignment="1" applyProtection="1">
      <alignment vertical="center"/>
    </xf>
    <xf numFmtId="0" fontId="10" fillId="3" borderId="2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 vertical="center"/>
    </xf>
    <xf numFmtId="0" fontId="4" fillId="0" borderId="56" xfId="0" applyNumberFormat="1" applyFont="1" applyFill="1" applyBorder="1" applyAlignment="1" applyProtection="1">
      <alignment horizontal="center" vertical="center"/>
    </xf>
    <xf numFmtId="0" fontId="4" fillId="0" borderId="57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54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21" fillId="0" borderId="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21" fillId="0" borderId="17" xfId="0" applyFont="1" applyBorder="1" applyAlignment="1">
      <alignment horizontal="right" vertical="center"/>
    </xf>
    <xf numFmtId="0" fontId="21" fillId="0" borderId="59" xfId="0" applyFont="1" applyBorder="1" applyAlignment="1">
      <alignment horizontal="right" vertical="center"/>
    </xf>
    <xf numFmtId="0" fontId="21" fillId="0" borderId="50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21" fillId="0" borderId="51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21" fillId="0" borderId="60" xfId="0" applyFont="1" applyBorder="1" applyAlignment="1">
      <alignment vertical="center"/>
    </xf>
    <xf numFmtId="0" fontId="7" fillId="0" borderId="4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1" fillId="0" borderId="49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2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3" xfId="0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21" fillId="0" borderId="61" xfId="0" applyFont="1" applyBorder="1" applyAlignment="1">
      <alignment horizontal="center" vertical="center"/>
    </xf>
    <xf numFmtId="0" fontId="20" fillId="0" borderId="42" xfId="0" applyFont="1" applyBorder="1" applyAlignment="1">
      <alignment horizontal="right" vertical="center"/>
    </xf>
    <xf numFmtId="0" fontId="20" fillId="0" borderId="45" xfId="0" applyFont="1" applyBorder="1" applyAlignment="1">
      <alignment horizontal="right" vertical="center"/>
    </xf>
    <xf numFmtId="0" fontId="21" fillId="0" borderId="44" xfId="0" applyFont="1" applyBorder="1" applyAlignment="1">
      <alignment vertical="center"/>
    </xf>
    <xf numFmtId="0" fontId="22" fillId="0" borderId="43" xfId="0" applyFont="1" applyBorder="1" applyAlignment="1">
      <alignment horizontal="center" vertical="center"/>
    </xf>
    <xf numFmtId="0" fontId="21" fillId="0" borderId="32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1" fillId="0" borderId="32" xfId="0" applyFont="1" applyBorder="1" applyAlignment="1">
      <alignment vertical="center"/>
    </xf>
    <xf numFmtId="0" fontId="22" fillId="0" borderId="33" xfId="0" applyFont="1" applyBorder="1" applyAlignment="1">
      <alignment horizontal="center" vertical="center"/>
    </xf>
    <xf numFmtId="0" fontId="21" fillId="0" borderId="46" xfId="0" applyFont="1" applyBorder="1" applyAlignment="1">
      <alignment horizontal="right" vertical="center"/>
    </xf>
    <xf numFmtId="0" fontId="21" fillId="0" borderId="34" xfId="0" applyFont="1" applyBorder="1" applyAlignment="1">
      <alignment vertical="center"/>
    </xf>
    <xf numFmtId="0" fontId="21" fillId="0" borderId="58" xfId="0" applyFont="1" applyBorder="1" applyAlignment="1">
      <alignment horizontal="right" vertical="center"/>
    </xf>
    <xf numFmtId="0" fontId="20" fillId="0" borderId="58" xfId="0" applyFont="1" applyBorder="1" applyAlignment="1">
      <alignment horizontal="right" vertical="center"/>
    </xf>
    <xf numFmtId="0" fontId="21" fillId="0" borderId="58" xfId="0" applyFont="1" applyBorder="1" applyAlignment="1">
      <alignment vertical="center"/>
    </xf>
    <xf numFmtId="0" fontId="20" fillId="0" borderId="62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3" xfId="0" applyFont="1" applyBorder="1" applyAlignment="1">
      <alignment horizontal="right" vertical="center"/>
    </xf>
    <xf numFmtId="0" fontId="22" fillId="0" borderId="32" xfId="0" applyFont="1" applyBorder="1" applyAlignment="1">
      <alignment horizontal="center" vertical="center"/>
    </xf>
    <xf numFmtId="0" fontId="21" fillId="0" borderId="64" xfId="0" applyFont="1" applyBorder="1" applyAlignment="1">
      <alignment horizontal="right" vertical="center"/>
    </xf>
    <xf numFmtId="0" fontId="21" fillId="0" borderId="65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tagaya.local\files-int\SEA02082\R&#65303;&#24180;&#24230;\04&#20107;&#26989;&#25285;&#24403;&#65288;&#36939;&#21942;&#65289;\08&#29305;&#21029;&#39178;&#35703;&#32769;&#20154;&#12507;&#12540;&#12512;&#31561;&#36939;&#21942;&#25903;&#25588;(3537)\02%20&#29305;&#39178;&#20837;&#25152;&#24076;&#26395;&#32773;&#31649;&#29702;\02%20&#29305;&#39178;&#20837;&#25152;&#24076;&#26395;&#32773;&#31649;&#29702;\02%20&#32113;&#35336;&#12487;&#12540;&#12479;\&#20998;&#24067;&#34920;\&#65330;7\2025&#24180;11&#26376;&#12288;&#20998;&#24067;&#34920;.xlsx" TargetMode="External"/><Relationship Id="rId1" Type="http://schemas.openxmlformats.org/officeDocument/2006/relationships/externalLinkPath" Target="2025&#24180;11&#26376;&#12288;&#20998;&#2406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作業用"/>
      <sheetName val="ﾋﾟﾎﾞｯﾄ加工用"/>
      <sheetName val="分布表【資料４】"/>
    </sheetNames>
    <sheetDataSet>
      <sheetData sheetId="0"/>
      <sheetData sheetId="1"/>
      <sheetData sheetId="2">
        <row r="3">
          <cell r="C3">
            <v>2</v>
          </cell>
          <cell r="D3">
            <v>4</v>
          </cell>
          <cell r="E3">
            <v>16</v>
          </cell>
          <cell r="F3">
            <v>29</v>
          </cell>
          <cell r="G3">
            <v>34</v>
          </cell>
          <cell r="H3">
            <v>42</v>
          </cell>
          <cell r="I3">
            <v>23</v>
          </cell>
          <cell r="J3">
            <v>11</v>
          </cell>
          <cell r="K3">
            <v>10</v>
          </cell>
          <cell r="L3">
            <v>3</v>
          </cell>
          <cell r="M3">
            <v>2</v>
          </cell>
          <cell r="O3">
            <v>1</v>
          </cell>
        </row>
        <row r="4">
          <cell r="C4">
            <v>2</v>
          </cell>
          <cell r="D4">
            <v>4</v>
          </cell>
          <cell r="E4">
            <v>18</v>
          </cell>
          <cell r="F4">
            <v>22</v>
          </cell>
          <cell r="G4">
            <v>31</v>
          </cell>
          <cell r="H4">
            <v>29</v>
          </cell>
          <cell r="I4">
            <v>25</v>
          </cell>
          <cell r="J4">
            <v>9</v>
          </cell>
          <cell r="K4">
            <v>11</v>
          </cell>
          <cell r="L4">
            <v>5</v>
          </cell>
          <cell r="M4">
            <v>1</v>
          </cell>
        </row>
        <row r="5">
          <cell r="C5">
            <v>1</v>
          </cell>
          <cell r="D5">
            <v>1</v>
          </cell>
          <cell r="E5">
            <v>5</v>
          </cell>
          <cell r="F5">
            <v>18</v>
          </cell>
          <cell r="G5">
            <v>32</v>
          </cell>
          <cell r="H5">
            <v>22</v>
          </cell>
          <cell r="I5">
            <v>15</v>
          </cell>
          <cell r="J5">
            <v>13</v>
          </cell>
          <cell r="K5">
            <v>7</v>
          </cell>
          <cell r="L5">
            <v>5</v>
          </cell>
          <cell r="N5">
            <v>2</v>
          </cell>
        </row>
        <row r="6">
          <cell r="D6">
            <v>3</v>
          </cell>
          <cell r="E6">
            <v>11</v>
          </cell>
          <cell r="F6">
            <v>17</v>
          </cell>
          <cell r="G6">
            <v>32</v>
          </cell>
          <cell r="H6">
            <v>21</v>
          </cell>
          <cell r="I6">
            <v>16</v>
          </cell>
          <cell r="J6">
            <v>13</v>
          </cell>
          <cell r="K6">
            <v>11</v>
          </cell>
          <cell r="L6">
            <v>4</v>
          </cell>
          <cell r="M6">
            <v>1</v>
          </cell>
          <cell r="N6">
            <v>1</v>
          </cell>
        </row>
        <row r="7">
          <cell r="D7">
            <v>1</v>
          </cell>
          <cell r="E7">
            <v>2</v>
          </cell>
          <cell r="F7">
            <v>7</v>
          </cell>
          <cell r="G7">
            <v>16</v>
          </cell>
          <cell r="H7">
            <v>13</v>
          </cell>
          <cell r="I7">
            <v>8</v>
          </cell>
          <cell r="J7">
            <v>7</v>
          </cell>
          <cell r="K7">
            <v>4</v>
          </cell>
          <cell r="L7">
            <v>3</v>
          </cell>
          <cell r="M7">
            <v>1</v>
          </cell>
          <cell r="N7">
            <v>3</v>
          </cell>
          <cell r="O7">
            <v>2</v>
          </cell>
        </row>
        <row r="8">
          <cell r="C8">
            <v>2</v>
          </cell>
          <cell r="D8">
            <v>3</v>
          </cell>
          <cell r="E8">
            <v>1</v>
          </cell>
          <cell r="F8">
            <v>7</v>
          </cell>
          <cell r="G8">
            <v>6</v>
          </cell>
          <cell r="H8">
            <v>5</v>
          </cell>
          <cell r="I8">
            <v>5</v>
          </cell>
          <cell r="J8">
            <v>9</v>
          </cell>
          <cell r="K8">
            <v>3</v>
          </cell>
          <cell r="L8">
            <v>1</v>
          </cell>
          <cell r="M8">
            <v>1</v>
          </cell>
          <cell r="N8">
            <v>2</v>
          </cell>
        </row>
        <row r="9">
          <cell r="D9">
            <v>5</v>
          </cell>
          <cell r="E9">
            <v>10</v>
          </cell>
          <cell r="F9">
            <v>23</v>
          </cell>
          <cell r="G9">
            <v>36</v>
          </cell>
          <cell r="H9">
            <v>27</v>
          </cell>
          <cell r="I9">
            <v>21</v>
          </cell>
          <cell r="J9">
            <v>18</v>
          </cell>
          <cell r="K9">
            <v>13</v>
          </cell>
          <cell r="L9">
            <v>2</v>
          </cell>
          <cell r="M9">
            <v>4</v>
          </cell>
          <cell r="N9">
            <v>2</v>
          </cell>
          <cell r="O9">
            <v>1</v>
          </cell>
        </row>
        <row r="10">
          <cell r="D10">
            <v>2</v>
          </cell>
          <cell r="E10">
            <v>7</v>
          </cell>
          <cell r="F10">
            <v>13</v>
          </cell>
          <cell r="G10">
            <v>24</v>
          </cell>
          <cell r="H10">
            <v>28</v>
          </cell>
          <cell r="I10">
            <v>11</v>
          </cell>
          <cell r="J10">
            <v>8</v>
          </cell>
          <cell r="K10">
            <v>3</v>
          </cell>
          <cell r="L10">
            <v>6</v>
          </cell>
          <cell r="M10">
            <v>1</v>
          </cell>
          <cell r="N10">
            <v>5</v>
          </cell>
          <cell r="O10">
            <v>2</v>
          </cell>
        </row>
        <row r="11">
          <cell r="D11">
            <v>3</v>
          </cell>
          <cell r="E11">
            <v>4</v>
          </cell>
          <cell r="F11">
            <v>9</v>
          </cell>
          <cell r="G11">
            <v>16</v>
          </cell>
          <cell r="H11">
            <v>8</v>
          </cell>
          <cell r="I11">
            <v>8</v>
          </cell>
          <cell r="J11">
            <v>2</v>
          </cell>
          <cell r="K11">
            <v>1</v>
          </cell>
          <cell r="L11">
            <v>3</v>
          </cell>
          <cell r="M11">
            <v>1</v>
          </cell>
        </row>
        <row r="12">
          <cell r="C12">
            <v>1</v>
          </cell>
          <cell r="D12">
            <v>1</v>
          </cell>
          <cell r="E12">
            <v>5</v>
          </cell>
          <cell r="F12">
            <v>7</v>
          </cell>
          <cell r="G12">
            <v>11</v>
          </cell>
          <cell r="H12">
            <v>12</v>
          </cell>
          <cell r="I12">
            <v>9</v>
          </cell>
          <cell r="J12">
            <v>7</v>
          </cell>
          <cell r="K12">
            <v>4</v>
          </cell>
          <cell r="L12">
            <v>3</v>
          </cell>
          <cell r="M12">
            <v>1</v>
          </cell>
          <cell r="N12">
            <v>1</v>
          </cell>
        </row>
        <row r="13">
          <cell r="D13">
            <v>2</v>
          </cell>
          <cell r="E13">
            <v>15</v>
          </cell>
          <cell r="F13">
            <v>28</v>
          </cell>
          <cell r="G13">
            <v>33</v>
          </cell>
          <cell r="H13">
            <v>26</v>
          </cell>
          <cell r="I13">
            <v>14</v>
          </cell>
          <cell r="J13">
            <v>13</v>
          </cell>
          <cell r="K13">
            <v>5</v>
          </cell>
          <cell r="L13">
            <v>2</v>
          </cell>
          <cell r="M13">
            <v>1</v>
          </cell>
          <cell r="O13">
            <v>2</v>
          </cell>
        </row>
        <row r="14">
          <cell r="D14">
            <v>8</v>
          </cell>
          <cell r="E14">
            <v>11</v>
          </cell>
          <cell r="F14">
            <v>21</v>
          </cell>
          <cell r="G14">
            <v>23</v>
          </cell>
          <cell r="H14">
            <v>18</v>
          </cell>
          <cell r="I14">
            <v>12</v>
          </cell>
          <cell r="J14">
            <v>8</v>
          </cell>
          <cell r="K14">
            <v>2</v>
          </cell>
          <cell r="L14">
            <v>2</v>
          </cell>
          <cell r="M14">
            <v>1</v>
          </cell>
          <cell r="N14">
            <v>1</v>
          </cell>
        </row>
        <row r="15">
          <cell r="C15">
            <v>1</v>
          </cell>
          <cell r="D15">
            <v>4</v>
          </cell>
          <cell r="E15">
            <v>8</v>
          </cell>
          <cell r="F15">
            <v>15</v>
          </cell>
          <cell r="G15">
            <v>15</v>
          </cell>
          <cell r="H15">
            <v>12</v>
          </cell>
          <cell r="I15">
            <v>9</v>
          </cell>
          <cell r="J15">
            <v>5</v>
          </cell>
          <cell r="K15">
            <v>2</v>
          </cell>
          <cell r="L15">
            <v>3</v>
          </cell>
        </row>
        <row r="16">
          <cell r="C16">
            <v>2</v>
          </cell>
          <cell r="D16">
            <v>3</v>
          </cell>
          <cell r="E16">
            <v>2</v>
          </cell>
          <cell r="F16">
            <v>12</v>
          </cell>
          <cell r="G16">
            <v>11</v>
          </cell>
          <cell r="H16">
            <v>11</v>
          </cell>
          <cell r="I16">
            <v>7</v>
          </cell>
          <cell r="J16">
            <v>6</v>
          </cell>
          <cell r="K16">
            <v>3</v>
          </cell>
          <cell r="L16">
            <v>3</v>
          </cell>
          <cell r="M16">
            <v>1</v>
          </cell>
          <cell r="N16">
            <v>3</v>
          </cell>
        </row>
        <row r="17">
          <cell r="D17">
            <v>4</v>
          </cell>
          <cell r="E17">
            <v>12</v>
          </cell>
          <cell r="F17">
            <v>12</v>
          </cell>
          <cell r="G17">
            <v>18</v>
          </cell>
          <cell r="H17">
            <v>15</v>
          </cell>
          <cell r="I17">
            <v>11</v>
          </cell>
          <cell r="J17">
            <v>3</v>
          </cell>
          <cell r="K17">
            <v>4</v>
          </cell>
          <cell r="L17">
            <v>1</v>
          </cell>
        </row>
        <row r="18">
          <cell r="E18">
            <v>1</v>
          </cell>
          <cell r="F18">
            <v>8</v>
          </cell>
          <cell r="G18">
            <v>10</v>
          </cell>
          <cell r="H18">
            <v>13</v>
          </cell>
          <cell r="I18">
            <v>8</v>
          </cell>
          <cell r="J18">
            <v>2</v>
          </cell>
          <cell r="K18">
            <v>2</v>
          </cell>
          <cell r="M18">
            <v>1</v>
          </cell>
        </row>
        <row r="19">
          <cell r="C19">
            <v>1</v>
          </cell>
          <cell r="D19">
            <v>3</v>
          </cell>
          <cell r="E19">
            <v>3</v>
          </cell>
          <cell r="F19">
            <v>11</v>
          </cell>
          <cell r="G19">
            <v>5</v>
          </cell>
          <cell r="H19">
            <v>15</v>
          </cell>
          <cell r="I19">
            <v>10</v>
          </cell>
          <cell r="J19">
            <v>6</v>
          </cell>
          <cell r="K19">
            <v>4</v>
          </cell>
          <cell r="L19">
            <v>3</v>
          </cell>
          <cell r="M19">
            <v>3</v>
          </cell>
          <cell r="O19">
            <v>1</v>
          </cell>
        </row>
        <row r="20">
          <cell r="D20">
            <v>3</v>
          </cell>
          <cell r="E20">
            <v>7</v>
          </cell>
          <cell r="F20">
            <v>14</v>
          </cell>
          <cell r="G20">
            <v>11</v>
          </cell>
          <cell r="H20">
            <v>12</v>
          </cell>
          <cell r="I20">
            <v>5</v>
          </cell>
          <cell r="J20">
            <v>8</v>
          </cell>
          <cell r="K20">
            <v>2</v>
          </cell>
          <cell r="L20">
            <v>4</v>
          </cell>
          <cell r="M20">
            <v>2</v>
          </cell>
        </row>
        <row r="21">
          <cell r="D21">
            <v>2</v>
          </cell>
          <cell r="E21">
            <v>3</v>
          </cell>
          <cell r="F21">
            <v>2</v>
          </cell>
          <cell r="G21">
            <v>13</v>
          </cell>
          <cell r="H21">
            <v>8</v>
          </cell>
          <cell r="I21">
            <v>1</v>
          </cell>
          <cell r="J21">
            <v>6</v>
          </cell>
          <cell r="L21">
            <v>1</v>
          </cell>
        </row>
        <row r="22">
          <cell r="D22">
            <v>6</v>
          </cell>
          <cell r="E22">
            <v>10</v>
          </cell>
          <cell r="F22">
            <v>22</v>
          </cell>
          <cell r="G22">
            <v>27</v>
          </cell>
          <cell r="H22">
            <v>22</v>
          </cell>
          <cell r="I22">
            <v>13</v>
          </cell>
          <cell r="J22">
            <v>3</v>
          </cell>
          <cell r="K22">
            <v>6</v>
          </cell>
          <cell r="L22">
            <v>5</v>
          </cell>
          <cell r="M22">
            <v>1</v>
          </cell>
          <cell r="O22">
            <v>1</v>
          </cell>
        </row>
        <row r="23">
          <cell r="E23">
            <v>1</v>
          </cell>
          <cell r="F23">
            <v>5</v>
          </cell>
          <cell r="G23">
            <v>5</v>
          </cell>
          <cell r="H23">
            <v>10</v>
          </cell>
          <cell r="I23">
            <v>1</v>
          </cell>
          <cell r="J23">
            <v>3</v>
          </cell>
          <cell r="K23">
            <v>1</v>
          </cell>
          <cell r="L23">
            <v>2</v>
          </cell>
          <cell r="M23">
            <v>1</v>
          </cell>
        </row>
        <row r="24">
          <cell r="D24">
            <v>3</v>
          </cell>
          <cell r="E24">
            <v>3</v>
          </cell>
          <cell r="F24">
            <v>19</v>
          </cell>
          <cell r="G24">
            <v>18</v>
          </cell>
          <cell r="H24">
            <v>14</v>
          </cell>
          <cell r="I24">
            <v>20</v>
          </cell>
          <cell r="J24">
            <v>11</v>
          </cell>
          <cell r="K24">
            <v>6</v>
          </cell>
          <cell r="L24">
            <v>6</v>
          </cell>
          <cell r="M24">
            <v>3</v>
          </cell>
        </row>
        <row r="25">
          <cell r="D25">
            <v>2</v>
          </cell>
          <cell r="E25">
            <v>3</v>
          </cell>
          <cell r="F25">
            <v>14</v>
          </cell>
          <cell r="G25">
            <v>20</v>
          </cell>
          <cell r="H25">
            <v>15</v>
          </cell>
          <cell r="I25">
            <v>16</v>
          </cell>
          <cell r="J25">
            <v>7</v>
          </cell>
          <cell r="K25">
            <v>5</v>
          </cell>
          <cell r="L25">
            <v>1</v>
          </cell>
          <cell r="M25">
            <v>2</v>
          </cell>
          <cell r="N25">
            <v>1</v>
          </cell>
          <cell r="O25">
            <v>1</v>
          </cell>
        </row>
        <row r="26">
          <cell r="D26">
            <v>1</v>
          </cell>
          <cell r="E26">
            <v>4</v>
          </cell>
          <cell r="F26">
            <v>16</v>
          </cell>
          <cell r="G26">
            <v>15</v>
          </cell>
          <cell r="H26">
            <v>16</v>
          </cell>
          <cell r="I26">
            <v>11</v>
          </cell>
          <cell r="J26">
            <v>7</v>
          </cell>
          <cell r="K26">
            <v>6</v>
          </cell>
          <cell r="L26">
            <v>3</v>
          </cell>
          <cell r="M26">
            <v>1</v>
          </cell>
          <cell r="N26">
            <v>1</v>
          </cell>
        </row>
        <row r="27">
          <cell r="D27">
            <v>3</v>
          </cell>
          <cell r="E27">
            <v>3</v>
          </cell>
          <cell r="F27">
            <v>22</v>
          </cell>
          <cell r="G27">
            <v>24</v>
          </cell>
          <cell r="H27">
            <v>33</v>
          </cell>
          <cell r="I27">
            <v>18</v>
          </cell>
          <cell r="J27">
            <v>10</v>
          </cell>
          <cell r="K27">
            <v>6</v>
          </cell>
          <cell r="L27">
            <v>6</v>
          </cell>
          <cell r="M27">
            <v>3</v>
          </cell>
          <cell r="N27">
            <v>2</v>
          </cell>
          <cell r="O27">
            <v>2</v>
          </cell>
        </row>
        <row r="28">
          <cell r="D28">
            <v>7</v>
          </cell>
          <cell r="E28">
            <v>8</v>
          </cell>
          <cell r="F28">
            <v>20</v>
          </cell>
          <cell r="G28">
            <v>14</v>
          </cell>
          <cell r="H28">
            <v>21</v>
          </cell>
          <cell r="I28">
            <v>12</v>
          </cell>
          <cell r="J28">
            <v>6</v>
          </cell>
          <cell r="K28">
            <v>10</v>
          </cell>
          <cell r="L28">
            <v>6</v>
          </cell>
          <cell r="M28">
            <v>1</v>
          </cell>
          <cell r="O28">
            <v>1</v>
          </cell>
        </row>
        <row r="29">
          <cell r="E29">
            <v>4</v>
          </cell>
          <cell r="F29">
            <v>14</v>
          </cell>
          <cell r="G29">
            <v>18</v>
          </cell>
          <cell r="H29">
            <v>24</v>
          </cell>
          <cell r="I29">
            <v>7</v>
          </cell>
          <cell r="J29">
            <v>5</v>
          </cell>
          <cell r="K29">
            <v>2</v>
          </cell>
          <cell r="L29">
            <v>6</v>
          </cell>
          <cell r="M29">
            <v>4</v>
          </cell>
          <cell r="O29">
            <v>2</v>
          </cell>
        </row>
        <row r="30">
          <cell r="E30">
            <v>3</v>
          </cell>
          <cell r="F30">
            <v>15</v>
          </cell>
          <cell r="G30">
            <v>10</v>
          </cell>
          <cell r="H30">
            <v>19</v>
          </cell>
          <cell r="I30">
            <v>6</v>
          </cell>
          <cell r="J30">
            <v>7</v>
          </cell>
          <cell r="M30">
            <v>1</v>
          </cell>
          <cell r="N30">
            <v>1</v>
          </cell>
        </row>
        <row r="31">
          <cell r="D31">
            <v>7</v>
          </cell>
          <cell r="E31">
            <v>16</v>
          </cell>
          <cell r="F31">
            <v>38</v>
          </cell>
          <cell r="G31">
            <v>42</v>
          </cell>
          <cell r="H31">
            <v>35</v>
          </cell>
          <cell r="I31">
            <v>14</v>
          </cell>
          <cell r="J31">
            <v>15</v>
          </cell>
          <cell r="K31">
            <v>8</v>
          </cell>
          <cell r="L31">
            <v>7</v>
          </cell>
          <cell r="M31">
            <v>4</v>
          </cell>
          <cell r="N31">
            <v>1</v>
          </cell>
          <cell r="O31">
            <v>1</v>
          </cell>
        </row>
        <row r="32">
          <cell r="D32">
            <v>5</v>
          </cell>
          <cell r="E32">
            <v>7</v>
          </cell>
          <cell r="F32">
            <v>26</v>
          </cell>
          <cell r="G32">
            <v>27</v>
          </cell>
          <cell r="H32">
            <v>28</v>
          </cell>
          <cell r="I32">
            <v>19</v>
          </cell>
          <cell r="J32">
            <v>12</v>
          </cell>
          <cell r="K32">
            <v>3</v>
          </cell>
          <cell r="L32">
            <v>3</v>
          </cell>
          <cell r="M32">
            <v>1</v>
          </cell>
          <cell r="N32">
            <v>1</v>
          </cell>
        </row>
        <row r="33">
          <cell r="E33">
            <v>1</v>
          </cell>
          <cell r="F33">
            <v>4</v>
          </cell>
          <cell r="G33">
            <v>4</v>
          </cell>
          <cell r="H33">
            <v>5</v>
          </cell>
          <cell r="I33">
            <v>3</v>
          </cell>
          <cell r="J33">
            <v>2</v>
          </cell>
          <cell r="K33">
            <v>3</v>
          </cell>
          <cell r="L33">
            <v>1</v>
          </cell>
          <cell r="N33">
            <v>1</v>
          </cell>
        </row>
        <row r="34">
          <cell r="E34">
            <v>2</v>
          </cell>
          <cell r="F34">
            <v>2</v>
          </cell>
          <cell r="G34">
            <v>2</v>
          </cell>
          <cell r="H34">
            <v>3</v>
          </cell>
          <cell r="I34">
            <v>1</v>
          </cell>
          <cell r="J34">
            <v>2</v>
          </cell>
          <cell r="K34">
            <v>1</v>
          </cell>
          <cell r="N34">
            <v>1</v>
          </cell>
        </row>
        <row r="35">
          <cell r="E35">
            <v>1</v>
          </cell>
          <cell r="G35">
            <v>2</v>
          </cell>
          <cell r="H35">
            <v>2</v>
          </cell>
          <cell r="I35">
            <v>1</v>
          </cell>
          <cell r="J35">
            <v>1</v>
          </cell>
          <cell r="N35">
            <v>1</v>
          </cell>
        </row>
        <row r="36">
          <cell r="E36">
            <v>1</v>
          </cell>
          <cell r="G36">
            <v>1</v>
          </cell>
          <cell r="H36">
            <v>1</v>
          </cell>
          <cell r="J36">
            <v>1</v>
          </cell>
          <cell r="K36">
            <v>2</v>
          </cell>
        </row>
        <row r="37">
          <cell r="C37">
            <v>1</v>
          </cell>
          <cell r="E37">
            <v>1</v>
          </cell>
          <cell r="F37">
            <v>3</v>
          </cell>
          <cell r="G37">
            <v>6</v>
          </cell>
          <cell r="I37">
            <v>2</v>
          </cell>
          <cell r="K37">
            <v>2</v>
          </cell>
        </row>
        <row r="38">
          <cell r="E38">
            <v>2</v>
          </cell>
          <cell r="F38">
            <v>2</v>
          </cell>
          <cell r="G38">
            <v>1</v>
          </cell>
          <cell r="H38">
            <v>2</v>
          </cell>
          <cell r="I38">
            <v>1</v>
          </cell>
          <cell r="K38">
            <v>2</v>
          </cell>
        </row>
        <row r="39">
          <cell r="F39">
            <v>1</v>
          </cell>
          <cell r="H39">
            <v>1</v>
          </cell>
          <cell r="I39">
            <v>1</v>
          </cell>
          <cell r="J39">
            <v>1</v>
          </cell>
        </row>
        <row r="40">
          <cell r="F40">
            <v>1</v>
          </cell>
          <cell r="G40">
            <v>5</v>
          </cell>
          <cell r="H40">
            <v>1</v>
          </cell>
          <cell r="I40">
            <v>2</v>
          </cell>
          <cell r="N40">
            <v>1</v>
          </cell>
        </row>
        <row r="41">
          <cell r="E41">
            <v>1</v>
          </cell>
          <cell r="G41">
            <v>3</v>
          </cell>
          <cell r="H41">
            <v>1</v>
          </cell>
          <cell r="I41">
            <v>1</v>
          </cell>
          <cell r="J41">
            <v>2</v>
          </cell>
          <cell r="L41">
            <v>1</v>
          </cell>
          <cell r="N41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69"/>
  <sheetViews>
    <sheetView showGridLines="0" tabSelected="1" view="pageBreakPreview" zoomScale="87" zoomScaleNormal="87" zoomScaleSheetLayoutView="87" workbookViewId="0">
      <selection activeCell="AH35" sqref="AH35"/>
    </sheetView>
  </sheetViews>
  <sheetFormatPr defaultColWidth="9.09765625" defaultRowHeight="11" x14ac:dyDescent="0.2"/>
  <cols>
    <col min="1" max="1" width="5.8984375" style="1" customWidth="1"/>
    <col min="2" max="2" width="37" style="1" bestFit="1" customWidth="1"/>
    <col min="3" max="3" width="9.09765625" style="1" hidden="1" customWidth="1"/>
    <col min="4" max="4" width="1.296875" style="1" hidden="1" customWidth="1"/>
    <col min="5" max="5" width="7" style="1" customWidth="1"/>
    <col min="6" max="6" width="3.296875" style="1" customWidth="1"/>
    <col min="7" max="7" width="5.59765625" style="1" customWidth="1"/>
    <col min="8" max="8" width="3.8984375" style="1" customWidth="1"/>
    <col min="9" max="9" width="5.59765625" style="1" customWidth="1"/>
    <col min="10" max="10" width="2.69921875" style="1" customWidth="1"/>
    <col min="11" max="11" width="5.69921875" style="1" customWidth="1"/>
    <col min="12" max="12" width="2.8984375" style="1" customWidth="1"/>
    <col min="13" max="13" width="5.69921875" style="1" customWidth="1"/>
    <col min="14" max="14" width="2.69921875" style="1" customWidth="1"/>
    <col min="15" max="15" width="5.69921875" style="1" customWidth="1"/>
    <col min="16" max="16" width="2.8984375" style="1" customWidth="1"/>
    <col min="17" max="17" width="5.69921875" style="1" customWidth="1"/>
    <col min="18" max="18" width="2.69921875" style="1" customWidth="1"/>
    <col min="19" max="19" width="5.69921875" style="1" customWidth="1"/>
    <col min="20" max="20" width="2.8984375" style="1" customWidth="1"/>
    <col min="21" max="21" width="5.69921875" style="1" customWidth="1"/>
    <col min="22" max="22" width="2.69921875" style="1" customWidth="1"/>
    <col min="23" max="23" width="5.69921875" style="1" customWidth="1"/>
    <col min="24" max="24" width="2.8984375" style="1" customWidth="1"/>
    <col min="25" max="25" width="15.3984375" style="1" customWidth="1"/>
    <col min="26" max="16384" width="9.09765625" style="1"/>
  </cols>
  <sheetData>
    <row r="1" spans="2:25" ht="17.25" customHeight="1" x14ac:dyDescent="0.2">
      <c r="U1" s="2"/>
      <c r="W1" s="3"/>
      <c r="X1" s="37"/>
      <c r="Y1" s="37"/>
    </row>
    <row r="2" spans="2:25" s="5" customFormat="1" ht="12.5" x14ac:dyDescent="0.2">
      <c r="B2" s="4"/>
      <c r="H2" s="6"/>
      <c r="X2" s="36"/>
      <c r="Y2" s="36" t="s">
        <v>82</v>
      </c>
    </row>
    <row r="3" spans="2:25" s="5" customFormat="1" ht="17" x14ac:dyDescent="0.2">
      <c r="B3" s="64" t="s">
        <v>39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2:25" s="5" customFormat="1" ht="3" customHeight="1" thickBot="1" x14ac:dyDescent="0.25">
      <c r="B4" s="4"/>
      <c r="H4" s="6"/>
      <c r="X4" s="7"/>
    </row>
    <row r="5" spans="2:25" ht="23.25" customHeight="1" thickTop="1" thickBot="1" x14ac:dyDescent="0.25">
      <c r="B5" s="56" t="s">
        <v>30</v>
      </c>
      <c r="C5" s="57" t="s">
        <v>11</v>
      </c>
      <c r="D5" s="58" t="s">
        <v>12</v>
      </c>
      <c r="E5" s="59" t="s">
        <v>13</v>
      </c>
      <c r="F5" s="68" t="s">
        <v>40</v>
      </c>
      <c r="G5" s="69"/>
      <c r="H5" s="70"/>
      <c r="I5" s="71" t="s">
        <v>46</v>
      </c>
      <c r="J5" s="71"/>
      <c r="K5" s="71"/>
      <c r="L5" s="71"/>
      <c r="M5" s="71" t="s">
        <v>47</v>
      </c>
      <c r="N5" s="71"/>
      <c r="O5" s="71"/>
      <c r="P5" s="71"/>
      <c r="Q5" s="72" t="s">
        <v>48</v>
      </c>
      <c r="R5" s="72"/>
      <c r="S5" s="72"/>
      <c r="T5" s="72"/>
      <c r="U5" s="65" t="s">
        <v>49</v>
      </c>
      <c r="V5" s="66"/>
      <c r="W5" s="66"/>
      <c r="X5" s="67"/>
    </row>
    <row r="6" spans="2:25" s="10" customFormat="1" ht="24" customHeight="1" thickTop="1" x14ac:dyDescent="0.2">
      <c r="B6" s="38" t="s">
        <v>36</v>
      </c>
      <c r="C6" s="8">
        <v>1</v>
      </c>
      <c r="D6" s="9"/>
      <c r="E6" s="28" t="s">
        <v>54</v>
      </c>
      <c r="F6" s="73" t="s">
        <v>83</v>
      </c>
      <c r="G6" s="74">
        <f>SUM([1]ﾋﾟﾎﾞｯﾄ加工用!B3:F3)</f>
        <v>51</v>
      </c>
      <c r="H6" s="75" t="s">
        <v>14</v>
      </c>
      <c r="I6" s="76">
        <f>+G6+1</f>
        <v>52</v>
      </c>
      <c r="J6" s="73" t="s">
        <v>83</v>
      </c>
      <c r="K6" s="77">
        <f>SUM([1]ﾋﾟﾎﾞｯﾄ加工用!B3:H3)</f>
        <v>127</v>
      </c>
      <c r="L6" s="75" t="s">
        <v>14</v>
      </c>
      <c r="M6" s="76">
        <f t="shared" ref="M6:M44" si="0">+K6+1</f>
        <v>128</v>
      </c>
      <c r="N6" s="73" t="s">
        <v>83</v>
      </c>
      <c r="O6" s="77">
        <f>SUM([1]ﾋﾟﾎﾞｯﾄ加工用!B3:J3)</f>
        <v>161</v>
      </c>
      <c r="P6" s="75" t="s">
        <v>14</v>
      </c>
      <c r="Q6" s="78">
        <f>+O6+1</f>
        <v>162</v>
      </c>
      <c r="R6" s="73" t="s">
        <v>83</v>
      </c>
      <c r="S6" s="77">
        <f>SUM([1]ﾋﾟﾎﾞｯﾄ加工用!B3:L3)</f>
        <v>174</v>
      </c>
      <c r="T6" s="75" t="s">
        <v>14</v>
      </c>
      <c r="U6" s="79">
        <f>+S6+1</f>
        <v>175</v>
      </c>
      <c r="V6" s="73" t="s">
        <v>83</v>
      </c>
      <c r="W6" s="80">
        <f>SUM([1]ﾋﾟﾎﾞｯﾄ加工用!B3:S3)</f>
        <v>177</v>
      </c>
      <c r="X6" s="25" t="s">
        <v>14</v>
      </c>
    </row>
    <row r="7" spans="2:25" s="10" customFormat="1" ht="24" customHeight="1" x14ac:dyDescent="0.2">
      <c r="B7" s="22" t="s">
        <v>15</v>
      </c>
      <c r="C7" s="11">
        <v>1</v>
      </c>
      <c r="D7" s="12">
        <v>1</v>
      </c>
      <c r="E7" s="29" t="s">
        <v>55</v>
      </c>
      <c r="F7" s="81" t="s">
        <v>83</v>
      </c>
      <c r="G7" s="74">
        <f>SUM([1]ﾋﾟﾎﾞｯﾄ加工用!B4:F4)</f>
        <v>46</v>
      </c>
      <c r="H7" s="82" t="s">
        <v>14</v>
      </c>
      <c r="I7" s="83">
        <f t="shared" ref="I7:I43" si="1">+G7+1</f>
        <v>47</v>
      </c>
      <c r="J7" s="81" t="s">
        <v>83</v>
      </c>
      <c r="K7" s="74">
        <f>SUM([1]ﾋﾟﾎﾞｯﾄ加工用!B4:H4)</f>
        <v>106</v>
      </c>
      <c r="L7" s="82" t="s">
        <v>14</v>
      </c>
      <c r="M7" s="83">
        <f t="shared" si="0"/>
        <v>107</v>
      </c>
      <c r="N7" s="81" t="s">
        <v>83</v>
      </c>
      <c r="O7" s="74">
        <f>SUM([1]ﾋﾟﾎﾞｯﾄ加工用!B4:J4)</f>
        <v>140</v>
      </c>
      <c r="P7" s="82" t="s">
        <v>14</v>
      </c>
      <c r="Q7" s="84">
        <f t="shared" ref="Q7:Q41" si="2">+O7+1</f>
        <v>141</v>
      </c>
      <c r="R7" s="81" t="s">
        <v>83</v>
      </c>
      <c r="S7" s="74">
        <f>SUM([1]ﾋﾟﾎﾞｯﾄ加工用!B4:L4)</f>
        <v>156</v>
      </c>
      <c r="T7" s="82" t="s">
        <v>14</v>
      </c>
      <c r="U7" s="85">
        <f>+S7+1</f>
        <v>157</v>
      </c>
      <c r="V7" s="86" t="s">
        <v>83</v>
      </c>
      <c r="W7" s="87">
        <f>SUM([1]ﾋﾟﾎﾞｯﾄ加工用!B4:S4)</f>
        <v>157</v>
      </c>
      <c r="X7" s="23" t="s">
        <v>14</v>
      </c>
    </row>
    <row r="8" spans="2:25" s="13" customFormat="1" ht="24" customHeight="1" x14ac:dyDescent="0.2">
      <c r="B8" s="39" t="s">
        <v>37</v>
      </c>
      <c r="C8" s="14"/>
      <c r="D8" s="15"/>
      <c r="E8" s="29" t="s">
        <v>56</v>
      </c>
      <c r="F8" s="81" t="s">
        <v>83</v>
      </c>
      <c r="G8" s="74">
        <f>SUM([1]ﾋﾟﾎﾞｯﾄ加工用!B5:F5)</f>
        <v>25</v>
      </c>
      <c r="H8" s="82" t="s">
        <v>14</v>
      </c>
      <c r="I8" s="83">
        <f t="shared" si="1"/>
        <v>26</v>
      </c>
      <c r="J8" s="81" t="s">
        <v>83</v>
      </c>
      <c r="K8" s="74">
        <f>SUM([1]ﾋﾟﾎﾞｯﾄ加工用!B5:H5)</f>
        <v>79</v>
      </c>
      <c r="L8" s="82" t="s">
        <v>14</v>
      </c>
      <c r="M8" s="83">
        <f t="shared" si="0"/>
        <v>80</v>
      </c>
      <c r="N8" s="81" t="s">
        <v>83</v>
      </c>
      <c r="O8" s="74">
        <f>SUM([1]ﾋﾟﾎﾞｯﾄ加工用!B5:J5)</f>
        <v>107</v>
      </c>
      <c r="P8" s="82" t="s">
        <v>14</v>
      </c>
      <c r="Q8" s="84">
        <f t="shared" si="2"/>
        <v>108</v>
      </c>
      <c r="R8" s="81" t="s">
        <v>83</v>
      </c>
      <c r="S8" s="74">
        <f>SUM([1]ﾋﾟﾎﾞｯﾄ加工用!B5:L5)</f>
        <v>119</v>
      </c>
      <c r="T8" s="82" t="s">
        <v>14</v>
      </c>
      <c r="U8" s="85">
        <f t="shared" ref="U8:U32" si="3">+S8+1</f>
        <v>120</v>
      </c>
      <c r="V8" s="88" t="s">
        <v>83</v>
      </c>
      <c r="W8" s="87">
        <f>SUM([1]ﾋﾟﾎﾞｯﾄ加工用!B5:S5)</f>
        <v>121</v>
      </c>
      <c r="X8" s="24" t="s">
        <v>14</v>
      </c>
    </row>
    <row r="9" spans="2:25" s="10" customFormat="1" ht="24" customHeight="1" x14ac:dyDescent="0.2">
      <c r="B9" s="42" t="s">
        <v>20</v>
      </c>
      <c r="C9" s="43"/>
      <c r="D9" s="18">
        <v>1</v>
      </c>
      <c r="E9" s="30" t="s">
        <v>57</v>
      </c>
      <c r="F9" s="89" t="s">
        <v>83</v>
      </c>
      <c r="G9" s="90">
        <f>SUM([1]ﾋﾟﾎﾞｯﾄ加工用!B6:F6)</f>
        <v>31</v>
      </c>
      <c r="H9" s="91" t="s">
        <v>14</v>
      </c>
      <c r="I9" s="92">
        <f t="shared" si="1"/>
        <v>32</v>
      </c>
      <c r="J9" s="89" t="s">
        <v>83</v>
      </c>
      <c r="K9" s="90">
        <f>SUM([1]ﾋﾟﾎﾞｯﾄ加工用!B6:H6)</f>
        <v>84</v>
      </c>
      <c r="L9" s="91" t="s">
        <v>14</v>
      </c>
      <c r="M9" s="83">
        <f t="shared" si="0"/>
        <v>85</v>
      </c>
      <c r="N9" s="89" t="s">
        <v>83</v>
      </c>
      <c r="O9" s="74">
        <f>SUM([1]ﾋﾟﾎﾞｯﾄ加工用!B6:J6)</f>
        <v>113</v>
      </c>
      <c r="P9" s="93" t="s">
        <v>14</v>
      </c>
      <c r="Q9" s="84">
        <f t="shared" si="2"/>
        <v>114</v>
      </c>
      <c r="R9" s="89" t="s">
        <v>83</v>
      </c>
      <c r="S9" s="74">
        <f>SUM([1]ﾋﾟﾎﾞｯﾄ加工用!B6:L6)</f>
        <v>128</v>
      </c>
      <c r="T9" s="91" t="s">
        <v>14</v>
      </c>
      <c r="U9" s="85">
        <f t="shared" si="3"/>
        <v>129</v>
      </c>
      <c r="V9" s="89" t="s">
        <v>83</v>
      </c>
      <c r="W9" s="87">
        <f>SUM([1]ﾋﾟﾎﾞｯﾄ加工用!B6:S6)</f>
        <v>130</v>
      </c>
      <c r="X9" s="26" t="s">
        <v>14</v>
      </c>
    </row>
    <row r="10" spans="2:25" s="10" customFormat="1" ht="24" customHeight="1" x14ac:dyDescent="0.2">
      <c r="B10" s="22" t="s">
        <v>6</v>
      </c>
      <c r="C10" s="11"/>
      <c r="D10" s="12">
        <v>1</v>
      </c>
      <c r="E10" s="31" t="s">
        <v>58</v>
      </c>
      <c r="F10" s="81" t="s">
        <v>83</v>
      </c>
      <c r="G10" s="74">
        <f>SUM([1]ﾋﾟﾎﾞｯﾄ加工用!B7:F7)</f>
        <v>10</v>
      </c>
      <c r="H10" s="82" t="s">
        <v>14</v>
      </c>
      <c r="I10" s="83">
        <f t="shared" si="1"/>
        <v>11</v>
      </c>
      <c r="J10" s="81" t="s">
        <v>83</v>
      </c>
      <c r="K10" s="74">
        <f>SUM([1]ﾋﾟﾎﾞｯﾄ加工用!B7:H7)</f>
        <v>39</v>
      </c>
      <c r="L10" s="82" t="s">
        <v>14</v>
      </c>
      <c r="M10" s="83">
        <f t="shared" si="0"/>
        <v>40</v>
      </c>
      <c r="N10" s="81" t="s">
        <v>83</v>
      </c>
      <c r="O10" s="74">
        <f>SUM([1]ﾋﾟﾎﾞｯﾄ加工用!B7:J7)</f>
        <v>54</v>
      </c>
      <c r="P10" s="94" t="s">
        <v>14</v>
      </c>
      <c r="Q10" s="84">
        <f t="shared" si="2"/>
        <v>55</v>
      </c>
      <c r="R10" s="81" t="s">
        <v>83</v>
      </c>
      <c r="S10" s="74">
        <f>SUM([1]ﾋﾟﾎﾞｯﾄ加工用!B7:L7)</f>
        <v>61</v>
      </c>
      <c r="T10" s="82" t="s">
        <v>14</v>
      </c>
      <c r="U10" s="85">
        <f t="shared" si="3"/>
        <v>62</v>
      </c>
      <c r="V10" s="89" t="s">
        <v>83</v>
      </c>
      <c r="W10" s="95">
        <f>SUM([1]ﾋﾟﾎﾞｯﾄ加工用!B7:S7)</f>
        <v>67</v>
      </c>
      <c r="X10" s="26" t="s">
        <v>14</v>
      </c>
    </row>
    <row r="11" spans="2:25" s="10" customFormat="1" ht="24" customHeight="1" x14ac:dyDescent="0.2">
      <c r="B11" s="22" t="s">
        <v>5</v>
      </c>
      <c r="C11" s="11"/>
      <c r="D11" s="12">
        <v>2</v>
      </c>
      <c r="E11" s="31" t="s">
        <v>59</v>
      </c>
      <c r="F11" s="81" t="s">
        <v>83</v>
      </c>
      <c r="G11" s="74">
        <f>SUM([1]ﾋﾟﾎﾞｯﾄ加工用!B8:F8)</f>
        <v>13</v>
      </c>
      <c r="H11" s="82" t="s">
        <v>14</v>
      </c>
      <c r="I11" s="83">
        <f t="shared" si="1"/>
        <v>14</v>
      </c>
      <c r="J11" s="81" t="s">
        <v>83</v>
      </c>
      <c r="K11" s="74">
        <f>SUM([1]ﾋﾟﾎﾞｯﾄ加工用!B8:H8)</f>
        <v>24</v>
      </c>
      <c r="L11" s="82" t="s">
        <v>14</v>
      </c>
      <c r="M11" s="83">
        <f t="shared" si="0"/>
        <v>25</v>
      </c>
      <c r="N11" s="81" t="s">
        <v>83</v>
      </c>
      <c r="O11" s="74">
        <f>SUM([1]ﾋﾟﾎﾞｯﾄ加工用!B8:J8)</f>
        <v>38</v>
      </c>
      <c r="P11" s="94" t="s">
        <v>14</v>
      </c>
      <c r="Q11" s="84">
        <f t="shared" si="2"/>
        <v>39</v>
      </c>
      <c r="R11" s="81" t="s">
        <v>83</v>
      </c>
      <c r="S11" s="74">
        <f>SUM([1]ﾋﾟﾎﾞｯﾄ加工用!B8:L8)</f>
        <v>42</v>
      </c>
      <c r="T11" s="82" t="s">
        <v>14</v>
      </c>
      <c r="U11" s="96">
        <f t="shared" si="3"/>
        <v>43</v>
      </c>
      <c r="V11" s="81" t="s">
        <v>83</v>
      </c>
      <c r="W11" s="95">
        <f>SUM([1]ﾋﾟﾎﾞｯﾄ加工用!B8:S8)</f>
        <v>45</v>
      </c>
      <c r="X11" s="23" t="s">
        <v>14</v>
      </c>
    </row>
    <row r="12" spans="2:25" s="13" customFormat="1" ht="24" customHeight="1" x14ac:dyDescent="0.2">
      <c r="B12" s="39" t="s">
        <v>38</v>
      </c>
      <c r="C12" s="14"/>
      <c r="D12" s="15"/>
      <c r="E12" s="32" t="s">
        <v>60</v>
      </c>
      <c r="F12" s="81" t="s">
        <v>83</v>
      </c>
      <c r="G12" s="74">
        <f>SUM([1]ﾋﾟﾎﾞｯﾄ加工用!B9:F9)</f>
        <v>38</v>
      </c>
      <c r="H12" s="82" t="s">
        <v>14</v>
      </c>
      <c r="I12" s="83">
        <f t="shared" si="1"/>
        <v>39</v>
      </c>
      <c r="J12" s="81" t="s">
        <v>83</v>
      </c>
      <c r="K12" s="74">
        <f>SUM([1]ﾋﾟﾎﾞｯﾄ加工用!B9:H9)</f>
        <v>101</v>
      </c>
      <c r="L12" s="82" t="s">
        <v>14</v>
      </c>
      <c r="M12" s="83">
        <f t="shared" si="0"/>
        <v>102</v>
      </c>
      <c r="N12" s="81" t="s">
        <v>83</v>
      </c>
      <c r="O12" s="74">
        <f>SUM([1]ﾋﾟﾎﾞｯﾄ加工用!B9:J9)</f>
        <v>140</v>
      </c>
      <c r="P12" s="94" t="s">
        <v>14</v>
      </c>
      <c r="Q12" s="84">
        <f t="shared" si="2"/>
        <v>141</v>
      </c>
      <c r="R12" s="81" t="s">
        <v>83</v>
      </c>
      <c r="S12" s="74">
        <f>SUM([1]ﾋﾟﾎﾞｯﾄ加工用!B9:L9)</f>
        <v>155</v>
      </c>
      <c r="T12" s="82" t="s">
        <v>14</v>
      </c>
      <c r="U12" s="85">
        <f t="shared" si="3"/>
        <v>156</v>
      </c>
      <c r="V12" s="81" t="s">
        <v>83</v>
      </c>
      <c r="W12" s="97">
        <f>SUM([1]ﾋﾟﾎﾞｯﾄ加工用!B9:S9)</f>
        <v>162</v>
      </c>
      <c r="X12" s="24" t="s">
        <v>14</v>
      </c>
    </row>
    <row r="13" spans="2:25" s="10" customFormat="1" ht="24" customHeight="1" x14ac:dyDescent="0.2">
      <c r="B13" s="22" t="s">
        <v>18</v>
      </c>
      <c r="C13" s="11">
        <v>1</v>
      </c>
      <c r="D13" s="12">
        <v>2</v>
      </c>
      <c r="E13" s="31" t="s">
        <v>61</v>
      </c>
      <c r="F13" s="81" t="s">
        <v>83</v>
      </c>
      <c r="G13" s="74">
        <f>SUM([1]ﾋﾟﾎﾞｯﾄ加工用!B10:F10)</f>
        <v>22</v>
      </c>
      <c r="H13" s="82" t="s">
        <v>14</v>
      </c>
      <c r="I13" s="83">
        <f t="shared" si="1"/>
        <v>23</v>
      </c>
      <c r="J13" s="81" t="s">
        <v>83</v>
      </c>
      <c r="K13" s="74">
        <f>SUM([1]ﾋﾟﾎﾞｯﾄ加工用!B10:H10)</f>
        <v>74</v>
      </c>
      <c r="L13" s="82" t="s">
        <v>14</v>
      </c>
      <c r="M13" s="83">
        <f t="shared" si="0"/>
        <v>75</v>
      </c>
      <c r="N13" s="81" t="s">
        <v>83</v>
      </c>
      <c r="O13" s="74">
        <f>SUM([1]ﾋﾟﾎﾞｯﾄ加工用!B10:J10)</f>
        <v>93</v>
      </c>
      <c r="P13" s="94" t="s">
        <v>14</v>
      </c>
      <c r="Q13" s="84">
        <f t="shared" si="2"/>
        <v>94</v>
      </c>
      <c r="R13" s="81" t="s">
        <v>83</v>
      </c>
      <c r="S13" s="74">
        <f>SUM([1]ﾋﾟﾎﾞｯﾄ加工用!B10:L10)</f>
        <v>102</v>
      </c>
      <c r="T13" s="82" t="s">
        <v>14</v>
      </c>
      <c r="U13" s="85">
        <f t="shared" si="3"/>
        <v>103</v>
      </c>
      <c r="V13" s="81" t="s">
        <v>83</v>
      </c>
      <c r="W13" s="95">
        <f>SUM([1]ﾋﾟﾎﾞｯﾄ加工用!B10:S10)</f>
        <v>110</v>
      </c>
      <c r="X13" s="24" t="s">
        <v>14</v>
      </c>
    </row>
    <row r="14" spans="2:25" s="10" customFormat="1" ht="24" customHeight="1" x14ac:dyDescent="0.2">
      <c r="B14" s="22" t="s">
        <v>19</v>
      </c>
      <c r="C14" s="11"/>
      <c r="D14" s="12">
        <v>1</v>
      </c>
      <c r="E14" s="31" t="s">
        <v>62</v>
      </c>
      <c r="F14" s="81" t="s">
        <v>83</v>
      </c>
      <c r="G14" s="74">
        <f>SUM([1]ﾋﾟﾎﾞｯﾄ加工用!B11:F11)</f>
        <v>16</v>
      </c>
      <c r="H14" s="82" t="s">
        <v>14</v>
      </c>
      <c r="I14" s="83">
        <f t="shared" si="1"/>
        <v>17</v>
      </c>
      <c r="J14" s="81" t="s">
        <v>83</v>
      </c>
      <c r="K14" s="74">
        <f>SUM([1]ﾋﾟﾎﾞｯﾄ加工用!B11:H11)</f>
        <v>40</v>
      </c>
      <c r="L14" s="82" t="s">
        <v>14</v>
      </c>
      <c r="M14" s="83">
        <f t="shared" si="0"/>
        <v>41</v>
      </c>
      <c r="N14" s="81" t="s">
        <v>83</v>
      </c>
      <c r="O14" s="74">
        <f>SUM([1]ﾋﾟﾎﾞｯﾄ加工用!B11:J11)</f>
        <v>50</v>
      </c>
      <c r="P14" s="94" t="s">
        <v>14</v>
      </c>
      <c r="Q14" s="84">
        <f t="shared" si="2"/>
        <v>51</v>
      </c>
      <c r="R14" s="81" t="s">
        <v>83</v>
      </c>
      <c r="S14" s="74">
        <f>SUM([1]ﾋﾟﾎﾞｯﾄ加工用!B11:L11)</f>
        <v>54</v>
      </c>
      <c r="T14" s="82" t="s">
        <v>14</v>
      </c>
      <c r="U14" s="85">
        <f>+S14+1</f>
        <v>55</v>
      </c>
      <c r="V14" s="81" t="s">
        <v>83</v>
      </c>
      <c r="W14" s="95">
        <f>SUM([1]ﾋﾟﾎﾞｯﾄ加工用!B11:S11)</f>
        <v>55</v>
      </c>
      <c r="X14" s="24" t="s">
        <v>14</v>
      </c>
    </row>
    <row r="15" spans="2:25" s="10" customFormat="1" ht="24" customHeight="1" x14ac:dyDescent="0.2">
      <c r="B15" s="22" t="s">
        <v>7</v>
      </c>
      <c r="C15" s="11"/>
      <c r="D15" s="12"/>
      <c r="E15" s="31" t="s">
        <v>60</v>
      </c>
      <c r="F15" s="81" t="s">
        <v>83</v>
      </c>
      <c r="G15" s="74">
        <f>SUM([1]ﾋﾟﾎﾞｯﾄ加工用!B12:F12)</f>
        <v>14</v>
      </c>
      <c r="H15" s="82" t="s">
        <v>14</v>
      </c>
      <c r="I15" s="83">
        <f t="shared" si="1"/>
        <v>15</v>
      </c>
      <c r="J15" s="81" t="s">
        <v>83</v>
      </c>
      <c r="K15" s="74">
        <f>SUM([1]ﾋﾟﾎﾞｯﾄ加工用!B12:H12)</f>
        <v>37</v>
      </c>
      <c r="L15" s="82" t="s">
        <v>14</v>
      </c>
      <c r="M15" s="83">
        <f t="shared" si="0"/>
        <v>38</v>
      </c>
      <c r="N15" s="81" t="s">
        <v>83</v>
      </c>
      <c r="O15" s="74">
        <f>SUM([1]ﾋﾟﾎﾞｯﾄ加工用!B12:J12)</f>
        <v>53</v>
      </c>
      <c r="P15" s="94" t="s">
        <v>14</v>
      </c>
      <c r="Q15" s="84">
        <f t="shared" si="2"/>
        <v>54</v>
      </c>
      <c r="R15" s="81" t="s">
        <v>83</v>
      </c>
      <c r="S15" s="74">
        <f>SUM([1]ﾋﾟﾎﾞｯﾄ加工用!B12:L12)</f>
        <v>60</v>
      </c>
      <c r="T15" s="82" t="s">
        <v>14</v>
      </c>
      <c r="U15" s="98">
        <f t="shared" si="3"/>
        <v>61</v>
      </c>
      <c r="V15" s="81" t="s">
        <v>83</v>
      </c>
      <c r="W15" s="95">
        <f>SUM([1]ﾋﾟﾎﾞｯﾄ加工用!B12:S12)</f>
        <v>62</v>
      </c>
      <c r="X15" s="23" t="s">
        <v>14</v>
      </c>
    </row>
    <row r="16" spans="2:25" s="10" customFormat="1" ht="24" customHeight="1" x14ac:dyDescent="0.2">
      <c r="B16" s="22" t="s">
        <v>17</v>
      </c>
      <c r="C16" s="11"/>
      <c r="D16" s="12">
        <v>2</v>
      </c>
      <c r="E16" s="31" t="s">
        <v>62</v>
      </c>
      <c r="F16" s="81" t="s">
        <v>83</v>
      </c>
      <c r="G16" s="74">
        <f>SUM([1]ﾋﾟﾎﾞｯﾄ加工用!B13:F13)</f>
        <v>45</v>
      </c>
      <c r="H16" s="82" t="s">
        <v>14</v>
      </c>
      <c r="I16" s="83">
        <f t="shared" si="1"/>
        <v>46</v>
      </c>
      <c r="J16" s="81" t="s">
        <v>83</v>
      </c>
      <c r="K16" s="74">
        <f>SUM([1]ﾋﾟﾎﾞｯﾄ加工用!B13:H13)</f>
        <v>104</v>
      </c>
      <c r="L16" s="82" t="s">
        <v>14</v>
      </c>
      <c r="M16" s="83">
        <f t="shared" si="0"/>
        <v>105</v>
      </c>
      <c r="N16" s="81" t="s">
        <v>83</v>
      </c>
      <c r="O16" s="74">
        <f>SUM([1]ﾋﾟﾎﾞｯﾄ加工用!B13:J13)</f>
        <v>131</v>
      </c>
      <c r="P16" s="94" t="s">
        <v>14</v>
      </c>
      <c r="Q16" s="84">
        <f t="shared" si="2"/>
        <v>132</v>
      </c>
      <c r="R16" s="81" t="s">
        <v>83</v>
      </c>
      <c r="S16" s="74">
        <f>SUM([1]ﾋﾟﾎﾞｯﾄ加工用!B13:L13)</f>
        <v>138</v>
      </c>
      <c r="T16" s="82" t="s">
        <v>14</v>
      </c>
      <c r="U16" s="98">
        <f t="shared" si="3"/>
        <v>139</v>
      </c>
      <c r="V16" s="81" t="s">
        <v>83</v>
      </c>
      <c r="W16" s="95">
        <f>SUM([1]ﾋﾟﾎﾞｯﾄ加工用!B13:S13)</f>
        <v>141</v>
      </c>
      <c r="X16" s="23" t="s">
        <v>14</v>
      </c>
    </row>
    <row r="17" spans="2:24" s="10" customFormat="1" ht="24" customHeight="1" x14ac:dyDescent="0.2">
      <c r="B17" s="22" t="s">
        <v>4</v>
      </c>
      <c r="C17" s="11">
        <v>1</v>
      </c>
      <c r="D17" s="12"/>
      <c r="E17" s="31" t="s">
        <v>63</v>
      </c>
      <c r="F17" s="81" t="s">
        <v>83</v>
      </c>
      <c r="G17" s="74">
        <f>SUM([1]ﾋﾟﾎﾞｯﾄ加工用!B14:F14)</f>
        <v>40</v>
      </c>
      <c r="H17" s="82" t="s">
        <v>14</v>
      </c>
      <c r="I17" s="83">
        <f t="shared" si="1"/>
        <v>41</v>
      </c>
      <c r="J17" s="81" t="s">
        <v>83</v>
      </c>
      <c r="K17" s="74">
        <f>SUM([1]ﾋﾟﾎﾞｯﾄ加工用!B14:H14)</f>
        <v>81</v>
      </c>
      <c r="L17" s="82" t="s">
        <v>14</v>
      </c>
      <c r="M17" s="83">
        <f t="shared" si="0"/>
        <v>82</v>
      </c>
      <c r="N17" s="81" t="s">
        <v>83</v>
      </c>
      <c r="O17" s="74">
        <f>SUM([1]ﾋﾟﾎﾞｯﾄ加工用!B14:J14)</f>
        <v>101</v>
      </c>
      <c r="P17" s="94" t="s">
        <v>14</v>
      </c>
      <c r="Q17" s="84">
        <f t="shared" si="2"/>
        <v>102</v>
      </c>
      <c r="R17" s="81" t="s">
        <v>83</v>
      </c>
      <c r="S17" s="74">
        <f>SUM([1]ﾋﾟﾎﾞｯﾄ加工用!B14:L14)</f>
        <v>105</v>
      </c>
      <c r="T17" s="82" t="s">
        <v>14</v>
      </c>
      <c r="U17" s="98">
        <f t="shared" si="3"/>
        <v>106</v>
      </c>
      <c r="V17" s="99" t="s">
        <v>83</v>
      </c>
      <c r="W17" s="95">
        <f>SUM([1]ﾋﾟﾎﾞｯﾄ加工用!B14:S14)</f>
        <v>107</v>
      </c>
      <c r="X17" s="23" t="s">
        <v>14</v>
      </c>
    </row>
    <row r="18" spans="2:24" s="13" customFormat="1" ht="24" customHeight="1" x14ac:dyDescent="0.2">
      <c r="B18" s="39" t="s">
        <v>9</v>
      </c>
      <c r="C18" s="14"/>
      <c r="D18" s="15"/>
      <c r="E18" s="32" t="s">
        <v>62</v>
      </c>
      <c r="F18" s="81" t="s">
        <v>83</v>
      </c>
      <c r="G18" s="74">
        <f>SUM([1]ﾋﾟﾎﾞｯﾄ加工用!B15:F15)</f>
        <v>28</v>
      </c>
      <c r="H18" s="82" t="s">
        <v>14</v>
      </c>
      <c r="I18" s="83">
        <f t="shared" si="1"/>
        <v>29</v>
      </c>
      <c r="J18" s="81" t="s">
        <v>83</v>
      </c>
      <c r="K18" s="74">
        <f>SUM([1]ﾋﾟﾎﾞｯﾄ加工用!B15:H15)</f>
        <v>55</v>
      </c>
      <c r="L18" s="82" t="s">
        <v>14</v>
      </c>
      <c r="M18" s="83">
        <f t="shared" si="0"/>
        <v>56</v>
      </c>
      <c r="N18" s="81" t="s">
        <v>83</v>
      </c>
      <c r="O18" s="74">
        <f>SUM([1]ﾋﾟﾎﾞｯﾄ加工用!B15:J15)</f>
        <v>69</v>
      </c>
      <c r="P18" s="94" t="s">
        <v>14</v>
      </c>
      <c r="Q18" s="84">
        <f t="shared" si="2"/>
        <v>70</v>
      </c>
      <c r="R18" s="81" t="s">
        <v>83</v>
      </c>
      <c r="S18" s="74">
        <f>SUM([1]ﾋﾟﾎﾞｯﾄ加工用!B15:L15)</f>
        <v>74</v>
      </c>
      <c r="T18" s="82" t="s">
        <v>14</v>
      </c>
      <c r="U18" s="100" t="s">
        <v>84</v>
      </c>
      <c r="V18" s="99" t="s">
        <v>83</v>
      </c>
      <c r="W18" s="101" t="s">
        <v>84</v>
      </c>
      <c r="X18" s="24" t="s">
        <v>14</v>
      </c>
    </row>
    <row r="19" spans="2:24" s="13" customFormat="1" ht="24" customHeight="1" x14ac:dyDescent="0.2">
      <c r="B19" s="39" t="s">
        <v>8</v>
      </c>
      <c r="C19" s="14"/>
      <c r="D19" s="15"/>
      <c r="E19" s="32" t="s">
        <v>64</v>
      </c>
      <c r="F19" s="81" t="s">
        <v>83</v>
      </c>
      <c r="G19" s="74">
        <f>SUM([1]ﾋﾟﾎﾞｯﾄ加工用!B16:F16)</f>
        <v>19</v>
      </c>
      <c r="H19" s="82" t="s">
        <v>14</v>
      </c>
      <c r="I19" s="83">
        <f t="shared" si="1"/>
        <v>20</v>
      </c>
      <c r="J19" s="81" t="s">
        <v>83</v>
      </c>
      <c r="K19" s="74">
        <f>SUM([1]ﾋﾟﾎﾞｯﾄ加工用!B16:H16)</f>
        <v>41</v>
      </c>
      <c r="L19" s="82" t="s">
        <v>14</v>
      </c>
      <c r="M19" s="83">
        <f t="shared" si="0"/>
        <v>42</v>
      </c>
      <c r="N19" s="81" t="s">
        <v>83</v>
      </c>
      <c r="O19" s="74">
        <f>SUM([1]ﾋﾟﾎﾞｯﾄ加工用!B16:J16)</f>
        <v>54</v>
      </c>
      <c r="P19" s="94" t="s">
        <v>14</v>
      </c>
      <c r="Q19" s="84">
        <f t="shared" si="2"/>
        <v>55</v>
      </c>
      <c r="R19" s="81" t="s">
        <v>83</v>
      </c>
      <c r="S19" s="74">
        <f>SUM([1]ﾋﾟﾎﾞｯﾄ加工用!B16:L16)</f>
        <v>60</v>
      </c>
      <c r="T19" s="82" t="s">
        <v>14</v>
      </c>
      <c r="U19" s="98">
        <f t="shared" si="3"/>
        <v>61</v>
      </c>
      <c r="V19" s="81" t="s">
        <v>83</v>
      </c>
      <c r="W19" s="95">
        <f>SUM([1]ﾋﾟﾎﾞｯﾄ加工用!B16:S16)</f>
        <v>64</v>
      </c>
      <c r="X19" s="24" t="s">
        <v>14</v>
      </c>
    </row>
    <row r="20" spans="2:24" s="13" customFormat="1" ht="24" customHeight="1" x14ac:dyDescent="0.2">
      <c r="B20" s="39" t="s">
        <v>23</v>
      </c>
      <c r="C20" s="14"/>
      <c r="D20" s="15"/>
      <c r="E20" s="32" t="s">
        <v>65</v>
      </c>
      <c r="F20" s="81" t="s">
        <v>83</v>
      </c>
      <c r="G20" s="74">
        <f>SUM([1]ﾋﾟﾎﾞｯﾄ加工用!B17:F17)</f>
        <v>28</v>
      </c>
      <c r="H20" s="82" t="s">
        <v>14</v>
      </c>
      <c r="I20" s="83">
        <f t="shared" si="1"/>
        <v>29</v>
      </c>
      <c r="J20" s="81" t="s">
        <v>83</v>
      </c>
      <c r="K20" s="74">
        <f>SUM([1]ﾋﾟﾎﾞｯﾄ加工用!B17:H17)</f>
        <v>61</v>
      </c>
      <c r="L20" s="82" t="s">
        <v>14</v>
      </c>
      <c r="M20" s="83">
        <f t="shared" si="0"/>
        <v>62</v>
      </c>
      <c r="N20" s="81" t="s">
        <v>83</v>
      </c>
      <c r="O20" s="74">
        <f>SUM([1]ﾋﾟﾎﾞｯﾄ加工用!B17:J17)</f>
        <v>75</v>
      </c>
      <c r="P20" s="94" t="s">
        <v>14</v>
      </c>
      <c r="Q20" s="84">
        <f t="shared" si="2"/>
        <v>76</v>
      </c>
      <c r="R20" s="81" t="s">
        <v>83</v>
      </c>
      <c r="S20" s="74">
        <f>SUM([1]ﾋﾟﾎﾞｯﾄ加工用!B17:L17)</f>
        <v>80</v>
      </c>
      <c r="T20" s="82" t="s">
        <v>14</v>
      </c>
      <c r="U20" s="101" t="s">
        <v>84</v>
      </c>
      <c r="V20" s="99" t="s">
        <v>83</v>
      </c>
      <c r="W20" s="101" t="s">
        <v>84</v>
      </c>
      <c r="X20" s="24" t="s">
        <v>14</v>
      </c>
    </row>
    <row r="21" spans="2:24" s="10" customFormat="1" ht="24" customHeight="1" x14ac:dyDescent="0.2">
      <c r="B21" s="22" t="s">
        <v>0</v>
      </c>
      <c r="C21" s="11"/>
      <c r="D21" s="12"/>
      <c r="E21" s="31" t="s">
        <v>62</v>
      </c>
      <c r="F21" s="81" t="s">
        <v>83</v>
      </c>
      <c r="G21" s="74">
        <f>SUM([1]ﾋﾟﾎﾞｯﾄ加工用!B18:F18)</f>
        <v>9</v>
      </c>
      <c r="H21" s="82" t="s">
        <v>14</v>
      </c>
      <c r="I21" s="83">
        <f t="shared" si="1"/>
        <v>10</v>
      </c>
      <c r="J21" s="81" t="s">
        <v>83</v>
      </c>
      <c r="K21" s="74">
        <f>SUM([1]ﾋﾟﾎﾞｯﾄ加工用!B18:H18)</f>
        <v>32</v>
      </c>
      <c r="L21" s="82" t="s">
        <v>14</v>
      </c>
      <c r="M21" s="83">
        <f t="shared" si="0"/>
        <v>33</v>
      </c>
      <c r="N21" s="81" t="s">
        <v>83</v>
      </c>
      <c r="O21" s="74">
        <f>SUM([1]ﾋﾟﾎﾞｯﾄ加工用!B18:J18)</f>
        <v>42</v>
      </c>
      <c r="P21" s="94" t="s">
        <v>14</v>
      </c>
      <c r="Q21" s="84">
        <f t="shared" si="2"/>
        <v>43</v>
      </c>
      <c r="R21" s="81" t="s">
        <v>83</v>
      </c>
      <c r="S21" s="74">
        <f>SUM([1]ﾋﾟﾎﾞｯﾄ加工用!B18:L18)</f>
        <v>44</v>
      </c>
      <c r="T21" s="82" t="s">
        <v>14</v>
      </c>
      <c r="U21" s="98">
        <f t="shared" si="3"/>
        <v>45</v>
      </c>
      <c r="V21" s="99" t="s">
        <v>83</v>
      </c>
      <c r="W21" s="95">
        <f>SUM([1]ﾋﾟﾎﾞｯﾄ加工用!B18:S18)</f>
        <v>45</v>
      </c>
      <c r="X21" s="23" t="s">
        <v>14</v>
      </c>
    </row>
    <row r="22" spans="2:24" s="10" customFormat="1" ht="24" customHeight="1" x14ac:dyDescent="0.2">
      <c r="B22" s="40" t="s">
        <v>24</v>
      </c>
      <c r="C22" s="12"/>
      <c r="D22" s="16"/>
      <c r="E22" s="29" t="s">
        <v>25</v>
      </c>
      <c r="F22" s="81" t="s">
        <v>83</v>
      </c>
      <c r="G22" s="74">
        <f>SUM([1]ﾋﾟﾎﾞｯﾄ加工用!B19:F19)</f>
        <v>18</v>
      </c>
      <c r="H22" s="82" t="s">
        <v>14</v>
      </c>
      <c r="I22" s="83">
        <f t="shared" si="1"/>
        <v>19</v>
      </c>
      <c r="J22" s="81" t="s">
        <v>83</v>
      </c>
      <c r="K22" s="74">
        <f>SUM([1]ﾋﾟﾎﾞｯﾄ加工用!B19:H19)</f>
        <v>38</v>
      </c>
      <c r="L22" s="82" t="s">
        <v>14</v>
      </c>
      <c r="M22" s="83">
        <f t="shared" si="0"/>
        <v>39</v>
      </c>
      <c r="N22" s="81" t="s">
        <v>83</v>
      </c>
      <c r="O22" s="74">
        <f>SUM([1]ﾋﾟﾎﾞｯﾄ加工用!B19:J19)</f>
        <v>54</v>
      </c>
      <c r="P22" s="94" t="s">
        <v>14</v>
      </c>
      <c r="Q22" s="84">
        <f t="shared" si="2"/>
        <v>55</v>
      </c>
      <c r="R22" s="81" t="s">
        <v>83</v>
      </c>
      <c r="S22" s="74">
        <f>SUM([1]ﾋﾟﾎﾞｯﾄ加工用!B19:L19)</f>
        <v>61</v>
      </c>
      <c r="T22" s="82" t="s">
        <v>14</v>
      </c>
      <c r="U22" s="98">
        <f t="shared" si="3"/>
        <v>62</v>
      </c>
      <c r="V22" s="81" t="s">
        <v>83</v>
      </c>
      <c r="W22" s="95">
        <f>SUM([1]ﾋﾟﾎﾞｯﾄ加工用!B19:S19)</f>
        <v>65</v>
      </c>
      <c r="X22" s="23" t="s">
        <v>14</v>
      </c>
    </row>
    <row r="23" spans="2:24" s="10" customFormat="1" ht="24" customHeight="1" x14ac:dyDescent="0.2">
      <c r="B23" s="40" t="s">
        <v>28</v>
      </c>
      <c r="C23" s="12"/>
      <c r="D23" s="16"/>
      <c r="E23" s="29" t="s">
        <v>66</v>
      </c>
      <c r="F23" s="81" t="s">
        <v>83</v>
      </c>
      <c r="G23" s="74">
        <f>SUM([1]ﾋﾟﾎﾞｯﾄ加工用!B20:F20)</f>
        <v>24</v>
      </c>
      <c r="H23" s="82" t="s">
        <v>14</v>
      </c>
      <c r="I23" s="83">
        <f t="shared" si="1"/>
        <v>25</v>
      </c>
      <c r="J23" s="81" t="s">
        <v>83</v>
      </c>
      <c r="K23" s="74">
        <f>SUM([1]ﾋﾟﾎﾞｯﾄ加工用!B20:H20)</f>
        <v>47</v>
      </c>
      <c r="L23" s="82" t="s">
        <v>14</v>
      </c>
      <c r="M23" s="83">
        <f t="shared" si="0"/>
        <v>48</v>
      </c>
      <c r="N23" s="81" t="s">
        <v>83</v>
      </c>
      <c r="O23" s="74">
        <f>SUM([1]ﾋﾟﾎﾞｯﾄ加工用!B20:J20)</f>
        <v>60</v>
      </c>
      <c r="P23" s="94" t="s">
        <v>14</v>
      </c>
      <c r="Q23" s="84">
        <f t="shared" si="2"/>
        <v>61</v>
      </c>
      <c r="R23" s="81" t="s">
        <v>83</v>
      </c>
      <c r="S23" s="74">
        <f>SUM([1]ﾋﾟﾎﾞｯﾄ加工用!B20:L20)</f>
        <v>66</v>
      </c>
      <c r="T23" s="82" t="s">
        <v>14</v>
      </c>
      <c r="U23" s="98">
        <f t="shared" si="3"/>
        <v>67</v>
      </c>
      <c r="V23" s="99" t="s">
        <v>26</v>
      </c>
      <c r="W23" s="95">
        <f>SUM([1]ﾋﾟﾎﾞｯﾄ加工用!B20:S20)</f>
        <v>68</v>
      </c>
      <c r="X23" s="23" t="s">
        <v>27</v>
      </c>
    </row>
    <row r="24" spans="2:24" s="10" customFormat="1" ht="24" customHeight="1" x14ac:dyDescent="0.2">
      <c r="B24" s="40" t="s">
        <v>29</v>
      </c>
      <c r="C24" s="12"/>
      <c r="D24" s="16"/>
      <c r="E24" s="29" t="s">
        <v>67</v>
      </c>
      <c r="F24" s="81" t="s">
        <v>83</v>
      </c>
      <c r="G24" s="74">
        <f>SUM([1]ﾋﾟﾎﾞｯﾄ加工用!B21:F21)</f>
        <v>7</v>
      </c>
      <c r="H24" s="82" t="s">
        <v>14</v>
      </c>
      <c r="I24" s="83">
        <f t="shared" si="1"/>
        <v>8</v>
      </c>
      <c r="J24" s="81" t="s">
        <v>83</v>
      </c>
      <c r="K24" s="74">
        <f>SUM([1]ﾋﾟﾎﾞｯﾄ加工用!B21:H21)</f>
        <v>28</v>
      </c>
      <c r="L24" s="82" t="s">
        <v>14</v>
      </c>
      <c r="M24" s="83">
        <f t="shared" si="0"/>
        <v>29</v>
      </c>
      <c r="N24" s="81" t="s">
        <v>83</v>
      </c>
      <c r="O24" s="74">
        <f>SUM([1]ﾋﾟﾎﾞｯﾄ加工用!B21:J21)</f>
        <v>35</v>
      </c>
      <c r="P24" s="94" t="s">
        <v>14</v>
      </c>
      <c r="Q24" s="84">
        <f t="shared" si="2"/>
        <v>36</v>
      </c>
      <c r="R24" s="81" t="s">
        <v>83</v>
      </c>
      <c r="S24" s="74">
        <f>SUM([1]ﾋﾟﾎﾞｯﾄ加工用!B21:L21)</f>
        <v>36</v>
      </c>
      <c r="T24" s="82" t="s">
        <v>14</v>
      </c>
      <c r="U24" s="101" t="s">
        <v>84</v>
      </c>
      <c r="V24" s="99" t="s">
        <v>83</v>
      </c>
      <c r="W24" s="101" t="s">
        <v>84</v>
      </c>
      <c r="X24" s="24" t="s">
        <v>14</v>
      </c>
    </row>
    <row r="25" spans="2:24" s="10" customFormat="1" ht="24" customHeight="1" x14ac:dyDescent="0.2">
      <c r="B25" s="22" t="s">
        <v>31</v>
      </c>
      <c r="C25" s="11"/>
      <c r="D25" s="12"/>
      <c r="E25" s="31" t="s">
        <v>68</v>
      </c>
      <c r="F25" s="81" t="s">
        <v>83</v>
      </c>
      <c r="G25" s="74">
        <f>SUM([1]ﾋﾟﾎﾞｯﾄ加工用!B22:F22)</f>
        <v>38</v>
      </c>
      <c r="H25" s="82" t="s">
        <v>14</v>
      </c>
      <c r="I25" s="83">
        <f t="shared" si="1"/>
        <v>39</v>
      </c>
      <c r="J25" s="81" t="s">
        <v>83</v>
      </c>
      <c r="K25" s="74">
        <f>SUM([1]ﾋﾟﾎﾞｯﾄ加工用!B22:H22)</f>
        <v>87</v>
      </c>
      <c r="L25" s="82" t="s">
        <v>14</v>
      </c>
      <c r="M25" s="83">
        <f t="shared" si="0"/>
        <v>88</v>
      </c>
      <c r="N25" s="81" t="s">
        <v>83</v>
      </c>
      <c r="O25" s="74">
        <f>SUM([1]ﾋﾟﾎﾞｯﾄ加工用!B22:J22)</f>
        <v>103</v>
      </c>
      <c r="P25" s="94" t="s">
        <v>14</v>
      </c>
      <c r="Q25" s="84">
        <f t="shared" si="2"/>
        <v>104</v>
      </c>
      <c r="R25" s="81" t="s">
        <v>83</v>
      </c>
      <c r="S25" s="74">
        <f>SUM([1]ﾋﾟﾎﾞｯﾄ加工用!B22:L22)</f>
        <v>114</v>
      </c>
      <c r="T25" s="82" t="s">
        <v>14</v>
      </c>
      <c r="U25" s="98">
        <f t="shared" si="3"/>
        <v>115</v>
      </c>
      <c r="V25" s="81" t="s">
        <v>83</v>
      </c>
      <c r="W25" s="95">
        <f>SUM([1]ﾋﾟﾎﾞｯﾄ加工用!B22:S22)</f>
        <v>116</v>
      </c>
      <c r="X25" s="24" t="s">
        <v>14</v>
      </c>
    </row>
    <row r="26" spans="2:24" s="10" customFormat="1" ht="24" customHeight="1" x14ac:dyDescent="0.2">
      <c r="B26" s="35" t="s">
        <v>33</v>
      </c>
      <c r="C26" s="17"/>
      <c r="D26" s="18"/>
      <c r="E26" s="30" t="s">
        <v>67</v>
      </c>
      <c r="F26" s="81" t="s">
        <v>83</v>
      </c>
      <c r="G26" s="74">
        <f>SUM([1]ﾋﾟﾎﾞｯﾄ加工用!B23:F23)</f>
        <v>6</v>
      </c>
      <c r="H26" s="82" t="s">
        <v>14</v>
      </c>
      <c r="I26" s="83">
        <f t="shared" si="1"/>
        <v>7</v>
      </c>
      <c r="J26" s="81" t="s">
        <v>83</v>
      </c>
      <c r="K26" s="74">
        <f>SUM([1]ﾋﾟﾎﾞｯﾄ加工用!B23:H23)</f>
        <v>21</v>
      </c>
      <c r="L26" s="82" t="s">
        <v>14</v>
      </c>
      <c r="M26" s="83">
        <f t="shared" si="0"/>
        <v>22</v>
      </c>
      <c r="N26" s="81" t="s">
        <v>83</v>
      </c>
      <c r="O26" s="74">
        <f>SUM([1]ﾋﾟﾎﾞｯﾄ加工用!B23:J23)</f>
        <v>25</v>
      </c>
      <c r="P26" s="94" t="s">
        <v>14</v>
      </c>
      <c r="Q26" s="84">
        <f t="shared" si="2"/>
        <v>26</v>
      </c>
      <c r="R26" s="81" t="s">
        <v>83</v>
      </c>
      <c r="S26" s="74">
        <f>SUM([1]ﾋﾟﾎﾞｯﾄ加工用!B23:L23)</f>
        <v>28</v>
      </c>
      <c r="T26" s="82" t="s">
        <v>14</v>
      </c>
      <c r="U26" s="98">
        <f t="shared" si="3"/>
        <v>29</v>
      </c>
      <c r="V26" s="99" t="s">
        <v>83</v>
      </c>
      <c r="W26" s="95">
        <f>SUM([1]ﾋﾟﾎﾞｯﾄ加工用!B23:S23)</f>
        <v>29</v>
      </c>
      <c r="X26" s="23" t="s">
        <v>27</v>
      </c>
    </row>
    <row r="27" spans="2:24" s="10" customFormat="1" ht="24" customHeight="1" x14ac:dyDescent="0.2">
      <c r="B27" s="22" t="s">
        <v>32</v>
      </c>
      <c r="C27" s="11"/>
      <c r="D27" s="12"/>
      <c r="E27" s="31" t="s">
        <v>69</v>
      </c>
      <c r="F27" s="81" t="s">
        <v>83</v>
      </c>
      <c r="G27" s="74">
        <f>SUM([1]ﾋﾟﾎﾞｯﾄ加工用!B24:F24)</f>
        <v>25</v>
      </c>
      <c r="H27" s="82" t="s">
        <v>14</v>
      </c>
      <c r="I27" s="83">
        <f t="shared" si="1"/>
        <v>26</v>
      </c>
      <c r="J27" s="81" t="s">
        <v>83</v>
      </c>
      <c r="K27" s="74">
        <f>SUM([1]ﾋﾟﾎﾞｯﾄ加工用!B24:H24)</f>
        <v>57</v>
      </c>
      <c r="L27" s="82" t="s">
        <v>14</v>
      </c>
      <c r="M27" s="83">
        <f t="shared" si="0"/>
        <v>58</v>
      </c>
      <c r="N27" s="81" t="s">
        <v>83</v>
      </c>
      <c r="O27" s="74">
        <f>SUM([1]ﾋﾟﾎﾞｯﾄ加工用!B24:J24)</f>
        <v>88</v>
      </c>
      <c r="P27" s="94" t="s">
        <v>14</v>
      </c>
      <c r="Q27" s="84">
        <f t="shared" si="2"/>
        <v>89</v>
      </c>
      <c r="R27" s="81" t="s">
        <v>83</v>
      </c>
      <c r="S27" s="74">
        <f>SUM([1]ﾋﾟﾎﾞｯﾄ加工用!B24:L24)</f>
        <v>100</v>
      </c>
      <c r="T27" s="82" t="s">
        <v>14</v>
      </c>
      <c r="U27" s="85">
        <f t="shared" si="3"/>
        <v>101</v>
      </c>
      <c r="V27" s="81" t="s">
        <v>26</v>
      </c>
      <c r="W27" s="102">
        <f>SUM([1]ﾋﾟﾎﾞｯﾄ加工用!B24:S24)</f>
        <v>103</v>
      </c>
      <c r="X27" s="23" t="s">
        <v>27</v>
      </c>
    </row>
    <row r="28" spans="2:24" s="10" customFormat="1" ht="24" customHeight="1" x14ac:dyDescent="0.2">
      <c r="B28" s="22" t="s">
        <v>34</v>
      </c>
      <c r="C28" s="11"/>
      <c r="D28" s="12"/>
      <c r="E28" s="31" t="s">
        <v>67</v>
      </c>
      <c r="F28" s="81" t="s">
        <v>83</v>
      </c>
      <c r="G28" s="74">
        <f>SUM([1]ﾋﾟﾎﾞｯﾄ加工用!B25:F25)</f>
        <v>19</v>
      </c>
      <c r="H28" s="82" t="s">
        <v>14</v>
      </c>
      <c r="I28" s="83">
        <f t="shared" si="1"/>
        <v>20</v>
      </c>
      <c r="J28" s="81" t="s">
        <v>83</v>
      </c>
      <c r="K28" s="74">
        <f>SUM([1]ﾋﾟﾎﾞｯﾄ加工用!B25:H25)</f>
        <v>54</v>
      </c>
      <c r="L28" s="82" t="s">
        <v>14</v>
      </c>
      <c r="M28" s="83">
        <f t="shared" si="0"/>
        <v>55</v>
      </c>
      <c r="N28" s="81" t="s">
        <v>83</v>
      </c>
      <c r="O28" s="74">
        <f>SUM([1]ﾋﾟﾎﾞｯﾄ加工用!B25:J25)</f>
        <v>77</v>
      </c>
      <c r="P28" s="94" t="s">
        <v>14</v>
      </c>
      <c r="Q28" s="84">
        <f t="shared" si="2"/>
        <v>78</v>
      </c>
      <c r="R28" s="81" t="s">
        <v>83</v>
      </c>
      <c r="S28" s="74">
        <f>SUM([1]ﾋﾟﾎﾞｯﾄ加工用!B25:L25)</f>
        <v>83</v>
      </c>
      <c r="T28" s="82" t="s">
        <v>14</v>
      </c>
      <c r="U28" s="85">
        <f t="shared" si="3"/>
        <v>84</v>
      </c>
      <c r="V28" s="81" t="s">
        <v>26</v>
      </c>
      <c r="W28" s="102">
        <f>SUM([1]ﾋﾟﾎﾞｯﾄ加工用!B25:S25)</f>
        <v>87</v>
      </c>
      <c r="X28" s="23" t="s">
        <v>27</v>
      </c>
    </row>
    <row r="29" spans="2:24" s="10" customFormat="1" ht="24" customHeight="1" x14ac:dyDescent="0.2">
      <c r="B29" s="34" t="s">
        <v>35</v>
      </c>
      <c r="C29" s="11"/>
      <c r="D29" s="12"/>
      <c r="E29" s="31" t="s">
        <v>70</v>
      </c>
      <c r="F29" s="81" t="s">
        <v>83</v>
      </c>
      <c r="G29" s="74">
        <f>SUM([1]ﾋﾟﾎﾞｯﾄ加工用!B26:F26)</f>
        <v>21</v>
      </c>
      <c r="H29" s="82" t="s">
        <v>14</v>
      </c>
      <c r="I29" s="83">
        <f t="shared" si="1"/>
        <v>22</v>
      </c>
      <c r="J29" s="81" t="s">
        <v>83</v>
      </c>
      <c r="K29" s="74">
        <f>SUM([1]ﾋﾟﾎﾞｯﾄ加工用!B26:H26)</f>
        <v>52</v>
      </c>
      <c r="L29" s="82" t="s">
        <v>14</v>
      </c>
      <c r="M29" s="83">
        <f t="shared" si="0"/>
        <v>53</v>
      </c>
      <c r="N29" s="81" t="s">
        <v>83</v>
      </c>
      <c r="O29" s="74">
        <f>SUM([1]ﾋﾟﾎﾞｯﾄ加工用!B26:J26)</f>
        <v>70</v>
      </c>
      <c r="P29" s="94" t="s">
        <v>14</v>
      </c>
      <c r="Q29" s="84">
        <f t="shared" si="2"/>
        <v>71</v>
      </c>
      <c r="R29" s="81" t="s">
        <v>83</v>
      </c>
      <c r="S29" s="74">
        <f>SUM([1]ﾋﾟﾎﾞｯﾄ加工用!B26:L26)</f>
        <v>79</v>
      </c>
      <c r="T29" s="82" t="s">
        <v>14</v>
      </c>
      <c r="U29" s="85">
        <f t="shared" si="3"/>
        <v>80</v>
      </c>
      <c r="V29" s="81" t="s">
        <v>26</v>
      </c>
      <c r="W29" s="95">
        <f>SUM([1]ﾋﾟﾎﾞｯﾄ加工用!B26:S26)</f>
        <v>81</v>
      </c>
      <c r="X29" s="23" t="s">
        <v>27</v>
      </c>
    </row>
    <row r="30" spans="2:24" s="10" customFormat="1" ht="24" customHeight="1" x14ac:dyDescent="0.2">
      <c r="B30" s="21" t="s">
        <v>41</v>
      </c>
      <c r="C30" s="19"/>
      <c r="D30" s="20"/>
      <c r="E30" s="33" t="s">
        <v>63</v>
      </c>
      <c r="F30" s="81" t="s">
        <v>83</v>
      </c>
      <c r="G30" s="74">
        <f>SUM([1]ﾋﾟﾎﾞｯﾄ加工用!B27:F27)</f>
        <v>28</v>
      </c>
      <c r="H30" s="82" t="s">
        <v>14</v>
      </c>
      <c r="I30" s="83">
        <f t="shared" si="1"/>
        <v>29</v>
      </c>
      <c r="J30" s="81" t="s">
        <v>83</v>
      </c>
      <c r="K30" s="74">
        <f>SUM([1]ﾋﾟﾎﾞｯﾄ加工用!B27:H27)</f>
        <v>85</v>
      </c>
      <c r="L30" s="82" t="s">
        <v>14</v>
      </c>
      <c r="M30" s="83">
        <f t="shared" si="0"/>
        <v>86</v>
      </c>
      <c r="N30" s="81" t="s">
        <v>83</v>
      </c>
      <c r="O30" s="74">
        <f>SUM([1]ﾋﾟﾎﾞｯﾄ加工用!B27:J27)</f>
        <v>113</v>
      </c>
      <c r="P30" s="94" t="s">
        <v>14</v>
      </c>
      <c r="Q30" s="84">
        <f t="shared" si="2"/>
        <v>114</v>
      </c>
      <c r="R30" s="81" t="s">
        <v>83</v>
      </c>
      <c r="S30" s="74">
        <f>SUM([1]ﾋﾟﾎﾞｯﾄ加工用!B27:L27)</f>
        <v>125</v>
      </c>
      <c r="T30" s="82" t="s">
        <v>14</v>
      </c>
      <c r="U30" s="85">
        <f t="shared" si="3"/>
        <v>126</v>
      </c>
      <c r="V30" s="81" t="s">
        <v>26</v>
      </c>
      <c r="W30" s="95">
        <f>SUM([1]ﾋﾟﾎﾞｯﾄ加工用!B27:S27)</f>
        <v>132</v>
      </c>
      <c r="X30" s="23" t="s">
        <v>27</v>
      </c>
    </row>
    <row r="31" spans="2:24" s="10" customFormat="1" ht="24" customHeight="1" x14ac:dyDescent="0.2">
      <c r="B31" s="21" t="s">
        <v>42</v>
      </c>
      <c r="C31" s="19"/>
      <c r="D31" s="20"/>
      <c r="E31" s="33" t="s">
        <v>71</v>
      </c>
      <c r="F31" s="81" t="s">
        <v>83</v>
      </c>
      <c r="G31" s="74">
        <f>SUM([1]ﾋﾟﾎﾞｯﾄ加工用!B28:F28)</f>
        <v>35</v>
      </c>
      <c r="H31" s="82" t="s">
        <v>14</v>
      </c>
      <c r="I31" s="83">
        <f t="shared" si="1"/>
        <v>36</v>
      </c>
      <c r="J31" s="81" t="s">
        <v>83</v>
      </c>
      <c r="K31" s="74">
        <f>SUM([1]ﾋﾟﾎﾞｯﾄ加工用!B28:H28)</f>
        <v>70</v>
      </c>
      <c r="L31" s="82" t="s">
        <v>14</v>
      </c>
      <c r="M31" s="83">
        <f t="shared" si="0"/>
        <v>71</v>
      </c>
      <c r="N31" s="81" t="s">
        <v>83</v>
      </c>
      <c r="O31" s="74">
        <f>SUM([1]ﾋﾟﾎﾞｯﾄ加工用!B28:J28)</f>
        <v>88</v>
      </c>
      <c r="P31" s="94" t="s">
        <v>14</v>
      </c>
      <c r="Q31" s="84">
        <f t="shared" si="2"/>
        <v>89</v>
      </c>
      <c r="R31" s="81" t="s">
        <v>83</v>
      </c>
      <c r="S31" s="74">
        <f>SUM([1]ﾋﾟﾎﾞｯﾄ加工用!B28:L28)</f>
        <v>104</v>
      </c>
      <c r="T31" s="82" t="s">
        <v>14</v>
      </c>
      <c r="U31" s="85">
        <f t="shared" si="3"/>
        <v>105</v>
      </c>
      <c r="V31" s="103" t="s">
        <v>26</v>
      </c>
      <c r="W31" s="95">
        <f>SUM([1]ﾋﾟﾎﾞｯﾄ加工用!B28:S28)</f>
        <v>106</v>
      </c>
      <c r="X31" s="27" t="s">
        <v>27</v>
      </c>
    </row>
    <row r="32" spans="2:24" s="10" customFormat="1" ht="24" customHeight="1" x14ac:dyDescent="0.2">
      <c r="B32" s="21" t="s">
        <v>43</v>
      </c>
      <c r="C32" s="19"/>
      <c r="D32" s="20"/>
      <c r="E32" s="33" t="s">
        <v>70</v>
      </c>
      <c r="F32" s="81" t="s">
        <v>83</v>
      </c>
      <c r="G32" s="74">
        <f>SUM([1]ﾋﾟﾎﾞｯﾄ加工用!B29:F29)</f>
        <v>18</v>
      </c>
      <c r="H32" s="82" t="s">
        <v>14</v>
      </c>
      <c r="I32" s="83">
        <f t="shared" si="1"/>
        <v>19</v>
      </c>
      <c r="J32" s="81" t="s">
        <v>83</v>
      </c>
      <c r="K32" s="74">
        <f>SUM([1]ﾋﾟﾎﾞｯﾄ加工用!B29:H29)</f>
        <v>60</v>
      </c>
      <c r="L32" s="82" t="s">
        <v>14</v>
      </c>
      <c r="M32" s="83">
        <f t="shared" si="0"/>
        <v>61</v>
      </c>
      <c r="N32" s="81" t="s">
        <v>83</v>
      </c>
      <c r="O32" s="74">
        <f>SUM([1]ﾋﾟﾎﾞｯﾄ加工用!B29:J29)</f>
        <v>72</v>
      </c>
      <c r="P32" s="94" t="s">
        <v>14</v>
      </c>
      <c r="Q32" s="84">
        <f t="shared" si="2"/>
        <v>73</v>
      </c>
      <c r="R32" s="81" t="s">
        <v>83</v>
      </c>
      <c r="S32" s="74">
        <f>SUM([1]ﾋﾟﾎﾞｯﾄ加工用!B29:L29)</f>
        <v>80</v>
      </c>
      <c r="T32" s="82" t="s">
        <v>14</v>
      </c>
      <c r="U32" s="85">
        <f t="shared" si="3"/>
        <v>81</v>
      </c>
      <c r="V32" s="103" t="s">
        <v>26</v>
      </c>
      <c r="W32" s="95">
        <f>SUM([1]ﾋﾟﾎﾞｯﾄ加工用!B29:S29)</f>
        <v>86</v>
      </c>
      <c r="X32" s="27" t="s">
        <v>27</v>
      </c>
    </row>
    <row r="33" spans="1:25" s="10" customFormat="1" ht="24" customHeight="1" x14ac:dyDescent="0.2">
      <c r="B33" s="49" t="s">
        <v>45</v>
      </c>
      <c r="C33" s="47"/>
      <c r="D33" s="48"/>
      <c r="E33" s="50" t="s">
        <v>72</v>
      </c>
      <c r="F33" s="81" t="s">
        <v>83</v>
      </c>
      <c r="G33" s="74">
        <f>SUM([1]ﾋﾟﾎﾞｯﾄ加工用!B30:F30)</f>
        <v>18</v>
      </c>
      <c r="H33" s="82" t="s">
        <v>14</v>
      </c>
      <c r="I33" s="83">
        <f t="shared" si="1"/>
        <v>19</v>
      </c>
      <c r="J33" s="81" t="s">
        <v>83</v>
      </c>
      <c r="K33" s="74">
        <f>SUM([1]ﾋﾟﾎﾞｯﾄ加工用!B30:H30)</f>
        <v>47</v>
      </c>
      <c r="L33" s="82" t="s">
        <v>14</v>
      </c>
      <c r="M33" s="83">
        <f t="shared" si="0"/>
        <v>48</v>
      </c>
      <c r="N33" s="81" t="s">
        <v>83</v>
      </c>
      <c r="O33" s="74">
        <f>SUM([1]ﾋﾟﾎﾞｯﾄ加工用!B30:J30)</f>
        <v>60</v>
      </c>
      <c r="P33" s="94" t="s">
        <v>14</v>
      </c>
      <c r="Q33" s="104" t="s">
        <v>84</v>
      </c>
      <c r="R33" s="81" t="s">
        <v>83</v>
      </c>
      <c r="S33" s="101" t="s">
        <v>84</v>
      </c>
      <c r="T33" s="82" t="s">
        <v>14</v>
      </c>
      <c r="U33" s="85">
        <v>61</v>
      </c>
      <c r="V33" s="105" t="s">
        <v>26</v>
      </c>
      <c r="W33" s="95">
        <f>SUM([1]ﾋﾟﾎﾞｯﾄ加工用!B30:S30)</f>
        <v>62</v>
      </c>
      <c r="X33" s="53" t="s">
        <v>27</v>
      </c>
    </row>
    <row r="34" spans="1:25" s="10" customFormat="1" ht="24" customHeight="1" thickBot="1" x14ac:dyDescent="0.25">
      <c r="B34" s="49" t="s">
        <v>50</v>
      </c>
      <c r="C34" s="44"/>
      <c r="D34" s="45"/>
      <c r="E34" s="50" t="s">
        <v>73</v>
      </c>
      <c r="F34" s="81" t="s">
        <v>83</v>
      </c>
      <c r="G34" s="74">
        <f>SUM([1]ﾋﾟﾎﾞｯﾄ加工用!B31:F31)</f>
        <v>61</v>
      </c>
      <c r="H34" s="82" t="s">
        <v>14</v>
      </c>
      <c r="I34" s="83">
        <f t="shared" si="1"/>
        <v>62</v>
      </c>
      <c r="J34" s="81" t="s">
        <v>83</v>
      </c>
      <c r="K34" s="74">
        <f>SUM([1]ﾋﾟﾎﾞｯﾄ加工用!B31:H31)</f>
        <v>138</v>
      </c>
      <c r="L34" s="82" t="s">
        <v>14</v>
      </c>
      <c r="M34" s="83">
        <f t="shared" si="0"/>
        <v>139</v>
      </c>
      <c r="N34" s="81" t="s">
        <v>83</v>
      </c>
      <c r="O34" s="74">
        <f>SUM([1]ﾋﾟﾎﾞｯﾄ加工用!B31:J31)</f>
        <v>167</v>
      </c>
      <c r="P34" s="94" t="s">
        <v>14</v>
      </c>
      <c r="Q34" s="84">
        <f t="shared" si="2"/>
        <v>168</v>
      </c>
      <c r="R34" s="81" t="s">
        <v>83</v>
      </c>
      <c r="S34" s="74">
        <f>SUM([1]ﾋﾟﾎﾞｯﾄ加工用!B31:L31)</f>
        <v>182</v>
      </c>
      <c r="T34" s="82" t="s">
        <v>14</v>
      </c>
      <c r="U34" s="85">
        <f t="shared" ref="U34" si="4">+S34+1</f>
        <v>183</v>
      </c>
      <c r="V34" s="105" t="s">
        <v>26</v>
      </c>
      <c r="W34" s="95">
        <f>SUM([1]ﾋﾟﾎﾞｯﾄ加工用!B31:S31)</f>
        <v>188</v>
      </c>
      <c r="X34" s="53" t="s">
        <v>27</v>
      </c>
    </row>
    <row r="35" spans="1:25" s="13" customFormat="1" ht="24" customHeight="1" thickTop="1" thickBot="1" x14ac:dyDescent="0.25">
      <c r="B35" s="51" t="s">
        <v>53</v>
      </c>
      <c r="C35" s="44"/>
      <c r="D35" s="45"/>
      <c r="E35" s="52" t="s">
        <v>72</v>
      </c>
      <c r="F35" s="106" t="s">
        <v>26</v>
      </c>
      <c r="G35" s="107">
        <f>SUM([1]ﾋﾟﾎﾞｯﾄ加工用!B32:F32)</f>
        <v>38</v>
      </c>
      <c r="H35" s="108" t="s">
        <v>27</v>
      </c>
      <c r="I35" s="109">
        <f>+G35+1</f>
        <v>39</v>
      </c>
      <c r="J35" s="110" t="s">
        <v>26</v>
      </c>
      <c r="K35" s="111">
        <f>SUM([1]ﾋﾟﾎﾞｯﾄ加工用!B32:H32)</f>
        <v>93</v>
      </c>
      <c r="L35" s="112" t="s">
        <v>27</v>
      </c>
      <c r="M35" s="113">
        <f t="shared" si="0"/>
        <v>94</v>
      </c>
      <c r="N35" s="110" t="s">
        <v>26</v>
      </c>
      <c r="O35" s="111">
        <f>SUM([1]ﾋﾟﾎﾞｯﾄ加工用!B32:J32)</f>
        <v>124</v>
      </c>
      <c r="P35" s="112" t="s">
        <v>27</v>
      </c>
      <c r="Q35" s="113">
        <f t="shared" si="2"/>
        <v>125</v>
      </c>
      <c r="R35" s="110" t="s">
        <v>26</v>
      </c>
      <c r="S35" s="114">
        <f>SUM([1]ﾋﾟﾎﾞｯﾄ加工用!B32:L32)</f>
        <v>130</v>
      </c>
      <c r="T35" s="112" t="s">
        <v>85</v>
      </c>
      <c r="U35" s="115">
        <f>+S35+1</f>
        <v>131</v>
      </c>
      <c r="V35" s="116" t="s">
        <v>26</v>
      </c>
      <c r="W35" s="117">
        <f>SUM([1]ﾋﾟﾎﾞｯﾄ加工用!B32:S32)</f>
        <v>132</v>
      </c>
      <c r="X35" s="46" t="s">
        <v>27</v>
      </c>
    </row>
    <row r="36" spans="1:25" s="10" customFormat="1" ht="24" customHeight="1" thickTop="1" x14ac:dyDescent="0.2">
      <c r="B36" s="22" t="s">
        <v>51</v>
      </c>
      <c r="C36" s="11"/>
      <c r="D36" s="12"/>
      <c r="E36" s="31" t="s">
        <v>74</v>
      </c>
      <c r="F36" s="81" t="s">
        <v>83</v>
      </c>
      <c r="G36" s="74">
        <f>SUM([1]ﾋﾟﾎﾞｯﾄ加工用!B33:F33)</f>
        <v>5</v>
      </c>
      <c r="H36" s="82" t="s">
        <v>14</v>
      </c>
      <c r="I36" s="83">
        <f t="shared" si="1"/>
        <v>6</v>
      </c>
      <c r="J36" s="81" t="s">
        <v>83</v>
      </c>
      <c r="K36" s="74">
        <f>SUM([1]ﾋﾟﾎﾞｯﾄ加工用!B33:H33)</f>
        <v>14</v>
      </c>
      <c r="L36" s="82" t="s">
        <v>14</v>
      </c>
      <c r="M36" s="83">
        <f t="shared" si="0"/>
        <v>15</v>
      </c>
      <c r="N36" s="99" t="s">
        <v>83</v>
      </c>
      <c r="O36" s="74">
        <f>SUM([1]ﾋﾟﾎﾞｯﾄ加工用!B33:J33)</f>
        <v>19</v>
      </c>
      <c r="P36" s="94" t="s">
        <v>14</v>
      </c>
      <c r="Q36" s="84">
        <f t="shared" si="2"/>
        <v>20</v>
      </c>
      <c r="R36" s="81" t="s">
        <v>83</v>
      </c>
      <c r="S36" s="74">
        <f>SUM([1]ﾋﾟﾎﾞｯﾄ加工用!B33:L33)</f>
        <v>23</v>
      </c>
      <c r="T36" s="82" t="s">
        <v>14</v>
      </c>
      <c r="U36" s="79">
        <f>+S36+1</f>
        <v>24</v>
      </c>
      <c r="V36" s="118" t="s">
        <v>26</v>
      </c>
      <c r="W36" s="80">
        <f>SUM([1]ﾋﾟﾎﾞｯﾄ加工用!B33:S33)</f>
        <v>24</v>
      </c>
      <c r="X36" s="60" t="s">
        <v>14</v>
      </c>
      <c r="Y36" s="13"/>
    </row>
    <row r="37" spans="1:25" s="10" customFormat="1" ht="24" customHeight="1" x14ac:dyDescent="0.2">
      <c r="B37" s="22" t="s">
        <v>16</v>
      </c>
      <c r="C37" s="11"/>
      <c r="D37" s="12"/>
      <c r="E37" s="31" t="s">
        <v>75</v>
      </c>
      <c r="F37" s="81" t="s">
        <v>83</v>
      </c>
      <c r="G37" s="74">
        <f>SUM([1]ﾋﾟﾎﾞｯﾄ加工用!B34:F34)</f>
        <v>4</v>
      </c>
      <c r="H37" s="82" t="s">
        <v>14</v>
      </c>
      <c r="I37" s="83">
        <f t="shared" si="1"/>
        <v>5</v>
      </c>
      <c r="J37" s="81" t="s">
        <v>83</v>
      </c>
      <c r="K37" s="74">
        <f>SUM([1]ﾋﾟﾎﾞｯﾄ加工用!B34:H34)</f>
        <v>9</v>
      </c>
      <c r="L37" s="82" t="s">
        <v>14</v>
      </c>
      <c r="M37" s="83">
        <f t="shared" si="0"/>
        <v>10</v>
      </c>
      <c r="N37" s="81" t="s">
        <v>83</v>
      </c>
      <c r="O37" s="74">
        <f>SUM([1]ﾋﾟﾎﾞｯﾄ加工用!B34:J34)</f>
        <v>12</v>
      </c>
      <c r="P37" s="94" t="s">
        <v>14</v>
      </c>
      <c r="Q37" s="84">
        <f t="shared" si="2"/>
        <v>13</v>
      </c>
      <c r="R37" s="81" t="s">
        <v>83</v>
      </c>
      <c r="S37" s="74">
        <f>SUM([1]ﾋﾟﾎﾞｯﾄ加工用!B34:L34)</f>
        <v>13</v>
      </c>
      <c r="T37" s="82" t="s">
        <v>14</v>
      </c>
      <c r="U37" s="85">
        <f t="shared" ref="U37:U44" si="5">+S37+1</f>
        <v>14</v>
      </c>
      <c r="V37" s="119" t="s">
        <v>26</v>
      </c>
      <c r="W37" s="97">
        <f>SUM([1]ﾋﾟﾎﾞｯﾄ加工用!B34:S34)</f>
        <v>14</v>
      </c>
      <c r="X37" s="61" t="s">
        <v>14</v>
      </c>
      <c r="Y37" s="13"/>
    </row>
    <row r="38" spans="1:25" s="13" customFormat="1" ht="24" customHeight="1" x14ac:dyDescent="0.2">
      <c r="B38" s="22" t="s">
        <v>1</v>
      </c>
      <c r="C38" s="14"/>
      <c r="D38" s="15">
        <v>1</v>
      </c>
      <c r="E38" s="32" t="s">
        <v>76</v>
      </c>
      <c r="F38" s="81" t="s">
        <v>83</v>
      </c>
      <c r="G38" s="74">
        <f>SUM([1]ﾋﾟﾎﾞｯﾄ加工用!B35:F35)</f>
        <v>1</v>
      </c>
      <c r="H38" s="82" t="s">
        <v>14</v>
      </c>
      <c r="I38" s="83">
        <f t="shared" si="1"/>
        <v>2</v>
      </c>
      <c r="J38" s="81" t="s">
        <v>83</v>
      </c>
      <c r="K38" s="74">
        <f>SUM([1]ﾋﾟﾎﾞｯﾄ加工用!B35:H35)</f>
        <v>5</v>
      </c>
      <c r="L38" s="82" t="s">
        <v>14</v>
      </c>
      <c r="M38" s="83">
        <f t="shared" si="0"/>
        <v>6</v>
      </c>
      <c r="N38" s="81" t="s">
        <v>83</v>
      </c>
      <c r="O38" s="74">
        <f>SUM([1]ﾋﾟﾎﾞｯﾄ加工用!B35:J35)</f>
        <v>7</v>
      </c>
      <c r="P38" s="120" t="s">
        <v>14</v>
      </c>
      <c r="Q38" s="101" t="s">
        <v>84</v>
      </c>
      <c r="R38" s="81" t="s">
        <v>83</v>
      </c>
      <c r="S38" s="101" t="s">
        <v>84</v>
      </c>
      <c r="T38" s="82" t="s">
        <v>14</v>
      </c>
      <c r="U38" s="85">
        <v>8</v>
      </c>
      <c r="V38" s="121" t="s">
        <v>26</v>
      </c>
      <c r="W38" s="95">
        <f>SUM([1]ﾋﾟﾎﾞｯﾄ加工用!B35:S35)</f>
        <v>8</v>
      </c>
      <c r="X38" s="61" t="s">
        <v>14</v>
      </c>
    </row>
    <row r="39" spans="1:25" s="10" customFormat="1" ht="24" customHeight="1" x14ac:dyDescent="0.2">
      <c r="B39" s="39" t="s">
        <v>21</v>
      </c>
      <c r="C39" s="11"/>
      <c r="D39" s="12">
        <v>2</v>
      </c>
      <c r="E39" s="31" t="s">
        <v>77</v>
      </c>
      <c r="F39" s="81" t="s">
        <v>83</v>
      </c>
      <c r="G39" s="74">
        <f>SUM([1]ﾋﾟﾎﾞｯﾄ加工用!B36:F36)</f>
        <v>1</v>
      </c>
      <c r="H39" s="82" t="s">
        <v>14</v>
      </c>
      <c r="I39" s="83">
        <f t="shared" si="1"/>
        <v>2</v>
      </c>
      <c r="J39" s="81" t="s">
        <v>83</v>
      </c>
      <c r="K39" s="74">
        <f>SUM([1]ﾋﾟﾎﾞｯﾄ加工用!B36:H36)</f>
        <v>3</v>
      </c>
      <c r="L39" s="82" t="s">
        <v>14</v>
      </c>
      <c r="M39" s="83">
        <f t="shared" si="0"/>
        <v>4</v>
      </c>
      <c r="N39" s="81" t="s">
        <v>83</v>
      </c>
      <c r="O39" s="74">
        <f>SUM([1]ﾋﾟﾎﾞｯﾄ加工用!B36:J36)</f>
        <v>4</v>
      </c>
      <c r="P39" s="94" t="s">
        <v>14</v>
      </c>
      <c r="Q39" s="84">
        <f t="shared" si="2"/>
        <v>5</v>
      </c>
      <c r="R39" s="81" t="s">
        <v>83</v>
      </c>
      <c r="S39" s="74">
        <f>SUM([1]ﾋﾟﾎﾞｯﾄ加工用!B36:L36)</f>
        <v>6</v>
      </c>
      <c r="T39" s="82" t="s">
        <v>14</v>
      </c>
      <c r="U39" s="101" t="s">
        <v>84</v>
      </c>
      <c r="V39" s="122" t="s">
        <v>26</v>
      </c>
      <c r="W39" s="101" t="s">
        <v>84</v>
      </c>
      <c r="X39" s="61" t="s">
        <v>14</v>
      </c>
      <c r="Y39" s="13"/>
    </row>
    <row r="40" spans="1:25" s="13" customFormat="1" ht="24" customHeight="1" x14ac:dyDescent="0.2">
      <c r="B40" s="22" t="s">
        <v>22</v>
      </c>
      <c r="C40" s="14"/>
      <c r="D40" s="15"/>
      <c r="E40" s="31" t="s">
        <v>77</v>
      </c>
      <c r="F40" s="81" t="s">
        <v>83</v>
      </c>
      <c r="G40" s="74">
        <f>SUM([1]ﾋﾟﾎﾞｯﾄ加工用!B37:F37)</f>
        <v>5</v>
      </c>
      <c r="H40" s="82" t="s">
        <v>14</v>
      </c>
      <c r="I40" s="83">
        <f t="shared" si="1"/>
        <v>6</v>
      </c>
      <c r="J40" s="81" t="s">
        <v>83</v>
      </c>
      <c r="K40" s="74">
        <f>SUM([1]ﾋﾟﾎﾞｯﾄ加工用!B37:H37)</f>
        <v>11</v>
      </c>
      <c r="L40" s="82" t="s">
        <v>14</v>
      </c>
      <c r="M40" s="83">
        <f t="shared" si="0"/>
        <v>12</v>
      </c>
      <c r="N40" s="81" t="s">
        <v>83</v>
      </c>
      <c r="O40" s="74">
        <f>SUM([1]ﾋﾟﾎﾞｯﾄ加工用!B37:J37)</f>
        <v>13</v>
      </c>
      <c r="P40" s="82" t="s">
        <v>14</v>
      </c>
      <c r="Q40" s="84">
        <f t="shared" si="2"/>
        <v>14</v>
      </c>
      <c r="R40" s="81" t="s">
        <v>83</v>
      </c>
      <c r="S40" s="74">
        <f>SUM([1]ﾋﾟﾎﾞｯﾄ加工用!B37:L37)</f>
        <v>15</v>
      </c>
      <c r="T40" s="82" t="s">
        <v>14</v>
      </c>
      <c r="U40" s="101" t="s">
        <v>84</v>
      </c>
      <c r="V40" s="81" t="s">
        <v>83</v>
      </c>
      <c r="W40" s="101" t="s">
        <v>84</v>
      </c>
      <c r="X40" s="24" t="s">
        <v>14</v>
      </c>
    </row>
    <row r="41" spans="1:25" s="13" customFormat="1" ht="24" customHeight="1" x14ac:dyDescent="0.2">
      <c r="B41" s="39" t="s">
        <v>10</v>
      </c>
      <c r="C41" s="14"/>
      <c r="D41" s="15">
        <v>1</v>
      </c>
      <c r="E41" s="31" t="s">
        <v>78</v>
      </c>
      <c r="F41" s="81" t="s">
        <v>83</v>
      </c>
      <c r="G41" s="74">
        <f>SUM([1]ﾋﾟﾎﾞｯﾄ加工用!B38:F38)</f>
        <v>4</v>
      </c>
      <c r="H41" s="82" t="s">
        <v>14</v>
      </c>
      <c r="I41" s="83">
        <f t="shared" si="1"/>
        <v>5</v>
      </c>
      <c r="J41" s="81" t="s">
        <v>83</v>
      </c>
      <c r="K41" s="74">
        <f>SUM([1]ﾋﾟﾎﾞｯﾄ加工用!B38:H38)</f>
        <v>7</v>
      </c>
      <c r="L41" s="82" t="s">
        <v>14</v>
      </c>
      <c r="M41" s="83">
        <f t="shared" si="0"/>
        <v>8</v>
      </c>
      <c r="N41" s="81" t="s">
        <v>83</v>
      </c>
      <c r="O41" s="74">
        <f>SUM([1]ﾋﾟﾎﾞｯﾄ加工用!B38:J38)</f>
        <v>8</v>
      </c>
      <c r="P41" s="82" t="s">
        <v>14</v>
      </c>
      <c r="Q41" s="84">
        <f t="shared" si="2"/>
        <v>9</v>
      </c>
      <c r="R41" s="81" t="s">
        <v>83</v>
      </c>
      <c r="S41" s="74">
        <f>SUM([1]ﾋﾟﾎﾞｯﾄ加工用!B38:L38)</f>
        <v>10</v>
      </c>
      <c r="T41" s="82" t="s">
        <v>14</v>
      </c>
      <c r="U41" s="101" t="s">
        <v>84</v>
      </c>
      <c r="V41" s="86" t="s">
        <v>83</v>
      </c>
      <c r="W41" s="101" t="s">
        <v>84</v>
      </c>
      <c r="X41" s="24" t="s">
        <v>14</v>
      </c>
    </row>
    <row r="42" spans="1:25" s="13" customFormat="1" ht="24" customHeight="1" x14ac:dyDescent="0.2">
      <c r="B42" s="39" t="s">
        <v>2</v>
      </c>
      <c r="C42" s="14"/>
      <c r="D42" s="15"/>
      <c r="E42" s="31" t="s">
        <v>79</v>
      </c>
      <c r="F42" s="81" t="s">
        <v>83</v>
      </c>
      <c r="G42" s="74">
        <f>SUM([1]ﾋﾟﾎﾞｯﾄ加工用!B39:F39)</f>
        <v>1</v>
      </c>
      <c r="H42" s="82" t="s">
        <v>14</v>
      </c>
      <c r="I42" s="83">
        <f t="shared" si="1"/>
        <v>2</v>
      </c>
      <c r="J42" s="81" t="s">
        <v>83</v>
      </c>
      <c r="K42" s="74">
        <f>SUM([1]ﾋﾟﾎﾞｯﾄ加工用!B39:H39)</f>
        <v>2</v>
      </c>
      <c r="L42" s="82" t="s">
        <v>14</v>
      </c>
      <c r="M42" s="83">
        <f t="shared" si="0"/>
        <v>3</v>
      </c>
      <c r="N42" s="99" t="s">
        <v>83</v>
      </c>
      <c r="O42" s="74">
        <f>SUM([1]ﾋﾟﾎﾞｯﾄ加工用!B39:J39)</f>
        <v>4</v>
      </c>
      <c r="P42" s="82" t="s">
        <v>14</v>
      </c>
      <c r="Q42" s="101" t="s">
        <v>84</v>
      </c>
      <c r="R42" s="99" t="s">
        <v>83</v>
      </c>
      <c r="S42" s="101" t="s">
        <v>84</v>
      </c>
      <c r="T42" s="82" t="s">
        <v>14</v>
      </c>
      <c r="U42" s="101" t="s">
        <v>84</v>
      </c>
      <c r="V42" s="88" t="s">
        <v>83</v>
      </c>
      <c r="W42" s="101" t="s">
        <v>84</v>
      </c>
      <c r="X42" s="24" t="s">
        <v>14</v>
      </c>
    </row>
    <row r="43" spans="1:25" s="13" customFormat="1" ht="24" customHeight="1" x14ac:dyDescent="0.2">
      <c r="A43" s="55"/>
      <c r="B43" s="39" t="s">
        <v>3</v>
      </c>
      <c r="C43" s="54"/>
      <c r="D43" s="54">
        <v>2</v>
      </c>
      <c r="E43" s="32" t="s">
        <v>80</v>
      </c>
      <c r="F43" s="81" t="s">
        <v>83</v>
      </c>
      <c r="G43" s="74">
        <f>SUM([1]ﾋﾟﾎﾞｯﾄ加工用!B40:F40)</f>
        <v>1</v>
      </c>
      <c r="H43" s="82" t="s">
        <v>14</v>
      </c>
      <c r="I43" s="83">
        <f t="shared" si="1"/>
        <v>2</v>
      </c>
      <c r="J43" s="81" t="s">
        <v>83</v>
      </c>
      <c r="K43" s="74">
        <f>SUM([1]ﾋﾟﾎﾞｯﾄ加工用!B40:H40)</f>
        <v>7</v>
      </c>
      <c r="L43" s="82" t="s">
        <v>14</v>
      </c>
      <c r="M43" s="83">
        <f t="shared" si="0"/>
        <v>8</v>
      </c>
      <c r="N43" s="99" t="s">
        <v>83</v>
      </c>
      <c r="O43" s="74">
        <f>SUM([1]ﾋﾟﾎﾞｯﾄ加工用!B40:J40)</f>
        <v>9</v>
      </c>
      <c r="P43" s="82" t="s">
        <v>14</v>
      </c>
      <c r="Q43" s="101" t="s">
        <v>84</v>
      </c>
      <c r="R43" s="81" t="s">
        <v>83</v>
      </c>
      <c r="S43" s="101" t="s">
        <v>84</v>
      </c>
      <c r="T43" s="82" t="s">
        <v>14</v>
      </c>
      <c r="U43" s="85">
        <v>10</v>
      </c>
      <c r="V43" s="88" t="s">
        <v>83</v>
      </c>
      <c r="W43" s="95">
        <f>SUM([1]ﾋﾟﾎﾞｯﾄ加工用!B40:S40)</f>
        <v>10</v>
      </c>
      <c r="X43" s="24" t="s">
        <v>14</v>
      </c>
    </row>
    <row r="44" spans="1:25" ht="24" customHeight="1" thickBot="1" x14ac:dyDescent="0.25">
      <c r="B44" s="51" t="s">
        <v>52</v>
      </c>
      <c r="C44" s="44"/>
      <c r="D44" s="45"/>
      <c r="E44" s="52" t="s">
        <v>75</v>
      </c>
      <c r="F44" s="106" t="s">
        <v>26</v>
      </c>
      <c r="G44" s="107">
        <f>SUM([1]ﾋﾟﾎﾞｯﾄ加工用!B41:F41)</f>
        <v>1</v>
      </c>
      <c r="H44" s="108" t="s">
        <v>27</v>
      </c>
      <c r="I44" s="109">
        <f>+G44+1</f>
        <v>2</v>
      </c>
      <c r="J44" s="110" t="s">
        <v>26</v>
      </c>
      <c r="K44" s="111">
        <f>SUM([1]ﾋﾟﾎﾞｯﾄ加工用!B41:H41)</f>
        <v>5</v>
      </c>
      <c r="L44" s="112" t="s">
        <v>27</v>
      </c>
      <c r="M44" s="113">
        <f t="shared" si="0"/>
        <v>6</v>
      </c>
      <c r="N44" s="110" t="s">
        <v>26</v>
      </c>
      <c r="O44" s="111">
        <f>SUM([1]ﾋﾟﾎﾞｯﾄ加工用!B41:J41)</f>
        <v>8</v>
      </c>
      <c r="P44" s="123" t="s">
        <v>27</v>
      </c>
      <c r="Q44" s="113">
        <f t="shared" ref="Q44" si="6">+O44+1</f>
        <v>9</v>
      </c>
      <c r="R44" s="110" t="s">
        <v>26</v>
      </c>
      <c r="S44" s="114">
        <f>SUM([1]ﾋﾟﾎﾞｯﾄ加工用!B41:L41)</f>
        <v>9</v>
      </c>
      <c r="T44" s="112" t="s">
        <v>85</v>
      </c>
      <c r="U44" s="124">
        <f t="shared" si="5"/>
        <v>10</v>
      </c>
      <c r="V44" s="116" t="s">
        <v>26</v>
      </c>
      <c r="W44" s="125">
        <f>SUM([1]ﾋﾟﾎﾞｯﾄ加工用!B41:S41)</f>
        <v>10</v>
      </c>
      <c r="X44" s="46" t="s">
        <v>27</v>
      </c>
      <c r="Y44" s="62"/>
    </row>
    <row r="45" spans="1:25" ht="19.5" customHeight="1" thickTop="1" x14ac:dyDescent="0.2">
      <c r="A45" s="62" t="s">
        <v>81</v>
      </c>
      <c r="B45" s="63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41"/>
    </row>
    <row r="46" spans="1:25" ht="19.5" customHeight="1" x14ac:dyDescent="0.2">
      <c r="A46" s="62" t="s">
        <v>44</v>
      </c>
      <c r="B46" s="62"/>
    </row>
    <row r="47" spans="1:25" ht="18.649999999999999" customHeight="1" x14ac:dyDescent="0.2"/>
    <row r="48" spans="1:25" ht="18.649999999999999" customHeight="1" x14ac:dyDescent="0.2"/>
    <row r="49" ht="18.649999999999999" customHeight="1" x14ac:dyDescent="0.2"/>
    <row r="50" ht="18.649999999999999" customHeight="1" x14ac:dyDescent="0.2"/>
    <row r="51" ht="18.649999999999999" customHeight="1" x14ac:dyDescent="0.2"/>
    <row r="52" ht="18.649999999999999" customHeight="1" x14ac:dyDescent="0.2"/>
    <row r="53" ht="18.649999999999999" customHeight="1" x14ac:dyDescent="0.2"/>
    <row r="54" ht="18.649999999999999" customHeight="1" x14ac:dyDescent="0.2"/>
    <row r="55" ht="18.649999999999999" customHeight="1" x14ac:dyDescent="0.2"/>
    <row r="56" ht="18.649999999999999" customHeight="1" x14ac:dyDescent="0.2"/>
    <row r="57" ht="18.649999999999999" customHeight="1" x14ac:dyDescent="0.2"/>
    <row r="58" ht="18.649999999999999" customHeight="1" x14ac:dyDescent="0.2"/>
    <row r="59" ht="18.649999999999999" customHeight="1" x14ac:dyDescent="0.2"/>
    <row r="60" ht="18.649999999999999" customHeight="1" x14ac:dyDescent="0.2"/>
    <row r="61" ht="18.649999999999999" customHeight="1" x14ac:dyDescent="0.2"/>
    <row r="62" ht="18.649999999999999" customHeight="1" x14ac:dyDescent="0.2"/>
    <row r="63" ht="18.649999999999999" customHeight="1" x14ac:dyDescent="0.2"/>
    <row r="64" ht="18.649999999999999" customHeight="1" x14ac:dyDescent="0.2"/>
    <row r="65" ht="18.649999999999999" customHeight="1" x14ac:dyDescent="0.2"/>
    <row r="66" ht="18.649999999999999" customHeight="1" x14ac:dyDescent="0.2"/>
    <row r="67" ht="18.649999999999999" customHeight="1" x14ac:dyDescent="0.2"/>
    <row r="68" ht="18.649999999999999" customHeight="1" x14ac:dyDescent="0.2"/>
    <row r="69" ht="18.649999999999999" customHeight="1" x14ac:dyDescent="0.2"/>
  </sheetData>
  <mergeCells count="6">
    <mergeCell ref="B3:X3"/>
    <mergeCell ref="U5:X5"/>
    <mergeCell ref="F5:H5"/>
    <mergeCell ref="I5:L5"/>
    <mergeCell ref="M5:P5"/>
    <mergeCell ref="Q5:T5"/>
  </mergeCells>
  <phoneticPr fontId="2"/>
  <pageMargins left="0.25" right="0.25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分布表</vt:lpstr>
      <vt:lpstr>分布表!Print_Area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ももC</dc:creator>
  <cp:lastModifiedBy>種市　響</cp:lastModifiedBy>
  <cp:lastPrinted>2025-05-14T02:30:41Z</cp:lastPrinted>
  <dcterms:created xsi:type="dcterms:W3CDTF">2003-10-16T08:35:15Z</dcterms:created>
  <dcterms:modified xsi:type="dcterms:W3CDTF">2025-11-13T08:55:15Z</dcterms:modified>
</cp:coreProperties>
</file>