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93" documentId="8_{9D32A5F7-C992-45B6-9015-B8BC1E722D84}" xr6:coauthVersionLast="47" xr6:coauthVersionMax="47" xr10:uidLastSave="{A648BE2D-87D6-4E87-B98A-74B4114A8AC2}"/>
  <bookViews>
    <workbookView xWindow="60" yWindow="-16320" windowWidth="29040" windowHeight="16440" xr2:uid="{00000000-000D-0000-FFFF-FFFF00000000}"/>
  </bookViews>
  <sheets>
    <sheet name="（様式4）見積書" sheetId="11" r:id="rId1"/>
    <sheet name="（様式4）見積書補足（外付システムの内訳）" sheetId="10" r:id="rId2"/>
  </sheets>
  <definedNames>
    <definedName name="_xlnm.Print_Area" localSheetId="0">'（様式4）見積書'!$A$1:$AL$66</definedName>
    <definedName name="_xlnm.Print_Area" localSheetId="1">'（様式4）見積書補足（外付システムの内訳）'!$A$1:$Q$11</definedName>
    <definedName name="_xlnm.Print_Titles" localSheetId="0">'（様式4）見積書'!$B:$F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1" l="1"/>
  <c r="G53" i="11" s="1"/>
  <c r="K52" i="11"/>
  <c r="K53" i="11" s="1"/>
  <c r="M53" i="11"/>
  <c r="L53" i="11"/>
  <c r="K27" i="11"/>
  <c r="AK53" i="11"/>
  <c r="AJ53" i="11"/>
  <c r="AG53" i="11"/>
  <c r="AF53" i="11"/>
  <c r="AC53" i="11"/>
  <c r="AB53" i="11"/>
  <c r="Y53" i="11"/>
  <c r="X53" i="11"/>
  <c r="U53" i="11"/>
  <c r="T53" i="11"/>
  <c r="Q53" i="11"/>
  <c r="P53" i="11"/>
  <c r="AI52" i="11"/>
  <c r="AI53" i="11" s="1"/>
  <c r="AE52" i="11"/>
  <c r="AE53" i="11" s="1"/>
  <c r="AA52" i="11"/>
  <c r="AA53" i="11" s="1"/>
  <c r="W52" i="11"/>
  <c r="W53" i="11" s="1"/>
  <c r="S52" i="11"/>
  <c r="S53" i="11" s="1"/>
  <c r="O52" i="11"/>
  <c r="O53" i="11" s="1"/>
  <c r="G51" i="11"/>
  <c r="AK48" i="11"/>
  <c r="AJ48" i="11"/>
  <c r="AG48" i="11"/>
  <c r="AF48" i="11"/>
  <c r="AC48" i="11"/>
  <c r="AB48" i="11"/>
  <c r="Y48" i="11"/>
  <c r="X48" i="11"/>
  <c r="U48" i="11"/>
  <c r="T48" i="11"/>
  <c r="Q48" i="11"/>
  <c r="P48" i="11"/>
  <c r="AI47" i="11"/>
  <c r="AE47" i="11"/>
  <c r="AA47" i="11"/>
  <c r="W47" i="11"/>
  <c r="S47" i="11"/>
  <c r="O47" i="11"/>
  <c r="I47" i="11"/>
  <c r="H47" i="11"/>
  <c r="AI46" i="11"/>
  <c r="AE46" i="11"/>
  <c r="AA46" i="11"/>
  <c r="W46" i="11"/>
  <c r="S46" i="11"/>
  <c r="O46" i="11"/>
  <c r="I46" i="11"/>
  <c r="H46" i="11"/>
  <c r="AI45" i="11"/>
  <c r="AE45" i="11"/>
  <c r="AA45" i="11"/>
  <c r="W45" i="11"/>
  <c r="S45" i="11"/>
  <c r="O45" i="11"/>
  <c r="I45" i="11"/>
  <c r="H45" i="11"/>
  <c r="AI44" i="11"/>
  <c r="AE44" i="11"/>
  <c r="AA44" i="11"/>
  <c r="W44" i="11"/>
  <c r="S44" i="11"/>
  <c r="O44" i="11"/>
  <c r="I44" i="11"/>
  <c r="H44" i="11"/>
  <c r="AI43" i="11"/>
  <c r="AE43" i="11"/>
  <c r="AA43" i="11"/>
  <c r="W43" i="11"/>
  <c r="S43" i="11"/>
  <c r="O43" i="11"/>
  <c r="I43" i="11"/>
  <c r="H43" i="11"/>
  <c r="Q41" i="11"/>
  <c r="P41" i="11"/>
  <c r="M41" i="11"/>
  <c r="L41" i="11"/>
  <c r="O40" i="11"/>
  <c r="K40" i="11"/>
  <c r="I40" i="11"/>
  <c r="H40" i="11"/>
  <c r="O39" i="11"/>
  <c r="K39" i="11"/>
  <c r="I39" i="11"/>
  <c r="H39" i="11"/>
  <c r="O38" i="11"/>
  <c r="K38" i="11"/>
  <c r="I38" i="11"/>
  <c r="H38" i="11"/>
  <c r="G38" i="11" s="1"/>
  <c r="O37" i="11"/>
  <c r="K37" i="11"/>
  <c r="I37" i="11"/>
  <c r="H37" i="11"/>
  <c r="O36" i="11"/>
  <c r="K36" i="11"/>
  <c r="I36" i="11"/>
  <c r="H36" i="11"/>
  <c r="O35" i="11"/>
  <c r="K35" i="11"/>
  <c r="I35" i="11"/>
  <c r="H35" i="11"/>
  <c r="O34" i="11"/>
  <c r="K34" i="11"/>
  <c r="I34" i="11"/>
  <c r="H34" i="11"/>
  <c r="O33" i="11"/>
  <c r="K33" i="11"/>
  <c r="I33" i="11"/>
  <c r="H33" i="11"/>
  <c r="O32" i="11"/>
  <c r="K32" i="11"/>
  <c r="I32" i="11"/>
  <c r="H32" i="11"/>
  <c r="G32" i="11" s="1"/>
  <c r="O31" i="11"/>
  <c r="K31" i="11"/>
  <c r="I31" i="11"/>
  <c r="H31" i="11"/>
  <c r="O30" i="11"/>
  <c r="K30" i="11"/>
  <c r="I30" i="11"/>
  <c r="H30" i="11"/>
  <c r="G30" i="11" s="1"/>
  <c r="O29" i="11"/>
  <c r="K29" i="11"/>
  <c r="I29" i="11"/>
  <c r="H29" i="11"/>
  <c r="O28" i="11"/>
  <c r="K28" i="11"/>
  <c r="I28" i="11"/>
  <c r="H28" i="11"/>
  <c r="G28" i="11" s="1"/>
  <c r="O27" i="11"/>
  <c r="I27" i="11"/>
  <c r="H27" i="11"/>
  <c r="O26" i="11"/>
  <c r="K26" i="11"/>
  <c r="I26" i="11"/>
  <c r="H26" i="11"/>
  <c r="O25" i="11"/>
  <c r="K25" i="11"/>
  <c r="I25" i="11"/>
  <c r="H25" i="11"/>
  <c r="G25" i="11" s="1"/>
  <c r="O24" i="11"/>
  <c r="K24" i="11"/>
  <c r="I24" i="11"/>
  <c r="H24" i="11"/>
  <c r="O41" i="11" l="1"/>
  <c r="AA48" i="11"/>
  <c r="O48" i="11"/>
  <c r="G40" i="11"/>
  <c r="S48" i="11"/>
  <c r="G27" i="11"/>
  <c r="G31" i="11"/>
  <c r="G35" i="11"/>
  <c r="G39" i="11"/>
  <c r="G24" i="11"/>
  <c r="G43" i="11"/>
  <c r="G44" i="11"/>
  <c r="G45" i="11"/>
  <c r="G46" i="11"/>
  <c r="G47" i="11"/>
  <c r="AE48" i="11"/>
  <c r="K41" i="11"/>
  <c r="G34" i="11"/>
  <c r="W48" i="11"/>
  <c r="G29" i="11"/>
  <c r="G37" i="11"/>
  <c r="I41" i="11"/>
  <c r="I48" i="11"/>
  <c r="G36" i="11"/>
  <c r="G26" i="11"/>
  <c r="G33" i="11"/>
  <c r="H48" i="11"/>
  <c r="AI48" i="11"/>
  <c r="H41" i="11"/>
  <c r="G48" i="11" l="1"/>
  <c r="G41" i="11"/>
  <c r="P11" i="10"/>
  <c r="N11" i="10"/>
  <c r="L11" i="10"/>
  <c r="J11" i="10"/>
  <c r="H11" i="10"/>
  <c r="G11" i="10"/>
  <c r="E11" i="10"/>
  <c r="Q10" i="10"/>
  <c r="Q9" i="10"/>
  <c r="Q8" i="10"/>
  <c r="Q7" i="10"/>
  <c r="Q11" i="10" s="1"/>
  <c r="G50" i="11" l="1"/>
</calcChain>
</file>

<file path=xl/sharedStrings.xml><?xml version="1.0" encoding="utf-8"?>
<sst xmlns="http://schemas.openxmlformats.org/spreadsheetml/2006/main" count="441" uniqueCount="111">
  <si>
    <t>\</t>
    <phoneticPr fontId="2"/>
  </si>
  <si>
    <t>備考</t>
    <rPh sb="0" eb="2">
      <t>ビコウ</t>
    </rPh>
    <phoneticPr fontId="2"/>
  </si>
  <si>
    <t>見積額(総額)</t>
    <rPh sb="0" eb="2">
      <t>ミツモリ</t>
    </rPh>
    <rPh sb="2" eb="3">
      <t>ガク</t>
    </rPh>
    <rPh sb="4" eb="6">
      <t>ソウガク</t>
    </rPh>
    <phoneticPr fontId="2"/>
  </si>
  <si>
    <t>上記費用を抑える上で考えられる対策や条件等ございましたら、ご意見をお願いいたします。</t>
    <rPh sb="0" eb="2">
      <t>ジョウキ</t>
    </rPh>
    <rPh sb="2" eb="4">
      <t>ヒヨウ</t>
    </rPh>
    <rPh sb="5" eb="6">
      <t>オサ</t>
    </rPh>
    <rPh sb="8" eb="9">
      <t>ウエ</t>
    </rPh>
    <rPh sb="10" eb="11">
      <t>カンガ</t>
    </rPh>
    <rPh sb="15" eb="17">
      <t>タイサク</t>
    </rPh>
    <rPh sb="18" eb="20">
      <t>ジョウケン</t>
    </rPh>
    <rPh sb="20" eb="21">
      <t>トウ</t>
    </rPh>
    <rPh sb="30" eb="32">
      <t>イケン</t>
    </rPh>
    <rPh sb="34" eb="35">
      <t>ネガ</t>
    </rPh>
    <phoneticPr fontId="3"/>
  </si>
  <si>
    <t xml:space="preserve">ランニング費用
</t>
    <phoneticPr fontId="2"/>
  </si>
  <si>
    <t>①アプリ導入費（設計・開発・設定等）</t>
    <rPh sb="11" eb="13">
      <t>カイハツ</t>
    </rPh>
    <rPh sb="14" eb="16">
      <t>セッテイ</t>
    </rPh>
    <phoneticPr fontId="2"/>
  </si>
  <si>
    <t xml:space="preserve">アプリ導入に伴う設計・開発・初期設定等に要する経費
</t>
    <phoneticPr fontId="2"/>
  </si>
  <si>
    <t>②環境構築費</t>
    <phoneticPr fontId="2"/>
  </si>
  <si>
    <t>データ移行に際して標準システム側の作業に要する経費</t>
    <phoneticPr fontId="2"/>
  </si>
  <si>
    <t>⑤ミドルウェア等購入費</t>
    <rPh sb="7" eb="8">
      <t>トウ</t>
    </rPh>
    <phoneticPr fontId="2"/>
  </si>
  <si>
    <t xml:space="preserve">ガバメントクラウドの環境運用に関する作業費
※業務アプリケーションに係る部分（サーバ等を想定しており、端末・プリンタ等は含まない）
</t>
    <rPh sb="10" eb="14">
      <t>カンキョウウンヨウ</t>
    </rPh>
    <rPh sb="23" eb="25">
      <t>ギョウム</t>
    </rPh>
    <rPh sb="34" eb="35">
      <t>カカ</t>
    </rPh>
    <rPh sb="36" eb="38">
      <t>ブブン</t>
    </rPh>
    <rPh sb="42" eb="43">
      <t>トウ</t>
    </rPh>
    <rPh sb="44" eb="46">
      <t>ソウテイ</t>
    </rPh>
    <rPh sb="51" eb="53">
      <t>タンマツ</t>
    </rPh>
    <rPh sb="58" eb="59">
      <t>トウ</t>
    </rPh>
    <rPh sb="60" eb="61">
      <t>フク</t>
    </rPh>
    <phoneticPr fontId="2"/>
  </si>
  <si>
    <t xml:space="preserve">業務パッケージソフトウェア、ミドルウェアの借料
※業務アプリケーションに係る部分（OS、DB等）
</t>
    <rPh sb="46" eb="47">
      <t>トウ</t>
    </rPh>
    <phoneticPr fontId="2"/>
  </si>
  <si>
    <t xml:space="preserve">業務パッケージソフトウェア、ミドルウェアの保守費
※業務アプリケーションに係る部分（OS、DB等）
</t>
    <phoneticPr fontId="2"/>
  </si>
  <si>
    <t>合計</t>
    <rPh sb="0" eb="2">
      <t>ゴウケイ</t>
    </rPh>
    <phoneticPr fontId="2"/>
  </si>
  <si>
    <t>ガバメントクラウド、M/W、S/W、N/W等のインフラ設計・構築作業経費</t>
    <phoneticPr fontId="2"/>
  </si>
  <si>
    <t>*</t>
    <phoneticPr fontId="2"/>
  </si>
  <si>
    <t>項目</t>
    <rPh sb="0" eb="2">
      <t>コウモク</t>
    </rPh>
    <phoneticPr fontId="2"/>
  </si>
  <si>
    <t>回答</t>
    <rPh sb="0" eb="2">
      <t>カイトウ</t>
    </rPh>
    <phoneticPr fontId="12"/>
  </si>
  <si>
    <t>回答者</t>
    <rPh sb="0" eb="2">
      <t>カイトウ</t>
    </rPh>
    <rPh sb="2" eb="3">
      <t>シャ</t>
    </rPh>
    <phoneticPr fontId="2"/>
  </si>
  <si>
    <t>①会社</t>
    <rPh sb="1" eb="3">
      <t>カイシャ</t>
    </rPh>
    <phoneticPr fontId="12"/>
  </si>
  <si>
    <t>③担当者</t>
    <phoneticPr fontId="12"/>
  </si>
  <si>
    <t>④メールアドレス</t>
    <phoneticPr fontId="12"/>
  </si>
  <si>
    <t>ガバメントクラウド利用可否</t>
    <rPh sb="9" eb="11">
      <t>リヨウ</t>
    </rPh>
    <rPh sb="11" eb="13">
      <t>カヒ</t>
    </rPh>
    <phoneticPr fontId="2"/>
  </si>
  <si>
    <t>基本情報</t>
    <rPh sb="0" eb="2">
      <t>キホン</t>
    </rPh>
    <rPh sb="2" eb="4">
      <t>ジョウホウ</t>
    </rPh>
    <phoneticPr fontId="2"/>
  </si>
  <si>
    <t>見積前提</t>
    <rPh sb="0" eb="2">
      <t>ミツモリ</t>
    </rPh>
    <rPh sb="2" eb="4">
      <t>ゼンテイ</t>
    </rPh>
    <phoneticPr fontId="2"/>
  </si>
  <si>
    <t>1. 下記費用分類の粒度で、イニシャル費用・ランニング費用に分けて、年度ごとに発生する費用をお見積りください　</t>
    <rPh sb="3" eb="5">
      <t>カキ</t>
    </rPh>
    <rPh sb="5" eb="9">
      <t>ヒヨウブンルイ</t>
    </rPh>
    <rPh sb="10" eb="12">
      <t>リュウド</t>
    </rPh>
    <rPh sb="19" eb="21">
      <t>ヒヨウ</t>
    </rPh>
    <rPh sb="27" eb="29">
      <t>ヒヨウ</t>
    </rPh>
    <rPh sb="30" eb="31">
      <t>ワ</t>
    </rPh>
    <rPh sb="34" eb="36">
      <t>ネンド</t>
    </rPh>
    <rPh sb="39" eb="41">
      <t>ハッセイ</t>
    </rPh>
    <rPh sb="43" eb="45">
      <t>ヒヨウ</t>
    </rPh>
    <rPh sb="47" eb="49">
      <t>ミツモ</t>
    </rPh>
    <phoneticPr fontId="2"/>
  </si>
  <si>
    <t>費用総額</t>
    <rPh sb="0" eb="2">
      <t>ヒヨウ</t>
    </rPh>
    <rPh sb="2" eb="4">
      <t>ソウガク</t>
    </rPh>
    <phoneticPr fontId="2"/>
  </si>
  <si>
    <t>費用内訳</t>
    <rPh sb="0" eb="2">
      <t>ヒヨウ</t>
    </rPh>
    <rPh sb="2" eb="4">
      <t>ウチワケ</t>
    </rPh>
    <phoneticPr fontId="2"/>
  </si>
  <si>
    <t>R７年度費用</t>
    <rPh sb="2" eb="4">
      <t>ネンド</t>
    </rPh>
    <rPh sb="4" eb="6">
      <t>ヒヨウ</t>
    </rPh>
    <phoneticPr fontId="2"/>
  </si>
  <si>
    <t>R８年度費用</t>
    <rPh sb="2" eb="4">
      <t>ネンド</t>
    </rPh>
    <rPh sb="4" eb="6">
      <t>ヒヨウ</t>
    </rPh>
    <phoneticPr fontId="2"/>
  </si>
  <si>
    <t>R9年度費用</t>
    <rPh sb="2" eb="4">
      <t>ネンド</t>
    </rPh>
    <rPh sb="4" eb="6">
      <t>ヒヨウ</t>
    </rPh>
    <phoneticPr fontId="2"/>
  </si>
  <si>
    <t>R10年度費用</t>
    <rPh sb="3" eb="5">
      <t>ネンド</t>
    </rPh>
    <rPh sb="5" eb="7">
      <t>ヒヨウ</t>
    </rPh>
    <phoneticPr fontId="2"/>
  </si>
  <si>
    <t>R11年度費用</t>
    <rPh sb="3" eb="5">
      <t>ネンド</t>
    </rPh>
    <rPh sb="5" eb="7">
      <t>ヒヨウ</t>
    </rPh>
    <phoneticPr fontId="2"/>
  </si>
  <si>
    <t>R12年度費用</t>
    <rPh sb="3" eb="5">
      <t>ネンド</t>
    </rPh>
    <rPh sb="5" eb="7">
      <t>ヒヨウ</t>
    </rPh>
    <phoneticPr fontId="2"/>
  </si>
  <si>
    <r>
      <t xml:space="preserve">ガバメントクラウドの利用料（共同利用前提）
</t>
    </r>
    <r>
      <rPr>
        <b/>
        <sz val="10"/>
        <rFont val="Meiryo UI"/>
        <family val="3"/>
        <charset val="128"/>
      </rPr>
      <t>USD建て</t>
    </r>
    <rPh sb="17" eb="19">
      <t>ゼンテイ</t>
    </rPh>
    <rPh sb="25" eb="26">
      <t>ダ</t>
    </rPh>
    <phoneticPr fontId="2"/>
  </si>
  <si>
    <r>
      <t xml:space="preserve">ガバメントクラウドの利用料（共同利用前提）
</t>
    </r>
    <r>
      <rPr>
        <b/>
        <sz val="10"/>
        <rFont val="Meiryo UI"/>
        <family val="3"/>
        <charset val="128"/>
      </rPr>
      <t>円建て（自動計算）</t>
    </r>
    <rPh sb="18" eb="20">
      <t>ゼンテイ</t>
    </rPh>
    <rPh sb="22" eb="24">
      <t>エンダ</t>
    </rPh>
    <rPh sb="26" eb="28">
      <t>ジドウ</t>
    </rPh>
    <rPh sb="28" eb="30">
      <t>ケイサン</t>
    </rPh>
    <phoneticPr fontId="2"/>
  </si>
  <si>
    <t>為替レート
（計算用）</t>
    <rPh sb="0" eb="2">
      <t>カワセ</t>
    </rPh>
    <rPh sb="7" eb="9">
      <t>ケイサン</t>
    </rPh>
    <rPh sb="9" eb="10">
      <t>ヨウ</t>
    </rPh>
    <phoneticPr fontId="2"/>
  </si>
  <si>
    <t>1USD</t>
    <phoneticPr fontId="2"/>
  </si>
  <si>
    <t>#</t>
    <phoneticPr fontId="2"/>
  </si>
  <si>
    <t>機能名</t>
    <rPh sb="0" eb="2">
      <t>キノウ</t>
    </rPh>
    <rPh sb="2" eb="3">
      <t>メイ</t>
    </rPh>
    <phoneticPr fontId="2"/>
  </si>
  <si>
    <t>機能要件（Fit&amp;Gap分析結果等）との紐づけ情報</t>
    <rPh sb="0" eb="2">
      <t>キノウ</t>
    </rPh>
    <rPh sb="2" eb="4">
      <t>ヨウケン</t>
    </rPh>
    <rPh sb="12" eb="16">
      <t>ブンセキケッカ</t>
    </rPh>
    <rPh sb="16" eb="17">
      <t>トウ</t>
    </rPh>
    <rPh sb="20" eb="21">
      <t>ヒモ</t>
    </rPh>
    <rPh sb="23" eb="25">
      <t>ジョウホウ</t>
    </rPh>
    <phoneticPr fontId="2"/>
  </si>
  <si>
    <t>費用（R7年度）</t>
    <rPh sb="0" eb="2">
      <t>ヒヨウ</t>
    </rPh>
    <rPh sb="5" eb="7">
      <t>ネンド</t>
    </rPh>
    <phoneticPr fontId="2"/>
  </si>
  <si>
    <t>費用（R8年度）</t>
    <rPh sb="0" eb="2">
      <t>ヒヨウ</t>
    </rPh>
    <rPh sb="5" eb="7">
      <t>ネンド</t>
    </rPh>
    <phoneticPr fontId="2"/>
  </si>
  <si>
    <t>費用（R９年度）</t>
    <rPh sb="0" eb="2">
      <t>ヒヨウ</t>
    </rPh>
    <rPh sb="5" eb="7">
      <t>ネンド</t>
    </rPh>
    <phoneticPr fontId="2"/>
  </si>
  <si>
    <t>費用（R10年度）</t>
    <rPh sb="0" eb="2">
      <t>ヒヨウ</t>
    </rPh>
    <rPh sb="6" eb="8">
      <t>ネンド</t>
    </rPh>
    <phoneticPr fontId="2"/>
  </si>
  <si>
    <t>費用（R11年度）</t>
    <rPh sb="0" eb="2">
      <t>ヒヨウ</t>
    </rPh>
    <rPh sb="6" eb="8">
      <t>ネンド</t>
    </rPh>
    <phoneticPr fontId="2"/>
  </si>
  <si>
    <t>イニシャル</t>
    <phoneticPr fontId="2"/>
  </si>
  <si>
    <t>ランニング</t>
    <phoneticPr fontId="2"/>
  </si>
  <si>
    <t>例</t>
    <rPh sb="0" eb="1">
      <t>レイ</t>
    </rPh>
    <phoneticPr fontId="2"/>
  </si>
  <si>
    <t>XXX機能</t>
    <rPh sb="3" eb="5">
      <t>キノウ</t>
    </rPh>
    <phoneticPr fontId="2"/>
  </si>
  <si>
    <t>-</t>
    <phoneticPr fontId="2"/>
  </si>
  <si>
    <t>合計</t>
    <phoneticPr fontId="2"/>
  </si>
  <si>
    <t>（様式4）見積書</t>
    <rPh sb="1" eb="3">
      <t>ヨウシキ</t>
    </rPh>
    <rPh sb="5" eb="7">
      <t>ミツモリ</t>
    </rPh>
    <rPh sb="7" eb="8">
      <t>ショ</t>
    </rPh>
    <phoneticPr fontId="2"/>
  </si>
  <si>
    <t>②部署</t>
    <rPh sb="1" eb="3">
      <t>ブショ</t>
    </rPh>
    <phoneticPr fontId="2"/>
  </si>
  <si>
    <t>　見積フォーマット補足：外付システム（標準化機能）の内訳</t>
    <rPh sb="1" eb="3">
      <t>ミツ</t>
    </rPh>
    <rPh sb="9" eb="11">
      <t>ホソク</t>
    </rPh>
    <rPh sb="12" eb="14">
      <t>ソトヅ</t>
    </rPh>
    <rPh sb="19" eb="22">
      <t>ヒョウジュンカ</t>
    </rPh>
    <rPh sb="22" eb="24">
      <t>キノウ</t>
    </rPh>
    <rPh sb="26" eb="28">
      <t>ウチワケ</t>
    </rPh>
    <phoneticPr fontId="2"/>
  </si>
  <si>
    <t>　　　外付システムの例：標準化対象でない事務や独自施策、標準仕様書に位置づけられていない機能等</t>
    <rPh sb="3" eb="5">
      <t>ソトヅ</t>
    </rPh>
    <rPh sb="10" eb="11">
      <t>レイ</t>
    </rPh>
    <rPh sb="46" eb="47">
      <t>トウ</t>
    </rPh>
    <phoneticPr fontId="2"/>
  </si>
  <si>
    <t>(提案上限額)</t>
    <phoneticPr fontId="2"/>
  </si>
  <si>
    <t>総額（イニシャル＋ランニング5年分）</t>
    <phoneticPr fontId="2"/>
  </si>
  <si>
    <t>ガバメントクラウド利用料</t>
    <rPh sb="9" eb="12">
      <t>リヨウリョウ</t>
    </rPh>
    <phoneticPr fontId="2"/>
  </si>
  <si>
    <t xml:space="preserve"> 　 各費用項目について、作業内容、職種（PM、SE等）、工程、工数、単価等を記載した作業工数明細、物品明細等も併せて添付ください</t>
    <phoneticPr fontId="12"/>
  </si>
  <si>
    <t>3. 金額は全て税込で記載をお願いいたします</t>
    <phoneticPr fontId="2"/>
  </si>
  <si>
    <t>4. 見積に当たってはガバメントクラウド上での構築とし、共同利用方式を前提に回答ください。なお、共同利用方式の対応が困難な場合はその旨記載の上、貴社の対応可能な利用方式の想定でお見積ください</t>
    <rPh sb="7" eb="9">
      <t>ミツモリ</t>
    </rPh>
    <rPh sb="10" eb="11">
      <t>ア</t>
    </rPh>
    <rPh sb="24" eb="25">
      <t>ジョウ</t>
    </rPh>
    <rPh sb="27" eb="29">
      <t>コウチク</t>
    </rPh>
    <rPh sb="42" eb="44">
      <t>カイトウ</t>
    </rPh>
    <phoneticPr fontId="2"/>
  </si>
  <si>
    <t>5.　ガバメントクラウド運用管理補助者との同時契約を前提とし、回答ください</t>
    <rPh sb="13" eb="15">
      <t>ウンヨウ</t>
    </rPh>
    <rPh sb="15" eb="19">
      <t>カンリホジョ</t>
    </rPh>
    <rPh sb="19" eb="20">
      <t>シャ</t>
    </rPh>
    <rPh sb="22" eb="24">
      <t>ドウジ</t>
    </rPh>
    <rPh sb="24" eb="26">
      <t>ケイヤク</t>
    </rPh>
    <rPh sb="27" eb="29">
      <t>ゼンテイ</t>
    </rPh>
    <rPh sb="32" eb="34">
      <t>カイトウ</t>
    </rPh>
    <phoneticPr fontId="2"/>
  </si>
  <si>
    <t>6.　「地方公共団体の基幹業務システムの共通機能に関する標準仕様書」に規定されるデータ連携等の共通機能は、別途ガバメントクラウド上に「連携基盤」を構築の上対応を予定しているため、見積対象外です</t>
    <rPh sb="89" eb="91">
      <t>ミツモリ</t>
    </rPh>
    <rPh sb="91" eb="93">
      <t>タイショウ</t>
    </rPh>
    <rPh sb="93" eb="94">
      <t>ガイ</t>
    </rPh>
    <phoneticPr fontId="2"/>
  </si>
  <si>
    <t>7.　利用端末は別途世田谷区で用意する想定です</t>
    <rPh sb="3" eb="5">
      <t>リヨウ</t>
    </rPh>
    <rPh sb="5" eb="7">
      <t>タンマツ</t>
    </rPh>
    <rPh sb="8" eb="10">
      <t>ベット</t>
    </rPh>
    <rPh sb="10" eb="13">
      <t>セタガヤ</t>
    </rPh>
    <rPh sb="13" eb="14">
      <t>ク</t>
    </rPh>
    <rPh sb="15" eb="17">
      <t>ヨウイ</t>
    </rPh>
    <rPh sb="19" eb="21">
      <t>ソウテイ</t>
    </rPh>
    <phoneticPr fontId="2"/>
  </si>
  <si>
    <t>費用項目</t>
    <rPh sb="0" eb="2">
      <t>ヒヨウ</t>
    </rPh>
    <rPh sb="2" eb="4">
      <t>コウモク</t>
    </rPh>
    <phoneticPr fontId="2"/>
  </si>
  <si>
    <t>費用定義</t>
    <rPh sb="0" eb="4">
      <t>ヒヨウテイギ</t>
    </rPh>
    <phoneticPr fontId="2"/>
  </si>
  <si>
    <t>標準準拠システム*4</t>
    <rPh sb="0" eb="4">
      <t>ヒョウジュンジュンキョ</t>
    </rPh>
    <phoneticPr fontId="2"/>
  </si>
  <si>
    <t>外付システム*5</t>
    <rPh sb="0" eb="1">
      <t>ソト</t>
    </rPh>
    <rPh sb="1" eb="2">
      <t>ヅ</t>
    </rPh>
    <phoneticPr fontId="2"/>
  </si>
  <si>
    <t>ガバクラ等上の稼働環境設定</t>
    <rPh sb="4" eb="5">
      <t>トウ</t>
    </rPh>
    <rPh sb="5" eb="6">
      <t>ジョウ</t>
    </rPh>
    <rPh sb="7" eb="13">
      <t>カドウカンキョウセッテイ</t>
    </rPh>
    <phoneticPr fontId="2"/>
  </si>
  <si>
    <t>ガバクラに係る環境構築・パラメータ設定等作業に要する費用</t>
    <phoneticPr fontId="12"/>
  </si>
  <si>
    <t>標準準拠システム利用に必要な初期設定</t>
    <rPh sb="0" eb="4">
      <t>ヒョウジュンジュンキョ</t>
    </rPh>
    <rPh sb="8" eb="10">
      <t>リヨウ</t>
    </rPh>
    <rPh sb="11" eb="13">
      <t>ヒツヨウ</t>
    </rPh>
    <rPh sb="14" eb="18">
      <t>ショキセッテイ</t>
    </rPh>
    <phoneticPr fontId="2"/>
  </si>
  <si>
    <t>パッケージ導入に係る環境構築・パラメータ設定等作業に要する費用</t>
    <rPh sb="5" eb="7">
      <t>ドウニュウ</t>
    </rPh>
    <rPh sb="8" eb="9">
      <t>カカ</t>
    </rPh>
    <rPh sb="26" eb="27">
      <t>ヨウ</t>
    </rPh>
    <rPh sb="29" eb="31">
      <t>ヒヨウ</t>
    </rPh>
    <phoneticPr fontId="12"/>
  </si>
  <si>
    <t>プロジェクト管理*1</t>
    <rPh sb="6" eb="8">
      <t>カンリ</t>
    </rPh>
    <phoneticPr fontId="12"/>
  </si>
  <si>
    <t>プロジェクト管理に関する費用</t>
    <phoneticPr fontId="12"/>
  </si>
  <si>
    <t>その他</t>
    <rPh sb="2" eb="3">
      <t>タ</t>
    </rPh>
    <phoneticPr fontId="12"/>
  </si>
  <si>
    <t>上記以外で環境構築に要する費用</t>
    <rPh sb="5" eb="9">
      <t>カンキョウコウチク</t>
    </rPh>
    <phoneticPr fontId="12"/>
  </si>
  <si>
    <t>③データ移行費*2</t>
    <phoneticPr fontId="2"/>
  </si>
  <si>
    <t>文字情報基盤文字への対応（文字同定）</t>
    <phoneticPr fontId="2"/>
  </si>
  <si>
    <t>行政標準文字への対応に関する費用</t>
    <rPh sb="8" eb="10">
      <t>タイオウ</t>
    </rPh>
    <rPh sb="11" eb="12">
      <t>カン</t>
    </rPh>
    <rPh sb="14" eb="16">
      <t>ヒヨウ</t>
    </rPh>
    <phoneticPr fontId="12"/>
  </si>
  <si>
    <t>上記以外でデータ移行等に要する費用</t>
    <phoneticPr fontId="12"/>
  </si>
  <si>
    <t>④テスト・研修費</t>
    <rPh sb="5" eb="7">
      <t>ケンシュウ</t>
    </rPh>
    <rPh sb="7" eb="8">
      <t>ヒ</t>
    </rPh>
    <phoneticPr fontId="2"/>
  </si>
  <si>
    <t xml:space="preserve">標準準拠システムに係る一連のテスト、マニュアル等のドキュメントの作成、職員向け操作研修に要する経費
</t>
    <rPh sb="0" eb="2">
      <t>ヒョウジュン</t>
    </rPh>
    <rPh sb="2" eb="4">
      <t>ジュンキョ</t>
    </rPh>
    <rPh sb="9" eb="10">
      <t>カカ</t>
    </rPh>
    <rPh sb="11" eb="13">
      <t>イチレン</t>
    </rPh>
    <phoneticPr fontId="2"/>
  </si>
  <si>
    <t>システム運用テスト</t>
    <rPh sb="4" eb="6">
      <t>ウンヨウ</t>
    </rPh>
    <phoneticPr fontId="12"/>
  </si>
  <si>
    <t>運用テストに要する費用</t>
    <phoneticPr fontId="12"/>
  </si>
  <si>
    <t>操作研修</t>
    <rPh sb="0" eb="4">
      <t>ソウサケンシュウ</t>
    </rPh>
    <phoneticPr fontId="12"/>
  </si>
  <si>
    <t>操作研修・運用研修に要する費用</t>
  </si>
  <si>
    <t>上記以外でテスト・研修に要する費用</t>
    <rPh sb="9" eb="11">
      <t>ケンシュウ</t>
    </rPh>
    <phoneticPr fontId="12"/>
  </si>
  <si>
    <t xml:space="preserve">構築時に必要なM/W等の手配費用
</t>
    <rPh sb="0" eb="2">
      <t>コウチク</t>
    </rPh>
    <rPh sb="2" eb="3">
      <t>ジ</t>
    </rPh>
    <rPh sb="4" eb="6">
      <t>ヒツヨウ</t>
    </rPh>
    <rPh sb="10" eb="11">
      <t>トウ</t>
    </rPh>
    <rPh sb="12" eb="14">
      <t>テハイ</t>
    </rPh>
    <rPh sb="14" eb="16">
      <t>ヒヨウ</t>
    </rPh>
    <phoneticPr fontId="2"/>
  </si>
  <si>
    <t>⑥その他必要経費</t>
    <rPh sb="3" eb="4">
      <t>タ</t>
    </rPh>
    <rPh sb="4" eb="6">
      <t>ヒツヨウ</t>
    </rPh>
    <rPh sb="6" eb="8">
      <t>ケイヒ</t>
    </rPh>
    <phoneticPr fontId="2"/>
  </si>
  <si>
    <t>上記①～⑤以外で移行業務に必要となる費用</t>
    <rPh sb="0" eb="2">
      <t>ジョウキ</t>
    </rPh>
    <rPh sb="5" eb="7">
      <t>イガイ</t>
    </rPh>
    <rPh sb="8" eb="12">
      <t>イコウギョウム</t>
    </rPh>
    <rPh sb="13" eb="15">
      <t>ヒツヨウ</t>
    </rPh>
    <rPh sb="18" eb="20">
      <t>ヒヨウ</t>
    </rPh>
    <phoneticPr fontId="2"/>
  </si>
  <si>
    <t>移行業務（イニシャル）に係る費用総計（①～⑥の総計）</t>
    <phoneticPr fontId="2"/>
  </si>
  <si>
    <t xml:space="preserve">⑦アプリケーション運用作業 </t>
    <phoneticPr fontId="2"/>
  </si>
  <si>
    <t>システム稼働監視、ジョブ管理、ヘルプデスク、障害対応、バックアップ、セットアップ変更等</t>
    <rPh sb="40" eb="42">
      <t>ヘンコウ</t>
    </rPh>
    <phoneticPr fontId="2"/>
  </si>
  <si>
    <t>⑧環境運用作業 
（ガバメントクラウド運用管理補助者部分）</t>
    <rPh sb="1" eb="5">
      <t>カンキョウウンヨウ</t>
    </rPh>
    <rPh sb="26" eb="28">
      <t>ブブン</t>
    </rPh>
    <phoneticPr fontId="2"/>
  </si>
  <si>
    <t>⑨アプリケーション利用料</t>
    <rPh sb="9" eb="11">
      <t>リヨウ</t>
    </rPh>
    <rPh sb="11" eb="12">
      <t>リョウ</t>
    </rPh>
    <phoneticPr fontId="2"/>
  </si>
  <si>
    <t>⑩ソフトウェア保守料</t>
    <rPh sb="9" eb="10">
      <t>リョウ</t>
    </rPh>
    <phoneticPr fontId="2"/>
  </si>
  <si>
    <t>⑪その他運用保守費</t>
    <phoneticPr fontId="2"/>
  </si>
  <si>
    <t xml:space="preserve">上記⑧～⑪以外で運用・保守業務に必要となる費用
</t>
    <rPh sb="0" eb="2">
      <t>ジョウキ</t>
    </rPh>
    <rPh sb="5" eb="7">
      <t>イガイ</t>
    </rPh>
    <rPh sb="8" eb="10">
      <t>ウンヨウ</t>
    </rPh>
    <rPh sb="11" eb="13">
      <t>ホシュ</t>
    </rPh>
    <rPh sb="13" eb="15">
      <t>ギョウム</t>
    </rPh>
    <rPh sb="16" eb="18">
      <t>ヒツヨウ</t>
    </rPh>
    <rPh sb="21" eb="23">
      <t>ヒヨウ</t>
    </rPh>
    <phoneticPr fontId="2"/>
  </si>
  <si>
    <t>運用・保守業務（ランニング）に係る費用総計（⑦～⑪の総計） ※60ヶ月分</t>
    <rPh sb="0" eb="2">
      <t>ウンヨウ</t>
    </rPh>
    <rPh sb="3" eb="5">
      <t>ホシュ</t>
    </rPh>
    <rPh sb="5" eb="7">
      <t>ギョウム</t>
    </rPh>
    <rPh sb="26" eb="28">
      <t>ソウケイ</t>
    </rPh>
    <rPh sb="34" eb="35">
      <t>ゲツ</t>
    </rPh>
    <rPh sb="35" eb="36">
      <t>ブン</t>
    </rPh>
    <phoneticPr fontId="2"/>
  </si>
  <si>
    <t xml:space="preserve">クラウド利用経費*3
</t>
    <phoneticPr fontId="2"/>
  </si>
  <si>
    <t>*1: プロジェクト管理費について、経費区分ごとの算出が困難な場合は、「②環境構築費」におけるプロジェクト管理費にて積算額をご提示ください</t>
    <rPh sb="10" eb="12">
      <t>カンリ</t>
    </rPh>
    <rPh sb="12" eb="13">
      <t>ヒ</t>
    </rPh>
    <rPh sb="18" eb="22">
      <t>ケイヒクブン</t>
    </rPh>
    <rPh sb="25" eb="27">
      <t>サンシュツ</t>
    </rPh>
    <rPh sb="28" eb="30">
      <t>コンナン</t>
    </rPh>
    <rPh sb="31" eb="33">
      <t>バアイ</t>
    </rPh>
    <rPh sb="37" eb="42">
      <t>カンキョウコウチクヒ</t>
    </rPh>
    <rPh sb="53" eb="56">
      <t>カンリヒ</t>
    </rPh>
    <rPh sb="58" eb="61">
      <t>セキサンガク</t>
    </rPh>
    <rPh sb="63" eb="65">
      <t>テイジ</t>
    </rPh>
    <phoneticPr fontId="2"/>
  </si>
  <si>
    <t>*2: 現行環境のデータ抽出対応は、本見積の対象外とします</t>
    <phoneticPr fontId="2"/>
  </si>
  <si>
    <t>*3: ガバメントクラウドの利用経費については、各ＣＳＰが提供している試算ツールを用いて試算の上、USD建てでご回答ください</t>
    <rPh sb="14" eb="16">
      <t>リヨウ</t>
    </rPh>
    <rPh sb="16" eb="18">
      <t>ケイヒ</t>
    </rPh>
    <rPh sb="47" eb="48">
      <t>ウエ</t>
    </rPh>
    <phoneticPr fontId="2"/>
  </si>
  <si>
    <t>*4: 標準オプション機能の利用有無で見積額が変動する場合、かつ実装必須機能と標準オプション機能それぞれで見積額の算出が可能な場合は、標準オプション機能用に列を追加いただき、それぞれのお見積額を記載ください</t>
    <phoneticPr fontId="2"/>
  </si>
  <si>
    <t>*5: 外付システム（標準外機能）は、国が認める「標準準拠アプリとは別のシステムとして疎結合する形で実装される”標準準拠アプリ以外のアプリ”」を指します。外付システムごとの費用内訳について、別シート「（様式4）見積書補足（外付システムの内訳）」に記載ください</t>
    <rPh sb="4" eb="6">
      <t>ソトヅ</t>
    </rPh>
    <rPh sb="11" eb="13">
      <t>ヒョウジュン</t>
    </rPh>
    <rPh sb="13" eb="14">
      <t>ガイ</t>
    </rPh>
    <rPh sb="14" eb="16">
      <t>キノウ</t>
    </rPh>
    <rPh sb="19" eb="20">
      <t>クニ</t>
    </rPh>
    <rPh sb="21" eb="22">
      <t>ミト</t>
    </rPh>
    <rPh sb="50" eb="52">
      <t>ジッソウ</t>
    </rPh>
    <rPh sb="72" eb="73">
      <t>サ</t>
    </rPh>
    <rPh sb="77" eb="79">
      <t>ソトヅ</t>
    </rPh>
    <rPh sb="86" eb="88">
      <t>ヒヨウ</t>
    </rPh>
    <rPh sb="88" eb="90">
      <t>ウチワケ</t>
    </rPh>
    <rPh sb="95" eb="96">
      <t>ベツ</t>
    </rPh>
    <rPh sb="123" eb="125">
      <t>キサイ</t>
    </rPh>
    <phoneticPr fontId="2"/>
  </si>
  <si>
    <t>　※ランニング費用は5年分（60ヶ月分)を積算いただく関係上、令和8年度は3ヶ月分（1-3月）、令和13年度は9ヶ月分（4月-12月）のランニング費用を回答いただく点ご注意ください</t>
    <rPh sb="11" eb="12">
      <t>ネン</t>
    </rPh>
    <rPh sb="12" eb="13">
      <t>ブン</t>
    </rPh>
    <rPh sb="17" eb="18">
      <t>ゲツ</t>
    </rPh>
    <rPh sb="18" eb="19">
      <t>ブン</t>
    </rPh>
    <rPh sb="21" eb="23">
      <t>セキサン</t>
    </rPh>
    <rPh sb="27" eb="29">
      <t>カンケイ</t>
    </rPh>
    <rPh sb="29" eb="30">
      <t>ジョウ</t>
    </rPh>
    <rPh sb="73" eb="75">
      <t>ヒヨウ</t>
    </rPh>
    <rPh sb="76" eb="78">
      <t>カイトウ</t>
    </rPh>
    <rPh sb="82" eb="83">
      <t>テン</t>
    </rPh>
    <phoneticPr fontId="2"/>
  </si>
  <si>
    <t>R13年度費用</t>
    <rPh sb="3" eb="5">
      <t>ネンド</t>
    </rPh>
    <rPh sb="5" eb="7">
      <t>ヒヨウ</t>
    </rPh>
    <phoneticPr fontId="2"/>
  </si>
  <si>
    <t>2. 令和7年度デジタル基盤改革支援補助金の交付申請に当たり、各事業費の内訳を提示することが求められていることから、</t>
    <rPh sb="31" eb="32">
      <t>カク</t>
    </rPh>
    <rPh sb="39" eb="41">
      <t>テイジ</t>
    </rPh>
    <rPh sb="46" eb="47">
      <t>モト</t>
    </rPh>
    <phoneticPr fontId="12"/>
  </si>
  <si>
    <t>費用（R12年度）</t>
    <rPh sb="0" eb="2">
      <t>ヒヨウ</t>
    </rPh>
    <rPh sb="6" eb="8">
      <t>ネンド</t>
    </rPh>
    <phoneticPr fontId="2"/>
  </si>
  <si>
    <t>イニシャル費用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</si>
</sst>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_);[Red]\(&quot;¥&quot;#,##0\)"/>
    <numFmt numFmtId="177" formatCode="&quot;US$&quot;#,##0.00_);[Red]\(&quot;US$&quot;#,##0.00\)"/>
    <numFmt numFmtId="178" formatCode="&quot;US$&quot;#,##0.00;\-&quot;US$&quot;#,##0.00"/>
  </numFmts>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Meiryo UI"/>
      <family val="3"/>
      <charset val="128"/>
    </font>
    <font>
      <sz val="11"/>
      <color theme="1"/>
      <name val="Meiryo UI"/>
      <family val="3"/>
      <charset val="128"/>
    </font>
    <font>
      <sz val="10"/>
      <name val="Meiryo UI"/>
      <family val="3"/>
      <charset val="128"/>
    </font>
    <font>
      <b/>
      <sz val="10"/>
      <color theme="0"/>
      <name val="Meiryo UI"/>
      <family val="3"/>
      <charset val="128"/>
    </font>
    <font>
      <b/>
      <sz val="10"/>
      <name val="Meiryo UI"/>
      <family val="3"/>
      <charset val="128"/>
    </font>
    <font>
      <sz val="11"/>
      <name val="Meiryo UI"/>
      <family val="3"/>
      <charset val="128"/>
    </font>
    <font>
      <b/>
      <sz val="18"/>
      <color theme="1"/>
      <name val="Meiryo UI"/>
      <family val="3"/>
      <charset val="128"/>
    </font>
    <font>
      <b/>
      <sz val="11"/>
      <color theme="1"/>
      <name val="Meiryo UI"/>
      <family val="3"/>
      <charset val="128"/>
    </font>
    <font>
      <sz val="11"/>
      <color theme="1"/>
      <name val="游ゴシック"/>
      <family val="2"/>
      <scheme val="minor"/>
    </font>
    <font>
      <sz val="6"/>
      <name val="游ゴシック"/>
      <family val="2"/>
      <charset val="128"/>
      <scheme val="minor"/>
    </font>
    <font>
      <b/>
      <sz val="11"/>
      <color theme="0"/>
      <name val="Meiryo UI"/>
      <family val="3"/>
      <charset val="128"/>
    </font>
    <font>
      <b/>
      <sz val="14"/>
      <color theme="1"/>
      <name val="Meiryo UI"/>
      <family val="3"/>
      <charset val="128"/>
    </font>
    <font>
      <sz val="14"/>
      <name val="Meiryo UI"/>
      <family val="3"/>
      <charset val="128"/>
    </font>
    <font>
      <b/>
      <sz val="14"/>
      <color rgb="FFC00000"/>
      <name val="Meiryo UI"/>
      <family val="3"/>
      <charset val="128"/>
    </font>
    <font>
      <b/>
      <sz val="11"/>
      <name val="Meiryo UI"/>
      <family val="3"/>
      <charset val="128"/>
    </font>
    <font>
      <sz val="11"/>
      <color rgb="FFC00000"/>
      <name val="Meiryo UI"/>
      <family val="3"/>
      <charset val="128"/>
    </font>
    <font>
      <sz val="11"/>
      <color theme="1" tint="0.34998626667073579"/>
      <name val="Meiryo UI"/>
      <family val="3"/>
      <charset val="128"/>
    </font>
    <font>
      <b/>
      <sz val="14"/>
      <name val="Meiryo UI"/>
      <family val="3"/>
      <charset val="128"/>
    </font>
    <font>
      <sz val="14"/>
      <color rgb="FFFF0000"/>
      <name val="Meiryo UI"/>
      <family val="3"/>
      <charset val="128"/>
    </font>
  </fonts>
  <fills count="10">
    <fill>
      <patternFill patternType="none"/>
    </fill>
    <fill>
      <patternFill patternType="gray125"/>
    </fill>
    <fill>
      <patternFill patternType="solid">
        <fgColor theme="4" tint="-0.49998474074526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249977111117893"/>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diagonalDown="1">
      <left/>
      <right/>
      <top/>
      <bottom/>
      <diagonal style="thin">
        <color indexed="64"/>
      </diagonal>
    </border>
    <border>
      <left style="thin">
        <color auto="1"/>
      </left>
      <right style="medium">
        <color indexed="64"/>
      </right>
      <top style="thin">
        <color auto="1"/>
      </top>
      <bottom style="medium">
        <color indexed="64"/>
      </bottom>
      <diagonal/>
    </border>
    <border diagonalDown="1">
      <left/>
      <right/>
      <top/>
      <bottom style="medium">
        <color indexed="64"/>
      </bottom>
      <diagonal style="thin">
        <color indexed="64"/>
      </diagonal>
    </border>
    <border diagonalDown="1">
      <left style="thin">
        <color auto="1"/>
      </left>
      <right/>
      <top/>
      <bottom/>
      <diagonal style="thin">
        <color auto="1"/>
      </diagonal>
    </border>
    <border diagonalDown="1">
      <left/>
      <right style="thin">
        <color auto="1"/>
      </right>
      <top/>
      <bottom/>
      <diagonal style="thin">
        <color auto="1"/>
      </diagonal>
    </border>
    <border diagonalDown="1">
      <left/>
      <right style="thin">
        <color indexed="64"/>
      </right>
      <top/>
      <bottom style="medium">
        <color indexed="64"/>
      </bottom>
      <diagonal style="thin">
        <color indexed="64"/>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style="medium">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diagonalDown="1">
      <left style="thin">
        <color auto="1"/>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auto="1"/>
      </left>
      <right/>
      <top/>
      <bottom style="medium">
        <color indexed="64"/>
      </bottom>
      <diagonal style="thin">
        <color indexed="64"/>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right style="medium">
        <color indexed="64"/>
      </right>
      <top/>
      <bottom style="medium">
        <color indexed="64"/>
      </bottom>
      <diagonal/>
    </border>
    <border>
      <left/>
      <right/>
      <top style="thin">
        <color auto="1"/>
      </top>
      <bottom style="thin">
        <color auto="1"/>
      </bottom>
      <diagonal/>
    </border>
    <border>
      <left style="medium">
        <color indexed="64"/>
      </left>
      <right/>
      <top/>
      <bottom style="thin">
        <color auto="1"/>
      </bottom>
      <diagonal/>
    </border>
    <border>
      <left/>
      <right style="thin">
        <color auto="1"/>
      </right>
      <top style="medium">
        <color auto="1"/>
      </top>
      <bottom style="thin">
        <color auto="1"/>
      </bottom>
      <diagonal/>
    </border>
    <border>
      <left/>
      <right style="thin">
        <color auto="1"/>
      </right>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4">
    <xf numFmtId="0" fontId="0" fillId="0" borderId="0"/>
    <xf numFmtId="0" fontId="1" fillId="0" borderId="0">
      <alignment vertical="center"/>
    </xf>
    <xf numFmtId="0" fontId="11" fillId="0" borderId="0"/>
    <xf numFmtId="0" fontId="11" fillId="0" borderId="0"/>
  </cellStyleXfs>
  <cellXfs count="161">
    <xf numFmtId="0" fontId="0" fillId="0" borderId="0" xfId="0"/>
    <xf numFmtId="0" fontId="4" fillId="0" borderId="0" xfId="0" applyFont="1" applyAlignment="1">
      <alignment vertical="top"/>
    </xf>
    <xf numFmtId="0" fontId="9" fillId="0" borderId="0" xfId="0" applyFont="1" applyAlignment="1">
      <alignment horizontal="left" vertical="top"/>
    </xf>
    <xf numFmtId="0" fontId="3" fillId="5" borderId="0" xfId="0" applyFont="1" applyFill="1" applyAlignment="1">
      <alignment vertical="top" wrapText="1"/>
    </xf>
    <xf numFmtId="0" fontId="4" fillId="5" borderId="0" xfId="0" applyFont="1" applyFill="1"/>
    <xf numFmtId="0" fontId="9" fillId="5" borderId="0" xfId="0" applyFont="1" applyFill="1" applyAlignment="1">
      <alignment horizontal="left" vertical="top"/>
    </xf>
    <xf numFmtId="0" fontId="14" fillId="5" borderId="0" xfId="0" applyFont="1" applyFill="1" applyAlignment="1">
      <alignment horizontal="left" vertical="center"/>
    </xf>
    <xf numFmtId="0" fontId="3" fillId="5" borderId="0" xfId="0" applyFont="1" applyFill="1" applyAlignment="1">
      <alignment vertical="center" wrapText="1"/>
    </xf>
    <xf numFmtId="0" fontId="4" fillId="0" borderId="0" xfId="0" applyFont="1"/>
    <xf numFmtId="0" fontId="4" fillId="5" borderId="0" xfId="0" applyFont="1" applyFill="1" applyAlignment="1">
      <alignment horizontal="center" vertical="center"/>
    </xf>
    <xf numFmtId="0" fontId="4" fillId="0" borderId="0" xfId="0" applyFont="1" applyAlignment="1">
      <alignment horizontal="center" vertical="center"/>
    </xf>
    <xf numFmtId="0" fontId="17" fillId="3" borderId="1" xfId="0" applyFont="1" applyFill="1" applyBorder="1" applyAlignment="1">
      <alignment horizontal="center" vertical="center"/>
    </xf>
    <xf numFmtId="0" fontId="18" fillId="6" borderId="1" xfId="0" applyFont="1" applyFill="1" applyBorder="1" applyAlignment="1">
      <alignment horizontal="center" vertical="top"/>
    </xf>
    <xf numFmtId="0" fontId="18" fillId="6" borderId="1" xfId="0" applyFont="1" applyFill="1" applyBorder="1" applyAlignment="1">
      <alignment horizontal="left" vertical="top"/>
    </xf>
    <xf numFmtId="0" fontId="18" fillId="6" borderId="1" xfId="0" applyFont="1" applyFill="1" applyBorder="1" applyAlignment="1">
      <alignment horizontal="left" vertical="top" wrapText="1"/>
    </xf>
    <xf numFmtId="5" fontId="18" fillId="6" borderId="1" xfId="0" applyNumberFormat="1" applyFont="1" applyFill="1" applyBorder="1" applyAlignment="1">
      <alignment horizontal="right" vertical="top"/>
    </xf>
    <xf numFmtId="5" fontId="18" fillId="6" borderId="1" xfId="0" applyNumberFormat="1" applyFont="1" applyFill="1" applyBorder="1" applyAlignment="1">
      <alignment horizontal="center" vertical="top"/>
    </xf>
    <xf numFmtId="0" fontId="4" fillId="0" borderId="1" xfId="0" applyFont="1" applyBorder="1" applyAlignment="1">
      <alignment vertical="top"/>
    </xf>
    <xf numFmtId="0" fontId="4" fillId="0" borderId="1" xfId="0" applyFont="1" applyBorder="1" applyAlignment="1">
      <alignment vertical="top" wrapText="1"/>
    </xf>
    <xf numFmtId="5" fontId="4" fillId="0" borderId="1" xfId="0" applyNumberFormat="1" applyFont="1" applyBorder="1" applyAlignment="1">
      <alignment horizontal="right" vertical="top"/>
    </xf>
    <xf numFmtId="5" fontId="19" fillId="6" borderId="1" xfId="0" applyNumberFormat="1" applyFont="1" applyFill="1" applyBorder="1" applyAlignment="1">
      <alignment horizontal="center" vertical="top"/>
    </xf>
    <xf numFmtId="5" fontId="4" fillId="0" borderId="24" xfId="0" applyNumberFormat="1" applyFont="1" applyBorder="1" applyAlignment="1">
      <alignment horizontal="right" vertical="top"/>
    </xf>
    <xf numFmtId="5" fontId="19" fillId="5" borderId="1" xfId="0" applyNumberFormat="1" applyFont="1" applyFill="1" applyBorder="1" applyAlignment="1">
      <alignment horizontal="right" vertical="top"/>
    </xf>
    <xf numFmtId="0" fontId="10" fillId="6" borderId="3" xfId="0" applyFont="1" applyFill="1" applyBorder="1" applyAlignment="1">
      <alignment horizontal="right" vertical="top"/>
    </xf>
    <xf numFmtId="5" fontId="4" fillId="0" borderId="3" xfId="0" applyNumberFormat="1" applyFont="1" applyBorder="1" applyAlignment="1">
      <alignment horizontal="right" vertical="top"/>
    </xf>
    <xf numFmtId="0" fontId="9" fillId="0" borderId="0" xfId="3" applyFont="1" applyAlignment="1">
      <alignment horizontal="left" vertical="top"/>
    </xf>
    <xf numFmtId="0" fontId="3" fillId="0" borderId="0" xfId="3" applyFont="1" applyAlignment="1">
      <alignment vertical="top" wrapText="1"/>
    </xf>
    <xf numFmtId="0" fontId="14" fillId="0" borderId="0" xfId="3" applyFont="1" applyAlignment="1">
      <alignment horizontal="left" vertical="center"/>
    </xf>
    <xf numFmtId="0" fontId="9" fillId="0" borderId="0" xfId="3" applyFont="1" applyAlignment="1">
      <alignment horizontal="left" vertical="center"/>
    </xf>
    <xf numFmtId="0" fontId="3" fillId="0" borderId="0" xfId="3" applyFont="1" applyAlignment="1">
      <alignment vertical="center" wrapText="1"/>
    </xf>
    <xf numFmtId="0" fontId="5" fillId="0" borderId="0" xfId="3" applyFont="1" applyAlignment="1">
      <alignment horizontal="left" vertical="top" wrapText="1"/>
    </xf>
    <xf numFmtId="0" fontId="15" fillId="0" borderId="0" xfId="3" applyFont="1" applyAlignment="1">
      <alignment horizontal="left" vertical="top"/>
    </xf>
    <xf numFmtId="0" fontId="5" fillId="0" borderId="0" xfId="3" applyFont="1" applyAlignment="1">
      <alignment horizontal="left" vertical="top"/>
    </xf>
    <xf numFmtId="0" fontId="3" fillId="0" borderId="0" xfId="3" applyFont="1" applyAlignment="1">
      <alignment horizontal="left" vertical="top" wrapText="1"/>
    </xf>
    <xf numFmtId="0" fontId="16" fillId="0" borderId="0" xfId="3" applyFont="1" applyAlignment="1">
      <alignment horizontal="left" vertical="top"/>
    </xf>
    <xf numFmtId="0" fontId="20" fillId="0" borderId="0" xfId="3" applyFont="1" applyAlignment="1">
      <alignment horizontal="left" vertical="top"/>
    </xf>
    <xf numFmtId="0" fontId="21" fillId="0" borderId="0" xfId="3" applyFont="1" applyAlignment="1">
      <alignment horizontal="left" vertical="top"/>
    </xf>
    <xf numFmtId="0" fontId="5" fillId="0" borderId="1" xfId="3" applyFont="1" applyBorder="1" applyAlignment="1">
      <alignment vertical="top" wrapText="1"/>
    </xf>
    <xf numFmtId="0" fontId="5" fillId="3" borderId="1" xfId="3" applyFont="1" applyFill="1" applyBorder="1" applyAlignment="1">
      <alignment horizontal="right" vertical="top" wrapText="1"/>
    </xf>
    <xf numFmtId="0" fontId="3" fillId="0" borderId="1" xfId="3" applyFont="1" applyBorder="1" applyAlignment="1">
      <alignment vertical="top" wrapText="1"/>
    </xf>
    <xf numFmtId="0" fontId="5" fillId="4" borderId="1" xfId="3" applyFont="1" applyFill="1" applyBorder="1" applyAlignment="1">
      <alignment horizontal="right" vertical="top" wrapText="1"/>
    </xf>
    <xf numFmtId="0" fontId="5" fillId="0" borderId="37" xfId="3" applyFont="1" applyBorder="1" applyAlignment="1">
      <alignment horizontal="left" vertical="top" wrapText="1"/>
    </xf>
    <xf numFmtId="0" fontId="5" fillId="0" borderId="1" xfId="3" applyFont="1" applyBorder="1" applyAlignment="1">
      <alignment horizontal="left" vertical="top" wrapText="1"/>
    </xf>
    <xf numFmtId="0" fontId="5" fillId="0" borderId="28" xfId="3" applyFont="1" applyBorder="1" applyAlignment="1">
      <alignment horizontal="left" vertical="top" wrapText="1"/>
    </xf>
    <xf numFmtId="0" fontId="5" fillId="0" borderId="23" xfId="3" applyFont="1" applyBorder="1" applyAlignment="1">
      <alignment horizontal="left" vertical="top" wrapText="1"/>
    </xf>
    <xf numFmtId="0" fontId="5" fillId="0" borderId="3" xfId="3" applyFont="1" applyBorder="1" applyAlignment="1">
      <alignment horizontal="left" vertical="top" wrapText="1"/>
    </xf>
    <xf numFmtId="0" fontId="5" fillId="0" borderId="28" xfId="3" applyFont="1" applyBorder="1" applyAlignment="1">
      <alignment vertical="top" wrapText="1"/>
    </xf>
    <xf numFmtId="0" fontId="5" fillId="7" borderId="1" xfId="3" applyFont="1" applyFill="1" applyBorder="1" applyAlignment="1">
      <alignment horizontal="right" vertical="top" wrapText="1"/>
    </xf>
    <xf numFmtId="5" fontId="5" fillId="6" borderId="8" xfId="3" applyNumberFormat="1" applyFont="1" applyFill="1" applyBorder="1" applyAlignment="1">
      <alignment horizontal="right" vertical="top" wrapText="1"/>
    </xf>
    <xf numFmtId="0" fontId="5" fillId="0" borderId="8" xfId="3" applyFont="1" applyBorder="1" applyAlignment="1">
      <alignment horizontal="right" vertical="top" wrapText="1"/>
    </xf>
    <xf numFmtId="0" fontId="3" fillId="0" borderId="8" xfId="3" applyFont="1" applyBorder="1" applyAlignment="1">
      <alignment vertical="top" wrapText="1"/>
    </xf>
    <xf numFmtId="0" fontId="5" fillId="0" borderId="9" xfId="3" applyFont="1" applyBorder="1" applyAlignment="1">
      <alignment horizontal="left" vertical="top" wrapText="1"/>
    </xf>
    <xf numFmtId="0" fontId="5" fillId="3" borderId="9" xfId="3" applyFont="1" applyFill="1" applyBorder="1" applyAlignment="1">
      <alignment horizontal="right" vertical="top" wrapText="1"/>
    </xf>
    <xf numFmtId="0" fontId="3" fillId="0" borderId="9" xfId="3" applyFont="1" applyBorder="1" applyAlignment="1">
      <alignment vertical="top" wrapText="1"/>
    </xf>
    <xf numFmtId="0" fontId="5" fillId="4" borderId="9" xfId="3" applyFont="1" applyFill="1" applyBorder="1" applyAlignment="1">
      <alignment horizontal="right" vertical="top" wrapText="1"/>
    </xf>
    <xf numFmtId="0" fontId="7" fillId="8" borderId="22" xfId="3" applyFont="1" applyFill="1" applyBorder="1" applyAlignment="1">
      <alignment horizontal="right" vertical="top" wrapText="1"/>
    </xf>
    <xf numFmtId="0" fontId="7" fillId="5" borderId="35" xfId="3" applyFont="1" applyFill="1" applyBorder="1" applyAlignment="1">
      <alignment horizontal="left" vertical="top" wrapText="1"/>
    </xf>
    <xf numFmtId="0" fontId="7" fillId="5" borderId="11" xfId="3" applyFont="1" applyFill="1" applyBorder="1" applyAlignment="1">
      <alignment horizontal="left" vertical="top" wrapText="1"/>
    </xf>
    <xf numFmtId="0" fontId="7" fillId="5" borderId="45" xfId="3" applyFont="1" applyFill="1" applyBorder="1" applyAlignment="1">
      <alignment horizontal="left" vertical="top" wrapText="1"/>
    </xf>
    <xf numFmtId="177" fontId="5" fillId="3" borderId="3" xfId="3" applyNumberFormat="1" applyFont="1" applyFill="1" applyBorder="1" applyAlignment="1">
      <alignment horizontal="right" vertical="top" wrapText="1"/>
    </xf>
    <xf numFmtId="178" fontId="5" fillId="3" borderId="3" xfId="3" applyNumberFormat="1" applyFont="1" applyFill="1" applyBorder="1" applyAlignment="1">
      <alignment horizontal="right" vertical="top" wrapText="1"/>
    </xf>
    <xf numFmtId="177" fontId="5" fillId="4" borderId="3" xfId="3" applyNumberFormat="1" applyFont="1" applyFill="1" applyBorder="1" applyAlignment="1">
      <alignment horizontal="right" vertical="top" wrapText="1"/>
    </xf>
    <xf numFmtId="0" fontId="3" fillId="0" borderId="3" xfId="3" applyFont="1" applyBorder="1" applyAlignment="1">
      <alignment vertical="top" wrapText="1"/>
    </xf>
    <xf numFmtId="0" fontId="3" fillId="0" borderId="7" xfId="3" applyFont="1" applyBorder="1" applyAlignment="1">
      <alignment vertical="top" wrapText="1"/>
    </xf>
    <xf numFmtId="176" fontId="5" fillId="3" borderId="21" xfId="3" applyNumberFormat="1" applyFont="1" applyFill="1" applyBorder="1" applyAlignment="1">
      <alignment horizontal="right" vertical="top" wrapText="1"/>
    </xf>
    <xf numFmtId="0" fontId="3" fillId="0" borderId="16" xfId="3" applyFont="1" applyBorder="1" applyAlignment="1">
      <alignment vertical="top" wrapText="1"/>
    </xf>
    <xf numFmtId="0" fontId="5" fillId="0" borderId="32" xfId="3" applyFont="1" applyBorder="1" applyAlignment="1">
      <alignment horizontal="left" vertical="top" wrapText="1"/>
    </xf>
    <xf numFmtId="176" fontId="5" fillId="0" borderId="33" xfId="3" applyNumberFormat="1" applyFont="1" applyBorder="1" applyAlignment="1">
      <alignment horizontal="right" vertical="top" wrapText="1"/>
    </xf>
    <xf numFmtId="0" fontId="7" fillId="0" borderId="0" xfId="3" applyFont="1" applyAlignment="1">
      <alignment horizontal="right" vertical="top" wrapText="1"/>
    </xf>
    <xf numFmtId="0" fontId="7" fillId="5" borderId="0" xfId="3" applyFont="1" applyFill="1" applyAlignment="1">
      <alignment horizontal="right" vertical="top" wrapText="1"/>
    </xf>
    <xf numFmtId="0" fontId="3" fillId="5" borderId="0" xfId="3" applyFont="1" applyFill="1" applyAlignment="1">
      <alignment vertical="top" wrapText="1"/>
    </xf>
    <xf numFmtId="0" fontId="5" fillId="0" borderId="0" xfId="3" applyFont="1" applyAlignment="1">
      <alignment vertical="top" wrapText="1"/>
    </xf>
    <xf numFmtId="0" fontId="15" fillId="0" borderId="0" xfId="3" applyFont="1" applyAlignment="1">
      <alignment horizontal="left" vertical="center"/>
    </xf>
    <xf numFmtId="0" fontId="5" fillId="0" borderId="13" xfId="3" applyFont="1" applyBorder="1" applyAlignment="1">
      <alignment vertical="top" wrapText="1"/>
    </xf>
    <xf numFmtId="0" fontId="5" fillId="0" borderId="14" xfId="3" applyFont="1" applyBorder="1" applyAlignment="1">
      <alignment vertical="top" wrapText="1"/>
    </xf>
    <xf numFmtId="0" fontId="5" fillId="0" borderId="12" xfId="3" applyFont="1" applyBorder="1" applyAlignment="1">
      <alignment vertical="top" wrapText="1"/>
    </xf>
    <xf numFmtId="0" fontId="5" fillId="0" borderId="10" xfId="3" applyFont="1" applyBorder="1" applyAlignment="1">
      <alignment vertical="top" wrapText="1"/>
    </xf>
    <xf numFmtId="0" fontId="5" fillId="0" borderId="11" xfId="3" applyFont="1" applyBorder="1" applyAlignment="1">
      <alignment vertical="top" wrapText="1"/>
    </xf>
    <xf numFmtId="0" fontId="8" fillId="5" borderId="0" xfId="3" applyFont="1" applyFill="1" applyAlignment="1">
      <alignment horizontal="left" vertical="top"/>
    </xf>
    <xf numFmtId="0" fontId="8" fillId="5" borderId="0" xfId="3" applyFont="1" applyFill="1" applyAlignment="1">
      <alignment vertical="top"/>
    </xf>
    <xf numFmtId="0" fontId="8" fillId="0" borderId="0" xfId="3" applyFont="1" applyAlignment="1">
      <alignment horizontal="left" vertical="top"/>
    </xf>
    <xf numFmtId="5" fontId="3" fillId="0" borderId="8" xfId="3" applyNumberFormat="1" applyFont="1" applyBorder="1" applyAlignment="1">
      <alignment vertical="top" wrapText="1"/>
    </xf>
    <xf numFmtId="0" fontId="5" fillId="0" borderId="50" xfId="3" applyFont="1" applyBorder="1" applyAlignment="1">
      <alignment horizontal="left" vertical="top" wrapText="1"/>
    </xf>
    <xf numFmtId="0" fontId="5" fillId="0" borderId="51" xfId="3" applyFont="1" applyBorder="1" applyAlignment="1">
      <alignment horizontal="left" vertical="top" wrapText="1"/>
    </xf>
    <xf numFmtId="0" fontId="7" fillId="5" borderId="44" xfId="3" applyFont="1" applyFill="1" applyBorder="1" applyAlignment="1">
      <alignment horizontal="left" vertical="top" wrapText="1"/>
    </xf>
    <xf numFmtId="0" fontId="7" fillId="5" borderId="43" xfId="3" applyFont="1" applyFill="1" applyBorder="1" applyAlignment="1">
      <alignment horizontal="left" vertical="top" wrapText="1"/>
    </xf>
    <xf numFmtId="0" fontId="7" fillId="8" borderId="9" xfId="3" applyFont="1" applyFill="1" applyBorder="1" applyAlignment="1">
      <alignment horizontal="left" vertical="top" wrapText="1"/>
    </xf>
    <xf numFmtId="0" fontId="7" fillId="5" borderId="22" xfId="3" applyFont="1" applyFill="1" applyBorder="1" applyAlignment="1">
      <alignment horizontal="left" vertical="top" wrapText="1"/>
    </xf>
    <xf numFmtId="0" fontId="7" fillId="5" borderId="4" xfId="3" applyFont="1" applyFill="1" applyBorder="1" applyAlignment="1">
      <alignment horizontal="left" vertical="top" wrapText="1"/>
    </xf>
    <xf numFmtId="0" fontId="7" fillId="5" borderId="5" xfId="3" applyFont="1" applyFill="1" applyBorder="1" applyAlignment="1">
      <alignment horizontal="left" vertical="top" wrapText="1"/>
    </xf>
    <xf numFmtId="0" fontId="7" fillId="6" borderId="8" xfId="3" applyFont="1" applyFill="1" applyBorder="1" applyAlignment="1">
      <alignment horizontal="left" vertical="top" wrapText="1"/>
    </xf>
    <xf numFmtId="0" fontId="5" fillId="5" borderId="27" xfId="3" applyFont="1" applyFill="1" applyBorder="1" applyAlignment="1">
      <alignment horizontal="left" vertical="top" wrapText="1"/>
    </xf>
    <xf numFmtId="0" fontId="5" fillId="0" borderId="25" xfId="3" applyFont="1" applyBorder="1" applyAlignment="1">
      <alignment horizontal="left" vertical="top" wrapText="1"/>
    </xf>
    <xf numFmtId="0" fontId="5" fillId="0" borderId="26" xfId="3" applyFont="1" applyBorder="1" applyAlignment="1">
      <alignment horizontal="left" vertical="top" wrapText="1"/>
    </xf>
    <xf numFmtId="0" fontId="5" fillId="0" borderId="35" xfId="3" applyFont="1" applyBorder="1" applyAlignment="1">
      <alignment horizontal="left" vertical="top" wrapText="1"/>
    </xf>
    <xf numFmtId="0" fontId="5" fillId="0" borderId="49" xfId="3" applyFont="1" applyBorder="1" applyAlignment="1">
      <alignment horizontal="left" vertical="top" wrapText="1"/>
    </xf>
    <xf numFmtId="0" fontId="5" fillId="0" borderId="3" xfId="3" applyFont="1" applyBorder="1" applyAlignment="1">
      <alignment horizontal="center" vertical="top" wrapText="1"/>
    </xf>
    <xf numFmtId="0" fontId="5" fillId="0" borderId="8" xfId="3" applyFont="1" applyBorder="1" applyAlignment="1">
      <alignment horizontal="center" vertical="top" wrapText="1"/>
    </xf>
    <xf numFmtId="0" fontId="7" fillId="0" borderId="44" xfId="3" applyFont="1" applyBorder="1" applyAlignment="1">
      <alignment horizontal="left" vertical="top" wrapText="1"/>
    </xf>
    <xf numFmtId="0" fontId="7" fillId="0" borderId="27" xfId="3" applyFont="1" applyBorder="1" applyAlignment="1">
      <alignment horizontal="left" vertical="top" wrapText="1"/>
    </xf>
    <xf numFmtId="0" fontId="7" fillId="0" borderId="43" xfId="3" applyFont="1" applyBorder="1" applyAlignment="1">
      <alignment horizontal="left" vertical="top" wrapText="1"/>
    </xf>
    <xf numFmtId="0" fontId="5" fillId="0" borderId="22" xfId="3" applyFont="1" applyBorder="1" applyAlignment="1">
      <alignment horizontal="left" vertical="top" wrapText="1"/>
    </xf>
    <xf numFmtId="0" fontId="5" fillId="0" borderId="48" xfId="3" applyFont="1" applyBorder="1" applyAlignment="1">
      <alignment horizontal="left" vertical="top" wrapText="1"/>
    </xf>
    <xf numFmtId="0" fontId="5" fillId="5" borderId="40" xfId="3" applyFont="1" applyFill="1" applyBorder="1" applyAlignment="1">
      <alignment horizontal="center" vertical="top" wrapText="1"/>
    </xf>
    <xf numFmtId="0" fontId="5" fillId="5" borderId="15" xfId="3" applyFont="1" applyFill="1" applyBorder="1" applyAlignment="1">
      <alignment horizontal="center" vertical="top" wrapText="1"/>
    </xf>
    <xf numFmtId="0" fontId="5" fillId="5" borderId="17" xfId="3" applyFont="1" applyFill="1" applyBorder="1" applyAlignment="1">
      <alignment horizontal="center" vertical="top" wrapText="1"/>
    </xf>
    <xf numFmtId="0" fontId="5" fillId="0" borderId="24" xfId="3" applyFont="1" applyBorder="1" applyAlignment="1">
      <alignment horizontal="left" vertical="top" wrapText="1"/>
    </xf>
    <xf numFmtId="0" fontId="5" fillId="0" borderId="23" xfId="3" applyFont="1" applyBorder="1" applyAlignment="1">
      <alignment horizontal="left" vertical="top" wrapText="1"/>
    </xf>
    <xf numFmtId="0" fontId="7" fillId="7" borderId="1" xfId="3" applyFont="1" applyFill="1" applyBorder="1" applyAlignment="1">
      <alignment horizontal="left" vertical="top" wrapText="1"/>
    </xf>
    <xf numFmtId="0" fontId="7" fillId="6" borderId="52" xfId="3" applyFont="1" applyFill="1" applyBorder="1" applyAlignment="1">
      <alignment horizontal="left" vertical="top" wrapText="1"/>
    </xf>
    <xf numFmtId="0" fontId="7" fillId="6" borderId="53" xfId="3" applyFont="1" applyFill="1" applyBorder="1" applyAlignment="1">
      <alignment horizontal="left" vertical="top" wrapText="1"/>
    </xf>
    <xf numFmtId="0" fontId="7" fillId="6" borderId="54" xfId="3" applyFont="1" applyFill="1" applyBorder="1" applyAlignment="1">
      <alignment horizontal="left" vertical="top" wrapText="1"/>
    </xf>
    <xf numFmtId="0" fontId="5" fillId="5" borderId="39" xfId="3" applyFont="1" applyFill="1" applyBorder="1" applyAlignment="1">
      <alignment horizontal="center" vertical="top" wrapText="1"/>
    </xf>
    <xf numFmtId="0" fontId="5" fillId="5" borderId="41" xfId="3" applyFont="1" applyFill="1" applyBorder="1" applyAlignment="1">
      <alignment horizontal="center" vertical="top" wrapText="1"/>
    </xf>
    <xf numFmtId="0" fontId="5" fillId="5" borderId="18" xfId="3" applyFont="1" applyFill="1" applyBorder="1" applyAlignment="1">
      <alignment horizontal="center" vertical="top" wrapText="1"/>
    </xf>
    <xf numFmtId="0" fontId="5" fillId="5" borderId="19" xfId="3" applyFont="1" applyFill="1" applyBorder="1" applyAlignment="1">
      <alignment horizontal="center" vertical="top" wrapText="1"/>
    </xf>
    <xf numFmtId="0" fontId="5" fillId="5" borderId="42" xfId="3" applyFont="1" applyFill="1" applyBorder="1" applyAlignment="1">
      <alignment horizontal="center" vertical="top" wrapText="1"/>
    </xf>
    <xf numFmtId="0" fontId="5" fillId="5" borderId="20" xfId="3" applyFont="1" applyFill="1" applyBorder="1" applyAlignment="1">
      <alignment horizontal="center" vertical="top" wrapText="1"/>
    </xf>
    <xf numFmtId="0" fontId="5" fillId="0" borderId="34" xfId="3" applyFont="1" applyBorder="1" applyAlignment="1">
      <alignment horizontal="left" vertical="top" wrapText="1"/>
    </xf>
    <xf numFmtId="0" fontId="7" fillId="0" borderId="6" xfId="3" applyFont="1" applyBorder="1" applyAlignment="1">
      <alignment horizontal="left" vertical="top" wrapText="1"/>
    </xf>
    <xf numFmtId="0" fontId="6" fillId="9" borderId="2" xfId="3" applyFont="1" applyFill="1" applyBorder="1" applyAlignment="1">
      <alignment horizontal="center" vertical="center" wrapText="1"/>
    </xf>
    <xf numFmtId="0" fontId="6" fillId="9" borderId="21" xfId="3" applyFont="1" applyFill="1" applyBorder="1" applyAlignment="1">
      <alignment horizontal="center" vertical="center" wrapText="1"/>
    </xf>
    <xf numFmtId="0" fontId="6" fillId="9" borderId="34" xfId="3" applyFont="1" applyFill="1" applyBorder="1" applyAlignment="1">
      <alignment horizontal="center" vertical="center" wrapText="1"/>
    </xf>
    <xf numFmtId="0" fontId="6" fillId="9" borderId="28"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4" xfId="3" applyFont="1" applyFill="1" applyBorder="1" applyAlignment="1">
      <alignment horizontal="center" vertical="center" wrapText="1"/>
    </xf>
    <xf numFmtId="0" fontId="6" fillId="2" borderId="26"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38" xfId="3" applyFont="1" applyFill="1" applyBorder="1" applyAlignment="1">
      <alignment horizontal="center" vertical="center" wrapText="1"/>
    </xf>
    <xf numFmtId="0" fontId="6" fillId="2" borderId="47"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25"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6" fillId="9" borderId="25" xfId="3" applyFont="1" applyFill="1" applyBorder="1" applyAlignment="1">
      <alignment horizontal="center" vertical="center" wrapText="1"/>
    </xf>
    <xf numFmtId="0" fontId="6" fillId="9" borderId="14" xfId="3" applyFont="1" applyFill="1" applyBorder="1" applyAlignment="1">
      <alignment horizontal="center" vertical="center" wrapText="1"/>
    </xf>
    <xf numFmtId="0" fontId="6" fillId="9" borderId="24" xfId="3" applyFont="1" applyFill="1" applyBorder="1" applyAlignment="1">
      <alignment horizontal="center" vertical="center" wrapText="1"/>
    </xf>
    <xf numFmtId="0" fontId="6" fillId="9" borderId="46" xfId="3" applyFont="1" applyFill="1" applyBorder="1" applyAlignment="1">
      <alignment horizontal="center" vertical="center" wrapText="1"/>
    </xf>
    <xf numFmtId="0" fontId="6" fillId="9" borderId="23" xfId="3" applyFont="1" applyFill="1" applyBorder="1" applyAlignment="1">
      <alignment horizontal="center" vertical="center" wrapText="1"/>
    </xf>
    <xf numFmtId="0" fontId="6" fillId="9" borderId="1" xfId="3" applyFont="1" applyFill="1" applyBorder="1" applyAlignment="1">
      <alignment horizontal="center" vertical="center" wrapText="1"/>
    </xf>
    <xf numFmtId="0" fontId="6" fillId="2" borderId="34" xfId="3" applyFont="1" applyFill="1" applyBorder="1" applyAlignment="1">
      <alignment horizontal="center" vertical="center" wrapText="1"/>
    </xf>
    <xf numFmtId="0" fontId="6" fillId="2" borderId="37" xfId="3" applyFont="1" applyFill="1" applyBorder="1" applyAlignment="1">
      <alignment horizontal="center" vertical="center" wrapText="1"/>
    </xf>
    <xf numFmtId="0" fontId="6" fillId="2" borderId="36"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46" xfId="3" applyFont="1" applyFill="1" applyBorder="1" applyAlignment="1">
      <alignment horizontal="center" vertical="center" wrapText="1"/>
    </xf>
    <xf numFmtId="0" fontId="13" fillId="2" borderId="23" xfId="3" applyFont="1" applyFill="1" applyBorder="1" applyAlignment="1">
      <alignment horizontal="center" vertical="center" wrapText="1"/>
    </xf>
    <xf numFmtId="0" fontId="4" fillId="0" borderId="1" xfId="3" applyFont="1" applyBorder="1" applyAlignment="1">
      <alignment horizontal="center" vertical="top" wrapText="1"/>
    </xf>
    <xf numFmtId="0" fontId="4" fillId="0" borderId="24" xfId="3" applyFont="1" applyBorder="1" applyAlignment="1">
      <alignment horizontal="center" vertical="top" wrapText="1"/>
    </xf>
    <xf numFmtId="0" fontId="8" fillId="0" borderId="24" xfId="2" applyFont="1" applyBorder="1" applyAlignment="1">
      <alignment horizontal="left" vertical="top" wrapText="1"/>
    </xf>
    <xf numFmtId="0" fontId="8" fillId="0" borderId="23" xfId="2" applyFont="1" applyBorder="1" applyAlignment="1">
      <alignment horizontal="left" vertical="top" wrapText="1"/>
    </xf>
    <xf numFmtId="0" fontId="8" fillId="0" borderId="24" xfId="2" applyFont="1" applyBorder="1" applyAlignment="1">
      <alignment horizontal="center" vertical="top" wrapText="1"/>
    </xf>
    <xf numFmtId="0" fontId="8" fillId="0" borderId="23" xfId="2" applyFont="1" applyBorder="1" applyAlignment="1">
      <alignment horizontal="center" vertical="top" wrapText="1"/>
    </xf>
    <xf numFmtId="0" fontId="13" fillId="2" borderId="24"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Alignment="1">
      <alignment horizontal="center" vertical="center"/>
    </xf>
  </cellXfs>
  <cellStyles count="4">
    <cellStyle name="標準" xfId="0" builtinId="0"/>
    <cellStyle name="標準 2" xfId="1" xr:uid="{00000000-0005-0000-0000-000001000000}"/>
    <cellStyle name="標準 2 2" xfId="3" xr:uid="{B2A0A8BE-F57D-4541-BBE4-260AEF758580}"/>
    <cellStyle name="標準 4 4" xfId="2" xr:uid="{EB627B83-4B85-4606-A34A-6607F77CCB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5843C-5BD1-43F7-A72F-C65F6A125958}">
  <sheetPr>
    <pageSetUpPr fitToPage="1"/>
  </sheetPr>
  <dimension ref="A1:AM67"/>
  <sheetViews>
    <sheetView showGridLines="0" tabSelected="1" view="pageBreakPreview" zoomScaleNormal="100" zoomScaleSheetLayoutView="100" workbookViewId="0"/>
  </sheetViews>
  <sheetFormatPr defaultColWidth="9" defaultRowHeight="14.25" x14ac:dyDescent="0.4"/>
  <cols>
    <col min="1" max="2" width="3.625" style="26" customWidth="1"/>
    <col min="3" max="3" width="11.625" style="26" customWidth="1"/>
    <col min="4" max="4" width="2.875" style="26" customWidth="1"/>
    <col min="5" max="5" width="30.625" style="26" customWidth="1"/>
    <col min="6" max="6" width="37.125" style="26" customWidth="1"/>
    <col min="7" max="10" width="15.125" style="26" customWidth="1"/>
    <col min="11" max="38" width="15.75" style="26" customWidth="1"/>
    <col min="39" max="39" width="3.25" style="26" customWidth="1"/>
    <col min="40" max="16384" width="9" style="26"/>
  </cols>
  <sheetData>
    <row r="1" spans="2:39" ht="24" x14ac:dyDescent="0.4">
      <c r="B1" s="25" t="s">
        <v>52</v>
      </c>
      <c r="AM1" s="26" t="s">
        <v>15</v>
      </c>
    </row>
    <row r="2" spans="2:39" ht="24" x14ac:dyDescent="0.4">
      <c r="B2" s="25"/>
      <c r="C2" s="27" t="s">
        <v>23</v>
      </c>
      <c r="AM2" s="26" t="s">
        <v>15</v>
      </c>
    </row>
    <row r="3" spans="2:39" ht="24" customHeight="1" x14ac:dyDescent="0.4">
      <c r="B3" s="25"/>
      <c r="C3" s="147" t="s">
        <v>16</v>
      </c>
      <c r="D3" s="148"/>
      <c r="E3" s="149"/>
      <c r="F3" s="147" t="s">
        <v>17</v>
      </c>
      <c r="G3" s="149"/>
      <c r="AM3" s="26" t="s">
        <v>15</v>
      </c>
    </row>
    <row r="4" spans="2:39" ht="24" x14ac:dyDescent="0.4">
      <c r="B4" s="25"/>
      <c r="C4" s="150" t="s">
        <v>18</v>
      </c>
      <c r="D4" s="152" t="s">
        <v>19</v>
      </c>
      <c r="E4" s="153"/>
      <c r="F4" s="154"/>
      <c r="G4" s="155"/>
      <c r="AM4" s="26" t="s">
        <v>15</v>
      </c>
    </row>
    <row r="5" spans="2:39" ht="24" x14ac:dyDescent="0.4">
      <c r="B5" s="25"/>
      <c r="C5" s="151"/>
      <c r="D5" s="152" t="s">
        <v>53</v>
      </c>
      <c r="E5" s="153"/>
      <c r="F5" s="154"/>
      <c r="G5" s="155"/>
      <c r="AM5" s="26" t="s">
        <v>15</v>
      </c>
    </row>
    <row r="6" spans="2:39" ht="24" x14ac:dyDescent="0.4">
      <c r="B6" s="25"/>
      <c r="C6" s="151"/>
      <c r="D6" s="152" t="s">
        <v>20</v>
      </c>
      <c r="E6" s="153"/>
      <c r="F6" s="154"/>
      <c r="G6" s="155"/>
      <c r="AM6" s="26" t="s">
        <v>15</v>
      </c>
    </row>
    <row r="7" spans="2:39" ht="24" x14ac:dyDescent="0.4">
      <c r="B7" s="25"/>
      <c r="C7" s="151"/>
      <c r="D7" s="152" t="s">
        <v>21</v>
      </c>
      <c r="E7" s="153"/>
      <c r="F7" s="154"/>
      <c r="G7" s="155"/>
      <c r="AM7" s="26" t="s">
        <v>15</v>
      </c>
    </row>
    <row r="8" spans="2:39" ht="13.5" customHeight="1" x14ac:dyDescent="0.4">
      <c r="B8" s="25"/>
      <c r="C8" s="25"/>
      <c r="AM8" s="26" t="s">
        <v>15</v>
      </c>
    </row>
    <row r="9" spans="2:39" s="29" customFormat="1" ht="24.75" customHeight="1" x14ac:dyDescent="0.4">
      <c r="B9" s="28"/>
      <c r="C9" s="27" t="s">
        <v>24</v>
      </c>
      <c r="AM9" s="26" t="s">
        <v>15</v>
      </c>
    </row>
    <row r="10" spans="2:39" s="33" customFormat="1" ht="18" customHeight="1" x14ac:dyDescent="0.4">
      <c r="B10" s="30"/>
      <c r="C10" s="31" t="s">
        <v>25</v>
      </c>
      <c r="D10" s="30"/>
      <c r="E10" s="30"/>
      <c r="F10" s="32"/>
      <c r="G10" s="32"/>
      <c r="H10" s="32"/>
      <c r="I10" s="32"/>
      <c r="J10" s="32"/>
      <c r="K10" s="30"/>
      <c r="L10" s="30"/>
      <c r="AM10" s="26" t="s">
        <v>15</v>
      </c>
    </row>
    <row r="11" spans="2:39" s="33" customFormat="1" ht="18" customHeight="1" x14ac:dyDescent="0.4">
      <c r="B11" s="30"/>
      <c r="C11" s="34" t="s">
        <v>106</v>
      </c>
      <c r="D11" s="30"/>
      <c r="E11" s="30"/>
      <c r="F11" s="32"/>
      <c r="G11" s="32"/>
      <c r="H11" s="32"/>
      <c r="I11" s="32"/>
      <c r="J11" s="32"/>
      <c r="K11" s="30"/>
      <c r="L11" s="30"/>
      <c r="AM11" s="26" t="s">
        <v>15</v>
      </c>
    </row>
    <row r="12" spans="2:39" s="33" customFormat="1" ht="18" customHeight="1" x14ac:dyDescent="0.4">
      <c r="B12" s="30"/>
      <c r="C12" s="31" t="s">
        <v>108</v>
      </c>
      <c r="D12" s="30"/>
      <c r="E12" s="30"/>
      <c r="F12" s="32"/>
      <c r="G12" s="32"/>
      <c r="H12" s="32"/>
      <c r="I12" s="32"/>
      <c r="J12" s="32"/>
      <c r="K12" s="30"/>
      <c r="L12" s="30"/>
      <c r="AM12" s="26" t="s">
        <v>15</v>
      </c>
    </row>
    <row r="13" spans="2:39" s="33" customFormat="1" ht="18" customHeight="1" x14ac:dyDescent="0.4">
      <c r="B13" s="30"/>
      <c r="C13" s="35" t="s">
        <v>59</v>
      </c>
      <c r="D13" s="30"/>
      <c r="E13" s="30"/>
      <c r="F13" s="32"/>
      <c r="G13" s="32"/>
      <c r="H13" s="32"/>
      <c r="I13" s="32"/>
      <c r="J13" s="32"/>
      <c r="K13" s="30"/>
      <c r="L13" s="30"/>
      <c r="AM13" s="26" t="s">
        <v>15</v>
      </c>
    </row>
    <row r="14" spans="2:39" s="33" customFormat="1" ht="18" customHeight="1" x14ac:dyDescent="0.4">
      <c r="B14" s="30"/>
      <c r="C14" s="31" t="s">
        <v>60</v>
      </c>
      <c r="D14" s="30"/>
      <c r="E14" s="30"/>
      <c r="F14" s="30"/>
      <c r="G14" s="30"/>
      <c r="H14" s="30"/>
      <c r="I14" s="30"/>
      <c r="J14" s="30"/>
      <c r="K14" s="30"/>
      <c r="L14" s="30"/>
      <c r="AM14" s="26" t="s">
        <v>15</v>
      </c>
    </row>
    <row r="15" spans="2:39" s="33" customFormat="1" ht="18" customHeight="1" x14ac:dyDescent="0.4">
      <c r="B15" s="30"/>
      <c r="C15" s="31" t="s">
        <v>61</v>
      </c>
      <c r="D15" s="30"/>
      <c r="E15" s="30"/>
      <c r="F15" s="30"/>
      <c r="G15" s="30"/>
      <c r="H15" s="30"/>
      <c r="I15" s="30"/>
      <c r="J15" s="30"/>
      <c r="K15" s="30"/>
      <c r="L15" s="30"/>
      <c r="AM15" s="26" t="s">
        <v>15</v>
      </c>
    </row>
    <row r="16" spans="2:39" s="33" customFormat="1" ht="18" customHeight="1" x14ac:dyDescent="0.4">
      <c r="B16" s="30"/>
      <c r="C16" s="31" t="s">
        <v>62</v>
      </c>
      <c r="D16" s="30"/>
      <c r="E16" s="30"/>
      <c r="F16" s="30"/>
      <c r="G16" s="30"/>
      <c r="H16" s="30"/>
      <c r="I16" s="30"/>
      <c r="J16" s="30"/>
      <c r="K16" s="30"/>
      <c r="L16" s="30"/>
      <c r="AM16" s="26" t="s">
        <v>15</v>
      </c>
    </row>
    <row r="17" spans="2:39" s="33" customFormat="1" ht="19.5" x14ac:dyDescent="0.4">
      <c r="B17" s="30"/>
      <c r="C17" s="31" t="s">
        <v>63</v>
      </c>
      <c r="D17" s="30"/>
      <c r="E17" s="30"/>
      <c r="F17" s="30"/>
      <c r="G17" s="30"/>
      <c r="H17" s="30"/>
      <c r="I17" s="30"/>
      <c r="J17" s="30"/>
      <c r="K17" s="30"/>
      <c r="L17" s="30"/>
      <c r="AM17" s="26" t="s">
        <v>15</v>
      </c>
    </row>
    <row r="18" spans="2:39" s="33" customFormat="1" ht="19.5" x14ac:dyDescent="0.4">
      <c r="B18" s="30"/>
      <c r="C18" s="31" t="s">
        <v>64</v>
      </c>
      <c r="D18" s="30"/>
      <c r="E18" s="30"/>
      <c r="F18" s="30"/>
      <c r="G18" s="30"/>
      <c r="H18" s="30"/>
      <c r="I18" s="30"/>
      <c r="J18" s="30"/>
      <c r="K18" s="30"/>
      <c r="L18" s="30"/>
      <c r="AM18" s="26" t="s">
        <v>15</v>
      </c>
    </row>
    <row r="19" spans="2:39" s="33" customFormat="1" ht="20.25" thickBot="1" x14ac:dyDescent="0.45">
      <c r="B19" s="30"/>
      <c r="C19" s="36"/>
      <c r="D19" s="30"/>
      <c r="E19" s="30"/>
      <c r="F19" s="30"/>
      <c r="G19" s="30"/>
      <c r="H19" s="30"/>
      <c r="I19" s="30"/>
      <c r="J19" s="30"/>
      <c r="K19" s="30"/>
      <c r="L19" s="30"/>
      <c r="AM19" s="26" t="s">
        <v>15</v>
      </c>
    </row>
    <row r="20" spans="2:39" ht="18" customHeight="1" x14ac:dyDescent="0.4">
      <c r="C20" s="124" t="s">
        <v>65</v>
      </c>
      <c r="D20" s="125"/>
      <c r="E20" s="126"/>
      <c r="F20" s="133" t="s">
        <v>66</v>
      </c>
      <c r="G20" s="136" t="s">
        <v>26</v>
      </c>
      <c r="H20" s="125"/>
      <c r="I20" s="125"/>
      <c r="J20" s="126"/>
      <c r="K20" s="138" t="s">
        <v>27</v>
      </c>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26" t="s">
        <v>15</v>
      </c>
    </row>
    <row r="21" spans="2:39" ht="18" customHeight="1" x14ac:dyDescent="0.4">
      <c r="C21" s="127"/>
      <c r="D21" s="128"/>
      <c r="E21" s="129"/>
      <c r="F21" s="134"/>
      <c r="G21" s="137"/>
      <c r="H21" s="131"/>
      <c r="I21" s="131"/>
      <c r="J21" s="132"/>
      <c r="K21" s="140" t="s">
        <v>28</v>
      </c>
      <c r="L21" s="141"/>
      <c r="M21" s="141"/>
      <c r="N21" s="142"/>
      <c r="O21" s="140" t="s">
        <v>29</v>
      </c>
      <c r="P21" s="141"/>
      <c r="Q21" s="141"/>
      <c r="R21" s="142"/>
      <c r="S21" s="140" t="s">
        <v>30</v>
      </c>
      <c r="T21" s="141"/>
      <c r="U21" s="141"/>
      <c r="V21" s="142"/>
      <c r="W21" s="140" t="s">
        <v>31</v>
      </c>
      <c r="X21" s="141"/>
      <c r="Y21" s="141"/>
      <c r="Z21" s="142"/>
      <c r="AA21" s="140" t="s">
        <v>32</v>
      </c>
      <c r="AB21" s="141"/>
      <c r="AC21" s="141"/>
      <c r="AD21" s="142"/>
      <c r="AE21" s="143" t="s">
        <v>33</v>
      </c>
      <c r="AF21" s="143"/>
      <c r="AG21" s="143"/>
      <c r="AH21" s="143"/>
      <c r="AI21" s="143" t="s">
        <v>107</v>
      </c>
      <c r="AJ21" s="143"/>
      <c r="AK21" s="143"/>
      <c r="AL21" s="143"/>
      <c r="AM21" s="26" t="s">
        <v>15</v>
      </c>
    </row>
    <row r="22" spans="2:39" ht="18" customHeight="1" x14ac:dyDescent="0.4">
      <c r="C22" s="127"/>
      <c r="D22" s="128"/>
      <c r="E22" s="129"/>
      <c r="F22" s="134"/>
      <c r="G22" s="144" t="s">
        <v>2</v>
      </c>
      <c r="H22" s="144" t="s">
        <v>67</v>
      </c>
      <c r="I22" s="135" t="s">
        <v>68</v>
      </c>
      <c r="J22" s="146" t="s">
        <v>1</v>
      </c>
      <c r="K22" s="120" t="s">
        <v>2</v>
      </c>
      <c r="L22" s="122" t="s">
        <v>67</v>
      </c>
      <c r="M22" s="120" t="s">
        <v>68</v>
      </c>
      <c r="N22" s="120" t="s">
        <v>1</v>
      </c>
      <c r="O22" s="120" t="s">
        <v>2</v>
      </c>
      <c r="P22" s="122" t="s">
        <v>67</v>
      </c>
      <c r="Q22" s="120" t="s">
        <v>68</v>
      </c>
      <c r="R22" s="120" t="s">
        <v>1</v>
      </c>
      <c r="S22" s="120" t="s">
        <v>2</v>
      </c>
      <c r="T22" s="122" t="s">
        <v>67</v>
      </c>
      <c r="U22" s="120" t="s">
        <v>68</v>
      </c>
      <c r="V22" s="120" t="s">
        <v>1</v>
      </c>
      <c r="W22" s="120" t="s">
        <v>2</v>
      </c>
      <c r="X22" s="122" t="s">
        <v>67</v>
      </c>
      <c r="Y22" s="120" t="s">
        <v>68</v>
      </c>
      <c r="Z22" s="120" t="s">
        <v>1</v>
      </c>
      <c r="AA22" s="120" t="s">
        <v>2</v>
      </c>
      <c r="AB22" s="122" t="s">
        <v>67</v>
      </c>
      <c r="AC22" s="120" t="s">
        <v>68</v>
      </c>
      <c r="AD22" s="120" t="s">
        <v>1</v>
      </c>
      <c r="AE22" s="120" t="s">
        <v>2</v>
      </c>
      <c r="AF22" s="122" t="s">
        <v>67</v>
      </c>
      <c r="AG22" s="120" t="s">
        <v>68</v>
      </c>
      <c r="AH22" s="120" t="s">
        <v>1</v>
      </c>
      <c r="AI22" s="120" t="s">
        <v>2</v>
      </c>
      <c r="AJ22" s="122" t="s">
        <v>67</v>
      </c>
      <c r="AK22" s="120" t="s">
        <v>68</v>
      </c>
      <c r="AL22" s="120" t="s">
        <v>1</v>
      </c>
      <c r="AM22" s="26" t="s">
        <v>15</v>
      </c>
    </row>
    <row r="23" spans="2:39" ht="33.6" customHeight="1" thickBot="1" x14ac:dyDescent="0.45">
      <c r="C23" s="130"/>
      <c r="D23" s="131"/>
      <c r="E23" s="132"/>
      <c r="F23" s="135"/>
      <c r="G23" s="145"/>
      <c r="H23" s="134"/>
      <c r="I23" s="134"/>
      <c r="J23" s="129"/>
      <c r="K23" s="123"/>
      <c r="L23" s="123"/>
      <c r="M23" s="123"/>
      <c r="N23" s="123"/>
      <c r="O23" s="123"/>
      <c r="P23" s="123"/>
      <c r="Q23" s="123"/>
      <c r="R23" s="123"/>
      <c r="S23" s="121"/>
      <c r="T23" s="123"/>
      <c r="U23" s="123"/>
      <c r="V23" s="121"/>
      <c r="W23" s="121"/>
      <c r="X23" s="123"/>
      <c r="Y23" s="123"/>
      <c r="Z23" s="121"/>
      <c r="AA23" s="121"/>
      <c r="AB23" s="123"/>
      <c r="AC23" s="123"/>
      <c r="AD23" s="121"/>
      <c r="AE23" s="121"/>
      <c r="AF23" s="123"/>
      <c r="AG23" s="123"/>
      <c r="AH23" s="121"/>
      <c r="AI23" s="121"/>
      <c r="AJ23" s="123"/>
      <c r="AK23" s="123"/>
      <c r="AL23" s="121"/>
      <c r="AM23" s="26" t="s">
        <v>15</v>
      </c>
    </row>
    <row r="24" spans="2:39" ht="28.5" x14ac:dyDescent="0.4">
      <c r="C24" s="119" t="s">
        <v>110</v>
      </c>
      <c r="D24" s="106" t="s">
        <v>5</v>
      </c>
      <c r="E24" s="107"/>
      <c r="F24" s="37" t="s">
        <v>6</v>
      </c>
      <c r="G24" s="38">
        <f t="shared" ref="G24:G41" si="0">SUM(H24,I24)</f>
        <v>0</v>
      </c>
      <c r="H24" s="38">
        <f t="shared" ref="H24:I40" si="1">SUM(L24,P24)</f>
        <v>0</v>
      </c>
      <c r="I24" s="38">
        <f t="shared" si="1"/>
        <v>0</v>
      </c>
      <c r="J24" s="39"/>
      <c r="K24" s="38">
        <f t="shared" ref="K24:K41" si="2">SUM(L24,M24)</f>
        <v>0</v>
      </c>
      <c r="L24" s="40" t="s">
        <v>0</v>
      </c>
      <c r="M24" s="40" t="s">
        <v>0</v>
      </c>
      <c r="N24" s="39"/>
      <c r="O24" s="38">
        <f t="shared" ref="O24:O41" si="3">SUM(P24,Q24)</f>
        <v>0</v>
      </c>
      <c r="P24" s="40" t="s">
        <v>0</v>
      </c>
      <c r="Q24" s="40" t="s">
        <v>0</v>
      </c>
      <c r="R24" s="39"/>
      <c r="S24" s="112"/>
      <c r="T24" s="103"/>
      <c r="U24" s="103"/>
      <c r="V24" s="113"/>
      <c r="W24" s="112"/>
      <c r="X24" s="103"/>
      <c r="Y24" s="103"/>
      <c r="Z24" s="113"/>
      <c r="AA24" s="112"/>
      <c r="AB24" s="103"/>
      <c r="AC24" s="103"/>
      <c r="AD24" s="113"/>
      <c r="AE24" s="112"/>
      <c r="AF24" s="103"/>
      <c r="AG24" s="103"/>
      <c r="AH24" s="113"/>
      <c r="AI24" s="112"/>
      <c r="AJ24" s="103"/>
      <c r="AK24" s="103"/>
      <c r="AL24" s="113"/>
      <c r="AM24" s="26" t="s">
        <v>15</v>
      </c>
    </row>
    <row r="25" spans="2:39" ht="28.5" x14ac:dyDescent="0.4">
      <c r="C25" s="99"/>
      <c r="D25" s="118" t="s">
        <v>7</v>
      </c>
      <c r="E25" s="107"/>
      <c r="F25" s="37" t="s">
        <v>14</v>
      </c>
      <c r="G25" s="38">
        <f t="shared" si="0"/>
        <v>0</v>
      </c>
      <c r="H25" s="38">
        <f t="shared" si="1"/>
        <v>0</v>
      </c>
      <c r="I25" s="38">
        <f t="shared" si="1"/>
        <v>0</v>
      </c>
      <c r="J25" s="39"/>
      <c r="K25" s="38">
        <f t="shared" si="2"/>
        <v>0</v>
      </c>
      <c r="L25" s="40" t="s">
        <v>0</v>
      </c>
      <c r="M25" s="40" t="s">
        <v>0</v>
      </c>
      <c r="N25" s="39"/>
      <c r="O25" s="38">
        <f t="shared" si="3"/>
        <v>0</v>
      </c>
      <c r="P25" s="40" t="s">
        <v>0</v>
      </c>
      <c r="Q25" s="40" t="s">
        <v>0</v>
      </c>
      <c r="R25" s="39"/>
      <c r="S25" s="114"/>
      <c r="T25" s="104"/>
      <c r="U25" s="104"/>
      <c r="V25" s="115"/>
      <c r="W25" s="114"/>
      <c r="X25" s="104"/>
      <c r="Y25" s="104"/>
      <c r="Z25" s="115"/>
      <c r="AA25" s="114"/>
      <c r="AB25" s="104"/>
      <c r="AC25" s="104"/>
      <c r="AD25" s="115"/>
      <c r="AE25" s="114"/>
      <c r="AF25" s="104"/>
      <c r="AG25" s="104"/>
      <c r="AH25" s="115"/>
      <c r="AI25" s="114"/>
      <c r="AJ25" s="104"/>
      <c r="AK25" s="104"/>
      <c r="AL25" s="115"/>
      <c r="AM25" s="26" t="s">
        <v>15</v>
      </c>
    </row>
    <row r="26" spans="2:39" ht="28.5" x14ac:dyDescent="0.4">
      <c r="C26" s="99"/>
      <c r="D26" s="41"/>
      <c r="E26" s="42" t="s">
        <v>69</v>
      </c>
      <c r="F26" s="37" t="s">
        <v>70</v>
      </c>
      <c r="G26" s="38">
        <f t="shared" si="0"/>
        <v>0</v>
      </c>
      <c r="H26" s="38">
        <f t="shared" si="1"/>
        <v>0</v>
      </c>
      <c r="I26" s="38">
        <f t="shared" si="1"/>
        <v>0</v>
      </c>
      <c r="J26" s="39"/>
      <c r="K26" s="38">
        <f t="shared" si="2"/>
        <v>0</v>
      </c>
      <c r="L26" s="40" t="s">
        <v>0</v>
      </c>
      <c r="M26" s="40" t="s">
        <v>0</v>
      </c>
      <c r="N26" s="39"/>
      <c r="O26" s="38">
        <f t="shared" si="3"/>
        <v>0</v>
      </c>
      <c r="P26" s="40" t="s">
        <v>0</v>
      </c>
      <c r="Q26" s="40" t="s">
        <v>0</v>
      </c>
      <c r="R26" s="39"/>
      <c r="S26" s="114"/>
      <c r="T26" s="104"/>
      <c r="U26" s="104"/>
      <c r="V26" s="115"/>
      <c r="W26" s="114"/>
      <c r="X26" s="104"/>
      <c r="Y26" s="104"/>
      <c r="Z26" s="115"/>
      <c r="AA26" s="114"/>
      <c r="AB26" s="104"/>
      <c r="AC26" s="104"/>
      <c r="AD26" s="115"/>
      <c r="AE26" s="114"/>
      <c r="AF26" s="104"/>
      <c r="AG26" s="104"/>
      <c r="AH26" s="115"/>
      <c r="AI26" s="114"/>
      <c r="AJ26" s="104"/>
      <c r="AK26" s="104"/>
      <c r="AL26" s="115"/>
      <c r="AM26" s="26" t="s">
        <v>15</v>
      </c>
    </row>
    <row r="27" spans="2:39" ht="28.5" x14ac:dyDescent="0.4">
      <c r="C27" s="99"/>
      <c r="D27" s="41"/>
      <c r="E27" s="42" t="s">
        <v>71</v>
      </c>
      <c r="F27" s="37" t="s">
        <v>72</v>
      </c>
      <c r="G27" s="38">
        <f t="shared" si="0"/>
        <v>0</v>
      </c>
      <c r="H27" s="38">
        <f t="shared" si="1"/>
        <v>0</v>
      </c>
      <c r="I27" s="38">
        <f t="shared" si="1"/>
        <v>0</v>
      </c>
      <c r="J27" s="39"/>
      <c r="K27" s="38">
        <f>SUM(L27,M27)</f>
        <v>0</v>
      </c>
      <c r="L27" s="40" t="s">
        <v>0</v>
      </c>
      <c r="M27" s="40" t="s">
        <v>0</v>
      </c>
      <c r="N27" s="39"/>
      <c r="O27" s="38">
        <f t="shared" si="3"/>
        <v>0</v>
      </c>
      <c r="P27" s="40" t="s">
        <v>0</v>
      </c>
      <c r="Q27" s="40" t="s">
        <v>0</v>
      </c>
      <c r="R27" s="39"/>
      <c r="S27" s="114"/>
      <c r="T27" s="104"/>
      <c r="U27" s="104"/>
      <c r="V27" s="115"/>
      <c r="W27" s="114"/>
      <c r="X27" s="104"/>
      <c r="Y27" s="104"/>
      <c r="Z27" s="115"/>
      <c r="AA27" s="114"/>
      <c r="AB27" s="104"/>
      <c r="AC27" s="104"/>
      <c r="AD27" s="115"/>
      <c r="AE27" s="114"/>
      <c r="AF27" s="104"/>
      <c r="AG27" s="104"/>
      <c r="AH27" s="115"/>
      <c r="AI27" s="114"/>
      <c r="AJ27" s="104"/>
      <c r="AK27" s="104"/>
      <c r="AL27" s="115"/>
      <c r="AM27" s="26" t="s">
        <v>15</v>
      </c>
    </row>
    <row r="28" spans="2:39" x14ac:dyDescent="0.4">
      <c r="C28" s="99"/>
      <c r="D28" s="43"/>
      <c r="E28" s="44" t="s">
        <v>73</v>
      </c>
      <c r="F28" s="37" t="s">
        <v>74</v>
      </c>
      <c r="G28" s="38">
        <f t="shared" si="0"/>
        <v>0</v>
      </c>
      <c r="H28" s="38">
        <f t="shared" si="1"/>
        <v>0</v>
      </c>
      <c r="I28" s="38">
        <f t="shared" si="1"/>
        <v>0</v>
      </c>
      <c r="J28" s="39"/>
      <c r="K28" s="38">
        <f t="shared" si="2"/>
        <v>0</v>
      </c>
      <c r="L28" s="40" t="s">
        <v>0</v>
      </c>
      <c r="M28" s="40" t="s">
        <v>0</v>
      </c>
      <c r="N28" s="39"/>
      <c r="O28" s="38">
        <f t="shared" si="3"/>
        <v>0</v>
      </c>
      <c r="P28" s="40" t="s">
        <v>0</v>
      </c>
      <c r="Q28" s="40" t="s">
        <v>0</v>
      </c>
      <c r="R28" s="39"/>
      <c r="S28" s="114"/>
      <c r="T28" s="104"/>
      <c r="U28" s="104"/>
      <c r="V28" s="115"/>
      <c r="W28" s="114"/>
      <c r="X28" s="104"/>
      <c r="Y28" s="104"/>
      <c r="Z28" s="115"/>
      <c r="AA28" s="114"/>
      <c r="AB28" s="104"/>
      <c r="AC28" s="104"/>
      <c r="AD28" s="115"/>
      <c r="AE28" s="114"/>
      <c r="AF28" s="104"/>
      <c r="AG28" s="104"/>
      <c r="AH28" s="115"/>
      <c r="AI28" s="114"/>
      <c r="AJ28" s="104"/>
      <c r="AK28" s="104"/>
      <c r="AL28" s="115"/>
      <c r="AM28" s="26" t="s">
        <v>15</v>
      </c>
    </row>
    <row r="29" spans="2:39" x14ac:dyDescent="0.4">
      <c r="C29" s="99"/>
      <c r="D29" s="45"/>
      <c r="E29" s="44" t="s">
        <v>75</v>
      </c>
      <c r="F29" s="37" t="s">
        <v>76</v>
      </c>
      <c r="G29" s="38">
        <f t="shared" si="0"/>
        <v>0</v>
      </c>
      <c r="H29" s="38">
        <f t="shared" si="1"/>
        <v>0</v>
      </c>
      <c r="I29" s="38">
        <f t="shared" si="1"/>
        <v>0</v>
      </c>
      <c r="J29" s="39"/>
      <c r="K29" s="38">
        <f t="shared" si="2"/>
        <v>0</v>
      </c>
      <c r="L29" s="40" t="s">
        <v>0</v>
      </c>
      <c r="M29" s="40" t="s">
        <v>0</v>
      </c>
      <c r="N29" s="39"/>
      <c r="O29" s="38">
        <f t="shared" si="3"/>
        <v>0</v>
      </c>
      <c r="P29" s="40" t="s">
        <v>0</v>
      </c>
      <c r="Q29" s="40" t="s">
        <v>0</v>
      </c>
      <c r="R29" s="39"/>
      <c r="S29" s="114"/>
      <c r="T29" s="104"/>
      <c r="U29" s="104"/>
      <c r="V29" s="115"/>
      <c r="W29" s="114"/>
      <c r="X29" s="104"/>
      <c r="Y29" s="104"/>
      <c r="Z29" s="115"/>
      <c r="AA29" s="114"/>
      <c r="AB29" s="104"/>
      <c r="AC29" s="104"/>
      <c r="AD29" s="115"/>
      <c r="AE29" s="114"/>
      <c r="AF29" s="104"/>
      <c r="AG29" s="104"/>
      <c r="AH29" s="115"/>
      <c r="AI29" s="114"/>
      <c r="AJ29" s="104"/>
      <c r="AK29" s="104"/>
      <c r="AL29" s="115"/>
      <c r="AM29" s="26" t="s">
        <v>15</v>
      </c>
    </row>
    <row r="30" spans="2:39" ht="28.5" customHeight="1" x14ac:dyDescent="0.4">
      <c r="C30" s="99"/>
      <c r="D30" s="118" t="s">
        <v>77</v>
      </c>
      <c r="E30" s="107"/>
      <c r="F30" s="37" t="s">
        <v>8</v>
      </c>
      <c r="G30" s="38">
        <f>SUM(H30,I30)</f>
        <v>0</v>
      </c>
      <c r="H30" s="38">
        <f t="shared" si="1"/>
        <v>0</v>
      </c>
      <c r="I30" s="38">
        <f t="shared" si="1"/>
        <v>0</v>
      </c>
      <c r="J30" s="39"/>
      <c r="K30" s="38">
        <f t="shared" si="2"/>
        <v>0</v>
      </c>
      <c r="L30" s="40" t="s">
        <v>0</v>
      </c>
      <c r="M30" s="40" t="s">
        <v>0</v>
      </c>
      <c r="N30" s="39"/>
      <c r="O30" s="38">
        <f t="shared" si="3"/>
        <v>0</v>
      </c>
      <c r="P30" s="40" t="s">
        <v>0</v>
      </c>
      <c r="Q30" s="40" t="s">
        <v>0</v>
      </c>
      <c r="R30" s="39"/>
      <c r="S30" s="114"/>
      <c r="T30" s="104"/>
      <c r="U30" s="104"/>
      <c r="V30" s="115"/>
      <c r="W30" s="114"/>
      <c r="X30" s="104"/>
      <c r="Y30" s="104"/>
      <c r="Z30" s="115"/>
      <c r="AA30" s="114"/>
      <c r="AB30" s="104"/>
      <c r="AC30" s="104"/>
      <c r="AD30" s="115"/>
      <c r="AE30" s="114"/>
      <c r="AF30" s="104"/>
      <c r="AG30" s="104"/>
      <c r="AH30" s="115"/>
      <c r="AI30" s="114"/>
      <c r="AJ30" s="104"/>
      <c r="AK30" s="104"/>
      <c r="AL30" s="115"/>
      <c r="AM30" s="26" t="s">
        <v>15</v>
      </c>
    </row>
    <row r="31" spans="2:39" x14ac:dyDescent="0.4">
      <c r="C31" s="99"/>
      <c r="D31" s="46"/>
      <c r="E31" s="37" t="s">
        <v>78</v>
      </c>
      <c r="F31" s="37" t="s">
        <v>79</v>
      </c>
      <c r="G31" s="38">
        <f>SUM(H31,I31)</f>
        <v>0</v>
      </c>
      <c r="H31" s="38">
        <f t="shared" si="1"/>
        <v>0</v>
      </c>
      <c r="I31" s="38">
        <f t="shared" si="1"/>
        <v>0</v>
      </c>
      <c r="J31" s="39"/>
      <c r="K31" s="38">
        <f t="shared" si="2"/>
        <v>0</v>
      </c>
      <c r="L31" s="40" t="s">
        <v>0</v>
      </c>
      <c r="M31" s="40" t="s">
        <v>0</v>
      </c>
      <c r="N31" s="39"/>
      <c r="O31" s="38">
        <f t="shared" si="3"/>
        <v>0</v>
      </c>
      <c r="P31" s="40" t="s">
        <v>0</v>
      </c>
      <c r="Q31" s="40" t="s">
        <v>0</v>
      </c>
      <c r="R31" s="39"/>
      <c r="S31" s="114"/>
      <c r="T31" s="104"/>
      <c r="U31" s="104"/>
      <c r="V31" s="115"/>
      <c r="W31" s="114"/>
      <c r="X31" s="104"/>
      <c r="Y31" s="104"/>
      <c r="Z31" s="115"/>
      <c r="AA31" s="114"/>
      <c r="AB31" s="104"/>
      <c r="AC31" s="104"/>
      <c r="AD31" s="115"/>
      <c r="AE31" s="114"/>
      <c r="AF31" s="104"/>
      <c r="AG31" s="104"/>
      <c r="AH31" s="115"/>
      <c r="AI31" s="114"/>
      <c r="AJ31" s="104"/>
      <c r="AK31" s="104"/>
      <c r="AL31" s="115"/>
      <c r="AM31" s="26" t="s">
        <v>15</v>
      </c>
    </row>
    <row r="32" spans="2:39" x14ac:dyDescent="0.4">
      <c r="C32" s="99"/>
      <c r="D32" s="43"/>
      <c r="E32" s="44" t="s">
        <v>73</v>
      </c>
      <c r="F32" s="37" t="s">
        <v>74</v>
      </c>
      <c r="G32" s="38">
        <f t="shared" ref="G32:G33" si="4">SUM(H32,I32)</f>
        <v>0</v>
      </c>
      <c r="H32" s="38">
        <f t="shared" si="1"/>
        <v>0</v>
      </c>
      <c r="I32" s="38">
        <f t="shared" si="1"/>
        <v>0</v>
      </c>
      <c r="J32" s="39"/>
      <c r="K32" s="38">
        <f t="shared" si="2"/>
        <v>0</v>
      </c>
      <c r="L32" s="40" t="s">
        <v>0</v>
      </c>
      <c r="M32" s="40" t="s">
        <v>0</v>
      </c>
      <c r="N32" s="39"/>
      <c r="O32" s="38">
        <f t="shared" si="3"/>
        <v>0</v>
      </c>
      <c r="P32" s="40" t="s">
        <v>0</v>
      </c>
      <c r="Q32" s="40" t="s">
        <v>0</v>
      </c>
      <c r="R32" s="39"/>
      <c r="S32" s="114"/>
      <c r="T32" s="104"/>
      <c r="U32" s="104"/>
      <c r="V32" s="115"/>
      <c r="W32" s="114"/>
      <c r="X32" s="104"/>
      <c r="Y32" s="104"/>
      <c r="Z32" s="115"/>
      <c r="AA32" s="114"/>
      <c r="AB32" s="104"/>
      <c r="AC32" s="104"/>
      <c r="AD32" s="115"/>
      <c r="AE32" s="114"/>
      <c r="AF32" s="104"/>
      <c r="AG32" s="104"/>
      <c r="AH32" s="115"/>
      <c r="AI32" s="114"/>
      <c r="AJ32" s="104"/>
      <c r="AK32" s="104"/>
      <c r="AL32" s="115"/>
      <c r="AM32" s="26" t="s">
        <v>15</v>
      </c>
    </row>
    <row r="33" spans="3:39" x14ac:dyDescent="0.4">
      <c r="C33" s="99"/>
      <c r="D33" s="45"/>
      <c r="E33" s="44" t="s">
        <v>75</v>
      </c>
      <c r="F33" s="37" t="s">
        <v>80</v>
      </c>
      <c r="G33" s="38">
        <f t="shared" si="4"/>
        <v>0</v>
      </c>
      <c r="H33" s="38">
        <f t="shared" si="1"/>
        <v>0</v>
      </c>
      <c r="I33" s="38">
        <f t="shared" si="1"/>
        <v>0</v>
      </c>
      <c r="J33" s="39"/>
      <c r="K33" s="38">
        <f t="shared" si="2"/>
        <v>0</v>
      </c>
      <c r="L33" s="40" t="s">
        <v>0</v>
      </c>
      <c r="M33" s="40" t="s">
        <v>0</v>
      </c>
      <c r="N33" s="39"/>
      <c r="O33" s="38">
        <f t="shared" si="3"/>
        <v>0</v>
      </c>
      <c r="P33" s="40" t="s">
        <v>0</v>
      </c>
      <c r="Q33" s="40" t="s">
        <v>0</v>
      </c>
      <c r="R33" s="39"/>
      <c r="S33" s="114"/>
      <c r="T33" s="104"/>
      <c r="U33" s="104"/>
      <c r="V33" s="115"/>
      <c r="W33" s="114"/>
      <c r="X33" s="104"/>
      <c r="Y33" s="104"/>
      <c r="Z33" s="115"/>
      <c r="AA33" s="114"/>
      <c r="AB33" s="104"/>
      <c r="AC33" s="104"/>
      <c r="AD33" s="115"/>
      <c r="AE33" s="114"/>
      <c r="AF33" s="104"/>
      <c r="AG33" s="104"/>
      <c r="AH33" s="115"/>
      <c r="AI33" s="114"/>
      <c r="AJ33" s="104"/>
      <c r="AK33" s="104"/>
      <c r="AL33" s="115"/>
      <c r="AM33" s="26" t="s">
        <v>15</v>
      </c>
    </row>
    <row r="34" spans="3:39" ht="42.75" x14ac:dyDescent="0.4">
      <c r="C34" s="99"/>
      <c r="D34" s="118" t="s">
        <v>81</v>
      </c>
      <c r="E34" s="107"/>
      <c r="F34" s="37" t="s">
        <v>82</v>
      </c>
      <c r="G34" s="38">
        <f t="shared" si="0"/>
        <v>0</v>
      </c>
      <c r="H34" s="38">
        <f t="shared" si="1"/>
        <v>0</v>
      </c>
      <c r="I34" s="38">
        <f t="shared" si="1"/>
        <v>0</v>
      </c>
      <c r="J34" s="39"/>
      <c r="K34" s="38">
        <f t="shared" si="2"/>
        <v>0</v>
      </c>
      <c r="L34" s="40" t="s">
        <v>0</v>
      </c>
      <c r="M34" s="40" t="s">
        <v>0</v>
      </c>
      <c r="N34" s="39"/>
      <c r="O34" s="38">
        <f t="shared" si="3"/>
        <v>0</v>
      </c>
      <c r="P34" s="40" t="s">
        <v>0</v>
      </c>
      <c r="Q34" s="40" t="s">
        <v>0</v>
      </c>
      <c r="R34" s="39"/>
      <c r="S34" s="114"/>
      <c r="T34" s="104"/>
      <c r="U34" s="104"/>
      <c r="V34" s="115"/>
      <c r="W34" s="114"/>
      <c r="X34" s="104"/>
      <c r="Y34" s="104"/>
      <c r="Z34" s="115"/>
      <c r="AA34" s="114"/>
      <c r="AB34" s="104"/>
      <c r="AC34" s="104"/>
      <c r="AD34" s="115"/>
      <c r="AE34" s="114"/>
      <c r="AF34" s="104"/>
      <c r="AG34" s="104"/>
      <c r="AH34" s="115"/>
      <c r="AI34" s="114"/>
      <c r="AJ34" s="104"/>
      <c r="AK34" s="104"/>
      <c r="AL34" s="115"/>
      <c r="AM34" s="26" t="s">
        <v>15</v>
      </c>
    </row>
    <row r="35" spans="3:39" x14ac:dyDescent="0.4">
      <c r="C35" s="99"/>
      <c r="D35" s="43"/>
      <c r="E35" s="44" t="s">
        <v>83</v>
      </c>
      <c r="F35" s="37" t="s">
        <v>84</v>
      </c>
      <c r="G35" s="38">
        <f t="shared" si="0"/>
        <v>0</v>
      </c>
      <c r="H35" s="38">
        <f t="shared" si="1"/>
        <v>0</v>
      </c>
      <c r="I35" s="38">
        <f t="shared" si="1"/>
        <v>0</v>
      </c>
      <c r="J35" s="39"/>
      <c r="K35" s="38">
        <f t="shared" si="2"/>
        <v>0</v>
      </c>
      <c r="L35" s="40" t="s">
        <v>0</v>
      </c>
      <c r="M35" s="40" t="s">
        <v>0</v>
      </c>
      <c r="N35" s="39"/>
      <c r="O35" s="38">
        <f t="shared" si="3"/>
        <v>0</v>
      </c>
      <c r="P35" s="40" t="s">
        <v>0</v>
      </c>
      <c r="Q35" s="40" t="s">
        <v>0</v>
      </c>
      <c r="R35" s="39"/>
      <c r="S35" s="114"/>
      <c r="T35" s="104"/>
      <c r="U35" s="104"/>
      <c r="V35" s="115"/>
      <c r="W35" s="114"/>
      <c r="X35" s="104"/>
      <c r="Y35" s="104"/>
      <c r="Z35" s="115"/>
      <c r="AA35" s="114"/>
      <c r="AB35" s="104"/>
      <c r="AC35" s="104"/>
      <c r="AD35" s="115"/>
      <c r="AE35" s="114"/>
      <c r="AF35" s="104"/>
      <c r="AG35" s="104"/>
      <c r="AH35" s="115"/>
      <c r="AI35" s="114"/>
      <c r="AJ35" s="104"/>
      <c r="AK35" s="104"/>
      <c r="AL35" s="115"/>
      <c r="AM35" s="26" t="s">
        <v>15</v>
      </c>
    </row>
    <row r="36" spans="3:39" x14ac:dyDescent="0.4">
      <c r="C36" s="99"/>
      <c r="D36" s="43"/>
      <c r="E36" s="44" t="s">
        <v>85</v>
      </c>
      <c r="F36" s="37" t="s">
        <v>86</v>
      </c>
      <c r="G36" s="38">
        <f t="shared" si="0"/>
        <v>0</v>
      </c>
      <c r="H36" s="38">
        <f t="shared" si="1"/>
        <v>0</v>
      </c>
      <c r="I36" s="38">
        <f t="shared" si="1"/>
        <v>0</v>
      </c>
      <c r="J36" s="39"/>
      <c r="K36" s="38">
        <f t="shared" si="2"/>
        <v>0</v>
      </c>
      <c r="L36" s="40" t="s">
        <v>0</v>
      </c>
      <c r="M36" s="40" t="s">
        <v>0</v>
      </c>
      <c r="N36" s="39"/>
      <c r="O36" s="38">
        <f t="shared" si="3"/>
        <v>0</v>
      </c>
      <c r="P36" s="40" t="s">
        <v>0</v>
      </c>
      <c r="Q36" s="40" t="s">
        <v>0</v>
      </c>
      <c r="R36" s="39"/>
      <c r="S36" s="114"/>
      <c r="T36" s="104"/>
      <c r="U36" s="104"/>
      <c r="V36" s="115"/>
      <c r="W36" s="114"/>
      <c r="X36" s="104"/>
      <c r="Y36" s="104"/>
      <c r="Z36" s="115"/>
      <c r="AA36" s="114"/>
      <c r="AB36" s="104"/>
      <c r="AC36" s="104"/>
      <c r="AD36" s="115"/>
      <c r="AE36" s="114"/>
      <c r="AF36" s="104"/>
      <c r="AG36" s="104"/>
      <c r="AH36" s="115"/>
      <c r="AI36" s="114"/>
      <c r="AJ36" s="104"/>
      <c r="AK36" s="104"/>
      <c r="AL36" s="115"/>
      <c r="AM36" s="26" t="s">
        <v>15</v>
      </c>
    </row>
    <row r="37" spans="3:39" x14ac:dyDescent="0.4">
      <c r="C37" s="99"/>
      <c r="D37" s="43"/>
      <c r="E37" s="44" t="s">
        <v>73</v>
      </c>
      <c r="F37" s="37" t="s">
        <v>74</v>
      </c>
      <c r="G37" s="38">
        <f t="shared" si="0"/>
        <v>0</v>
      </c>
      <c r="H37" s="38">
        <f t="shared" si="1"/>
        <v>0</v>
      </c>
      <c r="I37" s="38">
        <f t="shared" si="1"/>
        <v>0</v>
      </c>
      <c r="J37" s="39"/>
      <c r="K37" s="38">
        <f t="shared" si="2"/>
        <v>0</v>
      </c>
      <c r="L37" s="40" t="s">
        <v>0</v>
      </c>
      <c r="M37" s="40" t="s">
        <v>0</v>
      </c>
      <c r="N37" s="39"/>
      <c r="O37" s="38">
        <f t="shared" si="3"/>
        <v>0</v>
      </c>
      <c r="P37" s="40" t="s">
        <v>0</v>
      </c>
      <c r="Q37" s="40" t="s">
        <v>0</v>
      </c>
      <c r="R37" s="39"/>
      <c r="S37" s="114"/>
      <c r="T37" s="104"/>
      <c r="U37" s="104"/>
      <c r="V37" s="115"/>
      <c r="W37" s="114"/>
      <c r="X37" s="104"/>
      <c r="Y37" s="104"/>
      <c r="Z37" s="115"/>
      <c r="AA37" s="114"/>
      <c r="AB37" s="104"/>
      <c r="AC37" s="104"/>
      <c r="AD37" s="115"/>
      <c r="AE37" s="114"/>
      <c r="AF37" s="104"/>
      <c r="AG37" s="104"/>
      <c r="AH37" s="115"/>
      <c r="AI37" s="114"/>
      <c r="AJ37" s="104"/>
      <c r="AK37" s="104"/>
      <c r="AL37" s="115"/>
      <c r="AM37" s="26" t="s">
        <v>15</v>
      </c>
    </row>
    <row r="38" spans="3:39" x14ac:dyDescent="0.4">
      <c r="C38" s="99"/>
      <c r="D38" s="45"/>
      <c r="E38" s="44" t="s">
        <v>75</v>
      </c>
      <c r="F38" s="37" t="s">
        <v>87</v>
      </c>
      <c r="G38" s="38">
        <f t="shared" si="0"/>
        <v>0</v>
      </c>
      <c r="H38" s="38">
        <f t="shared" si="1"/>
        <v>0</v>
      </c>
      <c r="I38" s="38">
        <f t="shared" si="1"/>
        <v>0</v>
      </c>
      <c r="J38" s="39"/>
      <c r="K38" s="38">
        <f t="shared" si="2"/>
        <v>0</v>
      </c>
      <c r="L38" s="40" t="s">
        <v>0</v>
      </c>
      <c r="M38" s="40" t="s">
        <v>0</v>
      </c>
      <c r="N38" s="39"/>
      <c r="O38" s="38">
        <f t="shared" si="3"/>
        <v>0</v>
      </c>
      <c r="P38" s="40" t="s">
        <v>0</v>
      </c>
      <c r="Q38" s="40" t="s">
        <v>0</v>
      </c>
      <c r="R38" s="39"/>
      <c r="S38" s="114"/>
      <c r="T38" s="104"/>
      <c r="U38" s="104"/>
      <c r="V38" s="115"/>
      <c r="W38" s="114"/>
      <c r="X38" s="104"/>
      <c r="Y38" s="104"/>
      <c r="Z38" s="115"/>
      <c r="AA38" s="114"/>
      <c r="AB38" s="104"/>
      <c r="AC38" s="104"/>
      <c r="AD38" s="115"/>
      <c r="AE38" s="114"/>
      <c r="AF38" s="104"/>
      <c r="AG38" s="104"/>
      <c r="AH38" s="115"/>
      <c r="AI38" s="114"/>
      <c r="AJ38" s="104"/>
      <c r="AK38" s="104"/>
      <c r="AL38" s="115"/>
      <c r="AM38" s="26" t="s">
        <v>15</v>
      </c>
    </row>
    <row r="39" spans="3:39" ht="28.5" x14ac:dyDescent="0.4">
      <c r="C39" s="99"/>
      <c r="D39" s="106" t="s">
        <v>9</v>
      </c>
      <c r="E39" s="107"/>
      <c r="F39" s="37" t="s">
        <v>88</v>
      </c>
      <c r="G39" s="38">
        <f t="shared" si="0"/>
        <v>0</v>
      </c>
      <c r="H39" s="38">
        <f t="shared" si="1"/>
        <v>0</v>
      </c>
      <c r="I39" s="38">
        <f t="shared" si="1"/>
        <v>0</v>
      </c>
      <c r="J39" s="39"/>
      <c r="K39" s="38">
        <f t="shared" si="2"/>
        <v>0</v>
      </c>
      <c r="L39" s="40" t="s">
        <v>0</v>
      </c>
      <c r="M39" s="40" t="s">
        <v>0</v>
      </c>
      <c r="N39" s="39"/>
      <c r="O39" s="38">
        <f t="shared" si="3"/>
        <v>0</v>
      </c>
      <c r="P39" s="40" t="s">
        <v>0</v>
      </c>
      <c r="Q39" s="40" t="s">
        <v>0</v>
      </c>
      <c r="R39" s="39"/>
      <c r="S39" s="114"/>
      <c r="T39" s="104"/>
      <c r="U39" s="104"/>
      <c r="V39" s="115"/>
      <c r="W39" s="114"/>
      <c r="X39" s="104"/>
      <c r="Y39" s="104"/>
      <c r="Z39" s="115"/>
      <c r="AA39" s="114"/>
      <c r="AB39" s="104"/>
      <c r="AC39" s="104"/>
      <c r="AD39" s="115"/>
      <c r="AE39" s="114"/>
      <c r="AF39" s="104"/>
      <c r="AG39" s="104"/>
      <c r="AH39" s="115"/>
      <c r="AI39" s="114"/>
      <c r="AJ39" s="104"/>
      <c r="AK39" s="104"/>
      <c r="AL39" s="115"/>
      <c r="AM39" s="26" t="s">
        <v>15</v>
      </c>
    </row>
    <row r="40" spans="3:39" ht="18.75" customHeight="1" x14ac:dyDescent="0.4">
      <c r="C40" s="99"/>
      <c r="D40" s="106" t="s">
        <v>89</v>
      </c>
      <c r="E40" s="107"/>
      <c r="F40" s="37" t="s">
        <v>90</v>
      </c>
      <c r="G40" s="38">
        <f t="shared" si="0"/>
        <v>0</v>
      </c>
      <c r="H40" s="38">
        <f t="shared" si="1"/>
        <v>0</v>
      </c>
      <c r="I40" s="38">
        <f t="shared" si="1"/>
        <v>0</v>
      </c>
      <c r="J40" s="39"/>
      <c r="K40" s="38">
        <f t="shared" si="2"/>
        <v>0</v>
      </c>
      <c r="L40" s="40" t="s">
        <v>0</v>
      </c>
      <c r="M40" s="40" t="s">
        <v>0</v>
      </c>
      <c r="N40" s="39"/>
      <c r="O40" s="38">
        <f t="shared" si="3"/>
        <v>0</v>
      </c>
      <c r="P40" s="40" t="s">
        <v>0</v>
      </c>
      <c r="Q40" s="40" t="s">
        <v>0</v>
      </c>
      <c r="R40" s="39"/>
      <c r="S40" s="114"/>
      <c r="T40" s="104"/>
      <c r="U40" s="104"/>
      <c r="V40" s="115"/>
      <c r="W40" s="114"/>
      <c r="X40" s="104"/>
      <c r="Y40" s="104"/>
      <c r="Z40" s="115"/>
      <c r="AA40" s="114"/>
      <c r="AB40" s="104"/>
      <c r="AC40" s="104"/>
      <c r="AD40" s="115"/>
      <c r="AE40" s="114"/>
      <c r="AF40" s="104"/>
      <c r="AG40" s="104"/>
      <c r="AH40" s="115"/>
      <c r="AI40" s="114"/>
      <c r="AJ40" s="104"/>
      <c r="AK40" s="104"/>
      <c r="AL40" s="115"/>
      <c r="AM40" s="26" t="s">
        <v>15</v>
      </c>
    </row>
    <row r="41" spans="3:39" ht="19.5" customHeight="1" x14ac:dyDescent="0.4">
      <c r="C41" s="99"/>
      <c r="D41" s="108" t="s">
        <v>91</v>
      </c>
      <c r="E41" s="108"/>
      <c r="F41" s="108"/>
      <c r="G41" s="47">
        <f t="shared" si="0"/>
        <v>0</v>
      </c>
      <c r="H41" s="47">
        <f>SUM(H24:H40)</f>
        <v>0</v>
      </c>
      <c r="I41" s="47">
        <f>SUM(I24:I40)</f>
        <v>0</v>
      </c>
      <c r="J41" s="39"/>
      <c r="K41" s="47">
        <f t="shared" si="2"/>
        <v>0</v>
      </c>
      <c r="L41" s="47">
        <f>SUM(L24:L40)</f>
        <v>0</v>
      </c>
      <c r="M41" s="47">
        <f>SUM(M24:M40)</f>
        <v>0</v>
      </c>
      <c r="N41" s="39"/>
      <c r="O41" s="47">
        <f t="shared" si="3"/>
        <v>0</v>
      </c>
      <c r="P41" s="47">
        <f>SUM(P24:P40)</f>
        <v>0</v>
      </c>
      <c r="Q41" s="47">
        <f>SUM(Q24:Q40)</f>
        <v>0</v>
      </c>
      <c r="R41" s="39"/>
      <c r="S41" s="114"/>
      <c r="T41" s="104"/>
      <c r="U41" s="104"/>
      <c r="V41" s="115"/>
      <c r="W41" s="114"/>
      <c r="X41" s="104"/>
      <c r="Y41" s="104"/>
      <c r="Z41" s="115"/>
      <c r="AA41" s="114"/>
      <c r="AB41" s="104"/>
      <c r="AC41" s="104"/>
      <c r="AD41" s="115"/>
      <c r="AE41" s="114"/>
      <c r="AF41" s="104"/>
      <c r="AG41" s="104"/>
      <c r="AH41" s="115"/>
      <c r="AI41" s="114"/>
      <c r="AJ41" s="104"/>
      <c r="AK41" s="104"/>
      <c r="AL41" s="115"/>
      <c r="AM41" s="26" t="s">
        <v>15</v>
      </c>
    </row>
    <row r="42" spans="3:39" ht="18.75" customHeight="1" thickBot="1" x14ac:dyDescent="0.45">
      <c r="C42" s="100"/>
      <c r="D42" s="109" t="s">
        <v>56</v>
      </c>
      <c r="E42" s="110"/>
      <c r="F42" s="111"/>
      <c r="G42" s="48">
        <v>119196000</v>
      </c>
      <c r="H42" s="49"/>
      <c r="I42" s="49"/>
      <c r="J42" s="81"/>
      <c r="K42" s="48">
        <v>56232000</v>
      </c>
      <c r="L42" s="49"/>
      <c r="M42" s="49"/>
      <c r="N42" s="50"/>
      <c r="O42" s="48">
        <v>62964000</v>
      </c>
      <c r="P42" s="49"/>
      <c r="Q42" s="49"/>
      <c r="R42" s="50"/>
      <c r="S42" s="116"/>
      <c r="T42" s="105"/>
      <c r="U42" s="105"/>
      <c r="V42" s="117"/>
      <c r="W42" s="116"/>
      <c r="X42" s="105"/>
      <c r="Y42" s="105"/>
      <c r="Z42" s="117"/>
      <c r="AA42" s="116"/>
      <c r="AB42" s="105"/>
      <c r="AC42" s="105"/>
      <c r="AD42" s="117"/>
      <c r="AE42" s="116"/>
      <c r="AF42" s="105"/>
      <c r="AG42" s="105"/>
      <c r="AH42" s="117"/>
      <c r="AI42" s="116"/>
      <c r="AJ42" s="105"/>
      <c r="AK42" s="105"/>
      <c r="AL42" s="117"/>
      <c r="AM42" s="26" t="s">
        <v>15</v>
      </c>
    </row>
    <row r="43" spans="3:39" ht="28.5" x14ac:dyDescent="0.4">
      <c r="C43" s="98" t="s">
        <v>4</v>
      </c>
      <c r="D43" s="101" t="s">
        <v>92</v>
      </c>
      <c r="E43" s="102"/>
      <c r="F43" s="51" t="s">
        <v>93</v>
      </c>
      <c r="G43" s="52">
        <f t="shared" ref="G43:G48" si="5">SUM(H43,I43)</f>
        <v>0</v>
      </c>
      <c r="H43" s="52">
        <f t="shared" ref="H43:I47" si="6">SUM(P43,T43,X43,AB43,AF43,AJ43)</f>
        <v>0</v>
      </c>
      <c r="I43" s="52">
        <f t="shared" si="6"/>
        <v>0</v>
      </c>
      <c r="J43" s="53"/>
      <c r="K43" s="103"/>
      <c r="L43" s="103"/>
      <c r="M43" s="103"/>
      <c r="N43" s="103"/>
      <c r="O43" s="52">
        <f t="shared" ref="O43:O48" si="7">SUM(P43,Q43)</f>
        <v>0</v>
      </c>
      <c r="P43" s="54" t="s">
        <v>0</v>
      </c>
      <c r="Q43" s="54" t="s">
        <v>0</v>
      </c>
      <c r="R43" s="53"/>
      <c r="S43" s="52">
        <f t="shared" ref="S43:S48" si="8">SUM(T43,U43)</f>
        <v>0</v>
      </c>
      <c r="T43" s="54" t="s">
        <v>0</v>
      </c>
      <c r="U43" s="54" t="s">
        <v>0</v>
      </c>
      <c r="V43" s="53"/>
      <c r="W43" s="52">
        <f t="shared" ref="W43:W48" si="9">SUM(X43,Y43)</f>
        <v>0</v>
      </c>
      <c r="X43" s="54" t="s">
        <v>0</v>
      </c>
      <c r="Y43" s="54" t="s">
        <v>0</v>
      </c>
      <c r="Z43" s="53"/>
      <c r="AA43" s="52">
        <f t="shared" ref="AA43:AA48" si="10">SUM(AB43,AC43)</f>
        <v>0</v>
      </c>
      <c r="AB43" s="54" t="s">
        <v>0</v>
      </c>
      <c r="AC43" s="54" t="s">
        <v>0</v>
      </c>
      <c r="AD43" s="53"/>
      <c r="AE43" s="52">
        <f t="shared" ref="AE43:AE48" si="11">SUM(AF43,AG43)</f>
        <v>0</v>
      </c>
      <c r="AF43" s="54" t="s">
        <v>0</v>
      </c>
      <c r="AG43" s="54" t="s">
        <v>0</v>
      </c>
      <c r="AH43" s="53"/>
      <c r="AI43" s="52">
        <f t="shared" ref="AI43:AI48" si="12">SUM(AJ43,AK43)</f>
        <v>0</v>
      </c>
      <c r="AJ43" s="54" t="s">
        <v>0</v>
      </c>
      <c r="AK43" s="54" t="s">
        <v>0</v>
      </c>
      <c r="AL43" s="53"/>
      <c r="AM43" s="26" t="s">
        <v>15</v>
      </c>
    </row>
    <row r="44" spans="3:39" ht="57" x14ac:dyDescent="0.4">
      <c r="C44" s="99"/>
      <c r="D44" s="106" t="s">
        <v>94</v>
      </c>
      <c r="E44" s="107"/>
      <c r="F44" s="42" t="s">
        <v>10</v>
      </c>
      <c r="G44" s="38">
        <f t="shared" si="5"/>
        <v>0</v>
      </c>
      <c r="H44" s="38">
        <f t="shared" si="6"/>
        <v>0</v>
      </c>
      <c r="I44" s="38">
        <f t="shared" si="6"/>
        <v>0</v>
      </c>
      <c r="J44" s="39"/>
      <c r="K44" s="104"/>
      <c r="L44" s="104"/>
      <c r="M44" s="104"/>
      <c r="N44" s="104"/>
      <c r="O44" s="38">
        <f t="shared" si="7"/>
        <v>0</v>
      </c>
      <c r="P44" s="40" t="s">
        <v>0</v>
      </c>
      <c r="Q44" s="40" t="s">
        <v>0</v>
      </c>
      <c r="R44" s="39"/>
      <c r="S44" s="38">
        <f t="shared" si="8"/>
        <v>0</v>
      </c>
      <c r="T44" s="40" t="s">
        <v>0</v>
      </c>
      <c r="U44" s="40" t="s">
        <v>0</v>
      </c>
      <c r="V44" s="39"/>
      <c r="W44" s="38">
        <f t="shared" si="9"/>
        <v>0</v>
      </c>
      <c r="X44" s="40" t="s">
        <v>0</v>
      </c>
      <c r="Y44" s="40" t="s">
        <v>0</v>
      </c>
      <c r="Z44" s="39"/>
      <c r="AA44" s="38">
        <f t="shared" si="10"/>
        <v>0</v>
      </c>
      <c r="AB44" s="40" t="s">
        <v>0</v>
      </c>
      <c r="AC44" s="40" t="s">
        <v>0</v>
      </c>
      <c r="AD44" s="39"/>
      <c r="AE44" s="38">
        <f t="shared" si="11"/>
        <v>0</v>
      </c>
      <c r="AF44" s="40" t="s">
        <v>0</v>
      </c>
      <c r="AG44" s="40" t="s">
        <v>0</v>
      </c>
      <c r="AH44" s="39"/>
      <c r="AI44" s="38">
        <f t="shared" si="12"/>
        <v>0</v>
      </c>
      <c r="AJ44" s="40" t="s">
        <v>0</v>
      </c>
      <c r="AK44" s="40" t="s">
        <v>0</v>
      </c>
      <c r="AL44" s="39"/>
      <c r="AM44" s="26" t="s">
        <v>15</v>
      </c>
    </row>
    <row r="45" spans="3:39" ht="42.75" x14ac:dyDescent="0.4">
      <c r="C45" s="99"/>
      <c r="D45" s="106" t="s">
        <v>95</v>
      </c>
      <c r="E45" s="107"/>
      <c r="F45" s="42" t="s">
        <v>11</v>
      </c>
      <c r="G45" s="38">
        <f t="shared" si="5"/>
        <v>0</v>
      </c>
      <c r="H45" s="38">
        <f t="shared" si="6"/>
        <v>0</v>
      </c>
      <c r="I45" s="38">
        <f t="shared" si="6"/>
        <v>0</v>
      </c>
      <c r="J45" s="39"/>
      <c r="K45" s="104"/>
      <c r="L45" s="104"/>
      <c r="M45" s="104"/>
      <c r="N45" s="104"/>
      <c r="O45" s="38">
        <f t="shared" si="7"/>
        <v>0</v>
      </c>
      <c r="P45" s="40" t="s">
        <v>0</v>
      </c>
      <c r="Q45" s="40" t="s">
        <v>0</v>
      </c>
      <c r="R45" s="39"/>
      <c r="S45" s="38">
        <f t="shared" si="8"/>
        <v>0</v>
      </c>
      <c r="T45" s="40" t="s">
        <v>0</v>
      </c>
      <c r="U45" s="40" t="s">
        <v>0</v>
      </c>
      <c r="V45" s="39"/>
      <c r="W45" s="38">
        <f t="shared" si="9"/>
        <v>0</v>
      </c>
      <c r="X45" s="40" t="s">
        <v>0</v>
      </c>
      <c r="Y45" s="40" t="s">
        <v>0</v>
      </c>
      <c r="Z45" s="39"/>
      <c r="AA45" s="38">
        <f t="shared" si="10"/>
        <v>0</v>
      </c>
      <c r="AB45" s="40" t="s">
        <v>0</v>
      </c>
      <c r="AC45" s="40" t="s">
        <v>0</v>
      </c>
      <c r="AD45" s="39"/>
      <c r="AE45" s="38">
        <f t="shared" si="11"/>
        <v>0</v>
      </c>
      <c r="AF45" s="40" t="s">
        <v>0</v>
      </c>
      <c r="AG45" s="40" t="s">
        <v>0</v>
      </c>
      <c r="AH45" s="39"/>
      <c r="AI45" s="38">
        <f t="shared" si="12"/>
        <v>0</v>
      </c>
      <c r="AJ45" s="40" t="s">
        <v>0</v>
      </c>
      <c r="AK45" s="40" t="s">
        <v>0</v>
      </c>
      <c r="AL45" s="39"/>
      <c r="AM45" s="26" t="s">
        <v>15</v>
      </c>
    </row>
    <row r="46" spans="3:39" ht="42.75" x14ac:dyDescent="0.4">
      <c r="C46" s="99"/>
      <c r="D46" s="106" t="s">
        <v>96</v>
      </c>
      <c r="E46" s="107"/>
      <c r="F46" s="42" t="s">
        <v>12</v>
      </c>
      <c r="G46" s="38">
        <f t="shared" si="5"/>
        <v>0</v>
      </c>
      <c r="H46" s="38">
        <f t="shared" si="6"/>
        <v>0</v>
      </c>
      <c r="I46" s="38">
        <f t="shared" si="6"/>
        <v>0</v>
      </c>
      <c r="J46" s="39"/>
      <c r="K46" s="104"/>
      <c r="L46" s="104"/>
      <c r="M46" s="104"/>
      <c r="N46" s="104"/>
      <c r="O46" s="38">
        <f t="shared" si="7"/>
        <v>0</v>
      </c>
      <c r="P46" s="40" t="s">
        <v>0</v>
      </c>
      <c r="Q46" s="40" t="s">
        <v>0</v>
      </c>
      <c r="R46" s="39"/>
      <c r="S46" s="38">
        <f t="shared" si="8"/>
        <v>0</v>
      </c>
      <c r="T46" s="40" t="s">
        <v>0</v>
      </c>
      <c r="U46" s="40" t="s">
        <v>0</v>
      </c>
      <c r="V46" s="39"/>
      <c r="W46" s="38">
        <f t="shared" si="9"/>
        <v>0</v>
      </c>
      <c r="X46" s="40" t="s">
        <v>0</v>
      </c>
      <c r="Y46" s="40" t="s">
        <v>0</v>
      </c>
      <c r="Z46" s="39"/>
      <c r="AA46" s="38">
        <f t="shared" si="10"/>
        <v>0</v>
      </c>
      <c r="AB46" s="40" t="s">
        <v>0</v>
      </c>
      <c r="AC46" s="40" t="s">
        <v>0</v>
      </c>
      <c r="AD46" s="39"/>
      <c r="AE46" s="38">
        <f t="shared" si="11"/>
        <v>0</v>
      </c>
      <c r="AF46" s="40" t="s">
        <v>0</v>
      </c>
      <c r="AG46" s="40" t="s">
        <v>0</v>
      </c>
      <c r="AH46" s="39"/>
      <c r="AI46" s="38">
        <f t="shared" si="12"/>
        <v>0</v>
      </c>
      <c r="AJ46" s="40" t="s">
        <v>0</v>
      </c>
      <c r="AK46" s="40" t="s">
        <v>0</v>
      </c>
      <c r="AL46" s="39"/>
      <c r="AM46" s="26" t="s">
        <v>15</v>
      </c>
    </row>
    <row r="47" spans="3:39" ht="28.5" x14ac:dyDescent="0.4">
      <c r="C47" s="99"/>
      <c r="D47" s="106" t="s">
        <v>97</v>
      </c>
      <c r="E47" s="107"/>
      <c r="F47" s="37" t="s">
        <v>98</v>
      </c>
      <c r="G47" s="38">
        <f t="shared" si="5"/>
        <v>0</v>
      </c>
      <c r="H47" s="38">
        <f t="shared" si="6"/>
        <v>0</v>
      </c>
      <c r="I47" s="38">
        <f t="shared" si="6"/>
        <v>0</v>
      </c>
      <c r="J47" s="39"/>
      <c r="K47" s="104"/>
      <c r="L47" s="104"/>
      <c r="M47" s="104"/>
      <c r="N47" s="104"/>
      <c r="O47" s="38">
        <f t="shared" si="7"/>
        <v>0</v>
      </c>
      <c r="P47" s="40" t="s">
        <v>0</v>
      </c>
      <c r="Q47" s="40" t="s">
        <v>0</v>
      </c>
      <c r="R47" s="39"/>
      <c r="S47" s="38">
        <f t="shared" si="8"/>
        <v>0</v>
      </c>
      <c r="T47" s="40" t="s">
        <v>0</v>
      </c>
      <c r="U47" s="40" t="s">
        <v>0</v>
      </c>
      <c r="V47" s="39"/>
      <c r="W47" s="38">
        <f t="shared" si="9"/>
        <v>0</v>
      </c>
      <c r="X47" s="40" t="s">
        <v>0</v>
      </c>
      <c r="Y47" s="40" t="s">
        <v>0</v>
      </c>
      <c r="Z47" s="39"/>
      <c r="AA47" s="38">
        <f t="shared" si="10"/>
        <v>0</v>
      </c>
      <c r="AB47" s="40" t="s">
        <v>0</v>
      </c>
      <c r="AC47" s="40" t="s">
        <v>0</v>
      </c>
      <c r="AD47" s="39"/>
      <c r="AE47" s="38">
        <f t="shared" si="11"/>
        <v>0</v>
      </c>
      <c r="AF47" s="40" t="s">
        <v>0</v>
      </c>
      <c r="AG47" s="40" t="s">
        <v>0</v>
      </c>
      <c r="AH47" s="39"/>
      <c r="AI47" s="38">
        <f t="shared" si="12"/>
        <v>0</v>
      </c>
      <c r="AJ47" s="40" t="s">
        <v>0</v>
      </c>
      <c r="AK47" s="40" t="s">
        <v>0</v>
      </c>
      <c r="AL47" s="39"/>
      <c r="AM47" s="26" t="s">
        <v>15</v>
      </c>
    </row>
    <row r="48" spans="3:39" x14ac:dyDescent="0.4">
      <c r="C48" s="99"/>
      <c r="D48" s="108" t="s">
        <v>99</v>
      </c>
      <c r="E48" s="108"/>
      <c r="F48" s="108"/>
      <c r="G48" s="47">
        <f t="shared" si="5"/>
        <v>0</v>
      </c>
      <c r="H48" s="47">
        <f>SUM(H43:H47)</f>
        <v>0</v>
      </c>
      <c r="I48" s="47">
        <f>SUM(I43:I47)</f>
        <v>0</v>
      </c>
      <c r="J48" s="39"/>
      <c r="K48" s="104"/>
      <c r="L48" s="104"/>
      <c r="M48" s="104"/>
      <c r="N48" s="104"/>
      <c r="O48" s="47">
        <f t="shared" si="7"/>
        <v>0</v>
      </c>
      <c r="P48" s="47">
        <f>SUM(P43:P47)</f>
        <v>0</v>
      </c>
      <c r="Q48" s="47">
        <f>SUM(Q43:Q47)</f>
        <v>0</v>
      </c>
      <c r="R48" s="39"/>
      <c r="S48" s="47">
        <f t="shared" si="8"/>
        <v>0</v>
      </c>
      <c r="T48" s="47">
        <f>SUM(T43:T47)</f>
        <v>0</v>
      </c>
      <c r="U48" s="47">
        <f>SUM(U43:U47)</f>
        <v>0</v>
      </c>
      <c r="V48" s="39"/>
      <c r="W48" s="47">
        <f t="shared" si="9"/>
        <v>0</v>
      </c>
      <c r="X48" s="47">
        <f>SUM(X43:X47)</f>
        <v>0</v>
      </c>
      <c r="Y48" s="47">
        <f>SUM(Y43:Y47)</f>
        <v>0</v>
      </c>
      <c r="Z48" s="39"/>
      <c r="AA48" s="47">
        <f t="shared" si="10"/>
        <v>0</v>
      </c>
      <c r="AB48" s="47">
        <f>SUM(AB43:AB47)</f>
        <v>0</v>
      </c>
      <c r="AC48" s="47">
        <f>SUM(AC43:AC47)</f>
        <v>0</v>
      </c>
      <c r="AD48" s="39"/>
      <c r="AE48" s="47">
        <f t="shared" si="11"/>
        <v>0</v>
      </c>
      <c r="AF48" s="47">
        <f>SUM(AF43:AF47)</f>
        <v>0</v>
      </c>
      <c r="AG48" s="47">
        <f>SUM(AG43:AG47)</f>
        <v>0</v>
      </c>
      <c r="AH48" s="39"/>
      <c r="AI48" s="47">
        <f t="shared" si="12"/>
        <v>0</v>
      </c>
      <c r="AJ48" s="47">
        <f>SUM(AJ43:AJ47)</f>
        <v>0</v>
      </c>
      <c r="AK48" s="47">
        <f>SUM(AK43:AK47)</f>
        <v>0</v>
      </c>
      <c r="AL48" s="39"/>
      <c r="AM48" s="26" t="s">
        <v>15</v>
      </c>
    </row>
    <row r="49" spans="3:39" ht="15" thickBot="1" x14ac:dyDescent="0.45">
      <c r="C49" s="100"/>
      <c r="D49" s="109" t="s">
        <v>56</v>
      </c>
      <c r="E49" s="110"/>
      <c r="F49" s="111"/>
      <c r="G49" s="48">
        <v>471504000</v>
      </c>
      <c r="H49" s="49"/>
      <c r="I49" s="49"/>
      <c r="J49" s="50"/>
      <c r="K49" s="105"/>
      <c r="L49" s="105"/>
      <c r="M49" s="105"/>
      <c r="N49" s="105"/>
      <c r="O49" s="49"/>
      <c r="P49" s="49"/>
      <c r="Q49" s="49"/>
      <c r="R49" s="50"/>
      <c r="S49" s="49"/>
      <c r="T49" s="49"/>
      <c r="U49" s="49"/>
      <c r="V49" s="50"/>
      <c r="W49" s="49"/>
      <c r="X49" s="49"/>
      <c r="Y49" s="49"/>
      <c r="Z49" s="50"/>
      <c r="AA49" s="49"/>
      <c r="AB49" s="49"/>
      <c r="AC49" s="49"/>
      <c r="AD49" s="50"/>
      <c r="AE49" s="49"/>
      <c r="AF49" s="49"/>
      <c r="AG49" s="49"/>
      <c r="AH49" s="50"/>
      <c r="AI49" s="49"/>
      <c r="AJ49" s="49"/>
      <c r="AK49" s="49"/>
      <c r="AL49" s="50"/>
      <c r="AM49" s="26" t="s">
        <v>15</v>
      </c>
    </row>
    <row r="50" spans="3:39" ht="37.5" customHeight="1" x14ac:dyDescent="0.4">
      <c r="C50" s="84" t="s">
        <v>13</v>
      </c>
      <c r="D50" s="86" t="s">
        <v>57</v>
      </c>
      <c r="E50" s="86"/>
      <c r="F50" s="86"/>
      <c r="G50" s="55">
        <f>SUM(G41,G48)</f>
        <v>0</v>
      </c>
      <c r="H50" s="87"/>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9"/>
      <c r="AM50" s="26" t="s">
        <v>15</v>
      </c>
    </row>
    <row r="51" spans="3:39" ht="37.5" customHeight="1" thickBot="1" x14ac:dyDescent="0.45">
      <c r="C51" s="85"/>
      <c r="D51" s="90" t="s">
        <v>56</v>
      </c>
      <c r="E51" s="90"/>
      <c r="F51" s="90"/>
      <c r="G51" s="48">
        <f>SUM(G42,G49)</f>
        <v>590700000</v>
      </c>
      <c r="H51" s="56"/>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8"/>
      <c r="AM51" s="26" t="s">
        <v>15</v>
      </c>
    </row>
    <row r="52" spans="3:39" ht="28.5" x14ac:dyDescent="0.4">
      <c r="C52" s="91" t="s">
        <v>58</v>
      </c>
      <c r="D52" s="92" t="s">
        <v>100</v>
      </c>
      <c r="E52" s="93"/>
      <c r="F52" s="45" t="s">
        <v>34</v>
      </c>
      <c r="G52" s="59">
        <f>SUM(K52,O52,S52,W52,AA52,AE52,AI52)</f>
        <v>0</v>
      </c>
      <c r="H52" s="96"/>
      <c r="I52" s="96"/>
      <c r="J52" s="96"/>
      <c r="K52" s="60">
        <f>SUM(L52,M52)</f>
        <v>0</v>
      </c>
      <c r="L52" s="61"/>
      <c r="M52" s="61"/>
      <c r="N52" s="62"/>
      <c r="O52" s="60">
        <f>SUM(P52,Q52)</f>
        <v>0</v>
      </c>
      <c r="P52" s="61"/>
      <c r="Q52" s="61"/>
      <c r="R52" s="62"/>
      <c r="S52" s="60">
        <f>SUM(T52,U52)</f>
        <v>0</v>
      </c>
      <c r="T52" s="61"/>
      <c r="U52" s="61"/>
      <c r="V52" s="62"/>
      <c r="W52" s="60">
        <f>SUM(X52,Y52)</f>
        <v>0</v>
      </c>
      <c r="X52" s="61"/>
      <c r="Y52" s="61"/>
      <c r="Z52" s="62"/>
      <c r="AA52" s="60">
        <f>SUM(AB52,AC52)</f>
        <v>0</v>
      </c>
      <c r="AB52" s="61"/>
      <c r="AC52" s="61"/>
      <c r="AD52" s="62"/>
      <c r="AE52" s="60">
        <f>SUM(AF52,AG52)</f>
        <v>0</v>
      </c>
      <c r="AF52" s="61"/>
      <c r="AG52" s="61"/>
      <c r="AH52" s="62"/>
      <c r="AI52" s="60">
        <f>SUM(AJ52,AK52)</f>
        <v>0</v>
      </c>
      <c r="AJ52" s="61"/>
      <c r="AK52" s="61"/>
      <c r="AL52" s="63"/>
      <c r="AM52" s="26" t="s">
        <v>15</v>
      </c>
    </row>
    <row r="53" spans="3:39" ht="29.25" thickBot="1" x14ac:dyDescent="0.45">
      <c r="C53" s="91"/>
      <c r="D53" s="94"/>
      <c r="E53" s="95"/>
      <c r="F53" s="43" t="s">
        <v>35</v>
      </c>
      <c r="G53" s="64">
        <f>G52*$F$54</f>
        <v>0</v>
      </c>
      <c r="H53" s="97"/>
      <c r="I53" s="97"/>
      <c r="J53" s="97"/>
      <c r="K53" s="64">
        <f>K52*$F$54</f>
        <v>0</v>
      </c>
      <c r="L53" s="64">
        <f>L52*$F$54</f>
        <v>0</v>
      </c>
      <c r="M53" s="64">
        <f>M52*$F$54</f>
        <v>0</v>
      </c>
      <c r="N53" s="50"/>
      <c r="O53" s="64">
        <f>O52*$F$54</f>
        <v>0</v>
      </c>
      <c r="P53" s="64">
        <f t="shared" ref="P53:Q53" si="13">P52*$F$54</f>
        <v>0</v>
      </c>
      <c r="Q53" s="64">
        <f t="shared" si="13"/>
        <v>0</v>
      </c>
      <c r="R53" s="50"/>
      <c r="S53" s="64">
        <f t="shared" ref="S53:U53" si="14">S52*$F$54</f>
        <v>0</v>
      </c>
      <c r="T53" s="64">
        <f t="shared" si="14"/>
        <v>0</v>
      </c>
      <c r="U53" s="64">
        <f t="shared" si="14"/>
        <v>0</v>
      </c>
      <c r="V53" s="50"/>
      <c r="W53" s="64">
        <f t="shared" ref="W53:Y53" si="15">W52*$F$54</f>
        <v>0</v>
      </c>
      <c r="X53" s="64">
        <f t="shared" si="15"/>
        <v>0</v>
      </c>
      <c r="Y53" s="64">
        <f t="shared" si="15"/>
        <v>0</v>
      </c>
      <c r="Z53" s="50"/>
      <c r="AA53" s="64">
        <f t="shared" ref="AA53:AC53" si="16">AA52*$F$54</f>
        <v>0</v>
      </c>
      <c r="AB53" s="64">
        <f t="shared" si="16"/>
        <v>0</v>
      </c>
      <c r="AC53" s="64">
        <f t="shared" si="16"/>
        <v>0</v>
      </c>
      <c r="AD53" s="50"/>
      <c r="AE53" s="64">
        <f t="shared" ref="AE53:AG53" si="17">AE52*$F$54</f>
        <v>0</v>
      </c>
      <c r="AF53" s="64">
        <f t="shared" si="17"/>
        <v>0</v>
      </c>
      <c r="AG53" s="64">
        <f t="shared" si="17"/>
        <v>0</v>
      </c>
      <c r="AH53" s="50"/>
      <c r="AI53" s="64">
        <f t="shared" ref="AI53:AK53" si="18">AI52*$F$54</f>
        <v>0</v>
      </c>
      <c r="AJ53" s="64">
        <f t="shared" si="18"/>
        <v>0</v>
      </c>
      <c r="AK53" s="64">
        <f t="shared" si="18"/>
        <v>0</v>
      </c>
      <c r="AL53" s="65"/>
      <c r="AM53" s="26" t="s">
        <v>15</v>
      </c>
    </row>
    <row r="54" spans="3:39" ht="28.5" x14ac:dyDescent="0.4">
      <c r="C54" s="66" t="s">
        <v>36</v>
      </c>
      <c r="D54" s="82" t="s">
        <v>37</v>
      </c>
      <c r="E54" s="83"/>
      <c r="F54" s="67">
        <v>150</v>
      </c>
      <c r="G54" s="68"/>
      <c r="H54" s="68"/>
      <c r="I54" s="68"/>
      <c r="J54" s="68"/>
      <c r="K54" s="69"/>
      <c r="L54" s="69"/>
      <c r="M54" s="69"/>
      <c r="N54" s="70"/>
      <c r="O54" s="69"/>
      <c r="P54" s="69"/>
      <c r="Q54" s="69"/>
      <c r="R54" s="70"/>
      <c r="S54" s="69"/>
      <c r="T54" s="69"/>
      <c r="U54" s="69"/>
      <c r="W54" s="69"/>
      <c r="X54" s="69"/>
      <c r="Y54" s="69"/>
      <c r="AE54" s="69"/>
      <c r="AF54" s="69"/>
      <c r="AG54" s="69"/>
      <c r="AI54" s="69"/>
      <c r="AJ54" s="69"/>
      <c r="AK54" s="69"/>
      <c r="AM54" s="26" t="s">
        <v>15</v>
      </c>
    </row>
    <row r="55" spans="3:39" ht="26.25" customHeight="1" x14ac:dyDescent="0.4">
      <c r="C55" s="30"/>
      <c r="D55" s="71"/>
      <c r="E55" s="71"/>
      <c r="F55" s="68"/>
      <c r="G55" s="68"/>
      <c r="H55" s="68"/>
      <c r="I55" s="68"/>
      <c r="J55" s="68"/>
      <c r="K55" s="69"/>
      <c r="L55" s="69"/>
      <c r="M55" s="69"/>
      <c r="N55" s="70"/>
      <c r="O55" s="69"/>
      <c r="P55" s="69"/>
      <c r="Q55" s="69"/>
      <c r="R55" s="70"/>
      <c r="S55" s="69"/>
      <c r="T55" s="69"/>
      <c r="U55" s="69"/>
      <c r="W55" s="69"/>
      <c r="X55" s="69"/>
      <c r="Y55" s="69"/>
      <c r="AE55" s="69"/>
      <c r="AF55" s="69"/>
      <c r="AG55" s="69"/>
      <c r="AI55" s="69"/>
      <c r="AJ55" s="69"/>
      <c r="AK55" s="69"/>
      <c r="AM55" s="26" t="s">
        <v>15</v>
      </c>
    </row>
    <row r="56" spans="3:39" ht="20.25" thickBot="1" x14ac:dyDescent="0.45">
      <c r="C56" s="72" t="s">
        <v>3</v>
      </c>
      <c r="D56" s="71"/>
      <c r="E56" s="71"/>
      <c r="F56" s="68"/>
      <c r="G56" s="68"/>
      <c r="H56" s="68"/>
      <c r="I56" s="68"/>
      <c r="J56" s="68"/>
      <c r="K56" s="69"/>
      <c r="L56" s="69"/>
      <c r="M56" s="69"/>
      <c r="N56" s="70"/>
      <c r="O56" s="69"/>
      <c r="P56" s="69"/>
      <c r="Q56" s="69"/>
      <c r="R56" s="70"/>
      <c r="S56" s="69"/>
      <c r="T56" s="69"/>
      <c r="U56" s="69"/>
      <c r="W56" s="69"/>
      <c r="X56" s="69"/>
      <c r="Y56" s="69"/>
      <c r="AE56" s="69"/>
      <c r="AF56" s="69"/>
      <c r="AG56" s="69"/>
      <c r="AI56" s="69"/>
      <c r="AJ56" s="69"/>
      <c r="AK56" s="69"/>
      <c r="AM56" s="26" t="s">
        <v>15</v>
      </c>
    </row>
    <row r="57" spans="3:39" ht="14.25" customHeight="1" x14ac:dyDescent="0.4">
      <c r="C57" s="73"/>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26" t="s">
        <v>15</v>
      </c>
    </row>
    <row r="58" spans="3:39" ht="14.25" customHeight="1" x14ac:dyDescent="0.4">
      <c r="C58" s="75"/>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26" t="s">
        <v>15</v>
      </c>
    </row>
    <row r="59" spans="3:39" ht="14.25" customHeight="1" thickBot="1" x14ac:dyDescent="0.45">
      <c r="C59" s="76"/>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26" t="s">
        <v>15</v>
      </c>
    </row>
    <row r="60" spans="3:39" ht="12.75" customHeight="1" x14ac:dyDescent="0.4">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26" t="s">
        <v>15</v>
      </c>
    </row>
    <row r="61" spans="3:39" s="71" customFormat="1" ht="15.75" x14ac:dyDescent="0.4">
      <c r="C61" s="78" t="s">
        <v>101</v>
      </c>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71" t="s">
        <v>15</v>
      </c>
    </row>
    <row r="62" spans="3:39" s="71" customFormat="1" ht="15.75" x14ac:dyDescent="0.4">
      <c r="C62" s="78" t="s">
        <v>102</v>
      </c>
      <c r="AM62" s="71" t="s">
        <v>15</v>
      </c>
    </row>
    <row r="63" spans="3:39" s="71" customFormat="1" ht="15.75" x14ac:dyDescent="0.4">
      <c r="C63" s="79" t="s">
        <v>103</v>
      </c>
      <c r="AM63" s="71" t="s">
        <v>15</v>
      </c>
    </row>
    <row r="64" spans="3:39" s="71" customFormat="1" ht="15.75" x14ac:dyDescent="0.4">
      <c r="C64" s="80" t="s">
        <v>104</v>
      </c>
      <c r="AM64" s="71" t="s">
        <v>15</v>
      </c>
    </row>
    <row r="65" spans="1:39" s="71" customFormat="1" ht="15.75" x14ac:dyDescent="0.4">
      <c r="C65" s="80" t="s">
        <v>105</v>
      </c>
      <c r="AM65" s="71" t="s">
        <v>15</v>
      </c>
    </row>
    <row r="66" spans="1:39" ht="15.75" x14ac:dyDescent="0.4">
      <c r="C66" s="80" t="s">
        <v>55</v>
      </c>
      <c r="D66" s="71"/>
      <c r="E66" s="71"/>
      <c r="AM66" s="26" t="s">
        <v>15</v>
      </c>
    </row>
    <row r="67" spans="1:39" x14ac:dyDescent="0.4">
      <c r="A67" s="26" t="s">
        <v>15</v>
      </c>
      <c r="B67" s="26" t="s">
        <v>15</v>
      </c>
      <c r="C67" s="26" t="s">
        <v>15</v>
      </c>
      <c r="D67" s="26" t="s">
        <v>15</v>
      </c>
      <c r="E67" s="26" t="s">
        <v>15</v>
      </c>
      <c r="F67" s="26" t="s">
        <v>15</v>
      </c>
      <c r="G67" s="26" t="s">
        <v>15</v>
      </c>
      <c r="H67" s="26" t="s">
        <v>15</v>
      </c>
      <c r="I67" s="26" t="s">
        <v>15</v>
      </c>
      <c r="J67" s="26" t="s">
        <v>15</v>
      </c>
      <c r="K67" s="26" t="s">
        <v>15</v>
      </c>
      <c r="L67" s="26" t="s">
        <v>15</v>
      </c>
      <c r="M67" s="26" t="s">
        <v>15</v>
      </c>
      <c r="N67" s="26" t="s">
        <v>15</v>
      </c>
      <c r="O67" s="26" t="s">
        <v>15</v>
      </c>
      <c r="P67" s="26" t="s">
        <v>15</v>
      </c>
      <c r="Q67" s="26" t="s">
        <v>15</v>
      </c>
      <c r="R67" s="26" t="s">
        <v>15</v>
      </c>
      <c r="S67" s="26" t="s">
        <v>15</v>
      </c>
      <c r="T67" s="26" t="s">
        <v>15</v>
      </c>
      <c r="U67" s="26" t="s">
        <v>15</v>
      </c>
      <c r="V67" s="26" t="s">
        <v>15</v>
      </c>
      <c r="W67" s="26" t="s">
        <v>15</v>
      </c>
      <c r="X67" s="26" t="s">
        <v>15</v>
      </c>
      <c r="Y67" s="26" t="s">
        <v>15</v>
      </c>
      <c r="Z67" s="26" t="s">
        <v>15</v>
      </c>
      <c r="AA67" s="26" t="s">
        <v>15</v>
      </c>
      <c r="AB67" s="26" t="s">
        <v>15</v>
      </c>
      <c r="AC67" s="26" t="s">
        <v>15</v>
      </c>
      <c r="AD67" s="26" t="s">
        <v>15</v>
      </c>
      <c r="AE67" s="26" t="s">
        <v>15</v>
      </c>
      <c r="AF67" s="26" t="s">
        <v>15</v>
      </c>
      <c r="AG67" s="26" t="s">
        <v>15</v>
      </c>
      <c r="AH67" s="26" t="s">
        <v>15</v>
      </c>
      <c r="AI67" s="26" t="s">
        <v>15</v>
      </c>
      <c r="AJ67" s="26" t="s">
        <v>15</v>
      </c>
      <c r="AK67" s="26" t="s">
        <v>15</v>
      </c>
      <c r="AL67" s="26" t="s">
        <v>15</v>
      </c>
      <c r="AM67" s="26" t="s">
        <v>15</v>
      </c>
    </row>
  </sheetData>
  <mergeCells count="86">
    <mergeCell ref="C3:E3"/>
    <mergeCell ref="F3:G3"/>
    <mergeCell ref="C4:C7"/>
    <mergeCell ref="D4:E4"/>
    <mergeCell ref="F4:G4"/>
    <mergeCell ref="D5:E5"/>
    <mergeCell ref="F5:G5"/>
    <mergeCell ref="D6:E6"/>
    <mergeCell ref="F6:G6"/>
    <mergeCell ref="D7:E7"/>
    <mergeCell ref="F7:G7"/>
    <mergeCell ref="C20:E23"/>
    <mergeCell ref="F20:F23"/>
    <mergeCell ref="G20:J21"/>
    <mergeCell ref="K20:AL20"/>
    <mergeCell ref="K21:N21"/>
    <mergeCell ref="O21:R21"/>
    <mergeCell ref="S21:V21"/>
    <mergeCell ref="W21:Z21"/>
    <mergeCell ref="AA21:AD21"/>
    <mergeCell ref="AE21:AH21"/>
    <mergeCell ref="AI21:AL21"/>
    <mergeCell ref="G22:G23"/>
    <mergeCell ref="H22:H23"/>
    <mergeCell ref="I22:I23"/>
    <mergeCell ref="J22:J23"/>
    <mergeCell ref="K22:K23"/>
    <mergeCell ref="L22:L23"/>
    <mergeCell ref="M22:M23"/>
    <mergeCell ref="N22:N23"/>
    <mergeCell ref="Z22:Z23"/>
    <mergeCell ref="O22:O23"/>
    <mergeCell ref="P22:P23"/>
    <mergeCell ref="Q22:Q23"/>
    <mergeCell ref="R22:R23"/>
    <mergeCell ref="S22:S23"/>
    <mergeCell ref="T22:T23"/>
    <mergeCell ref="U22:U23"/>
    <mergeCell ref="V22:V23"/>
    <mergeCell ref="W22:W23"/>
    <mergeCell ref="X22:X23"/>
    <mergeCell ref="Y22:Y23"/>
    <mergeCell ref="AL22:AL23"/>
    <mergeCell ref="AA22:AA23"/>
    <mergeCell ref="AB22:AB23"/>
    <mergeCell ref="AC22:AC23"/>
    <mergeCell ref="AD22:AD23"/>
    <mergeCell ref="AE22:AE23"/>
    <mergeCell ref="AF22:AF23"/>
    <mergeCell ref="AG22:AG23"/>
    <mergeCell ref="AH22:AH23"/>
    <mergeCell ref="AI22:AI23"/>
    <mergeCell ref="AJ22:AJ23"/>
    <mergeCell ref="AK22:AK23"/>
    <mergeCell ref="C24:C42"/>
    <mergeCell ref="D24:E24"/>
    <mergeCell ref="S24:V42"/>
    <mergeCell ref="W24:Z42"/>
    <mergeCell ref="AA24:AD42"/>
    <mergeCell ref="AI24:AL42"/>
    <mergeCell ref="D25:E25"/>
    <mergeCell ref="D30:E30"/>
    <mergeCell ref="D34:E34"/>
    <mergeCell ref="D39:E39"/>
    <mergeCell ref="D40:E40"/>
    <mergeCell ref="D41:F41"/>
    <mergeCell ref="D42:F42"/>
    <mergeCell ref="AE24:AH42"/>
    <mergeCell ref="C43:C49"/>
    <mergeCell ref="D43:E43"/>
    <mergeCell ref="K43:N49"/>
    <mergeCell ref="D44:E44"/>
    <mergeCell ref="D45:E45"/>
    <mergeCell ref="D46:E46"/>
    <mergeCell ref="D47:E47"/>
    <mergeCell ref="D48:F48"/>
    <mergeCell ref="D49:F49"/>
    <mergeCell ref="D54:E54"/>
    <mergeCell ref="C50:C51"/>
    <mergeCell ref="D50:F50"/>
    <mergeCell ref="H50:AL50"/>
    <mergeCell ref="D51:F51"/>
    <mergeCell ref="C52:C53"/>
    <mergeCell ref="D52:E53"/>
    <mergeCell ref="H52:J52"/>
    <mergeCell ref="H53:J53"/>
  </mergeCells>
  <phoneticPr fontId="2"/>
  <pageMargins left="0.70866141732283472" right="0.70866141732283472" top="0.74803149606299213" bottom="0.74803149606299213" header="0.31496062992125984" footer="0.31496062992125984"/>
  <pageSetup paperSize="9" scale="11" orientation="portrait" r:id="rId1"/>
  <headerFooter>
    <oddHeader>&amp;C&amp;F_&amp;A</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F9DD7-9AFB-4D12-966E-794C61DFB35D}">
  <dimension ref="A1:R12"/>
  <sheetViews>
    <sheetView view="pageBreakPreview" zoomScaleNormal="100" zoomScaleSheetLayoutView="100" workbookViewId="0"/>
  </sheetViews>
  <sheetFormatPr defaultColWidth="9" defaultRowHeight="15.75" x14ac:dyDescent="0.25"/>
  <cols>
    <col min="1" max="1" width="3.625" style="4" customWidth="1"/>
    <col min="2" max="2" width="4.875" style="8" customWidth="1"/>
    <col min="3" max="3" width="16" style="8" customWidth="1"/>
    <col min="4" max="4" width="45.375" style="8" customWidth="1"/>
    <col min="5" max="16" width="14" style="8" customWidth="1"/>
    <col min="17" max="17" width="10.25" style="8" bestFit="1" customWidth="1"/>
    <col min="18" max="16384" width="9" style="8"/>
  </cols>
  <sheetData>
    <row r="1" spans="1:18" s="4" customFormat="1" ht="24" x14ac:dyDescent="0.25">
      <c r="B1" s="2" t="s">
        <v>52</v>
      </c>
      <c r="C1" s="3"/>
      <c r="D1" s="3"/>
    </row>
    <row r="2" spans="1:18" s="4" customFormat="1" ht="24" x14ac:dyDescent="0.25">
      <c r="B2" s="5" t="s">
        <v>54</v>
      </c>
      <c r="C2" s="6"/>
      <c r="D2" s="7"/>
    </row>
    <row r="3" spans="1:18" x14ac:dyDescent="0.25">
      <c r="B3" s="4"/>
      <c r="C3" s="4"/>
      <c r="D3" s="4"/>
      <c r="E3" s="4"/>
      <c r="F3" s="4"/>
      <c r="G3" s="4"/>
      <c r="H3" s="4"/>
      <c r="I3" s="4"/>
      <c r="J3" s="4"/>
      <c r="K3" s="4"/>
      <c r="L3" s="4"/>
      <c r="M3" s="4"/>
      <c r="N3" s="4"/>
      <c r="O3" s="4"/>
      <c r="P3" s="4"/>
      <c r="Q3" s="4"/>
    </row>
    <row r="4" spans="1:18" s="10" customFormat="1" x14ac:dyDescent="0.4">
      <c r="A4" s="9"/>
      <c r="B4" s="160" t="s">
        <v>38</v>
      </c>
      <c r="C4" s="160" t="s">
        <v>39</v>
      </c>
      <c r="D4" s="160" t="s">
        <v>40</v>
      </c>
      <c r="E4" s="156" t="s">
        <v>41</v>
      </c>
      <c r="F4" s="157"/>
      <c r="G4" s="156" t="s">
        <v>42</v>
      </c>
      <c r="H4" s="157"/>
      <c r="I4" s="156" t="s">
        <v>43</v>
      </c>
      <c r="J4" s="157"/>
      <c r="K4" s="156" t="s">
        <v>44</v>
      </c>
      <c r="L4" s="157"/>
      <c r="M4" s="158" t="s">
        <v>45</v>
      </c>
      <c r="N4" s="158"/>
      <c r="O4" s="158" t="s">
        <v>109</v>
      </c>
      <c r="P4" s="158"/>
      <c r="Q4" s="158" t="s">
        <v>13</v>
      </c>
    </row>
    <row r="5" spans="1:18" s="10" customFormat="1" x14ac:dyDescent="0.4">
      <c r="A5" s="9"/>
      <c r="B5" s="160"/>
      <c r="C5" s="160"/>
      <c r="D5" s="160"/>
      <c r="E5" s="11" t="s">
        <v>46</v>
      </c>
      <c r="F5" s="11" t="s">
        <v>47</v>
      </c>
      <c r="G5" s="11" t="s">
        <v>46</v>
      </c>
      <c r="H5" s="11" t="s">
        <v>47</v>
      </c>
      <c r="I5" s="11" t="s">
        <v>46</v>
      </c>
      <c r="J5" s="11" t="s">
        <v>47</v>
      </c>
      <c r="K5" s="11" t="s">
        <v>46</v>
      </c>
      <c r="L5" s="11" t="s">
        <v>47</v>
      </c>
      <c r="M5" s="11" t="s">
        <v>46</v>
      </c>
      <c r="N5" s="11" t="s">
        <v>47</v>
      </c>
      <c r="O5" s="11" t="s">
        <v>46</v>
      </c>
      <c r="P5" s="11" t="s">
        <v>47</v>
      </c>
      <c r="Q5" s="159"/>
    </row>
    <row r="6" spans="1:18" s="10" customFormat="1" x14ac:dyDescent="0.25">
      <c r="A6" s="9"/>
      <c r="B6" s="12" t="s">
        <v>48</v>
      </c>
      <c r="C6" s="13" t="s">
        <v>49</v>
      </c>
      <c r="D6" s="14" t="s">
        <v>22</v>
      </c>
      <c r="E6" s="15">
        <v>10000000</v>
      </c>
      <c r="F6" s="16" t="s">
        <v>50</v>
      </c>
      <c r="G6" s="15"/>
      <c r="H6" s="15">
        <v>250000</v>
      </c>
      <c r="I6" s="16" t="s">
        <v>50</v>
      </c>
      <c r="J6" s="15">
        <v>1000000</v>
      </c>
      <c r="K6" s="16" t="s">
        <v>50</v>
      </c>
      <c r="L6" s="15">
        <v>1000000</v>
      </c>
      <c r="M6" s="16" t="s">
        <v>50</v>
      </c>
      <c r="N6" s="15">
        <v>1000000</v>
      </c>
      <c r="O6" s="16" t="s">
        <v>50</v>
      </c>
      <c r="P6" s="15">
        <v>1000000</v>
      </c>
      <c r="Q6" s="15"/>
      <c r="R6" s="8" t="s">
        <v>15</v>
      </c>
    </row>
    <row r="7" spans="1:18" x14ac:dyDescent="0.25">
      <c r="B7" s="17">
        <v>1</v>
      </c>
      <c r="C7" s="17"/>
      <c r="D7" s="18"/>
      <c r="E7" s="19"/>
      <c r="F7" s="20" t="s">
        <v>50</v>
      </c>
      <c r="G7" s="19"/>
      <c r="H7" s="19"/>
      <c r="I7" s="20" t="s">
        <v>50</v>
      </c>
      <c r="J7" s="21"/>
      <c r="K7" s="20" t="s">
        <v>50</v>
      </c>
      <c r="L7" s="21"/>
      <c r="M7" s="20" t="s">
        <v>50</v>
      </c>
      <c r="N7" s="21"/>
      <c r="O7" s="20" t="s">
        <v>50</v>
      </c>
      <c r="P7" s="21"/>
      <c r="Q7" s="22">
        <f t="shared" ref="Q7:Q10" si="0">SUM(E7:J7)</f>
        <v>0</v>
      </c>
      <c r="R7" s="8" t="s">
        <v>15</v>
      </c>
    </row>
    <row r="8" spans="1:18" x14ac:dyDescent="0.25">
      <c r="B8" s="17">
        <v>2</v>
      </c>
      <c r="C8" s="17"/>
      <c r="D8" s="18"/>
      <c r="E8" s="19"/>
      <c r="F8" s="20" t="s">
        <v>50</v>
      </c>
      <c r="G8" s="19"/>
      <c r="H8" s="19"/>
      <c r="I8" s="20" t="s">
        <v>50</v>
      </c>
      <c r="J8" s="21"/>
      <c r="K8" s="20" t="s">
        <v>50</v>
      </c>
      <c r="L8" s="21"/>
      <c r="M8" s="20" t="s">
        <v>50</v>
      </c>
      <c r="N8" s="21"/>
      <c r="O8" s="20" t="s">
        <v>50</v>
      </c>
      <c r="P8" s="21"/>
      <c r="Q8" s="22">
        <f t="shared" si="0"/>
        <v>0</v>
      </c>
      <c r="R8" s="8" t="s">
        <v>15</v>
      </c>
    </row>
    <row r="9" spans="1:18" x14ac:dyDescent="0.25">
      <c r="B9" s="17">
        <v>3</v>
      </c>
      <c r="C9" s="17"/>
      <c r="D9" s="18"/>
      <c r="E9" s="19"/>
      <c r="F9" s="20" t="s">
        <v>50</v>
      </c>
      <c r="G9" s="19"/>
      <c r="H9" s="19"/>
      <c r="I9" s="20" t="s">
        <v>50</v>
      </c>
      <c r="J9" s="21"/>
      <c r="K9" s="20" t="s">
        <v>50</v>
      </c>
      <c r="L9" s="21"/>
      <c r="M9" s="20" t="s">
        <v>50</v>
      </c>
      <c r="N9" s="21"/>
      <c r="O9" s="20" t="s">
        <v>50</v>
      </c>
      <c r="P9" s="21"/>
      <c r="Q9" s="22">
        <f t="shared" si="0"/>
        <v>0</v>
      </c>
      <c r="R9" s="8" t="s">
        <v>15</v>
      </c>
    </row>
    <row r="10" spans="1:18" x14ac:dyDescent="0.25">
      <c r="B10" s="17">
        <v>4</v>
      </c>
      <c r="C10" s="17"/>
      <c r="D10" s="17"/>
      <c r="E10" s="19"/>
      <c r="F10" s="20" t="s">
        <v>50</v>
      </c>
      <c r="G10" s="19"/>
      <c r="H10" s="19"/>
      <c r="I10" s="20" t="s">
        <v>50</v>
      </c>
      <c r="J10" s="21"/>
      <c r="K10" s="20" t="s">
        <v>50</v>
      </c>
      <c r="L10" s="21"/>
      <c r="M10" s="20" t="s">
        <v>50</v>
      </c>
      <c r="N10" s="21"/>
      <c r="O10" s="20" t="s">
        <v>50</v>
      </c>
      <c r="P10" s="21"/>
      <c r="Q10" s="22">
        <f t="shared" si="0"/>
        <v>0</v>
      </c>
      <c r="R10" s="8" t="s">
        <v>15</v>
      </c>
    </row>
    <row r="11" spans="1:18" x14ac:dyDescent="0.25">
      <c r="B11" s="1"/>
      <c r="C11" s="1"/>
      <c r="D11" s="23" t="s">
        <v>51</v>
      </c>
      <c r="E11" s="24">
        <f>SUM(E7:E10)</f>
        <v>0</v>
      </c>
      <c r="F11" s="20" t="s">
        <v>50</v>
      </c>
      <c r="G11" s="24">
        <f>SUM(G7:G10)</f>
        <v>0</v>
      </c>
      <c r="H11" s="24">
        <f>SUM(H7:H10)</f>
        <v>0</v>
      </c>
      <c r="I11" s="20" t="s">
        <v>50</v>
      </c>
      <c r="J11" s="24">
        <f>SUM(J7:J10)</f>
        <v>0</v>
      </c>
      <c r="K11" s="20" t="s">
        <v>50</v>
      </c>
      <c r="L11" s="24">
        <f>SUM(L7:L10)</f>
        <v>0</v>
      </c>
      <c r="M11" s="20" t="s">
        <v>50</v>
      </c>
      <c r="N11" s="24">
        <f>SUM(N7:N10)</f>
        <v>0</v>
      </c>
      <c r="O11" s="20" t="s">
        <v>50</v>
      </c>
      <c r="P11" s="24">
        <f>SUM(P7:P10)</f>
        <v>0</v>
      </c>
      <c r="Q11" s="24">
        <f>SUM(Q7:Q10)</f>
        <v>0</v>
      </c>
      <c r="R11" s="8" t="s">
        <v>15</v>
      </c>
    </row>
    <row r="12" spans="1:18" x14ac:dyDescent="0.25">
      <c r="B12" s="8" t="s">
        <v>15</v>
      </c>
      <c r="C12" s="8" t="s">
        <v>15</v>
      </c>
      <c r="D12" s="8" t="s">
        <v>15</v>
      </c>
      <c r="E12" s="8" t="s">
        <v>15</v>
      </c>
      <c r="F12" s="8" t="s">
        <v>15</v>
      </c>
      <c r="G12" s="8" t="s">
        <v>15</v>
      </c>
      <c r="H12" s="8" t="s">
        <v>15</v>
      </c>
      <c r="I12" s="8" t="s">
        <v>15</v>
      </c>
      <c r="J12" s="8" t="s">
        <v>15</v>
      </c>
      <c r="K12" s="8" t="s">
        <v>15</v>
      </c>
      <c r="L12" s="8" t="s">
        <v>15</v>
      </c>
      <c r="M12" s="8" t="s">
        <v>15</v>
      </c>
      <c r="N12" s="8" t="s">
        <v>15</v>
      </c>
      <c r="O12" s="8" t="s">
        <v>15</v>
      </c>
      <c r="P12" s="8" t="s">
        <v>15</v>
      </c>
      <c r="Q12" s="8" t="s">
        <v>15</v>
      </c>
    </row>
  </sheetData>
  <mergeCells count="10">
    <mergeCell ref="K4:L4"/>
    <mergeCell ref="M4:N4"/>
    <mergeCell ref="O4:P4"/>
    <mergeCell ref="Q4:Q5"/>
    <mergeCell ref="B4:B5"/>
    <mergeCell ref="C4:C5"/>
    <mergeCell ref="D4:D5"/>
    <mergeCell ref="E4:F4"/>
    <mergeCell ref="G4:H4"/>
    <mergeCell ref="I4:J4"/>
  </mergeCells>
  <phoneticPr fontId="2"/>
  <pageMargins left="0.7" right="0.7" top="0.75" bottom="0.75" header="0.3" footer="0.3"/>
  <pageSetup paperSize="9" scale="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41fdb8-2f16-4f72-8079-647b7eaf5cea">
      <Terms xmlns="http://schemas.microsoft.com/office/infopath/2007/PartnerControls"/>
    </lcf76f155ced4ddcb4097134ff3c332f>
    <TaxCatchAll xmlns="2934248e-9a3f-48c1-b165-44d0d44cef1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46277A429214144910F3A18C03255B9" ma:contentTypeVersion="14" ma:contentTypeDescription="新しいドキュメントを作成します。" ma:contentTypeScope="" ma:versionID="fa23f2668fdbc6b3b186106e205f5a7d">
  <xsd:schema xmlns:xsd="http://www.w3.org/2001/XMLSchema" xmlns:xs="http://www.w3.org/2001/XMLSchema" xmlns:p="http://schemas.microsoft.com/office/2006/metadata/properties" xmlns:ns2="d941fdb8-2f16-4f72-8079-647b7eaf5cea" xmlns:ns3="2934248e-9a3f-48c1-b165-44d0d44cef1c" targetNamespace="http://schemas.microsoft.com/office/2006/metadata/properties" ma:root="true" ma:fieldsID="3c3dffc751243adbcda35dd38b5bc7d7" ns2:_="" ns3:_="">
    <xsd:import namespace="d941fdb8-2f16-4f72-8079-647b7eaf5cea"/>
    <xsd:import namespace="2934248e-9a3f-48c1-b165-44d0d44cef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41fdb8-2f16-4f72-8079-647b7eaf5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34248e-9a3f-48c1-b165-44d0d44cef1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b5cf4518-bcc8-4848-bd59-f22bf72d08af}" ma:internalName="TaxCatchAll" ma:showField="CatchAllData" ma:web="2934248e-9a3f-48c1-b165-44d0d44ce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CE5058-594E-4864-A043-9E99883E6A6C}">
  <ds:schemaRefs>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2934248e-9a3f-48c1-b165-44d0d44cef1c"/>
    <ds:schemaRef ds:uri="http://schemas.microsoft.com/office/infopath/2007/PartnerControls"/>
    <ds:schemaRef ds:uri="http://schemas.microsoft.com/office/2006/metadata/properties"/>
    <ds:schemaRef ds:uri="d941fdb8-2f16-4f72-8079-647b7eaf5cea"/>
    <ds:schemaRef ds:uri="http://purl.org/dc/terms/"/>
  </ds:schemaRefs>
</ds:datastoreItem>
</file>

<file path=customXml/itemProps2.xml><?xml version="1.0" encoding="utf-8"?>
<ds:datastoreItem xmlns:ds="http://schemas.openxmlformats.org/officeDocument/2006/customXml" ds:itemID="{C78008B8-40AE-48BB-A302-F11138AB5628}"/>
</file>

<file path=customXml/itemProps3.xml><?xml version="1.0" encoding="utf-8"?>
<ds:datastoreItem xmlns:ds="http://schemas.openxmlformats.org/officeDocument/2006/customXml" ds:itemID="{A6932AC2-2CC0-4351-8ECC-FEC4D2EB9F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（様式4）見積書</vt:lpstr>
      <vt:lpstr>（様式4）見積書補足（外付システムの内訳）</vt:lpstr>
      <vt:lpstr>'（様式4）見積書'!Print_Area</vt:lpstr>
      <vt:lpstr>'（様式4）見積書補足（外付システムの内訳）'!Print_Area</vt:lpstr>
      <vt:lpstr>'（様式4）見積書'!Print_Titles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2022-08-18T08:14:51Z</dcterms:created>
  <dcterms:modified xsi:type="dcterms:W3CDTF">2024-11-13T12:02:09Z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0x010100746277A429214144910F3A18C03255B9</vt:lpwstr>
  </property>
  <property fmtid="{D5CDD505-2E9C-101B-9397-08002B2CF9AE}" pid="3" name="MediaServiceImageTags">
    <vt:lpwstr/>
  </property>
</Properties>
</file>