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xml" ContentType="application/vnd.openxmlformats-officedocument.spreadsheetml.comments+xml"/>
  <Override PartName="/xl/drawings/drawing18.xml" ContentType="application/vnd.openxmlformats-officedocument.drawing+xml"/>
  <Override PartName="/xl/comments2.xml" ContentType="application/vnd.openxmlformats-officedocument.spreadsheetml.comments+xml"/>
  <Override PartName="/xl/drawings/drawing19.xml" ContentType="application/vnd.openxmlformats-officedocument.drawing+xml"/>
  <Override PartName="/xl/comments3.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082\R７年度\05事業担当（整備）\08ケアハウス整備促進等事業（3419）\02　公募\01 R7公募要項\区HP\"/>
    </mc:Choice>
  </mc:AlternateContent>
  <xr:revisionPtr revIDLastSave="0" documentId="13_ncr:1_{9F423160-3FD8-455C-A49C-53EA33B3BA2B}" xr6:coauthVersionLast="47" xr6:coauthVersionMax="47" xr10:uidLastSave="{00000000-0000-0000-0000-000000000000}"/>
  <bookViews>
    <workbookView xWindow="-110" yWindow="-110" windowWidth="19420" windowHeight="10420" tabRatio="757" xr2:uid="{00000000-000D-0000-FFFF-FFFF00000000}"/>
  </bookViews>
  <sheets>
    <sheet name="提出書類作成要領" sheetId="51" r:id="rId1"/>
    <sheet name="様式1-1 書類一覧(事業者整備型)" sheetId="18" r:id="rId2"/>
    <sheet name="様式1-2 書類一覧(オーナー整備型（法人)" sheetId="19" r:id="rId3"/>
    <sheet name="様式1-3 書類一覧(オーナー整備型（個人）" sheetId="20" r:id="rId4"/>
    <sheet name="様式3-2 事業計画書" sheetId="34" r:id="rId5"/>
    <sheet name="指導検査一覧表【様式４】 " sheetId="48" r:id="rId6"/>
    <sheet name="様式６-1 室別面積" sheetId="24" r:id="rId7"/>
    <sheet name="様式6‐２共用面積（記入例）" sheetId="50" r:id="rId8"/>
    <sheet name="様式6‐2共用面積" sheetId="49" r:id="rId9"/>
    <sheet name="様式７ 資金計画書（全体　注釈）" sheetId="35" r:id="rId10"/>
    <sheet name="様式７ 資金計画書（全体）" sheetId="27" r:id="rId11"/>
    <sheet name="様式７ 資金計画（事業別）" sheetId="36" r:id="rId12"/>
    <sheet name="様式８ 借入金償還計画（注釈）" sheetId="37" r:id="rId13"/>
    <sheet name="様式８ 借入金償還計画" sheetId="29" r:id="rId14"/>
    <sheet name="様式９-1 整備費内訳（注釈）" sheetId="38" r:id="rId15"/>
    <sheet name="様式９-1 整備費内訳" sheetId="30" r:id="rId16"/>
    <sheet name="様式９-2 備品費内訳" sheetId="31" r:id="rId17"/>
    <sheet name="様式１０-1 収支シミュレーション（5年分　注釈）" sheetId="32" r:id="rId18"/>
    <sheet name="様式１０-1 収支シミュレーション（5年）" sheetId="39" r:id="rId19"/>
    <sheet name="様式１０-2 収支シミュレーション（30年）" sheetId="40" r:id="rId20"/>
    <sheet name="様式１０-3 収支シミュレーション（オーナー） (注釈)" sheetId="45" r:id="rId21"/>
    <sheet name="様式１０-3 収支シミュレーション（オーナー）" sheetId="44" r:id="rId22"/>
    <sheet name="様式1５ 職員配置計画書" sheetId="42" r:id="rId23"/>
    <sheet name="様式1６　ローテーション表（記入例）" sheetId="47" r:id="rId24"/>
    <sheet name="様式1６　ローテーション表" sheetId="46" r:id="rId25"/>
  </sheets>
  <definedNames>
    <definedName name="_xlnm.Print_Area" localSheetId="5">'指導検査一覧表【様式４】 '!$A$1:$F$28</definedName>
    <definedName name="_xlnm.Print_Area" localSheetId="17">'様式１０-1 収支シミュレーション（5年分　注釈）'!$A$1:$K$65</definedName>
    <definedName name="_xlnm.Print_Area" localSheetId="1">'様式1-1 書類一覧(事業者整備型)'!$A$1:$E$62</definedName>
    <definedName name="_xlnm.Print_Area" localSheetId="2">'様式1-2 書類一覧(オーナー整備型（法人)'!$A$1:$E$90</definedName>
    <definedName name="_xlnm.Print_Area" localSheetId="3">'様式1-3 書類一覧(オーナー整備型（個人）'!$A$1:$E$85</definedName>
    <definedName name="_xlnm.Print_Area" localSheetId="24">'様式1６　ローテーション表'!$A$1:$AL$33</definedName>
    <definedName name="_xlnm.Print_Area" localSheetId="23">'様式1６　ローテーション表（記入例）'!$A$1:$AL$31</definedName>
    <definedName name="_xlnm.Print_Area" localSheetId="8">様式6‐2共用面積!$A$1:$H$12</definedName>
    <definedName name="_xlnm.Print_Area" localSheetId="7">'様式6‐２共用面積（記入例）'!$A$1:$H$18</definedName>
    <definedName name="_xlnm.Print_Area" localSheetId="15">'様式９-1 整備費内訳'!$A$1:$H$29</definedName>
    <definedName name="_xlnm.Print_Area" localSheetId="14">'様式９-1 整備費内訳（注釈）'!$A$1:$H$27</definedName>
    <definedName name="_xlnm.Print_Titles" localSheetId="17">'様式１０-1 収支シミュレーション（5年分　注釈）'!$B:$C</definedName>
    <definedName name="_xlnm.Print_Titles" localSheetId="1">'様式1-1 書類一覧(事業者整備型)'!$4:$5</definedName>
    <definedName name="_xlnm.Print_Titles" localSheetId="2">'様式1-2 書類一覧(オーナー整備型（法人)'!$4:$5</definedName>
    <definedName name="_xlnm.Print_Titles" localSheetId="3">'様式1-3 書類一覧(オーナー整備型（個人）'!$4:$5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50" l="1"/>
  <c r="C8" i="50" s="1"/>
  <c r="E13" i="50"/>
  <c r="F13" i="50"/>
  <c r="G13" i="50"/>
  <c r="H4" i="49"/>
  <c r="C5" i="49"/>
  <c r="H5" i="49" s="1"/>
  <c r="D5" i="49"/>
  <c r="E5" i="49"/>
  <c r="E11" i="49" s="1"/>
  <c r="F5" i="49"/>
  <c r="F11" i="49" s="1"/>
  <c r="G5" i="49"/>
  <c r="G11" i="49" s="1"/>
  <c r="H6" i="49"/>
  <c r="H7" i="49"/>
  <c r="H8" i="49"/>
  <c r="H9" i="49"/>
  <c r="H10" i="49"/>
  <c r="D11" i="49"/>
  <c r="D9" i="50" l="1"/>
  <c r="C9" i="50"/>
  <c r="C7" i="50" s="1"/>
  <c r="D8" i="50"/>
  <c r="D7" i="50" s="1"/>
  <c r="D13" i="50" s="1"/>
  <c r="C11" i="49"/>
  <c r="I32" i="36"/>
  <c r="H32" i="36"/>
  <c r="G32" i="36"/>
  <c r="F32" i="36"/>
  <c r="I31" i="36"/>
  <c r="H31" i="36"/>
  <c r="G31" i="36"/>
  <c r="F31" i="36"/>
  <c r="I29" i="36"/>
  <c r="H29" i="36"/>
  <c r="G29" i="36"/>
  <c r="F29" i="36"/>
  <c r="E29" i="36"/>
  <c r="I26" i="36"/>
  <c r="H26" i="36"/>
  <c r="G26" i="36"/>
  <c r="F26" i="36"/>
  <c r="E26" i="36"/>
  <c r="I22" i="36"/>
  <c r="I23" i="36" s="1"/>
  <c r="H22" i="36"/>
  <c r="H23" i="36" s="1"/>
  <c r="G22" i="36"/>
  <c r="G23" i="36" s="1"/>
  <c r="F22" i="36"/>
  <c r="F23" i="36" s="1"/>
  <c r="E21" i="36"/>
  <c r="E20" i="36"/>
  <c r="E19" i="36"/>
  <c r="E18" i="36"/>
  <c r="G17" i="36"/>
  <c r="I16" i="36"/>
  <c r="I33" i="36" s="1"/>
  <c r="H16" i="36"/>
  <c r="G16" i="36"/>
  <c r="F16" i="36"/>
  <c r="E15" i="36"/>
  <c r="E14" i="36"/>
  <c r="E13" i="36"/>
  <c r="E12" i="36"/>
  <c r="E9" i="36"/>
  <c r="E8" i="36"/>
  <c r="I7" i="36"/>
  <c r="I10" i="36" s="1"/>
  <c r="H7" i="36"/>
  <c r="H10" i="36" s="1"/>
  <c r="G7" i="36"/>
  <c r="G10" i="36" s="1"/>
  <c r="F7" i="36"/>
  <c r="F10" i="36" s="1"/>
  <c r="E6" i="36"/>
  <c r="E5" i="36"/>
  <c r="E4" i="36"/>
  <c r="E32" i="27"/>
  <c r="E31" i="27"/>
  <c r="E29" i="27"/>
  <c r="E26" i="27"/>
  <c r="E22" i="27"/>
  <c r="E23" i="27" s="1"/>
  <c r="E16" i="27"/>
  <c r="E33" i="27" s="1"/>
  <c r="E7" i="27"/>
  <c r="E10" i="27" s="1"/>
  <c r="E33" i="35"/>
  <c r="E32" i="35"/>
  <c r="E30" i="35"/>
  <c r="E27" i="35"/>
  <c r="E23" i="35"/>
  <c r="E24" i="35" s="1"/>
  <c r="E17" i="35"/>
  <c r="E8" i="35"/>
  <c r="E11" i="35" s="1"/>
  <c r="H69" i="24"/>
  <c r="H68" i="24"/>
  <c r="H67" i="24"/>
  <c r="G65" i="24"/>
  <c r="F65" i="24"/>
  <c r="E65" i="24"/>
  <c r="H64" i="24"/>
  <c r="H63" i="24"/>
  <c r="H62" i="24"/>
  <c r="H61" i="24"/>
  <c r="H65" i="24" s="1"/>
  <c r="G60" i="24"/>
  <c r="F60" i="24"/>
  <c r="E60" i="24"/>
  <c r="H59" i="24"/>
  <c r="H58" i="24"/>
  <c r="H57" i="24"/>
  <c r="H56" i="24"/>
  <c r="H55" i="24"/>
  <c r="H54" i="24"/>
  <c r="H53" i="24"/>
  <c r="H52" i="24"/>
  <c r="H51" i="24"/>
  <c r="H50" i="24"/>
  <c r="H49" i="24"/>
  <c r="H48" i="24"/>
  <c r="H47" i="24"/>
  <c r="H46" i="24"/>
  <c r="G45" i="24"/>
  <c r="G66" i="24" s="1"/>
  <c r="G70" i="24" s="1"/>
  <c r="F45" i="24"/>
  <c r="E45" i="24"/>
  <c r="E66" i="24" s="1"/>
  <c r="E70" i="24" s="1"/>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H17" i="24"/>
  <c r="H16" i="24"/>
  <c r="H15" i="24"/>
  <c r="H14" i="24"/>
  <c r="H13" i="24"/>
  <c r="H12" i="24"/>
  <c r="H11" i="24"/>
  <c r="H10" i="24"/>
  <c r="H9" i="24"/>
  <c r="H8" i="24"/>
  <c r="H7" i="24"/>
  <c r="H6" i="24"/>
  <c r="H5" i="24"/>
  <c r="C13" i="50" l="1"/>
  <c r="H7" i="50"/>
  <c r="E22" i="36"/>
  <c r="E31" i="36"/>
  <c r="H45" i="24"/>
  <c r="F33" i="36"/>
  <c r="E7" i="36"/>
  <c r="E10" i="36" s="1"/>
  <c r="H13" i="50"/>
  <c r="C14" i="50"/>
  <c r="H11" i="49"/>
  <c r="F66" i="24"/>
  <c r="F70" i="24" s="1"/>
  <c r="E34" i="35"/>
  <c r="G30" i="36"/>
  <c r="E32" i="36"/>
  <c r="G33" i="36"/>
  <c r="I17" i="36"/>
  <c r="I30" i="36" s="1"/>
  <c r="H60" i="24"/>
  <c r="H66" i="24" s="1"/>
  <c r="H70" i="24" s="1"/>
  <c r="E16" i="36"/>
  <c r="H33" i="36"/>
  <c r="E33" i="36"/>
  <c r="E17" i="36"/>
  <c r="E23" i="36"/>
  <c r="F17" i="36"/>
  <c r="F30" i="36" s="1"/>
  <c r="H17" i="36"/>
  <c r="H30" i="36" s="1"/>
  <c r="E17" i="27"/>
  <c r="E30" i="27" s="1"/>
  <c r="E18" i="35"/>
  <c r="E31" i="35" s="1"/>
  <c r="B10" i="45"/>
  <c r="C10" i="45"/>
  <c r="D10" i="45"/>
  <c r="E10" i="45"/>
  <c r="E17" i="45" s="1"/>
  <c r="F10" i="45"/>
  <c r="B16" i="45"/>
  <c r="C16" i="45"/>
  <c r="D16" i="45"/>
  <c r="D17" i="45" s="1"/>
  <c r="D19" i="45" s="1"/>
  <c r="D21" i="45" s="1"/>
  <c r="E16" i="45"/>
  <c r="F16" i="45"/>
  <c r="F10" i="44"/>
  <c r="F16" i="44"/>
  <c r="F17" i="44" s="1"/>
  <c r="F23" i="44" s="1"/>
  <c r="E10" i="44"/>
  <c r="E16" i="44"/>
  <c r="D10" i="44"/>
  <c r="D16" i="44"/>
  <c r="D17" i="44" s="1"/>
  <c r="D23" i="44" s="1"/>
  <c r="C10" i="44"/>
  <c r="C16" i="44"/>
  <c r="B10" i="44"/>
  <c r="B16" i="44"/>
  <c r="B17" i="44" s="1"/>
  <c r="B23" i="44" s="1"/>
  <c r="B25" i="44" s="1"/>
  <c r="C24" i="44" s="1"/>
  <c r="D12" i="42"/>
  <c r="C12" i="42"/>
  <c r="AG9" i="40"/>
  <c r="AG14" i="40"/>
  <c r="AG16" i="40"/>
  <c r="AG18" i="40"/>
  <c r="AG23" i="40"/>
  <c r="AG28" i="40"/>
  <c r="AG38" i="40"/>
  <c r="AG47" i="40"/>
  <c r="AF9" i="40"/>
  <c r="AF14" i="40"/>
  <c r="AF21" i="40" s="1"/>
  <c r="AF16" i="40"/>
  <c r="AF18" i="40"/>
  <c r="AF23" i="40"/>
  <c r="AF28" i="40"/>
  <c r="AF38" i="40"/>
  <c r="AF47" i="40"/>
  <c r="AE9" i="40"/>
  <c r="AE14" i="40"/>
  <c r="AE16" i="40"/>
  <c r="AE18" i="40"/>
  <c r="AE23" i="40"/>
  <c r="AE28" i="40"/>
  <c r="AE49" i="40" s="1"/>
  <c r="AE38" i="40"/>
  <c r="AE47" i="40"/>
  <c r="AD9" i="40"/>
  <c r="AD14" i="40"/>
  <c r="AD16" i="40"/>
  <c r="AD18" i="40"/>
  <c r="AD23" i="40"/>
  <c r="AD28" i="40"/>
  <c r="AD38" i="40"/>
  <c r="AD47" i="40"/>
  <c r="AC9" i="40"/>
  <c r="AC14" i="40"/>
  <c r="AC16" i="40"/>
  <c r="AC18" i="40"/>
  <c r="AC23" i="40"/>
  <c r="AC28" i="40"/>
  <c r="AC49" i="40" s="1"/>
  <c r="AC38" i="40"/>
  <c r="AC47" i="40"/>
  <c r="AB9" i="40"/>
  <c r="AB14" i="40"/>
  <c r="AB16" i="40"/>
  <c r="AB18" i="40"/>
  <c r="AB23" i="40"/>
  <c r="AB28" i="40"/>
  <c r="AB38" i="40"/>
  <c r="AB47" i="40"/>
  <c r="AA9" i="40"/>
  <c r="AA14" i="40"/>
  <c r="AA16" i="40"/>
  <c r="AA18" i="40"/>
  <c r="AA23" i="40"/>
  <c r="AA28" i="40"/>
  <c r="AA38" i="40"/>
  <c r="AA47" i="40"/>
  <c r="Z9" i="40"/>
  <c r="Z14" i="40"/>
  <c r="Z16" i="40"/>
  <c r="Z18" i="40"/>
  <c r="Z23" i="40"/>
  <c r="Z28" i="40"/>
  <c r="Z38" i="40"/>
  <c r="Z47" i="40"/>
  <c r="Y9" i="40"/>
  <c r="Y14" i="40"/>
  <c r="Y16" i="40"/>
  <c r="Y18" i="40"/>
  <c r="Y23" i="40"/>
  <c r="Y28" i="40"/>
  <c r="Y38" i="40"/>
  <c r="Y47" i="40"/>
  <c r="X9" i="40"/>
  <c r="X14" i="40"/>
  <c r="X16" i="40"/>
  <c r="X18" i="40"/>
  <c r="X23" i="40"/>
  <c r="X28" i="40"/>
  <c r="X38" i="40"/>
  <c r="X49" i="40" s="1"/>
  <c r="X47" i="40"/>
  <c r="W9" i="40"/>
  <c r="W14" i="40"/>
  <c r="W16" i="40"/>
  <c r="W18" i="40"/>
  <c r="W23" i="40"/>
  <c r="W28" i="40"/>
  <c r="W38" i="40"/>
  <c r="W47" i="40"/>
  <c r="V9" i="40"/>
  <c r="V21" i="40" s="1"/>
  <c r="V14" i="40"/>
  <c r="V16" i="40"/>
  <c r="V18" i="40"/>
  <c r="V23" i="40"/>
  <c r="V28" i="40"/>
  <c r="V38" i="40"/>
  <c r="V47" i="40"/>
  <c r="U9" i="40"/>
  <c r="U14" i="40"/>
  <c r="U16" i="40"/>
  <c r="U18" i="40"/>
  <c r="U23" i="40"/>
  <c r="U28" i="40"/>
  <c r="U38" i="40"/>
  <c r="U47" i="40"/>
  <c r="T9" i="40"/>
  <c r="T14" i="40"/>
  <c r="T16" i="40"/>
  <c r="T18" i="40"/>
  <c r="T21" i="40" s="1"/>
  <c r="T23" i="40"/>
  <c r="T28" i="40"/>
  <c r="T38" i="40"/>
  <c r="T47" i="40"/>
  <c r="S9" i="40"/>
  <c r="S14" i="40"/>
  <c r="S16" i="40"/>
  <c r="S18" i="40"/>
  <c r="S23" i="40"/>
  <c r="S28" i="40"/>
  <c r="S38" i="40"/>
  <c r="S47" i="40"/>
  <c r="R9" i="40"/>
  <c r="R14" i="40"/>
  <c r="R16" i="40"/>
  <c r="R18" i="40"/>
  <c r="R23" i="40"/>
  <c r="R28" i="40"/>
  <c r="R49" i="40" s="1"/>
  <c r="R38" i="40"/>
  <c r="R47" i="40"/>
  <c r="Q9" i="40"/>
  <c r="Q14" i="40"/>
  <c r="Q16" i="40"/>
  <c r="Q18" i="40"/>
  <c r="Q23" i="40"/>
  <c r="Q28" i="40"/>
  <c r="Q38" i="40"/>
  <c r="Q47" i="40"/>
  <c r="P9" i="40"/>
  <c r="P14" i="40"/>
  <c r="P21" i="40" s="1"/>
  <c r="P16" i="40"/>
  <c r="P18" i="40"/>
  <c r="P23" i="40"/>
  <c r="P28" i="40"/>
  <c r="P38" i="40"/>
  <c r="P47" i="40"/>
  <c r="O9" i="40"/>
  <c r="O21" i="40" s="1"/>
  <c r="O14" i="40"/>
  <c r="O16" i="40"/>
  <c r="O18" i="40"/>
  <c r="O23" i="40"/>
  <c r="O28" i="40"/>
  <c r="O38" i="40"/>
  <c r="O47" i="40"/>
  <c r="N9" i="40"/>
  <c r="N14" i="40"/>
  <c r="N16" i="40"/>
  <c r="N18" i="40"/>
  <c r="N21" i="40"/>
  <c r="N23" i="40"/>
  <c r="N28" i="40"/>
  <c r="N38" i="40"/>
  <c r="N47" i="40"/>
  <c r="M9" i="40"/>
  <c r="M21" i="40" s="1"/>
  <c r="M14" i="40"/>
  <c r="M16" i="40"/>
  <c r="M18" i="40"/>
  <c r="M23" i="40"/>
  <c r="M28" i="40"/>
  <c r="M38" i="40"/>
  <c r="M47" i="40"/>
  <c r="L9" i="40"/>
  <c r="L14" i="40"/>
  <c r="L16" i="40"/>
  <c r="L18" i="40"/>
  <c r="L21" i="40" s="1"/>
  <c r="L23" i="40"/>
  <c r="L49" i="40" s="1"/>
  <c r="L28" i="40"/>
  <c r="L38" i="40"/>
  <c r="L47" i="40"/>
  <c r="K9" i="40"/>
  <c r="K14" i="40"/>
  <c r="K16" i="40"/>
  <c r="K21" i="40" s="1"/>
  <c r="K18" i="40"/>
  <c r="K23" i="40"/>
  <c r="K28" i="40"/>
  <c r="K38" i="40"/>
  <c r="K47" i="40"/>
  <c r="J9" i="40"/>
  <c r="J14" i="40"/>
  <c r="J16" i="40"/>
  <c r="J18" i="40"/>
  <c r="J23" i="40"/>
  <c r="J28" i="40"/>
  <c r="J38" i="40"/>
  <c r="J47" i="40"/>
  <c r="I9" i="40"/>
  <c r="I14" i="40"/>
  <c r="I16" i="40"/>
  <c r="I18" i="40"/>
  <c r="I23" i="40"/>
  <c r="I28" i="40"/>
  <c r="I38" i="40"/>
  <c r="I47" i="40"/>
  <c r="H9" i="40"/>
  <c r="H14" i="40"/>
  <c r="H16" i="40"/>
  <c r="H18" i="40"/>
  <c r="H23" i="40"/>
  <c r="H28" i="40"/>
  <c r="H38" i="40"/>
  <c r="H47" i="40"/>
  <c r="G9" i="40"/>
  <c r="G14" i="40"/>
  <c r="G16" i="40"/>
  <c r="G18" i="40"/>
  <c r="G23" i="40"/>
  <c r="G28" i="40"/>
  <c r="G38" i="40"/>
  <c r="G47" i="40"/>
  <c r="F9" i="40"/>
  <c r="F14" i="40"/>
  <c r="F16" i="40"/>
  <c r="F18" i="40"/>
  <c r="F23" i="40"/>
  <c r="F28" i="40"/>
  <c r="F38" i="40"/>
  <c r="F47" i="40"/>
  <c r="E9" i="40"/>
  <c r="E14" i="40"/>
  <c r="E21" i="40" s="1"/>
  <c r="E50" i="40" s="1"/>
  <c r="E16" i="40"/>
  <c r="E18" i="40"/>
  <c r="E23" i="40"/>
  <c r="E28" i="40"/>
  <c r="E38" i="40"/>
  <c r="E47" i="40"/>
  <c r="E49" i="40" s="1"/>
  <c r="D9" i="40"/>
  <c r="D14" i="40"/>
  <c r="D16" i="40"/>
  <c r="D18" i="40"/>
  <c r="D23" i="40"/>
  <c r="D28" i="40"/>
  <c r="D38" i="40"/>
  <c r="D47" i="40"/>
  <c r="H9" i="39"/>
  <c r="H14" i="39"/>
  <c r="H16" i="39"/>
  <c r="H18" i="39"/>
  <c r="H21" i="39" s="1"/>
  <c r="H23" i="39"/>
  <c r="H28" i="39"/>
  <c r="H38" i="39"/>
  <c r="H47" i="39"/>
  <c r="G9" i="39"/>
  <c r="G14" i="39"/>
  <c r="G16" i="39"/>
  <c r="G18" i="39"/>
  <c r="G23" i="39"/>
  <c r="G28" i="39"/>
  <c r="G38" i="39"/>
  <c r="G47" i="39"/>
  <c r="F9" i="39"/>
  <c r="F14" i="39"/>
  <c r="F16" i="39"/>
  <c r="F18" i="39"/>
  <c r="F23" i="39"/>
  <c r="F28" i="39"/>
  <c r="F49" i="39" s="1"/>
  <c r="F38" i="39"/>
  <c r="F47" i="39"/>
  <c r="E9" i="39"/>
  <c r="E14" i="39"/>
  <c r="E16" i="39"/>
  <c r="E18" i="39"/>
  <c r="E23" i="39"/>
  <c r="E28" i="39"/>
  <c r="E49" i="39" s="1"/>
  <c r="E38" i="39"/>
  <c r="E47" i="39"/>
  <c r="D9" i="39"/>
  <c r="D14" i="39"/>
  <c r="D21" i="39" s="1"/>
  <c r="D16" i="39"/>
  <c r="D18" i="39"/>
  <c r="D23" i="39"/>
  <c r="D28" i="39"/>
  <c r="D38" i="39"/>
  <c r="D47" i="39"/>
  <c r="H9" i="32"/>
  <c r="H14" i="32"/>
  <c r="H16" i="32"/>
  <c r="H18" i="32"/>
  <c r="H23" i="32"/>
  <c r="H28" i="32"/>
  <c r="H38" i="32"/>
  <c r="H47" i="32"/>
  <c r="G9" i="32"/>
  <c r="G14" i="32"/>
  <c r="G16" i="32"/>
  <c r="G18" i="32"/>
  <c r="G23" i="32"/>
  <c r="G28" i="32"/>
  <c r="G38" i="32"/>
  <c r="G47" i="32"/>
  <c r="F9" i="32"/>
  <c r="F14" i="32"/>
  <c r="F16" i="32"/>
  <c r="F18" i="32"/>
  <c r="F23" i="32"/>
  <c r="F28" i="32"/>
  <c r="F38" i="32"/>
  <c r="F47" i="32"/>
  <c r="E9" i="32"/>
  <c r="E14" i="32"/>
  <c r="E16" i="32"/>
  <c r="E18" i="32"/>
  <c r="E23" i="32"/>
  <c r="E28" i="32"/>
  <c r="E38" i="32"/>
  <c r="E47" i="32"/>
  <c r="D9" i="32"/>
  <c r="D14" i="32"/>
  <c r="D16" i="32"/>
  <c r="D18" i="32"/>
  <c r="D23" i="32"/>
  <c r="D28" i="32"/>
  <c r="D38" i="32"/>
  <c r="D47" i="32"/>
  <c r="B18" i="31"/>
  <c r="G14" i="38"/>
  <c r="G16" i="38" s="1"/>
  <c r="G26" i="38" s="1"/>
  <c r="G24" i="38"/>
  <c r="E14" i="38"/>
  <c r="E16" i="38" s="1"/>
  <c r="E24" i="38"/>
  <c r="C14" i="38"/>
  <c r="C16" i="38" s="1"/>
  <c r="C26" i="38" s="1"/>
  <c r="C24" i="38"/>
  <c r="G14" i="30"/>
  <c r="G16" i="30" s="1"/>
  <c r="G26" i="30" s="1"/>
  <c r="G24" i="30"/>
  <c r="E14" i="30"/>
  <c r="E16" i="30" s="1"/>
  <c r="E24" i="30"/>
  <c r="C14" i="30"/>
  <c r="C16" i="30" s="1"/>
  <c r="C26" i="30" s="1"/>
  <c r="C24" i="30"/>
  <c r="O17" i="37"/>
  <c r="O18" i="37"/>
  <c r="O19" i="37"/>
  <c r="O20" i="37"/>
  <c r="M20" i="37" s="1"/>
  <c r="O21" i="37"/>
  <c r="O22" i="37"/>
  <c r="O23" i="37"/>
  <c r="O24" i="37"/>
  <c r="O25" i="37"/>
  <c r="O26" i="37"/>
  <c r="O27" i="37"/>
  <c r="O28" i="37"/>
  <c r="O29" i="37"/>
  <c r="O30" i="37"/>
  <c r="O31" i="37"/>
  <c r="O32" i="37"/>
  <c r="O33" i="37"/>
  <c r="O34" i="37"/>
  <c r="O35" i="37"/>
  <c r="O36" i="37"/>
  <c r="O37" i="37"/>
  <c r="O38" i="37"/>
  <c r="N17" i="37"/>
  <c r="M17" i="37" s="1"/>
  <c r="N18" i="37"/>
  <c r="N19" i="37"/>
  <c r="N20" i="37"/>
  <c r="N21" i="37"/>
  <c r="M21" i="37" s="1"/>
  <c r="N22" i="37"/>
  <c r="M22" i="37" s="1"/>
  <c r="N23" i="37"/>
  <c r="N24" i="37"/>
  <c r="M24" i="37"/>
  <c r="N25" i="37"/>
  <c r="M25" i="37" s="1"/>
  <c r="N26" i="37"/>
  <c r="N27" i="37"/>
  <c r="M27" i="37" s="1"/>
  <c r="N28" i="37"/>
  <c r="M28" i="37" s="1"/>
  <c r="N29" i="37"/>
  <c r="N30" i="37"/>
  <c r="N31" i="37"/>
  <c r="M31" i="37" s="1"/>
  <c r="N32" i="37"/>
  <c r="M32" i="37" s="1"/>
  <c r="N33" i="37"/>
  <c r="M33" i="37" s="1"/>
  <c r="N34" i="37"/>
  <c r="M34" i="37" s="1"/>
  <c r="N35" i="37"/>
  <c r="M35" i="37" s="1"/>
  <c r="N36" i="37"/>
  <c r="M36" i="37"/>
  <c r="N37" i="37"/>
  <c r="N38" i="37"/>
  <c r="M38" i="37" s="1"/>
  <c r="M23" i="37"/>
  <c r="M29" i="37"/>
  <c r="M37" i="37"/>
  <c r="L39" i="37"/>
  <c r="K39" i="37"/>
  <c r="J17" i="37"/>
  <c r="J18" i="37"/>
  <c r="J19" i="37"/>
  <c r="J20" i="37"/>
  <c r="J21" i="37"/>
  <c r="J22" i="37"/>
  <c r="J23" i="37"/>
  <c r="J24" i="37"/>
  <c r="J25" i="37"/>
  <c r="J26" i="37"/>
  <c r="J27" i="37"/>
  <c r="J28" i="37"/>
  <c r="J29" i="37"/>
  <c r="J30" i="37"/>
  <c r="J31" i="37"/>
  <c r="J32" i="37"/>
  <c r="J33" i="37"/>
  <c r="J34" i="37"/>
  <c r="J35" i="37"/>
  <c r="J36" i="37"/>
  <c r="J37" i="37"/>
  <c r="J38" i="37"/>
  <c r="I39" i="37"/>
  <c r="H39" i="37"/>
  <c r="G17" i="37"/>
  <c r="G18" i="37"/>
  <c r="G19" i="37"/>
  <c r="G20" i="37"/>
  <c r="G21" i="37"/>
  <c r="G22" i="37"/>
  <c r="G23" i="37"/>
  <c r="G24" i="37"/>
  <c r="G25" i="37"/>
  <c r="G26" i="37"/>
  <c r="G27" i="37"/>
  <c r="G28" i="37"/>
  <c r="G29" i="37"/>
  <c r="G30" i="37"/>
  <c r="G31" i="37"/>
  <c r="G32" i="37"/>
  <c r="G33" i="37"/>
  <c r="G34" i="37"/>
  <c r="G35" i="37"/>
  <c r="G36" i="37"/>
  <c r="G37" i="37"/>
  <c r="G38" i="37"/>
  <c r="F39" i="37"/>
  <c r="E39" i="37"/>
  <c r="D17" i="37"/>
  <c r="D18" i="37"/>
  <c r="D19" i="37"/>
  <c r="D20" i="37"/>
  <c r="D21" i="37"/>
  <c r="D22" i="37"/>
  <c r="D23" i="37"/>
  <c r="D24" i="37"/>
  <c r="D25" i="37"/>
  <c r="D26" i="37"/>
  <c r="D27" i="37"/>
  <c r="D28" i="37"/>
  <c r="D29" i="37"/>
  <c r="D30" i="37"/>
  <c r="D31" i="37"/>
  <c r="D32" i="37"/>
  <c r="D33" i="37"/>
  <c r="D34" i="37"/>
  <c r="D35" i="37"/>
  <c r="D36" i="37"/>
  <c r="D37" i="37"/>
  <c r="D38" i="37"/>
  <c r="M12" i="37"/>
  <c r="O17" i="29"/>
  <c r="O18" i="29"/>
  <c r="O19" i="29"/>
  <c r="O20" i="29"/>
  <c r="O21" i="29"/>
  <c r="O22" i="29"/>
  <c r="O23" i="29"/>
  <c r="O24" i="29"/>
  <c r="O25" i="29"/>
  <c r="O26" i="29"/>
  <c r="O27" i="29"/>
  <c r="O28" i="29"/>
  <c r="O29" i="29"/>
  <c r="O30" i="29"/>
  <c r="O31" i="29"/>
  <c r="O32" i="29"/>
  <c r="O33" i="29"/>
  <c r="O34" i="29"/>
  <c r="O35" i="29"/>
  <c r="O36" i="29"/>
  <c r="O37" i="29"/>
  <c r="O38" i="29"/>
  <c r="N17" i="29"/>
  <c r="N18" i="29"/>
  <c r="N19" i="29"/>
  <c r="N20" i="29"/>
  <c r="M20" i="29" s="1"/>
  <c r="N21" i="29"/>
  <c r="M21" i="29" s="1"/>
  <c r="N22" i="29"/>
  <c r="N23" i="29"/>
  <c r="N24" i="29"/>
  <c r="N25" i="29"/>
  <c r="M25" i="29"/>
  <c r="N26" i="29"/>
  <c r="N27" i="29"/>
  <c r="N28" i="29"/>
  <c r="M28" i="29" s="1"/>
  <c r="N29" i="29"/>
  <c r="M29" i="29" s="1"/>
  <c r="N30" i="29"/>
  <c r="N31" i="29"/>
  <c r="N32" i="29"/>
  <c r="M32" i="29" s="1"/>
  <c r="N33" i="29"/>
  <c r="M33" i="29" s="1"/>
  <c r="N34" i="29"/>
  <c r="M34" i="29" s="1"/>
  <c r="N35" i="29"/>
  <c r="N36" i="29"/>
  <c r="M36" i="29" s="1"/>
  <c r="N37" i="29"/>
  <c r="M37" i="29"/>
  <c r="N38" i="29"/>
  <c r="M38" i="29" s="1"/>
  <c r="M22" i="29"/>
  <c r="M24" i="29"/>
  <c r="M30" i="29"/>
  <c r="L39" i="29"/>
  <c r="K39" i="29"/>
  <c r="J17" i="29"/>
  <c r="J18" i="29"/>
  <c r="J19" i="29"/>
  <c r="J20" i="29"/>
  <c r="J21" i="29"/>
  <c r="J22" i="29"/>
  <c r="J23" i="29"/>
  <c r="J24" i="29"/>
  <c r="J25" i="29"/>
  <c r="J26" i="29"/>
  <c r="J27" i="29"/>
  <c r="J28" i="29"/>
  <c r="J29" i="29"/>
  <c r="J30" i="29"/>
  <c r="J31" i="29"/>
  <c r="J32" i="29"/>
  <c r="J33" i="29"/>
  <c r="J34" i="29"/>
  <c r="J35" i="29"/>
  <c r="J36" i="29"/>
  <c r="J37" i="29"/>
  <c r="J38" i="29"/>
  <c r="I39" i="29"/>
  <c r="H39" i="29"/>
  <c r="G17" i="29"/>
  <c r="G18" i="29"/>
  <c r="G19" i="29"/>
  <c r="G20" i="29"/>
  <c r="G21" i="29"/>
  <c r="G22" i="29"/>
  <c r="G23" i="29"/>
  <c r="G24" i="29"/>
  <c r="G25" i="29"/>
  <c r="G26" i="29"/>
  <c r="G27" i="29"/>
  <c r="G28" i="29"/>
  <c r="G29" i="29"/>
  <c r="G30" i="29"/>
  <c r="G31" i="29"/>
  <c r="G32" i="29"/>
  <c r="G33" i="29"/>
  <c r="G34" i="29"/>
  <c r="G35" i="29"/>
  <c r="G36" i="29"/>
  <c r="G37" i="29"/>
  <c r="G38" i="29"/>
  <c r="F39" i="29"/>
  <c r="E39" i="29"/>
  <c r="D17" i="29"/>
  <c r="D18" i="29"/>
  <c r="D19" i="29"/>
  <c r="D20" i="29"/>
  <c r="D21" i="29"/>
  <c r="D22" i="29"/>
  <c r="D23" i="29"/>
  <c r="D24" i="29"/>
  <c r="D25" i="29"/>
  <c r="D26" i="29"/>
  <c r="D27" i="29"/>
  <c r="D28" i="29"/>
  <c r="D29" i="29"/>
  <c r="D30" i="29"/>
  <c r="D31" i="29"/>
  <c r="D32" i="29"/>
  <c r="D33" i="29"/>
  <c r="D34" i="29"/>
  <c r="D35" i="29"/>
  <c r="D36" i="29"/>
  <c r="D37" i="29"/>
  <c r="D38" i="29"/>
  <c r="M12" i="29"/>
  <c r="D21" i="40"/>
  <c r="H49" i="39"/>
  <c r="G49" i="40"/>
  <c r="K49" i="40"/>
  <c r="N49" i="40"/>
  <c r="N50" i="40" s="1"/>
  <c r="N52" i="40" s="1"/>
  <c r="N54" i="40" s="1"/>
  <c r="U21" i="40"/>
  <c r="V49" i="40"/>
  <c r="B19" i="44"/>
  <c r="B21" i="44" s="1"/>
  <c r="D19" i="44"/>
  <c r="D21" i="44" s="1"/>
  <c r="F19" i="44"/>
  <c r="F21" i="44" s="1"/>
  <c r="E19" i="45" l="1"/>
  <c r="E21" i="45" s="1"/>
  <c r="E23" i="45"/>
  <c r="N56" i="40"/>
  <c r="N58" i="40" s="1"/>
  <c r="Y21" i="40"/>
  <c r="M26" i="29"/>
  <c r="E21" i="39"/>
  <c r="I21" i="40"/>
  <c r="M19" i="37"/>
  <c r="D49" i="39"/>
  <c r="D50" i="39" s="1"/>
  <c r="H49" i="40"/>
  <c r="T49" i="40"/>
  <c r="T50" i="40" s="1"/>
  <c r="E49" i="32"/>
  <c r="F21" i="40"/>
  <c r="Q49" i="40"/>
  <c r="G21" i="39"/>
  <c r="X21" i="40"/>
  <c r="Z49" i="40"/>
  <c r="AG21" i="40"/>
  <c r="C17" i="45"/>
  <c r="H21" i="40"/>
  <c r="B17" i="45"/>
  <c r="O39" i="29"/>
  <c r="Q21" i="40"/>
  <c r="Z21" i="40"/>
  <c r="Z50" i="40" s="1"/>
  <c r="D23" i="45"/>
  <c r="M18" i="29"/>
  <c r="D49" i="32"/>
  <c r="P49" i="40"/>
  <c r="Y49" i="40"/>
  <c r="V50" i="40"/>
  <c r="V56" i="40" s="1"/>
  <c r="V58" i="40" s="1"/>
  <c r="J16" i="38"/>
  <c r="K16" i="38" s="1"/>
  <c r="J21" i="40"/>
  <c r="W21" i="40"/>
  <c r="G49" i="32"/>
  <c r="G21" i="40"/>
  <c r="G50" i="40" s="1"/>
  <c r="G52" i="40" s="1"/>
  <c r="G54" i="40" s="1"/>
  <c r="I49" i="40"/>
  <c r="I50" i="40" s="1"/>
  <c r="I56" i="40" s="1"/>
  <c r="I58" i="40" s="1"/>
  <c r="S21" i="40"/>
  <c r="AA49" i="40"/>
  <c r="E14" i="50"/>
  <c r="G14" i="50"/>
  <c r="D14" i="50"/>
  <c r="F14" i="50"/>
  <c r="G12" i="49"/>
  <c r="D12" i="49"/>
  <c r="E12" i="49"/>
  <c r="F12" i="49"/>
  <c r="C12" i="49"/>
  <c r="J12" i="49" s="1"/>
  <c r="E56" i="40"/>
  <c r="E58" i="40" s="1"/>
  <c r="E52" i="40"/>
  <c r="E54" i="40" s="1"/>
  <c r="M17" i="29"/>
  <c r="N39" i="29"/>
  <c r="D39" i="29"/>
  <c r="H50" i="39"/>
  <c r="Q50" i="40"/>
  <c r="R21" i="40"/>
  <c r="R50" i="40" s="1"/>
  <c r="G56" i="40"/>
  <c r="G58" i="40" s="1"/>
  <c r="L50" i="40"/>
  <c r="P50" i="40"/>
  <c r="X50" i="40"/>
  <c r="Y50" i="40"/>
  <c r="J39" i="29"/>
  <c r="N39" i="37"/>
  <c r="M18" i="37"/>
  <c r="M39" i="37" s="1"/>
  <c r="M35" i="29"/>
  <c r="M27" i="29"/>
  <c r="V52" i="40"/>
  <c r="V54" i="40" s="1"/>
  <c r="M23" i="29"/>
  <c r="O39" i="37"/>
  <c r="E50" i="39"/>
  <c r="F21" i="39"/>
  <c r="F50" i="39" s="1"/>
  <c r="K50" i="40"/>
  <c r="AG49" i="40"/>
  <c r="AG50" i="40" s="1"/>
  <c r="M30" i="37"/>
  <c r="J16" i="30"/>
  <c r="K16" i="30" s="1"/>
  <c r="E26" i="30"/>
  <c r="E26" i="38"/>
  <c r="D21" i="32"/>
  <c r="D50" i="32" s="1"/>
  <c r="E21" i="32"/>
  <c r="F49" i="32"/>
  <c r="G49" i="39"/>
  <c r="G50" i="39" s="1"/>
  <c r="J49" i="40"/>
  <c r="S49" i="40"/>
  <c r="S50" i="40" s="1"/>
  <c r="AA21" i="40"/>
  <c r="AA50" i="40" s="1"/>
  <c r="AA52" i="40" s="1"/>
  <c r="AA54" i="40" s="1"/>
  <c r="AB49" i="40"/>
  <c r="M31" i="29"/>
  <c r="M19" i="29"/>
  <c r="D39" i="37"/>
  <c r="G39" i="37"/>
  <c r="J39" i="37"/>
  <c r="M26" i="37"/>
  <c r="F21" i="32"/>
  <c r="G21" i="32"/>
  <c r="H49" i="32"/>
  <c r="D49" i="40"/>
  <c r="D50" i="40" s="1"/>
  <c r="M49" i="40"/>
  <c r="M50" i="40" s="1"/>
  <c r="U49" i="40"/>
  <c r="U50" i="40" s="1"/>
  <c r="AB21" i="40"/>
  <c r="AB50" i="40" s="1"/>
  <c r="AC21" i="40"/>
  <c r="AC50" i="40" s="1"/>
  <c r="AC52" i="40" s="1"/>
  <c r="AC54" i="40" s="1"/>
  <c r="AD49" i="40"/>
  <c r="F17" i="45"/>
  <c r="G39" i="29"/>
  <c r="H21" i="32"/>
  <c r="F49" i="40"/>
  <c r="F50" i="40" s="1"/>
  <c r="O49" i="40"/>
  <c r="O50" i="40" s="1"/>
  <c r="W49" i="40"/>
  <c r="AD21" i="40"/>
  <c r="AE21" i="40"/>
  <c r="AE50" i="40" s="1"/>
  <c r="AE56" i="40" s="1"/>
  <c r="AE58" i="40" s="1"/>
  <c r="AF49" i="40"/>
  <c r="C17" i="44"/>
  <c r="E17" i="44"/>
  <c r="E30" i="36"/>
  <c r="M39" i="29"/>
  <c r="F50" i="32"/>
  <c r="AF50" i="40"/>
  <c r="Z52" i="40" l="1"/>
  <c r="Z54" i="40" s="1"/>
  <c r="Z56" i="40"/>
  <c r="Z58" i="40" s="1"/>
  <c r="B23" i="45"/>
  <c r="B25" i="45" s="1"/>
  <c r="C24" i="45" s="1"/>
  <c r="B19" i="45"/>
  <c r="B21" i="45" s="1"/>
  <c r="H50" i="40"/>
  <c r="C19" i="45"/>
  <c r="C21" i="45" s="1"/>
  <c r="C23" i="45"/>
  <c r="AC56" i="40"/>
  <c r="AC58" i="40" s="1"/>
  <c r="J14" i="50"/>
  <c r="J50" i="40"/>
  <c r="I52" i="40"/>
  <c r="I54" i="40" s="1"/>
  <c r="W50" i="40"/>
  <c r="W56" i="40" s="1"/>
  <c r="W58" i="40" s="1"/>
  <c r="G50" i="32"/>
  <c r="AA56" i="40"/>
  <c r="AA58" i="40" s="1"/>
  <c r="H50" i="32"/>
  <c r="E50" i="32"/>
  <c r="AD50" i="40"/>
  <c r="AD56" i="40" s="1"/>
  <c r="AD58" i="40" s="1"/>
  <c r="AE52" i="40"/>
  <c r="AE54" i="40" s="1"/>
  <c r="M56" i="40"/>
  <c r="M58" i="40" s="1"/>
  <c r="M52" i="40"/>
  <c r="M54" i="40" s="1"/>
  <c r="D52" i="40"/>
  <c r="D54" i="40" s="1"/>
  <c r="D56" i="40"/>
  <c r="D58" i="40" s="1"/>
  <c r="S56" i="40"/>
  <c r="S58" i="40" s="1"/>
  <c r="S52" i="40"/>
  <c r="S54" i="40" s="1"/>
  <c r="F56" i="40"/>
  <c r="F58" i="40" s="1"/>
  <c r="F52" i="40"/>
  <c r="F54" i="40" s="1"/>
  <c r="R56" i="40"/>
  <c r="R58" i="40" s="1"/>
  <c r="R52" i="40"/>
  <c r="R54" i="40" s="1"/>
  <c r="U56" i="40"/>
  <c r="U58" i="40" s="1"/>
  <c r="U52" i="40"/>
  <c r="U54" i="40" s="1"/>
  <c r="AG52" i="40"/>
  <c r="AG54" i="40" s="1"/>
  <c r="AG56" i="40"/>
  <c r="AG58" i="40" s="1"/>
  <c r="E23" i="44"/>
  <c r="E19" i="44"/>
  <c r="E21" i="44" s="1"/>
  <c r="K56" i="40"/>
  <c r="K58" i="40" s="1"/>
  <c r="K52" i="40"/>
  <c r="K54" i="40" s="1"/>
  <c r="X56" i="40"/>
  <c r="X58" i="40" s="1"/>
  <c r="X52" i="40"/>
  <c r="X54" i="40" s="1"/>
  <c r="H56" i="39"/>
  <c r="H58" i="39" s="1"/>
  <c r="H52" i="39"/>
  <c r="H54" i="39" s="1"/>
  <c r="AD52" i="40"/>
  <c r="AD54" i="40" s="1"/>
  <c r="C23" i="44"/>
  <c r="C25" i="44" s="1"/>
  <c r="D24" i="44" s="1"/>
  <c r="D25" i="44" s="1"/>
  <c r="E24" i="44" s="1"/>
  <c r="C19" i="44"/>
  <c r="C21" i="44" s="1"/>
  <c r="J56" i="40"/>
  <c r="J58" i="40" s="1"/>
  <c r="J52" i="40"/>
  <c r="J54" i="40" s="1"/>
  <c r="D52" i="32"/>
  <c r="D54" i="32" s="1"/>
  <c r="D56" i="32"/>
  <c r="D58" i="32" s="1"/>
  <c r="F52" i="39"/>
  <c r="F54" i="39" s="1"/>
  <c r="F56" i="39"/>
  <c r="F58" i="39" s="1"/>
  <c r="P56" i="40"/>
  <c r="P58" i="40" s="1"/>
  <c r="P52" i="40"/>
  <c r="P54" i="40" s="1"/>
  <c r="H52" i="32"/>
  <c r="H54" i="32" s="1"/>
  <c r="H56" i="32"/>
  <c r="H58" i="32" s="1"/>
  <c r="E52" i="32"/>
  <c r="E54" i="32" s="1"/>
  <c r="E56" i="32"/>
  <c r="E58" i="32" s="1"/>
  <c r="O52" i="40"/>
  <c r="O54" i="40" s="1"/>
  <c r="O56" i="40"/>
  <c r="O58" i="40" s="1"/>
  <c r="F19" i="45"/>
  <c r="F21" i="45" s="1"/>
  <c r="F23" i="45"/>
  <c r="G52" i="32"/>
  <c r="G54" i="32" s="1"/>
  <c r="G56" i="32"/>
  <c r="G58" i="32" s="1"/>
  <c r="G56" i="39"/>
  <c r="G58" i="39" s="1"/>
  <c r="G52" i="39"/>
  <c r="G54" i="39" s="1"/>
  <c r="E52" i="39"/>
  <c r="E54" i="39" s="1"/>
  <c r="E56" i="39"/>
  <c r="E58" i="39" s="1"/>
  <c r="L56" i="40"/>
  <c r="L58" i="40" s="1"/>
  <c r="L52" i="40"/>
  <c r="L54" i="40" s="1"/>
  <c r="T56" i="40"/>
  <c r="T58" i="40" s="1"/>
  <c r="T52" i="40"/>
  <c r="T54" i="40" s="1"/>
  <c r="D56" i="39"/>
  <c r="D58" i="39" s="1"/>
  <c r="D52" i="39"/>
  <c r="D54" i="39" s="1"/>
  <c r="Y56" i="40"/>
  <c r="Y58" i="40" s="1"/>
  <c r="Y52" i="40"/>
  <c r="Y54" i="40" s="1"/>
  <c r="Q56" i="40"/>
  <c r="Q58" i="40" s="1"/>
  <c r="Q52" i="40"/>
  <c r="Q54" i="40" s="1"/>
  <c r="AB52" i="40"/>
  <c r="AB54" i="40" s="1"/>
  <c r="AB56" i="40"/>
  <c r="AB58" i="40" s="1"/>
  <c r="AF52" i="40"/>
  <c r="AF54" i="40" s="1"/>
  <c r="AF56" i="40"/>
  <c r="AF58" i="40" s="1"/>
  <c r="F56" i="32"/>
  <c r="F58" i="32" s="1"/>
  <c r="F52" i="32"/>
  <c r="F54" i="32" s="1"/>
  <c r="H52" i="40" l="1"/>
  <c r="H54" i="40" s="1"/>
  <c r="H56" i="40"/>
  <c r="H58" i="40" s="1"/>
  <c r="W52" i="40"/>
  <c r="W54" i="40" s="1"/>
  <c r="C25" i="45"/>
  <c r="D24" i="45" s="1"/>
  <c r="D25" i="45" s="1"/>
  <c r="E24" i="45" s="1"/>
  <c r="E25" i="45" s="1"/>
  <c r="F24" i="45" s="1"/>
  <c r="E25" i="44"/>
  <c r="F24" i="44" s="1"/>
  <c r="F25" i="44" s="1"/>
  <c r="F25"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0" authorId="0" shapeId="0" xr:uid="{00000000-0006-0000-1100-000001000000}">
      <text>
        <r>
          <rPr>
            <sz val="9"/>
            <color indexed="81"/>
            <rFont val="ＭＳ Ｐゴシック"/>
            <family val="3"/>
            <charset val="128"/>
          </rPr>
          <t>本人徴収額を除いた額が補助対象額となる。
ケアハウス国基準：144,400円（区部で２０人定員の場合）</t>
        </r>
      </text>
    </comment>
    <comment ref="C11" authorId="0" shapeId="0" xr:uid="{00000000-0006-0000-1100-000002000000}">
      <text>
        <r>
          <rPr>
            <sz val="9"/>
            <color indexed="81"/>
            <rFont val="ＭＳ Ｐゴシック"/>
            <family val="3"/>
            <charset val="128"/>
          </rPr>
          <t>食材料費及び共用部分の光熱水費
都基準（ケアハウス）：48,260円</t>
        </r>
      </text>
    </comment>
    <comment ref="C12" authorId="0" shapeId="0" xr:uid="{00000000-0006-0000-1100-000003000000}">
      <text>
        <r>
          <rPr>
            <sz val="9"/>
            <color indexed="81"/>
            <rFont val="ＭＳ Ｐゴシック"/>
            <family val="3"/>
            <charset val="128"/>
          </rPr>
          <t>建設年次の建物整備費用から、公的補助額等を差し引いた設置者負担額の範囲内の額を定員又は入所者数に応じて配分した額</t>
        </r>
      </text>
    </comment>
    <comment ref="B28" authorId="0" shapeId="0" xr:uid="{00000000-0006-0000-1100-000004000000}">
      <text>
        <r>
          <rPr>
            <sz val="9"/>
            <color indexed="81"/>
            <rFont val="ＭＳ Ｐゴシック"/>
            <family val="3"/>
            <charset val="128"/>
          </rPr>
          <t xml:space="preserve">本部及び施設の運営事務に要する人件費以外の費用
</t>
        </r>
      </text>
    </comment>
    <comment ref="B38" authorId="0" shapeId="0" xr:uid="{00000000-0006-0000-1100-000005000000}">
      <text>
        <r>
          <rPr>
            <sz val="9"/>
            <color indexed="81"/>
            <rFont val="ＭＳ Ｐゴシック"/>
            <family val="3"/>
            <charset val="128"/>
          </rPr>
          <t xml:space="preserve">利用者の処遇に直接要する費用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0" authorId="0" shapeId="0" xr:uid="{00000000-0006-0000-1200-000001000000}">
      <text>
        <r>
          <rPr>
            <sz val="9"/>
            <color indexed="81"/>
            <rFont val="ＭＳ Ｐゴシック"/>
            <family val="3"/>
            <charset val="128"/>
          </rPr>
          <t>本人徴収額を除いた額が補助対象額となる。
ケアハウス国基準：143,100円（区部で２０人定員の場合）</t>
        </r>
      </text>
    </comment>
    <comment ref="C11" authorId="0" shapeId="0" xr:uid="{00000000-0006-0000-1200-000002000000}">
      <text>
        <r>
          <rPr>
            <sz val="9"/>
            <color indexed="81"/>
            <rFont val="ＭＳ Ｐゴシック"/>
            <family val="3"/>
            <charset val="128"/>
          </rPr>
          <t xml:space="preserve">食材料費及び共用部分の光熱水費
国基準（ケアハウス）：44,810円
</t>
        </r>
      </text>
    </comment>
    <comment ref="C12" authorId="0" shapeId="0" xr:uid="{00000000-0006-0000-1200-000003000000}">
      <text>
        <r>
          <rPr>
            <sz val="9"/>
            <color indexed="81"/>
            <rFont val="ＭＳ Ｐゴシック"/>
            <family val="3"/>
            <charset val="128"/>
          </rPr>
          <t>建設年次の建物整備費用から、公的補助額等を差し引いた設置者負担額の範囲内の額を定員又は入所者数に応じて配分した額</t>
        </r>
      </text>
    </comment>
    <comment ref="B28" authorId="0" shapeId="0" xr:uid="{00000000-0006-0000-1200-000004000000}">
      <text>
        <r>
          <rPr>
            <sz val="9"/>
            <color indexed="81"/>
            <rFont val="ＭＳ Ｐゴシック"/>
            <family val="3"/>
            <charset val="128"/>
          </rPr>
          <t xml:space="preserve">本部及び施設の運営事務に要する人件費以外の費用
</t>
        </r>
      </text>
    </comment>
    <comment ref="B38" authorId="0" shapeId="0" xr:uid="{00000000-0006-0000-1200-000005000000}">
      <text>
        <r>
          <rPr>
            <sz val="9"/>
            <color indexed="81"/>
            <rFont val="ＭＳ Ｐゴシック"/>
            <family val="3"/>
            <charset val="128"/>
          </rPr>
          <t xml:space="preserve">利用者の処遇に直接要する費用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0" authorId="0" shapeId="0" xr:uid="{00000000-0006-0000-1300-000001000000}">
      <text>
        <r>
          <rPr>
            <sz val="9"/>
            <color indexed="81"/>
            <rFont val="ＭＳ Ｐゴシック"/>
            <family val="3"/>
            <charset val="128"/>
          </rPr>
          <t>本人徴収額を除いた額が補助対象額となる。
国基準：143,100円（区部で２０人定員の場合）</t>
        </r>
      </text>
    </comment>
    <comment ref="C11" authorId="0" shapeId="0" xr:uid="{00000000-0006-0000-1300-000002000000}">
      <text>
        <r>
          <rPr>
            <sz val="9"/>
            <color indexed="81"/>
            <rFont val="ＭＳ Ｐゴシック"/>
            <family val="3"/>
            <charset val="128"/>
          </rPr>
          <t xml:space="preserve">食材料費及び共用部分の光熱水費
国基準：44,810円
</t>
        </r>
      </text>
    </comment>
    <comment ref="C12" authorId="0" shapeId="0" xr:uid="{00000000-0006-0000-1300-000003000000}">
      <text>
        <r>
          <rPr>
            <sz val="9"/>
            <color indexed="81"/>
            <rFont val="ＭＳ Ｐゴシック"/>
            <family val="3"/>
            <charset val="128"/>
          </rPr>
          <t>建設年次の建物整備費用から、公的補助額等を差し引いた設置者負担額の範囲内の額を定員又は入所者数に応じて配分した額</t>
        </r>
      </text>
    </comment>
    <comment ref="B28" authorId="0" shapeId="0" xr:uid="{00000000-0006-0000-1300-000004000000}">
      <text>
        <r>
          <rPr>
            <sz val="9"/>
            <color indexed="81"/>
            <rFont val="ＭＳ Ｐゴシック"/>
            <family val="3"/>
            <charset val="128"/>
          </rPr>
          <t xml:space="preserve">本部及び施設の運営事務に要する人件費以外の費用
</t>
        </r>
      </text>
    </comment>
    <comment ref="B38" authorId="0" shapeId="0" xr:uid="{00000000-0006-0000-1300-000005000000}">
      <text>
        <r>
          <rPr>
            <sz val="9"/>
            <color indexed="81"/>
            <rFont val="ＭＳ Ｐゴシック"/>
            <family val="3"/>
            <charset val="128"/>
          </rPr>
          <t xml:space="preserve">利用者の処遇に直接要する費用
</t>
        </r>
      </text>
    </comment>
  </commentList>
</comments>
</file>

<file path=xl/sharedStrings.xml><?xml version="1.0" encoding="utf-8"?>
<sst xmlns="http://schemas.openxmlformats.org/spreadsheetml/2006/main" count="1879" uniqueCount="617">
  <si>
    <t>番号</t>
    <rPh sb="0" eb="2">
      <t>バンゴウ</t>
    </rPh>
    <phoneticPr fontId="2"/>
  </si>
  <si>
    <t>提　　出　　書　　類</t>
    <rPh sb="0" eb="1">
      <t>ツツミ</t>
    </rPh>
    <rPh sb="3" eb="4">
      <t>デ</t>
    </rPh>
    <rPh sb="6" eb="7">
      <t>ショ</t>
    </rPh>
    <rPh sb="9" eb="10">
      <t>タグイ</t>
    </rPh>
    <phoneticPr fontId="2"/>
  </si>
  <si>
    <t>法人登記簿謄本</t>
    <rPh sb="0" eb="2">
      <t>ホウジン</t>
    </rPh>
    <rPh sb="2" eb="5">
      <t>トウキボ</t>
    </rPh>
    <rPh sb="5" eb="7">
      <t>トウホン</t>
    </rPh>
    <phoneticPr fontId="2"/>
  </si>
  <si>
    <t>提出書類一覧（本紙）</t>
    <rPh sb="0" eb="2">
      <t>テイシュツ</t>
    </rPh>
    <rPh sb="2" eb="4">
      <t>ショルイ</t>
    </rPh>
    <rPh sb="4" eb="6">
      <t>イチラン</t>
    </rPh>
    <rPh sb="7" eb="9">
      <t>ホンシ</t>
    </rPh>
    <phoneticPr fontId="2"/>
  </si>
  <si>
    <t>役員（理事）名簿及び履歴書</t>
    <rPh sb="0" eb="2">
      <t>ヤクイン</t>
    </rPh>
    <rPh sb="3" eb="5">
      <t>リジ</t>
    </rPh>
    <rPh sb="6" eb="8">
      <t>メイボ</t>
    </rPh>
    <rPh sb="8" eb="9">
      <t>オヨ</t>
    </rPh>
    <rPh sb="10" eb="13">
      <t>リレキショ</t>
    </rPh>
    <phoneticPr fontId="2"/>
  </si>
  <si>
    <t>土地登記簿謄本</t>
    <rPh sb="0" eb="2">
      <t>トチ</t>
    </rPh>
    <rPh sb="2" eb="5">
      <t>トウキボ</t>
    </rPh>
    <rPh sb="5" eb="7">
      <t>トウホン</t>
    </rPh>
    <phoneticPr fontId="2"/>
  </si>
  <si>
    <t>建物登記簿謄本</t>
    <rPh sb="0" eb="2">
      <t>タテモノ</t>
    </rPh>
    <rPh sb="2" eb="5">
      <t>トウキボ</t>
    </rPh>
    <rPh sb="5" eb="7">
      <t>トウホン</t>
    </rPh>
    <phoneticPr fontId="2"/>
  </si>
  <si>
    <t>備　考</t>
    <rPh sb="0" eb="1">
      <t>ソナエ</t>
    </rPh>
    <rPh sb="2" eb="3">
      <t>コウ</t>
    </rPh>
    <phoneticPr fontId="2"/>
  </si>
  <si>
    <t>職員配置計画書</t>
    <rPh sb="0" eb="2">
      <t>ショクイン</t>
    </rPh>
    <rPh sb="2" eb="4">
      <t>ハイチ</t>
    </rPh>
    <rPh sb="4" eb="6">
      <t>ケイカク</t>
    </rPh>
    <rPh sb="6" eb="7">
      <t>ショ</t>
    </rPh>
    <phoneticPr fontId="2"/>
  </si>
  <si>
    <t>印鑑登録証明書</t>
    <rPh sb="0" eb="2">
      <t>インカン</t>
    </rPh>
    <rPh sb="2" eb="4">
      <t>トウロク</t>
    </rPh>
    <rPh sb="4" eb="6">
      <t>ショウメイ</t>
    </rPh>
    <rPh sb="6" eb="7">
      <t>ショ</t>
    </rPh>
    <phoneticPr fontId="2"/>
  </si>
  <si>
    <t>原本証明をすること</t>
    <rPh sb="0" eb="2">
      <t>ゲンポン</t>
    </rPh>
    <rPh sb="2" eb="4">
      <t>ショウメイ</t>
    </rPh>
    <phoneticPr fontId="2"/>
  </si>
  <si>
    <t>様式</t>
    <rPh sb="0" eb="2">
      <t>ヨウシキ</t>
    </rPh>
    <phoneticPr fontId="2"/>
  </si>
  <si>
    <t>定款（約款）</t>
    <rPh sb="0" eb="2">
      <t>テイカン</t>
    </rPh>
    <rPh sb="3" eb="5">
      <t>ヤッカン</t>
    </rPh>
    <phoneticPr fontId="2"/>
  </si>
  <si>
    <t>親会社の連結財務諸表</t>
    <rPh sb="0" eb="3">
      <t>オヤガイシャ</t>
    </rPh>
    <rPh sb="4" eb="6">
      <t>レンケツ</t>
    </rPh>
    <rPh sb="6" eb="8">
      <t>ザイム</t>
    </rPh>
    <rPh sb="8" eb="10">
      <t>ショヒョウ</t>
    </rPh>
    <phoneticPr fontId="2"/>
  </si>
  <si>
    <t>交通の便と周囲の状況（案内図）</t>
    <rPh sb="0" eb="2">
      <t>コウツウ</t>
    </rPh>
    <rPh sb="3" eb="4">
      <t>ベン</t>
    </rPh>
    <rPh sb="5" eb="7">
      <t>シュウイ</t>
    </rPh>
    <rPh sb="8" eb="10">
      <t>ジョウキョウ</t>
    </rPh>
    <rPh sb="11" eb="14">
      <t>アンナイズ</t>
    </rPh>
    <phoneticPr fontId="2"/>
  </si>
  <si>
    <t>位置図、公図（写し）、建物配置図及び現況写真</t>
    <rPh sb="0" eb="2">
      <t>イチ</t>
    </rPh>
    <rPh sb="2" eb="3">
      <t>ズ</t>
    </rPh>
    <rPh sb="4" eb="6">
      <t>コウズ</t>
    </rPh>
    <rPh sb="7" eb="8">
      <t>ウツ</t>
    </rPh>
    <rPh sb="11" eb="13">
      <t>タテモノ</t>
    </rPh>
    <rPh sb="13" eb="15">
      <t>ハイチ</t>
    </rPh>
    <rPh sb="15" eb="16">
      <t>ズ</t>
    </rPh>
    <rPh sb="16" eb="17">
      <t>オヨ</t>
    </rPh>
    <rPh sb="18" eb="20">
      <t>ゲンキョウ</t>
    </rPh>
    <rPh sb="20" eb="22">
      <t>シャシン</t>
    </rPh>
    <phoneticPr fontId="2"/>
  </si>
  <si>
    <t>平面図</t>
    <rPh sb="0" eb="3">
      <t>ヘイメンズ</t>
    </rPh>
    <phoneticPr fontId="2"/>
  </si>
  <si>
    <t>立面図</t>
    <rPh sb="0" eb="3">
      <t>リツメンズ</t>
    </rPh>
    <phoneticPr fontId="2"/>
  </si>
  <si>
    <t>施設長履歴書及び資格証明書（写し）</t>
    <rPh sb="0" eb="2">
      <t>シセツ</t>
    </rPh>
    <rPh sb="2" eb="3">
      <t>チョウ</t>
    </rPh>
    <rPh sb="3" eb="5">
      <t>リレキ</t>
    </rPh>
    <rPh sb="5" eb="6">
      <t>ショ</t>
    </rPh>
    <rPh sb="6" eb="7">
      <t>オヨ</t>
    </rPh>
    <rPh sb="8" eb="10">
      <t>シカク</t>
    </rPh>
    <rPh sb="10" eb="12">
      <t>ショウメイ</t>
    </rPh>
    <rPh sb="12" eb="13">
      <t>ショ</t>
    </rPh>
    <rPh sb="14" eb="15">
      <t>ウツ</t>
    </rPh>
    <phoneticPr fontId="2"/>
  </si>
  <si>
    <t>生活相談員履歴書及び資格証明書（写し）</t>
    <rPh sb="0" eb="2">
      <t>セイカツ</t>
    </rPh>
    <rPh sb="2" eb="5">
      <t>ソウダンイン</t>
    </rPh>
    <rPh sb="5" eb="7">
      <t>リレキ</t>
    </rPh>
    <rPh sb="7" eb="8">
      <t>ショ</t>
    </rPh>
    <rPh sb="8" eb="9">
      <t>オヨ</t>
    </rPh>
    <rPh sb="10" eb="12">
      <t>シカク</t>
    </rPh>
    <rPh sb="12" eb="14">
      <t>ショウメイ</t>
    </rPh>
    <rPh sb="14" eb="15">
      <t>ショ</t>
    </rPh>
    <rPh sb="16" eb="17">
      <t>ウツ</t>
    </rPh>
    <phoneticPr fontId="2"/>
  </si>
  <si>
    <t>栄養士履歴書及び免許書（写し）</t>
    <rPh sb="0" eb="3">
      <t>エイヨウシ</t>
    </rPh>
    <rPh sb="3" eb="5">
      <t>リレキ</t>
    </rPh>
    <rPh sb="5" eb="6">
      <t>ショ</t>
    </rPh>
    <rPh sb="6" eb="7">
      <t>オヨ</t>
    </rPh>
    <rPh sb="8" eb="10">
      <t>メンキョ</t>
    </rPh>
    <rPh sb="10" eb="11">
      <t>ショ</t>
    </rPh>
    <rPh sb="12" eb="13">
      <t>ウツ</t>
    </rPh>
    <phoneticPr fontId="2"/>
  </si>
  <si>
    <t>管理規定・運営規定</t>
    <rPh sb="0" eb="2">
      <t>カンリ</t>
    </rPh>
    <rPh sb="2" eb="4">
      <t>キテイ</t>
    </rPh>
    <rPh sb="5" eb="7">
      <t>ウンエイ</t>
    </rPh>
    <rPh sb="7" eb="9">
      <t>キテイ</t>
    </rPh>
    <phoneticPr fontId="2"/>
  </si>
  <si>
    <t>給与規定</t>
    <rPh sb="0" eb="2">
      <t>キュウヨ</t>
    </rPh>
    <rPh sb="2" eb="4">
      <t>キテイ</t>
    </rPh>
    <phoneticPr fontId="2"/>
  </si>
  <si>
    <t>経理規定</t>
    <rPh sb="0" eb="2">
      <t>ケイリ</t>
    </rPh>
    <rPh sb="2" eb="4">
      <t>キテイ</t>
    </rPh>
    <phoneticPr fontId="2"/>
  </si>
  <si>
    <t>長期的な経営計画</t>
    <rPh sb="0" eb="3">
      <t>チョウキテキ</t>
    </rPh>
    <rPh sb="4" eb="6">
      <t>ケイエイ</t>
    </rPh>
    <rPh sb="6" eb="8">
      <t>ケイカク</t>
    </rPh>
    <phoneticPr fontId="2"/>
  </si>
  <si>
    <t>月間利用料算定根拠</t>
    <rPh sb="0" eb="2">
      <t>ゲッカン</t>
    </rPh>
    <rPh sb="2" eb="5">
      <t>リヨウリョウ</t>
    </rPh>
    <rPh sb="5" eb="7">
      <t>サンテイ</t>
    </rPh>
    <rPh sb="7" eb="9">
      <t>コンキョ</t>
    </rPh>
    <phoneticPr fontId="2"/>
  </si>
  <si>
    <t>決算書（過去３か年分）</t>
    <rPh sb="0" eb="2">
      <t>ケッサン</t>
    </rPh>
    <rPh sb="2" eb="3">
      <t>ショ</t>
    </rPh>
    <rPh sb="4" eb="6">
      <t>カコ</t>
    </rPh>
    <rPh sb="8" eb="9">
      <t>ネン</t>
    </rPh>
    <rPh sb="9" eb="10">
      <t>ブン</t>
    </rPh>
    <phoneticPr fontId="2"/>
  </si>
  <si>
    <t>土地売買・賃貸借契約（確約）書</t>
    <rPh sb="0" eb="2">
      <t>トチ</t>
    </rPh>
    <rPh sb="2" eb="4">
      <t>バイバイ</t>
    </rPh>
    <rPh sb="5" eb="8">
      <t>チンタイシャク</t>
    </rPh>
    <rPh sb="8" eb="10">
      <t>ケイヤク</t>
    </rPh>
    <rPh sb="11" eb="13">
      <t>カクヤク</t>
    </rPh>
    <rPh sb="14" eb="15">
      <t>ショ</t>
    </rPh>
    <phoneticPr fontId="2"/>
  </si>
  <si>
    <t>建物売買・賃貸借契約（確約）書</t>
    <rPh sb="0" eb="2">
      <t>タテモノ</t>
    </rPh>
    <rPh sb="2" eb="4">
      <t>バイバイ</t>
    </rPh>
    <rPh sb="5" eb="8">
      <t>チンタイシャク</t>
    </rPh>
    <rPh sb="8" eb="10">
      <t>ケイヤク</t>
    </rPh>
    <rPh sb="11" eb="13">
      <t>カクヤク</t>
    </rPh>
    <rPh sb="14" eb="15">
      <t>ショ</t>
    </rPh>
    <phoneticPr fontId="2"/>
  </si>
  <si>
    <t>税務申告書</t>
    <rPh sb="0" eb="2">
      <t>ゼイム</t>
    </rPh>
    <rPh sb="2" eb="4">
      <t>シンコク</t>
    </rPh>
    <rPh sb="4" eb="5">
      <t>ショ</t>
    </rPh>
    <phoneticPr fontId="2"/>
  </si>
  <si>
    <t>該当する場合のみ</t>
    <rPh sb="0" eb="2">
      <t>ガイトウ</t>
    </rPh>
    <rPh sb="4" eb="6">
      <t>バアイ</t>
    </rPh>
    <phoneticPr fontId="2"/>
  </si>
  <si>
    <t>収支予算書（当該年度）</t>
    <rPh sb="0" eb="2">
      <t>シュウシ</t>
    </rPh>
    <rPh sb="2" eb="4">
      <t>ヨサン</t>
    </rPh>
    <rPh sb="4" eb="5">
      <t>ショ</t>
    </rPh>
    <rPh sb="6" eb="8">
      <t>トウガイ</t>
    </rPh>
    <rPh sb="8" eb="10">
      <t>ネンド</t>
    </rPh>
    <phoneticPr fontId="2"/>
  </si>
  <si>
    <t>開設までのスケジュール</t>
    <rPh sb="0" eb="2">
      <t>カイセツ</t>
    </rPh>
    <phoneticPr fontId="2"/>
  </si>
  <si>
    <t>施設・設備整備事業費内訳</t>
    <rPh sb="0" eb="2">
      <t>シセツ</t>
    </rPh>
    <rPh sb="3" eb="5">
      <t>セツビ</t>
    </rPh>
    <rPh sb="5" eb="7">
      <t>セイビ</t>
    </rPh>
    <rPh sb="7" eb="10">
      <t>ジギョウヒ</t>
    </rPh>
    <rPh sb="10" eb="12">
      <t>ウチワケ</t>
    </rPh>
    <phoneticPr fontId="2"/>
  </si>
  <si>
    <t>工事費・備品費等積算根拠</t>
    <rPh sb="0" eb="3">
      <t>コウジヒ</t>
    </rPh>
    <rPh sb="4" eb="6">
      <t>ビヒン</t>
    </rPh>
    <rPh sb="6" eb="7">
      <t>ヒ</t>
    </rPh>
    <rPh sb="7" eb="8">
      <t>トウ</t>
    </rPh>
    <rPh sb="8" eb="10">
      <t>セキサン</t>
    </rPh>
    <rPh sb="10" eb="12">
      <t>コンキョ</t>
    </rPh>
    <phoneticPr fontId="2"/>
  </si>
  <si>
    <t>指導検査結果通知書、改善報告書</t>
    <rPh sb="0" eb="2">
      <t>シドウ</t>
    </rPh>
    <rPh sb="2" eb="4">
      <t>ケンサ</t>
    </rPh>
    <rPh sb="4" eb="6">
      <t>ケッカ</t>
    </rPh>
    <rPh sb="6" eb="8">
      <t>ツウチ</t>
    </rPh>
    <rPh sb="8" eb="9">
      <t>ショ</t>
    </rPh>
    <rPh sb="10" eb="12">
      <t>カイゼン</t>
    </rPh>
    <rPh sb="12" eb="14">
      <t>ホウコク</t>
    </rPh>
    <rPh sb="14" eb="15">
      <t>ショ</t>
    </rPh>
    <phoneticPr fontId="2"/>
  </si>
  <si>
    <t>（事業者整備型）</t>
    <rPh sb="1" eb="3">
      <t>ジギョウ</t>
    </rPh>
    <rPh sb="3" eb="4">
      <t>シャ</t>
    </rPh>
    <rPh sb="4" eb="7">
      <t>セイビガタ</t>
    </rPh>
    <phoneticPr fontId="2"/>
  </si>
  <si>
    <t>（オーナー（法人）整備型）</t>
    <rPh sb="6" eb="8">
      <t>ホウジン</t>
    </rPh>
    <rPh sb="9" eb="12">
      <t>セイビガタ</t>
    </rPh>
    <phoneticPr fontId="2"/>
  </si>
  <si>
    <t>＜オーナー（法人）に関する事項＞</t>
    <rPh sb="6" eb="8">
      <t>ホウジン</t>
    </rPh>
    <rPh sb="10" eb="11">
      <t>カン</t>
    </rPh>
    <rPh sb="13" eb="15">
      <t>ジコウ</t>
    </rPh>
    <phoneticPr fontId="2"/>
  </si>
  <si>
    <t>＜運営事業者に関する事項＞</t>
    <rPh sb="1" eb="3">
      <t>ウンエイ</t>
    </rPh>
    <rPh sb="3" eb="5">
      <t>ジギョウ</t>
    </rPh>
    <rPh sb="5" eb="6">
      <t>シャ</t>
    </rPh>
    <rPh sb="7" eb="8">
      <t>カン</t>
    </rPh>
    <rPh sb="10" eb="12">
      <t>ジコウ</t>
    </rPh>
    <phoneticPr fontId="2"/>
  </si>
  <si>
    <t>既存建物の建築確認通知書、検査済書（写し）</t>
    <rPh sb="0" eb="2">
      <t>キゾン</t>
    </rPh>
    <rPh sb="2" eb="4">
      <t>タテモノ</t>
    </rPh>
    <rPh sb="5" eb="7">
      <t>ケンチク</t>
    </rPh>
    <rPh sb="7" eb="9">
      <t>カクニン</t>
    </rPh>
    <rPh sb="9" eb="11">
      <t>ツウチ</t>
    </rPh>
    <rPh sb="11" eb="12">
      <t>ショ</t>
    </rPh>
    <rPh sb="13" eb="15">
      <t>ケンサ</t>
    </rPh>
    <rPh sb="15" eb="16">
      <t>ズミ</t>
    </rPh>
    <rPh sb="16" eb="17">
      <t>ショ</t>
    </rPh>
    <rPh sb="18" eb="19">
      <t>ウツ</t>
    </rPh>
    <phoneticPr fontId="2"/>
  </si>
  <si>
    <t>借入金がある場合は返済期間分</t>
    <rPh sb="0" eb="2">
      <t>カリイレ</t>
    </rPh>
    <rPh sb="2" eb="3">
      <t>キン</t>
    </rPh>
    <rPh sb="6" eb="8">
      <t>バアイ</t>
    </rPh>
    <rPh sb="9" eb="11">
      <t>ヘンサイ</t>
    </rPh>
    <rPh sb="11" eb="13">
      <t>キカン</t>
    </rPh>
    <rPh sb="13" eb="14">
      <t>ブン</t>
    </rPh>
    <phoneticPr fontId="2"/>
  </si>
  <si>
    <t>賃料算定根拠</t>
    <rPh sb="0" eb="2">
      <t>チンリョウ</t>
    </rPh>
    <rPh sb="2" eb="4">
      <t>サンテイ</t>
    </rPh>
    <rPh sb="4" eb="6">
      <t>コンキョ</t>
    </rPh>
    <phoneticPr fontId="2"/>
  </si>
  <si>
    <t>累積借入金返済計画表</t>
    <rPh sb="0" eb="2">
      <t>ルイセキ</t>
    </rPh>
    <rPh sb="2" eb="4">
      <t>カリイレ</t>
    </rPh>
    <rPh sb="4" eb="5">
      <t>キン</t>
    </rPh>
    <rPh sb="5" eb="7">
      <t>ヘンサイ</t>
    </rPh>
    <rPh sb="7" eb="9">
      <t>ケイカク</t>
    </rPh>
    <rPh sb="9" eb="10">
      <t>ヒョウ</t>
    </rPh>
    <phoneticPr fontId="2"/>
  </si>
  <si>
    <t>備品費等積算根拠</t>
    <rPh sb="0" eb="2">
      <t>ビヒン</t>
    </rPh>
    <rPh sb="2" eb="3">
      <t>ヒ</t>
    </rPh>
    <rPh sb="3" eb="4">
      <t>トウ</t>
    </rPh>
    <rPh sb="4" eb="6">
      <t>セキサン</t>
    </rPh>
    <rPh sb="6" eb="8">
      <t>コンキョ</t>
    </rPh>
    <phoneticPr fontId="2"/>
  </si>
  <si>
    <t>（オーナー（個人）整備型）</t>
    <rPh sb="6" eb="8">
      <t>コジン</t>
    </rPh>
    <rPh sb="9" eb="12">
      <t>セイビガタ</t>
    </rPh>
    <phoneticPr fontId="2"/>
  </si>
  <si>
    <t>履歴書</t>
    <rPh sb="0" eb="2">
      <t>リレキ</t>
    </rPh>
    <rPh sb="2" eb="3">
      <t>ショ</t>
    </rPh>
    <phoneticPr fontId="2"/>
  </si>
  <si>
    <t>確定申告書（写し）</t>
    <rPh sb="0" eb="2">
      <t>カクテイ</t>
    </rPh>
    <rPh sb="2" eb="4">
      <t>シンコク</t>
    </rPh>
    <rPh sb="4" eb="5">
      <t>ショ</t>
    </rPh>
    <rPh sb="6" eb="7">
      <t>ウツ</t>
    </rPh>
    <phoneticPr fontId="2"/>
  </si>
  <si>
    <t>家族（法定相続人）構成資料</t>
    <rPh sb="0" eb="2">
      <t>カゾク</t>
    </rPh>
    <rPh sb="3" eb="5">
      <t>ホウテイ</t>
    </rPh>
    <rPh sb="5" eb="7">
      <t>ソウゾク</t>
    </rPh>
    <rPh sb="7" eb="8">
      <t>ニン</t>
    </rPh>
    <rPh sb="9" eb="11">
      <t>コウセイ</t>
    </rPh>
    <rPh sb="11" eb="13">
      <t>シリョウ</t>
    </rPh>
    <phoneticPr fontId="2"/>
  </si>
  <si>
    <t>＜オーナー（個人）に関する事項＞</t>
    <rPh sb="6" eb="8">
      <t>コジン</t>
    </rPh>
    <rPh sb="10" eb="11">
      <t>カン</t>
    </rPh>
    <rPh sb="13" eb="15">
      <t>ジコウ</t>
    </rPh>
    <phoneticPr fontId="2"/>
  </si>
  <si>
    <t>誓約書</t>
    <rPh sb="0" eb="3">
      <t>セイヤクショ</t>
    </rPh>
    <phoneticPr fontId="2"/>
  </si>
  <si>
    <t>社会保険料・労働保険料の支払額証明書</t>
    <rPh sb="0" eb="2">
      <t>シャカイ</t>
    </rPh>
    <rPh sb="2" eb="5">
      <t>ホケンリョウ</t>
    </rPh>
    <rPh sb="6" eb="8">
      <t>ロウドウ</t>
    </rPh>
    <rPh sb="8" eb="10">
      <t>ホケン</t>
    </rPh>
    <rPh sb="10" eb="11">
      <t>リョウ</t>
    </rPh>
    <rPh sb="12" eb="14">
      <t>シハライ</t>
    </rPh>
    <rPh sb="14" eb="15">
      <t>ガク</t>
    </rPh>
    <rPh sb="15" eb="17">
      <t>ショウメイ</t>
    </rPh>
    <rPh sb="17" eb="18">
      <t>ショ</t>
    </rPh>
    <phoneticPr fontId="2"/>
  </si>
  <si>
    <t>概要・沿革（設立年月日、資本金（出資者が分かるもの）、本社所在地、事業内容、取引銀行、従業員数等）</t>
    <rPh sb="0" eb="2">
      <t>ガイヨウ</t>
    </rPh>
    <rPh sb="3" eb="5">
      <t>エンカク</t>
    </rPh>
    <rPh sb="6" eb="8">
      <t>セツリツ</t>
    </rPh>
    <rPh sb="8" eb="11">
      <t>ネンガッピ</t>
    </rPh>
    <rPh sb="12" eb="15">
      <t>シホンキン</t>
    </rPh>
    <rPh sb="16" eb="19">
      <t>シュッシシャ</t>
    </rPh>
    <rPh sb="20" eb="21">
      <t>ワ</t>
    </rPh>
    <rPh sb="27" eb="29">
      <t>ホンシャ</t>
    </rPh>
    <rPh sb="29" eb="32">
      <t>ショザイチ</t>
    </rPh>
    <rPh sb="33" eb="35">
      <t>ジギョウ</t>
    </rPh>
    <rPh sb="35" eb="37">
      <t>ナイヨウ</t>
    </rPh>
    <rPh sb="38" eb="40">
      <t>トリヒキ</t>
    </rPh>
    <rPh sb="40" eb="42">
      <t>ギンコウ</t>
    </rPh>
    <rPh sb="43" eb="46">
      <t>ジュウギョウイン</t>
    </rPh>
    <rPh sb="46" eb="47">
      <t>スウ</t>
    </rPh>
    <rPh sb="47" eb="48">
      <t>トウ</t>
    </rPh>
    <phoneticPr fontId="2"/>
  </si>
  <si>
    <t>資金計画書</t>
    <rPh sb="0" eb="2">
      <t>シキン</t>
    </rPh>
    <rPh sb="2" eb="4">
      <t>ケイカク</t>
    </rPh>
    <rPh sb="4" eb="5">
      <t>ショ</t>
    </rPh>
    <phoneticPr fontId="2"/>
  </si>
  <si>
    <t>見積書可</t>
    <rPh sb="0" eb="3">
      <t>ミツモリショ</t>
    </rPh>
    <rPh sb="3" eb="4">
      <t>カ</t>
    </rPh>
    <phoneticPr fontId="2"/>
  </si>
  <si>
    <t>建物売買契約（確約）書</t>
    <rPh sb="0" eb="2">
      <t>タテモノ</t>
    </rPh>
    <rPh sb="2" eb="4">
      <t>バイバイ</t>
    </rPh>
    <rPh sb="4" eb="6">
      <t>ケイヤク</t>
    </rPh>
    <rPh sb="7" eb="9">
      <t>カクヤク</t>
    </rPh>
    <rPh sb="10" eb="11">
      <t>ショ</t>
    </rPh>
    <phoneticPr fontId="2"/>
  </si>
  <si>
    <t>土地・建物賃貸借契約（確約）書</t>
    <rPh sb="0" eb="2">
      <t>トチ</t>
    </rPh>
    <rPh sb="3" eb="5">
      <t>タテモノ</t>
    </rPh>
    <rPh sb="5" eb="8">
      <t>チンタイシャク</t>
    </rPh>
    <rPh sb="8" eb="10">
      <t>ケイヤク</t>
    </rPh>
    <rPh sb="11" eb="13">
      <t>カクヤク</t>
    </rPh>
    <rPh sb="14" eb="15">
      <t>ショ</t>
    </rPh>
    <phoneticPr fontId="2"/>
  </si>
  <si>
    <t>事業参入理由書</t>
    <rPh sb="0" eb="2">
      <t>ジギョウ</t>
    </rPh>
    <rPh sb="2" eb="4">
      <t>サンニュウ</t>
    </rPh>
    <rPh sb="4" eb="7">
      <t>リユウショ</t>
    </rPh>
    <phoneticPr fontId="2"/>
  </si>
  <si>
    <t>事業計画書</t>
    <phoneticPr fontId="2"/>
  </si>
  <si>
    <t>都市型軽費老人ホーム整備・運営事業者の応募申請書</t>
    <phoneticPr fontId="2"/>
  </si>
  <si>
    <t>都市型軽費老人ホーム整備・運営事業者の応募申請書</t>
    <phoneticPr fontId="2"/>
  </si>
  <si>
    <t>提出書類一覧（本紙）</t>
    <phoneticPr fontId="2"/>
  </si>
  <si>
    <t>事業収支計画に関する事項</t>
    <rPh sb="0" eb="2">
      <t>ジギョウ</t>
    </rPh>
    <rPh sb="2" eb="4">
      <t>シュウシ</t>
    </rPh>
    <rPh sb="4" eb="6">
      <t>ケイカク</t>
    </rPh>
    <rPh sb="7" eb="8">
      <t>カン</t>
    </rPh>
    <rPh sb="10" eb="12">
      <t>ジコウ</t>
    </rPh>
    <phoneticPr fontId="2"/>
  </si>
  <si>
    <t>設置主体に関する事項</t>
    <rPh sb="0" eb="2">
      <t>セッチ</t>
    </rPh>
    <rPh sb="2" eb="4">
      <t>シュタイ</t>
    </rPh>
    <rPh sb="5" eb="6">
      <t>カン</t>
    </rPh>
    <rPh sb="8" eb="10">
      <t>ジコウ</t>
    </rPh>
    <phoneticPr fontId="2"/>
  </si>
  <si>
    <t>立地条件に関する事項</t>
    <rPh sb="0" eb="2">
      <t>リッチ</t>
    </rPh>
    <rPh sb="2" eb="4">
      <t>ジョウケン</t>
    </rPh>
    <rPh sb="5" eb="6">
      <t>カン</t>
    </rPh>
    <rPh sb="8" eb="10">
      <t>ジコウ</t>
    </rPh>
    <phoneticPr fontId="2"/>
  </si>
  <si>
    <t>規模及び構造に関する事項</t>
    <rPh sb="0" eb="2">
      <t>キボ</t>
    </rPh>
    <rPh sb="2" eb="3">
      <t>オヨ</t>
    </rPh>
    <rPh sb="4" eb="6">
      <t>コウゾウ</t>
    </rPh>
    <rPh sb="7" eb="8">
      <t>カン</t>
    </rPh>
    <rPh sb="10" eb="12">
      <t>ジコウ</t>
    </rPh>
    <phoneticPr fontId="2"/>
  </si>
  <si>
    <t>職員配置等に関する事項</t>
    <rPh sb="0" eb="2">
      <t>ショクイン</t>
    </rPh>
    <rPh sb="2" eb="4">
      <t>ハイチ</t>
    </rPh>
    <rPh sb="4" eb="5">
      <t>トウ</t>
    </rPh>
    <rPh sb="6" eb="7">
      <t>カン</t>
    </rPh>
    <rPh sb="9" eb="11">
      <t>ジコウ</t>
    </rPh>
    <phoneticPr fontId="2"/>
  </si>
  <si>
    <t>施設の管理運営に関する事項</t>
    <rPh sb="0" eb="2">
      <t>シセツ</t>
    </rPh>
    <rPh sb="3" eb="5">
      <t>カンリ</t>
    </rPh>
    <rPh sb="5" eb="7">
      <t>ウンエイ</t>
    </rPh>
    <rPh sb="8" eb="9">
      <t>カン</t>
    </rPh>
    <rPh sb="11" eb="13">
      <t>ジコウ</t>
    </rPh>
    <phoneticPr fontId="2"/>
  </si>
  <si>
    <t>運営主体に関する事項</t>
    <rPh sb="0" eb="2">
      <t>ウンエイ</t>
    </rPh>
    <rPh sb="2" eb="4">
      <t>シュタイ</t>
    </rPh>
    <rPh sb="5" eb="6">
      <t>カン</t>
    </rPh>
    <rPh sb="8" eb="10">
      <t>ジコウ</t>
    </rPh>
    <phoneticPr fontId="2"/>
  </si>
  <si>
    <t>都市型軽費老人ホーム応募書類一覧</t>
    <rPh sb="0" eb="3">
      <t>トシガタ</t>
    </rPh>
    <rPh sb="3" eb="5">
      <t>ケイヒ</t>
    </rPh>
    <rPh sb="5" eb="7">
      <t>ロウジン</t>
    </rPh>
    <rPh sb="10" eb="12">
      <t>オウボ</t>
    </rPh>
    <rPh sb="12" eb="14">
      <t>ショルイ</t>
    </rPh>
    <rPh sb="14" eb="16">
      <t>イチラン</t>
    </rPh>
    <phoneticPr fontId="2"/>
  </si>
  <si>
    <t>都市型軽費老人ホーム整備・運営事業者の応募申請書</t>
    <phoneticPr fontId="2"/>
  </si>
  <si>
    <t>都市型軽費老人ホーム整備事業審査要領（都の要領）</t>
    <rPh sb="0" eb="3">
      <t>トシガタ</t>
    </rPh>
    <rPh sb="3" eb="5">
      <t>ケイヒ</t>
    </rPh>
    <rPh sb="5" eb="7">
      <t>ロウジン</t>
    </rPh>
    <rPh sb="10" eb="12">
      <t>セイビ</t>
    </rPh>
    <rPh sb="12" eb="14">
      <t>ジギョウ</t>
    </rPh>
    <rPh sb="14" eb="16">
      <t>シンサ</t>
    </rPh>
    <rPh sb="16" eb="18">
      <t>ヨウリョウ</t>
    </rPh>
    <phoneticPr fontId="2"/>
  </si>
  <si>
    <t>有(様式２）</t>
    <rPh sb="0" eb="1">
      <t>ユウ</t>
    </rPh>
    <phoneticPr fontId="2"/>
  </si>
  <si>
    <t>有(様式７）</t>
    <rPh sb="0" eb="1">
      <t>ユウ</t>
    </rPh>
    <phoneticPr fontId="2"/>
  </si>
  <si>
    <t>原本、３ヶ月以内のもの</t>
    <rPh sb="0" eb="2">
      <t>ゲンポン</t>
    </rPh>
    <rPh sb="5" eb="6">
      <t>ゲツ</t>
    </rPh>
    <rPh sb="6" eb="8">
      <t>イナイ</t>
    </rPh>
    <phoneticPr fontId="2"/>
  </si>
  <si>
    <t>事業計画書</t>
    <phoneticPr fontId="2"/>
  </si>
  <si>
    <t>栄養士履歴書及び免許書（写し）</t>
    <phoneticPr fontId="2"/>
  </si>
  <si>
    <t>該当項目の適否に○を記入の上、提出してください。なお、近隣住民への説明の欄は記入不要です。区が事業者決定をした後、行っていただくことになります。</t>
    <phoneticPr fontId="2"/>
  </si>
  <si>
    <t>原本、３ヶ月以内のもの
該当する場合のみ</t>
    <rPh sb="0" eb="2">
      <t>ゲンポン</t>
    </rPh>
    <rPh sb="5" eb="6">
      <t>ゲツ</t>
    </rPh>
    <rPh sb="6" eb="8">
      <t>イナイ</t>
    </rPh>
    <phoneticPr fontId="2"/>
  </si>
  <si>
    <t>事　　業　　の　　概　　要</t>
    <rPh sb="0" eb="1">
      <t>コト</t>
    </rPh>
    <rPh sb="3" eb="4">
      <t>ギョウ</t>
    </rPh>
    <rPh sb="9" eb="10">
      <t>オオムネ</t>
    </rPh>
    <rPh sb="12" eb="13">
      <t>ヨウ</t>
    </rPh>
    <phoneticPr fontId="2"/>
  </si>
  <si>
    <t>整備主体</t>
    <rPh sb="0" eb="2">
      <t>セイビ</t>
    </rPh>
    <rPh sb="2" eb="4">
      <t>シュタイ</t>
    </rPh>
    <phoneticPr fontId="2"/>
  </si>
  <si>
    <t>整備予定地</t>
    <rPh sb="0" eb="2">
      <t>セイビ</t>
    </rPh>
    <rPh sb="2" eb="5">
      <t>ヨテイチ</t>
    </rPh>
    <phoneticPr fontId="2"/>
  </si>
  <si>
    <t>最寄駅：　　　　　　　　　　　　線　　　　　　　　　　駅下車　　　徒歩　　　　　　　　分</t>
    <rPh sb="0" eb="2">
      <t>モヨリ</t>
    </rPh>
    <rPh sb="2" eb="3">
      <t>エキ</t>
    </rPh>
    <rPh sb="16" eb="17">
      <t>セン</t>
    </rPh>
    <rPh sb="27" eb="28">
      <t>エキ</t>
    </rPh>
    <rPh sb="28" eb="30">
      <t>ゲシャ</t>
    </rPh>
    <rPh sb="33" eb="35">
      <t>トホ</t>
    </rPh>
    <rPh sb="43" eb="44">
      <t>フン</t>
    </rPh>
    <phoneticPr fontId="2"/>
  </si>
  <si>
    <t>施設の名称</t>
    <rPh sb="0" eb="2">
      <t>シセツ</t>
    </rPh>
    <rPh sb="3" eb="5">
      <t>メイショウ</t>
    </rPh>
    <phoneticPr fontId="2"/>
  </si>
  <si>
    <t>利用定員</t>
    <rPh sb="0" eb="2">
      <t>リヨウ</t>
    </rPh>
    <rPh sb="2" eb="4">
      <t>テイイン</t>
    </rPh>
    <phoneticPr fontId="2"/>
  </si>
  <si>
    <t>　　　　　　　　　　　　　　人</t>
    <rPh sb="14" eb="15">
      <t>ニン</t>
    </rPh>
    <phoneticPr fontId="2"/>
  </si>
  <si>
    <t>施設の規模</t>
    <rPh sb="0" eb="2">
      <t>シセツ</t>
    </rPh>
    <rPh sb="3" eb="5">
      <t>キボ</t>
    </rPh>
    <phoneticPr fontId="2"/>
  </si>
  <si>
    <t>都市計画上の用途地域</t>
    <rPh sb="0" eb="2">
      <t>トシ</t>
    </rPh>
    <rPh sb="2" eb="4">
      <t>ケイカク</t>
    </rPh>
    <rPh sb="4" eb="5">
      <t>ジョウ</t>
    </rPh>
    <rPh sb="6" eb="8">
      <t>ヨウト</t>
    </rPh>
    <rPh sb="8" eb="10">
      <t>チイキ</t>
    </rPh>
    <phoneticPr fontId="2"/>
  </si>
  <si>
    <t>敷地の所有形態</t>
    <rPh sb="0" eb="2">
      <t>シキチ</t>
    </rPh>
    <rPh sb="3" eb="5">
      <t>ショユウ</t>
    </rPh>
    <rPh sb="5" eb="7">
      <t>ケイタイ</t>
    </rPh>
    <phoneticPr fontId="2"/>
  </si>
  <si>
    <t>借地等の契約期間</t>
    <rPh sb="0" eb="2">
      <t>シャクチ</t>
    </rPh>
    <rPh sb="2" eb="3">
      <t>トウ</t>
    </rPh>
    <rPh sb="4" eb="6">
      <t>ケイヤク</t>
    </rPh>
    <rPh sb="6" eb="8">
      <t>キカン</t>
    </rPh>
    <phoneticPr fontId="2"/>
  </si>
  <si>
    <t>土地所有者</t>
    <rPh sb="0" eb="2">
      <t>トチ</t>
    </rPh>
    <rPh sb="2" eb="5">
      <t>ショユウシャ</t>
    </rPh>
    <phoneticPr fontId="2"/>
  </si>
  <si>
    <t>抵当権の有無</t>
    <rPh sb="0" eb="3">
      <t>テイトウケン</t>
    </rPh>
    <rPh sb="4" eb="6">
      <t>ウム</t>
    </rPh>
    <phoneticPr fontId="2"/>
  </si>
  <si>
    <t>土地の現況</t>
    <rPh sb="0" eb="2">
      <t>トチ</t>
    </rPh>
    <rPh sb="3" eb="5">
      <t>ゲンキョウ</t>
    </rPh>
    <phoneticPr fontId="2"/>
  </si>
  <si>
    <t>建物の建築面積</t>
    <rPh sb="0" eb="2">
      <t>タテモノ</t>
    </rPh>
    <rPh sb="3" eb="5">
      <t>ケンチク</t>
    </rPh>
    <rPh sb="5" eb="7">
      <t>メンセキ</t>
    </rPh>
    <phoneticPr fontId="2"/>
  </si>
  <si>
    <t>建物の延床面積</t>
    <rPh sb="0" eb="2">
      <t>タテモノ</t>
    </rPh>
    <rPh sb="3" eb="4">
      <t>ノベ</t>
    </rPh>
    <rPh sb="4" eb="5">
      <t>ユカ</t>
    </rPh>
    <rPh sb="5" eb="7">
      <t>メンセキ</t>
    </rPh>
    <phoneticPr fontId="2"/>
  </si>
  <si>
    <t>軽費老人ホーム部分の延床面積</t>
    <rPh sb="0" eb="2">
      <t>ケイヒ</t>
    </rPh>
    <rPh sb="2" eb="4">
      <t>ロウジン</t>
    </rPh>
    <rPh sb="7" eb="9">
      <t>ブブン</t>
    </rPh>
    <rPh sb="10" eb="11">
      <t>ノベ</t>
    </rPh>
    <rPh sb="11" eb="12">
      <t>ユカ</t>
    </rPh>
    <rPh sb="12" eb="14">
      <t>メンセキ</t>
    </rPh>
    <phoneticPr fontId="2"/>
  </si>
  <si>
    <t>スプリンクラー等の設置</t>
    <rPh sb="7" eb="8">
      <t>トウ</t>
    </rPh>
    <rPh sb="9" eb="11">
      <t>セッチ</t>
    </rPh>
    <phoneticPr fontId="2"/>
  </si>
  <si>
    <t>名称</t>
    <rPh sb="0" eb="2">
      <t>メイショウ</t>
    </rPh>
    <phoneticPr fontId="2"/>
  </si>
  <si>
    <t>種別</t>
    <rPh sb="0" eb="2">
      <t>シュベツ</t>
    </rPh>
    <phoneticPr fontId="2"/>
  </si>
  <si>
    <t>設置主体</t>
    <rPh sb="0" eb="2">
      <t>セッチ</t>
    </rPh>
    <rPh sb="2" eb="4">
      <t>シュタイ</t>
    </rPh>
    <phoneticPr fontId="2"/>
  </si>
  <si>
    <t>運営主体</t>
    <rPh sb="0" eb="2">
      <t>ウンエイ</t>
    </rPh>
    <rPh sb="2" eb="4">
      <t>シュタイ</t>
    </rPh>
    <phoneticPr fontId="2"/>
  </si>
  <si>
    <t>　円</t>
    <rPh sb="1" eb="2">
      <t>エン</t>
    </rPh>
    <phoneticPr fontId="2"/>
  </si>
  <si>
    <t>施工計画</t>
    <rPh sb="0" eb="2">
      <t>セコウ</t>
    </rPh>
    <rPh sb="2" eb="4">
      <t>ケイカク</t>
    </rPh>
    <phoneticPr fontId="2"/>
  </si>
  <si>
    <t>契約年月日</t>
    <rPh sb="0" eb="2">
      <t>ケイヤク</t>
    </rPh>
    <rPh sb="2" eb="5">
      <t>ネンガッピ</t>
    </rPh>
    <phoneticPr fontId="2"/>
  </si>
  <si>
    <t>竣工年月日</t>
    <rPh sb="0" eb="2">
      <t>シュンコウ</t>
    </rPh>
    <rPh sb="2" eb="5">
      <t>ネンガッピ</t>
    </rPh>
    <phoneticPr fontId="2"/>
  </si>
  <si>
    <t>着工年月日</t>
    <rPh sb="1" eb="2">
      <t>コウ</t>
    </rPh>
    <rPh sb="2" eb="5">
      <t>ネンガッピ</t>
    </rPh>
    <phoneticPr fontId="2"/>
  </si>
  <si>
    <t>事業開始年月日</t>
    <rPh sb="0" eb="2">
      <t>ジギョウ</t>
    </rPh>
    <rPh sb="2" eb="4">
      <t>カイシ</t>
    </rPh>
    <rPh sb="4" eb="5">
      <t>ネン</t>
    </rPh>
    <rPh sb="5" eb="7">
      <t>ガッピ</t>
    </rPh>
    <phoneticPr fontId="2"/>
  </si>
  <si>
    <t>生活費</t>
    <rPh sb="0" eb="3">
      <t>セイカツヒ</t>
    </rPh>
    <phoneticPr fontId="2"/>
  </si>
  <si>
    <t>その他</t>
    <rPh sb="2" eb="3">
      <t>タ</t>
    </rPh>
    <phoneticPr fontId="2"/>
  </si>
  <si>
    <t>　　　　　　　　　　　　　　　㎡</t>
    <phoneticPr fontId="2"/>
  </si>
  <si>
    <t>　　　　　　　　　　　　　　　㎡</t>
    <phoneticPr fontId="2"/>
  </si>
  <si>
    <t>　　　　　　　　　　　　　　　㎡</t>
    <phoneticPr fontId="2"/>
  </si>
  <si>
    <t>　　　　　　　　　　　　　　　㎡</t>
    <phoneticPr fontId="2"/>
  </si>
  <si>
    <t>室 別 面 積 表</t>
    <rPh sb="0" eb="1">
      <t>シツ</t>
    </rPh>
    <rPh sb="2" eb="3">
      <t>ベツ</t>
    </rPh>
    <rPh sb="4" eb="5">
      <t>メン</t>
    </rPh>
    <rPh sb="6" eb="7">
      <t>セキ</t>
    </rPh>
    <rPh sb="8" eb="9">
      <t>ヒョウ</t>
    </rPh>
    <phoneticPr fontId="2"/>
  </si>
  <si>
    <t>部門</t>
    <rPh sb="0" eb="2">
      <t>ブモン</t>
    </rPh>
    <phoneticPr fontId="2"/>
  </si>
  <si>
    <t>室　　名</t>
    <rPh sb="0" eb="1">
      <t>シツ</t>
    </rPh>
    <rPh sb="3" eb="4">
      <t>メイ</t>
    </rPh>
    <phoneticPr fontId="2"/>
  </si>
  <si>
    <t>１階</t>
    <rPh sb="1" eb="2">
      <t>カイ</t>
    </rPh>
    <phoneticPr fontId="2"/>
  </si>
  <si>
    <t>２階</t>
    <rPh sb="1" eb="2">
      <t>カイ</t>
    </rPh>
    <phoneticPr fontId="2"/>
  </si>
  <si>
    <t>３階</t>
    <rPh sb="1" eb="2">
      <t>カイ</t>
    </rPh>
    <phoneticPr fontId="2"/>
  </si>
  <si>
    <t>計</t>
    <rPh sb="0" eb="1">
      <t>ケイ</t>
    </rPh>
    <phoneticPr fontId="2"/>
  </si>
  <si>
    <t>注　意</t>
    <rPh sb="0" eb="1">
      <t>チュウ</t>
    </rPh>
    <rPh sb="2" eb="3">
      <t>イ</t>
    </rPh>
    <phoneticPr fontId="2"/>
  </si>
  <si>
    <t>居室</t>
    <rPh sb="0" eb="2">
      <t>キョシツ</t>
    </rPh>
    <phoneticPr fontId="2"/>
  </si>
  <si>
    <t>←　芯々面積</t>
    <rPh sb="2" eb="4">
      <t>シンシン</t>
    </rPh>
    <rPh sb="4" eb="6">
      <t>メンセキ</t>
    </rPh>
    <phoneticPr fontId="2"/>
  </si>
  <si>
    <t>←（内法面積）</t>
    <rPh sb="2" eb="4">
      <t>ウチノリ</t>
    </rPh>
    <rPh sb="4" eb="6">
      <t>メンセキ</t>
    </rPh>
    <phoneticPr fontId="2"/>
  </si>
  <si>
    <t>居室　小計</t>
    <rPh sb="0" eb="2">
      <t>キョシツ</t>
    </rPh>
    <rPh sb="3" eb="4">
      <t>チイ</t>
    </rPh>
    <rPh sb="4" eb="5">
      <t>ケイ</t>
    </rPh>
    <phoneticPr fontId="2"/>
  </si>
  <si>
    <t>※芯々面積を記入する。</t>
    <rPh sb="1" eb="3">
      <t>シンシン</t>
    </rPh>
    <rPh sb="3" eb="5">
      <t>メンセキ</t>
    </rPh>
    <rPh sb="6" eb="8">
      <t>キニュウ</t>
    </rPh>
    <phoneticPr fontId="2"/>
  </si>
  <si>
    <t>談話室</t>
    <rPh sb="0" eb="2">
      <t>ダンワ</t>
    </rPh>
    <rPh sb="2" eb="3">
      <t>シツ</t>
    </rPh>
    <phoneticPr fontId="2"/>
  </si>
  <si>
    <t>娯楽室</t>
    <rPh sb="0" eb="2">
      <t>ゴラク</t>
    </rPh>
    <rPh sb="2" eb="3">
      <t>シツ</t>
    </rPh>
    <phoneticPr fontId="2"/>
  </si>
  <si>
    <t>集会室</t>
    <rPh sb="0" eb="3">
      <t>シュウカイシツ</t>
    </rPh>
    <phoneticPr fontId="2"/>
  </si>
  <si>
    <t>食堂</t>
    <rPh sb="0" eb="2">
      <t>ショクドウ</t>
    </rPh>
    <phoneticPr fontId="2"/>
  </si>
  <si>
    <t>浴室</t>
    <rPh sb="0" eb="2">
      <t>ヨクシツ</t>
    </rPh>
    <phoneticPr fontId="2"/>
  </si>
  <si>
    <t>洗面所</t>
    <rPh sb="0" eb="2">
      <t>センメン</t>
    </rPh>
    <rPh sb="2" eb="3">
      <t>ジョ</t>
    </rPh>
    <phoneticPr fontId="2"/>
  </si>
  <si>
    <t>便所</t>
    <rPh sb="0" eb="2">
      <t>ベンジョ</t>
    </rPh>
    <phoneticPr fontId="2"/>
  </si>
  <si>
    <t>調理室</t>
    <rPh sb="0" eb="3">
      <t>チョウリシツ</t>
    </rPh>
    <phoneticPr fontId="2"/>
  </si>
  <si>
    <t>面談室</t>
    <rPh sb="0" eb="3">
      <t>メンダンシツ</t>
    </rPh>
    <phoneticPr fontId="2"/>
  </si>
  <si>
    <t>洗濯室又は洗濯場</t>
    <rPh sb="0" eb="2">
      <t>センタク</t>
    </rPh>
    <rPh sb="2" eb="3">
      <t>シツ</t>
    </rPh>
    <rPh sb="3" eb="4">
      <t>マタ</t>
    </rPh>
    <rPh sb="5" eb="8">
      <t>センタクバ</t>
    </rPh>
    <phoneticPr fontId="2"/>
  </si>
  <si>
    <t>宿直室</t>
    <rPh sb="0" eb="3">
      <t>シュクチョクシツ</t>
    </rPh>
    <phoneticPr fontId="2"/>
  </si>
  <si>
    <t>事務室</t>
    <rPh sb="0" eb="3">
      <t>ジムシツ</t>
    </rPh>
    <phoneticPr fontId="2"/>
  </si>
  <si>
    <t>倉庫</t>
    <rPh sb="0" eb="2">
      <t>ソウコ</t>
    </rPh>
    <phoneticPr fontId="2"/>
  </si>
  <si>
    <t>廊下・ホール</t>
    <rPh sb="0" eb="2">
      <t>ロウカ</t>
    </rPh>
    <phoneticPr fontId="2"/>
  </si>
  <si>
    <t>○○
専用面積　計　</t>
    <rPh sb="3" eb="5">
      <t>センヨウ</t>
    </rPh>
    <rPh sb="5" eb="7">
      <t>メンセキ</t>
    </rPh>
    <rPh sb="8" eb="9">
      <t>ケイ</t>
    </rPh>
    <phoneticPr fontId="2"/>
  </si>
  <si>
    <t>△△
専用面積　計</t>
    <rPh sb="3" eb="5">
      <t>センヨウ</t>
    </rPh>
    <rPh sb="5" eb="7">
      <t>メンセキ</t>
    </rPh>
    <rPh sb="8" eb="9">
      <t>ケイ</t>
    </rPh>
    <phoneticPr fontId="2"/>
  </si>
  <si>
    <t>共用面積　計</t>
    <rPh sb="0" eb="2">
      <t>キョウヨウ</t>
    </rPh>
    <rPh sb="2" eb="4">
      <t>メンセキ</t>
    </rPh>
    <rPh sb="5" eb="6">
      <t>ケイ</t>
    </rPh>
    <phoneticPr fontId="2"/>
  </si>
  <si>
    <t>合　　計</t>
    <rPh sb="0" eb="1">
      <t>ゴウ</t>
    </rPh>
    <rPh sb="3" eb="4">
      <t>ケイ</t>
    </rPh>
    <phoneticPr fontId="2"/>
  </si>
  <si>
    <t>←建物の延床面積</t>
    <rPh sb="1" eb="3">
      <t>タテモノ</t>
    </rPh>
    <rPh sb="4" eb="5">
      <t>ノベ</t>
    </rPh>
    <rPh sb="5" eb="6">
      <t>ユカ</t>
    </rPh>
    <rPh sb="6" eb="8">
      <t>メンセキ</t>
    </rPh>
    <phoneticPr fontId="2"/>
  </si>
  <si>
    <t>※3　共用面積がある場合には（別紙）共用面積算出表により算出し、転記すること。</t>
    <rPh sb="10" eb="12">
      <t>バアイ</t>
    </rPh>
    <phoneticPr fontId="2"/>
  </si>
  <si>
    <t>（別紙）共 用 面 積 算 出 表</t>
    <rPh sb="1" eb="3">
      <t>ベッシ</t>
    </rPh>
    <rPh sb="4" eb="5">
      <t>トモ</t>
    </rPh>
    <rPh sb="6" eb="7">
      <t>ヨウ</t>
    </rPh>
    <rPh sb="8" eb="9">
      <t>メン</t>
    </rPh>
    <rPh sb="10" eb="11">
      <t>セキ</t>
    </rPh>
    <rPh sb="12" eb="13">
      <t>ザン</t>
    </rPh>
    <rPh sb="14" eb="15">
      <t>デ</t>
    </rPh>
    <rPh sb="16" eb="17">
      <t>ヒョウ</t>
    </rPh>
    <phoneticPr fontId="2"/>
  </si>
  <si>
    <t>区　　分</t>
    <rPh sb="0" eb="1">
      <t>ク</t>
    </rPh>
    <rPh sb="3" eb="4">
      <t>ブン</t>
    </rPh>
    <phoneticPr fontId="2"/>
  </si>
  <si>
    <t>専用面積</t>
    <rPh sb="0" eb="1">
      <t>アツム</t>
    </rPh>
    <rPh sb="1" eb="2">
      <t>ヨウ</t>
    </rPh>
    <rPh sb="2" eb="4">
      <t>メンセキ</t>
    </rPh>
    <phoneticPr fontId="2"/>
  </si>
  <si>
    <t>内　　訳</t>
    <rPh sb="0" eb="1">
      <t>ウチ</t>
    </rPh>
    <rPh sb="3" eb="4">
      <t>ヤク</t>
    </rPh>
    <phoneticPr fontId="2"/>
  </si>
  <si>
    <t>合　計</t>
    <rPh sb="0" eb="1">
      <t>ゴウ</t>
    </rPh>
    <rPh sb="2" eb="3">
      <t>ケイ</t>
    </rPh>
    <phoneticPr fontId="2"/>
  </si>
  <si>
    <t>(単位：㎡）</t>
    <phoneticPr fontId="2"/>
  </si>
  <si>
    <t>共用面積
計</t>
    <rPh sb="0" eb="1">
      <t>トモ</t>
    </rPh>
    <rPh sb="1" eb="2">
      <t>ヨウ</t>
    </rPh>
    <rPh sb="2" eb="4">
      <t>メンセキ</t>
    </rPh>
    <rPh sb="5" eb="6">
      <t>ケイ</t>
    </rPh>
    <phoneticPr fontId="2"/>
  </si>
  <si>
    <t>法人名　：                             施設名　：（仮称）</t>
    <rPh sb="0" eb="2">
      <t>ホウジン</t>
    </rPh>
    <rPh sb="2" eb="3">
      <t>メイ</t>
    </rPh>
    <rPh sb="34" eb="36">
      <t>シセツ</t>
    </rPh>
    <rPh sb="36" eb="37">
      <t>メイ</t>
    </rPh>
    <rPh sb="40" eb="42">
      <t>カショウ</t>
    </rPh>
    <phoneticPr fontId="2"/>
  </si>
  <si>
    <t>金額（単位：円）</t>
    <rPh sb="0" eb="2">
      <t>キンガク</t>
    </rPh>
    <rPh sb="3" eb="5">
      <t>タンイ</t>
    </rPh>
    <rPh sb="6" eb="7">
      <t>エン</t>
    </rPh>
    <phoneticPr fontId="2"/>
  </si>
  <si>
    <t>1事業費</t>
    <rPh sb="1" eb="4">
      <t>ジギョウヒ</t>
    </rPh>
    <phoneticPr fontId="2"/>
  </si>
  <si>
    <t>用地費</t>
    <rPh sb="0" eb="3">
      <t>ヨウチヒ</t>
    </rPh>
    <phoneticPr fontId="2"/>
  </si>
  <si>
    <t>整備費</t>
    <rPh sb="0" eb="3">
      <t>セイビヒ</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</si>
  <si>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</si>
  <si>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</si>
  <si>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備品費</t>
    <rPh sb="0" eb="2">
      <t>ビヒン</t>
    </rPh>
    <rPh sb="2" eb="3">
      <t>ヒ</t>
    </rPh>
    <phoneticPr fontId="2"/>
  </si>
  <si>
    <t>その他経費</t>
    <rPh sb="2" eb="3">
      <t>タ</t>
    </rPh>
    <rPh sb="3" eb="5">
      <t>ケイヒ</t>
    </rPh>
    <phoneticPr fontId="2"/>
  </si>
  <si>
    <t>運転資金</t>
    <rPh sb="0" eb="2">
      <t>ウンテン</t>
    </rPh>
    <rPh sb="2" eb="4">
      <t>シキン</t>
    </rPh>
    <phoneticPr fontId="2"/>
  </si>
  <si>
    <t>法人事務費</t>
    <rPh sb="0" eb="2">
      <t>ホウジン</t>
    </rPh>
    <rPh sb="2" eb="5">
      <t>ジムヒ</t>
    </rPh>
    <phoneticPr fontId="2"/>
  </si>
  <si>
    <t>合計</t>
    <rPh sb="0" eb="2">
      <t>ゴウケイ</t>
    </rPh>
    <phoneticPr fontId="2"/>
  </si>
  <si>
    <t>2資金調達内訳</t>
    <rPh sb="1" eb="3">
      <t>シキン</t>
    </rPh>
    <rPh sb="3" eb="5">
      <t>チョウタツ</t>
    </rPh>
    <rPh sb="5" eb="7">
      <t>ウチワケ</t>
    </rPh>
    <phoneticPr fontId="2"/>
  </si>
  <si>
    <t>借入金</t>
    <rPh sb="0" eb="2">
      <t>カリイレ</t>
    </rPh>
    <rPh sb="2" eb="3">
      <t>キン</t>
    </rPh>
    <phoneticPr fontId="2"/>
  </si>
  <si>
    <t>自　己　資　金</t>
    <rPh sb="0" eb="1">
      <t>ジ</t>
    </rPh>
    <rPh sb="2" eb="3">
      <t>オノレ</t>
    </rPh>
    <rPh sb="4" eb="5">
      <t>シ</t>
    </rPh>
    <rPh sb="6" eb="7">
      <t>カネ</t>
    </rPh>
    <phoneticPr fontId="2"/>
  </si>
  <si>
    <t>法人自己資金</t>
    <rPh sb="0" eb="2">
      <t>ホウジン</t>
    </rPh>
    <rPh sb="2" eb="4">
      <t>ジコ</t>
    </rPh>
    <rPh sb="4" eb="6">
      <t>シキン</t>
    </rPh>
    <phoneticPr fontId="2"/>
  </si>
  <si>
    <t>小計</t>
    <rPh sb="0" eb="1">
      <t>ショウ</t>
    </rPh>
    <rPh sb="1" eb="2">
      <t>ケイ</t>
    </rPh>
    <phoneticPr fontId="2"/>
  </si>
  <si>
    <t>補助金</t>
    <rPh sb="0" eb="3">
      <t>ホジョキン</t>
    </rPh>
    <phoneticPr fontId="2"/>
  </si>
  <si>
    <t>借入金償還計画一覧表</t>
    <rPh sb="0" eb="2">
      <t>カリイレ</t>
    </rPh>
    <rPh sb="2" eb="3">
      <t>キン</t>
    </rPh>
    <rPh sb="3" eb="5">
      <t>ショウカン</t>
    </rPh>
    <rPh sb="5" eb="7">
      <t>ケイカク</t>
    </rPh>
    <rPh sb="7" eb="9">
      <t>イチラン</t>
    </rPh>
    <rPh sb="9" eb="10">
      <t>ヒョウ</t>
    </rPh>
    <phoneticPr fontId="2"/>
  </si>
  <si>
    <t>□　新規借入分</t>
    <rPh sb="2" eb="4">
      <t>シンキ</t>
    </rPh>
    <rPh sb="4" eb="6">
      <t>カリイ</t>
    </rPh>
    <rPh sb="6" eb="7">
      <t>ブン</t>
    </rPh>
    <phoneticPr fontId="2"/>
  </si>
  <si>
    <t>□　既存事業借入分</t>
    <rPh sb="2" eb="4">
      <t>キゾン</t>
    </rPh>
    <rPh sb="4" eb="6">
      <t>ジギョウ</t>
    </rPh>
    <rPh sb="6" eb="8">
      <t>カリイ</t>
    </rPh>
    <rPh sb="8" eb="9">
      <t>ブン</t>
    </rPh>
    <phoneticPr fontId="2"/>
  </si>
  <si>
    <t>□　合計（新規・既存）</t>
    <rPh sb="2" eb="4">
      <t>ゴウケイ</t>
    </rPh>
    <rPh sb="5" eb="7">
      <t>シンキ</t>
    </rPh>
    <rPh sb="8" eb="10">
      <t>キゾン</t>
    </rPh>
    <phoneticPr fontId="2"/>
  </si>
  <si>
    <t>○ページ／○ページ中</t>
    <rPh sb="9" eb="10">
      <t>チュウ</t>
    </rPh>
    <phoneticPr fontId="2"/>
  </si>
  <si>
    <t>施設・事業種別（又は合計）</t>
    <rPh sb="0" eb="2">
      <t>シセツ</t>
    </rPh>
    <rPh sb="3" eb="5">
      <t>ジギョウ</t>
    </rPh>
    <rPh sb="5" eb="7">
      <t>シュベツ</t>
    </rPh>
    <rPh sb="8" eb="9">
      <t>マタ</t>
    </rPh>
    <rPh sb="10" eb="12">
      <t>ゴウケイ</t>
    </rPh>
    <phoneticPr fontId="2"/>
  </si>
  <si>
    <t>融資区分</t>
    <rPh sb="0" eb="2">
      <t>ユウシ</t>
    </rPh>
    <rPh sb="2" eb="4">
      <t>クブン</t>
    </rPh>
    <phoneticPr fontId="2"/>
  </si>
  <si>
    <t>□　建築資金</t>
    <rPh sb="2" eb="4">
      <t>ケンチク</t>
    </rPh>
    <rPh sb="4" eb="6">
      <t>シキン</t>
    </rPh>
    <phoneticPr fontId="2"/>
  </si>
  <si>
    <t>□　土地購入資金</t>
    <rPh sb="2" eb="4">
      <t>トチ</t>
    </rPh>
    <rPh sb="4" eb="6">
      <t>コウニュウ</t>
    </rPh>
    <rPh sb="6" eb="8">
      <t>シキン</t>
    </rPh>
    <phoneticPr fontId="2"/>
  </si>
  <si>
    <t>□　機械購入資金</t>
    <rPh sb="2" eb="4">
      <t>キカイ</t>
    </rPh>
    <rPh sb="4" eb="6">
      <t>コウニュウ</t>
    </rPh>
    <rPh sb="6" eb="8">
      <t>シキン</t>
    </rPh>
    <phoneticPr fontId="2"/>
  </si>
  <si>
    <t>□　その他（　　　　　　　　　　　　　）</t>
    <rPh sb="4" eb="5">
      <t>タ</t>
    </rPh>
    <phoneticPr fontId="2"/>
  </si>
  <si>
    <t>□　合計</t>
    <rPh sb="2" eb="4">
      <t>ゴウケイ</t>
    </rPh>
    <phoneticPr fontId="2"/>
  </si>
  <si>
    <t>（単位：千円）</t>
    <rPh sb="1" eb="3">
      <t>タンイ</t>
    </rPh>
    <rPh sb="4" eb="6">
      <t>センエン</t>
    </rPh>
    <phoneticPr fontId="2"/>
  </si>
  <si>
    <t>返済年数</t>
    <rPh sb="0" eb="2">
      <t>ヘンサイ</t>
    </rPh>
    <rPh sb="2" eb="4">
      <t>ネンスウ</t>
    </rPh>
    <phoneticPr fontId="2"/>
  </si>
  <si>
    <t>借入先</t>
    <rPh sb="0" eb="2">
      <t>カリイレ</t>
    </rPh>
    <rPh sb="2" eb="3">
      <t>サキ</t>
    </rPh>
    <phoneticPr fontId="2"/>
  </si>
  <si>
    <t>合　　　　　　計</t>
    <rPh sb="0" eb="1">
      <t>ゴウ</t>
    </rPh>
    <rPh sb="7" eb="8">
      <t>ケイ</t>
    </rPh>
    <phoneticPr fontId="2"/>
  </si>
  <si>
    <t>借入金額</t>
    <rPh sb="0" eb="2">
      <t>カリイレ</t>
    </rPh>
    <rPh sb="2" eb="3">
      <t>キン</t>
    </rPh>
    <rPh sb="3" eb="4">
      <t>ガク</t>
    </rPh>
    <phoneticPr fontId="2"/>
  </si>
  <si>
    <t>千円</t>
    <rPh sb="0" eb="2">
      <t>センエン</t>
    </rPh>
    <phoneticPr fontId="2"/>
  </si>
  <si>
    <t>利率</t>
    <rPh sb="0" eb="2">
      <t>リリツ</t>
    </rPh>
    <phoneticPr fontId="2"/>
  </si>
  <si>
    <t>返済額計</t>
    <rPh sb="0" eb="2">
      <t>ヘンサイ</t>
    </rPh>
    <rPh sb="2" eb="3">
      <t>ガク</t>
    </rPh>
    <rPh sb="3" eb="4">
      <t>ケイ</t>
    </rPh>
    <phoneticPr fontId="2"/>
  </si>
  <si>
    <t>利息</t>
    <rPh sb="0" eb="2">
      <t>リソク</t>
    </rPh>
    <phoneticPr fontId="2"/>
  </si>
  <si>
    <t>元金</t>
    <rPh sb="0" eb="2">
      <t>ガンキン</t>
    </rPh>
    <phoneticPr fontId="2"/>
  </si>
  <si>
    <t>％</t>
    <phoneticPr fontId="2"/>
  </si>
  <si>
    <t>費　　　　　目</t>
    <rPh sb="0" eb="1">
      <t>ヒ</t>
    </rPh>
    <rPh sb="6" eb="7">
      <t>メ</t>
    </rPh>
    <phoneticPr fontId="2"/>
  </si>
  <si>
    <t>総事業費</t>
    <rPh sb="0" eb="4">
      <t>ソウジギョウヒ</t>
    </rPh>
    <phoneticPr fontId="2"/>
  </si>
  <si>
    <t>年　　度　　別　　内　　訳</t>
    <rPh sb="0" eb="1">
      <t>トシ</t>
    </rPh>
    <rPh sb="3" eb="4">
      <t>ド</t>
    </rPh>
    <rPh sb="6" eb="7">
      <t>ベツ</t>
    </rPh>
    <rPh sb="9" eb="10">
      <t>ナイ</t>
    </rPh>
    <rPh sb="12" eb="13">
      <t>ヤク</t>
    </rPh>
    <phoneticPr fontId="2"/>
  </si>
  <si>
    <t>備　　考</t>
    <rPh sb="0" eb="1">
      <t>ソナエ</t>
    </rPh>
    <rPh sb="3" eb="4">
      <t>コウ</t>
    </rPh>
    <phoneticPr fontId="2"/>
  </si>
  <si>
    <t>金　　額</t>
    <rPh sb="0" eb="1">
      <t>キン</t>
    </rPh>
    <rPh sb="3" eb="4">
      <t>ガク</t>
    </rPh>
    <phoneticPr fontId="2"/>
  </si>
  <si>
    <t>進捗率</t>
    <rPh sb="0" eb="2">
      <t>シンチョク</t>
    </rPh>
    <rPh sb="2" eb="3">
      <t>リツ</t>
    </rPh>
    <phoneticPr fontId="2"/>
  </si>
  <si>
    <t>主体工事費</t>
    <rPh sb="0" eb="2">
      <t>シュタイ</t>
    </rPh>
    <rPh sb="2" eb="4">
      <t>コウジ</t>
    </rPh>
    <rPh sb="4" eb="5">
      <t>ヒ</t>
    </rPh>
    <phoneticPr fontId="2"/>
  </si>
  <si>
    <t>電気設備費</t>
    <rPh sb="0" eb="2">
      <t>デンキ</t>
    </rPh>
    <rPh sb="2" eb="5">
      <t>セツビヒ</t>
    </rPh>
    <phoneticPr fontId="2"/>
  </si>
  <si>
    <t>給排水工事費</t>
    <rPh sb="0" eb="1">
      <t>キュウ</t>
    </rPh>
    <rPh sb="1" eb="3">
      <t>ハイスイ</t>
    </rPh>
    <rPh sb="3" eb="5">
      <t>コウジ</t>
    </rPh>
    <rPh sb="5" eb="6">
      <t>ヒ</t>
    </rPh>
    <phoneticPr fontId="2"/>
  </si>
  <si>
    <t>冷暖房設備工事費</t>
    <rPh sb="0" eb="3">
      <t>レイダンボウ</t>
    </rPh>
    <rPh sb="3" eb="5">
      <t>セツビ</t>
    </rPh>
    <rPh sb="5" eb="7">
      <t>コウジ</t>
    </rPh>
    <rPh sb="7" eb="8">
      <t>ヒ</t>
    </rPh>
    <phoneticPr fontId="2"/>
  </si>
  <si>
    <t>その他工事費</t>
    <rPh sb="2" eb="3">
      <t>タ</t>
    </rPh>
    <rPh sb="3" eb="5">
      <t>コウジ</t>
    </rPh>
    <rPh sb="5" eb="6">
      <t>ヒ</t>
    </rPh>
    <phoneticPr fontId="2"/>
  </si>
  <si>
    <t>補助対象外工事費</t>
    <rPh sb="0" eb="2">
      <t>ホジョ</t>
    </rPh>
    <rPh sb="2" eb="4">
      <t>タイショウ</t>
    </rPh>
    <rPh sb="4" eb="5">
      <t>ガイ</t>
    </rPh>
    <rPh sb="5" eb="7">
      <t>コウジ</t>
    </rPh>
    <rPh sb="7" eb="8">
      <t>ヒ</t>
    </rPh>
    <phoneticPr fontId="2"/>
  </si>
  <si>
    <t>補助対象外工事事務費</t>
    <rPh sb="0" eb="2">
      <t>ホジョ</t>
    </rPh>
    <rPh sb="2" eb="4">
      <t>タイショウ</t>
    </rPh>
    <rPh sb="4" eb="5">
      <t>ガイ</t>
    </rPh>
    <rPh sb="5" eb="7">
      <t>コウジ</t>
    </rPh>
    <rPh sb="7" eb="9">
      <t>ジム</t>
    </rPh>
    <rPh sb="9" eb="10">
      <t>ヒ</t>
    </rPh>
    <phoneticPr fontId="2"/>
  </si>
  <si>
    <t>　</t>
    <phoneticPr fontId="2"/>
  </si>
  <si>
    <t>備品内訳表</t>
    <rPh sb="0" eb="2">
      <t>ビヒン</t>
    </rPh>
    <rPh sb="2" eb="4">
      <t>ウチワケ</t>
    </rPh>
    <rPh sb="4" eb="5">
      <t>ヒョウ</t>
    </rPh>
    <phoneticPr fontId="2"/>
  </si>
  <si>
    <t>項　　　　　目</t>
    <rPh sb="0" eb="1">
      <t>コウ</t>
    </rPh>
    <rPh sb="6" eb="7">
      <t>メ</t>
    </rPh>
    <phoneticPr fontId="2"/>
  </si>
  <si>
    <t>金　　額（円）</t>
    <rPh sb="0" eb="1">
      <t>キン</t>
    </rPh>
    <rPh sb="3" eb="4">
      <t>ガク</t>
    </rPh>
    <rPh sb="5" eb="6">
      <t>エン</t>
    </rPh>
    <phoneticPr fontId="2"/>
  </si>
  <si>
    <t>備　　　　　考</t>
    <rPh sb="0" eb="1">
      <t>ソナエ</t>
    </rPh>
    <rPh sb="6" eb="7">
      <t>コウ</t>
    </rPh>
    <phoneticPr fontId="2"/>
  </si>
  <si>
    <t>合　　　　　計</t>
    <rPh sb="0" eb="1">
      <t>ゴウ</t>
    </rPh>
    <rPh sb="6" eb="7">
      <t>ケイ</t>
    </rPh>
    <phoneticPr fontId="2"/>
  </si>
  <si>
    <t>都市型軽費老人ホーム収支見込シミュレーション</t>
    <rPh sb="0" eb="3">
      <t>トシガタ</t>
    </rPh>
    <rPh sb="3" eb="5">
      <t>ケイヒ</t>
    </rPh>
    <rPh sb="5" eb="7">
      <t>ロウジン</t>
    </rPh>
    <rPh sb="10" eb="12">
      <t>シュウシ</t>
    </rPh>
    <rPh sb="12" eb="14">
      <t>ミコミ</t>
    </rPh>
    <phoneticPr fontId="2"/>
  </si>
  <si>
    <t>名称：</t>
    <rPh sb="0" eb="2">
      <t>メイショウ</t>
    </rPh>
    <phoneticPr fontId="2"/>
  </si>
  <si>
    <t>（定員　　　　　名）</t>
    <rPh sb="1" eb="3">
      <t>テイイン</t>
    </rPh>
    <rPh sb="8" eb="9">
      <t>メイ</t>
    </rPh>
    <phoneticPr fontId="2"/>
  </si>
  <si>
    <t>運営主体：　　　　　　　　　　　　　　　　　　</t>
    <rPh sb="0" eb="2">
      <t>ウンエイ</t>
    </rPh>
    <rPh sb="2" eb="4">
      <t>シュタイ</t>
    </rPh>
    <phoneticPr fontId="2"/>
  </si>
  <si>
    <t>（単位：円）</t>
    <rPh sb="1" eb="3">
      <t>タンイ</t>
    </rPh>
    <rPh sb="4" eb="5">
      <t>エン</t>
    </rPh>
    <phoneticPr fontId="2"/>
  </si>
  <si>
    <t>稼動年月</t>
    <rPh sb="0" eb="2">
      <t>カドウ</t>
    </rPh>
    <rPh sb="2" eb="4">
      <t>ネンゲツ</t>
    </rPh>
    <phoneticPr fontId="2"/>
  </si>
  <si>
    <t>稼動率</t>
    <rPh sb="0" eb="2">
      <t>カドウ</t>
    </rPh>
    <rPh sb="2" eb="3">
      <t>リツ</t>
    </rPh>
    <phoneticPr fontId="2"/>
  </si>
  <si>
    <t>【収　入】</t>
    <rPh sb="1" eb="2">
      <t>オサム</t>
    </rPh>
    <rPh sb="3" eb="4">
      <t>イリ</t>
    </rPh>
    <phoneticPr fontId="2"/>
  </si>
  <si>
    <t>利用料収入（基本利用料）</t>
    <rPh sb="0" eb="3">
      <t>リヨウリョウ</t>
    </rPh>
    <rPh sb="3" eb="5">
      <t>シュウニュウ</t>
    </rPh>
    <rPh sb="6" eb="8">
      <t>キホン</t>
    </rPh>
    <rPh sb="8" eb="11">
      <t>リヨウリョウ</t>
    </rPh>
    <phoneticPr fontId="2"/>
  </si>
  <si>
    <t>サービスの提供に要する費用
（運営費補助金＋本人徴収額）</t>
    <rPh sb="5" eb="7">
      <t>テイキョウ</t>
    </rPh>
    <rPh sb="8" eb="9">
      <t>ヨウ</t>
    </rPh>
    <rPh sb="11" eb="13">
      <t>ヒヨウ</t>
    </rPh>
    <rPh sb="15" eb="18">
      <t>ウンエイヒ</t>
    </rPh>
    <rPh sb="18" eb="21">
      <t>ホジョキン</t>
    </rPh>
    <rPh sb="22" eb="24">
      <t>ホンニン</t>
    </rPh>
    <rPh sb="24" eb="27">
      <t>チョウシュウガク</t>
    </rPh>
    <phoneticPr fontId="2"/>
  </si>
  <si>
    <t>居住に要する費用</t>
    <rPh sb="0" eb="2">
      <t>キョジュウ</t>
    </rPh>
    <rPh sb="3" eb="4">
      <t>ヨウ</t>
    </rPh>
    <rPh sb="6" eb="8">
      <t>ヒヨウ</t>
    </rPh>
    <phoneticPr fontId="2"/>
  </si>
  <si>
    <t>利用者負担金収入</t>
    <rPh sb="0" eb="3">
      <t>リヨウシャ</t>
    </rPh>
    <rPh sb="3" eb="6">
      <t>フタンキン</t>
    </rPh>
    <rPh sb="6" eb="8">
      <t>シュウニュウ</t>
    </rPh>
    <phoneticPr fontId="2"/>
  </si>
  <si>
    <t>　</t>
    <phoneticPr fontId="2"/>
  </si>
  <si>
    <t>寄付金収入</t>
    <rPh sb="0" eb="3">
      <t>キフキン</t>
    </rPh>
    <rPh sb="3" eb="5">
      <t>シュウニュウ</t>
    </rPh>
    <phoneticPr fontId="2"/>
  </si>
  <si>
    <t>雑収入</t>
    <rPh sb="0" eb="3">
      <t>ザツシュウニュウ</t>
    </rPh>
    <phoneticPr fontId="2"/>
  </si>
  <si>
    <t>受取利息配当金収入</t>
    <rPh sb="0" eb="2">
      <t>ウケトリ</t>
    </rPh>
    <rPh sb="2" eb="4">
      <t>リソク</t>
    </rPh>
    <rPh sb="4" eb="7">
      <t>ハイトウキン</t>
    </rPh>
    <rPh sb="7" eb="9">
      <t>シュウニュウ</t>
    </rPh>
    <phoneticPr fontId="2"/>
  </si>
  <si>
    <t>収 入 計　　　　　　　　　　　Ａ</t>
    <rPh sb="0" eb="1">
      <t>オサム</t>
    </rPh>
    <rPh sb="2" eb="3">
      <t>イリ</t>
    </rPh>
    <rPh sb="4" eb="5">
      <t>ケイ</t>
    </rPh>
    <phoneticPr fontId="2"/>
  </si>
  <si>
    <t>【支　出】</t>
    <rPh sb="1" eb="2">
      <t>ササ</t>
    </rPh>
    <rPh sb="3" eb="4">
      <t>デ</t>
    </rPh>
    <phoneticPr fontId="2"/>
  </si>
  <si>
    <t>人件費</t>
    <rPh sb="0" eb="3">
      <t>ジンケンヒ</t>
    </rPh>
    <phoneticPr fontId="2"/>
  </si>
  <si>
    <t>改定率　　　年　　　％増</t>
    <rPh sb="0" eb="2">
      <t>カイテイ</t>
    </rPh>
    <rPh sb="2" eb="3">
      <t>リツ</t>
    </rPh>
    <rPh sb="6" eb="7">
      <t>ネン</t>
    </rPh>
    <rPh sb="11" eb="12">
      <t>ゾウ</t>
    </rPh>
    <phoneticPr fontId="2"/>
  </si>
  <si>
    <t>職員俸給</t>
    <rPh sb="0" eb="2">
      <t>ショクイン</t>
    </rPh>
    <rPh sb="2" eb="4">
      <t>ホウキュウ</t>
    </rPh>
    <phoneticPr fontId="2"/>
  </si>
  <si>
    <t>職員諸手当</t>
    <rPh sb="0" eb="2">
      <t>ショクイン</t>
    </rPh>
    <rPh sb="2" eb="5">
      <t>ショテアテ</t>
    </rPh>
    <phoneticPr fontId="2"/>
  </si>
  <si>
    <t>法定福利費</t>
    <rPh sb="0" eb="2">
      <t>ホウテイ</t>
    </rPh>
    <rPh sb="2" eb="4">
      <t>フクリ</t>
    </rPh>
    <rPh sb="4" eb="5">
      <t>ヒ</t>
    </rPh>
    <phoneticPr fontId="2"/>
  </si>
  <si>
    <t>事務費</t>
    <rPh sb="0" eb="3">
      <t>ジムヒ</t>
    </rPh>
    <phoneticPr fontId="2"/>
  </si>
  <si>
    <t>福利厚生費</t>
    <rPh sb="0" eb="2">
      <t>フクリ</t>
    </rPh>
    <rPh sb="2" eb="5">
      <t>コウセイヒ</t>
    </rPh>
    <phoneticPr fontId="2"/>
  </si>
  <si>
    <t>旅費交通費</t>
    <rPh sb="0" eb="2">
      <t>リョヒ</t>
    </rPh>
    <rPh sb="2" eb="5">
      <t>コウツウヒ</t>
    </rPh>
    <phoneticPr fontId="2"/>
  </si>
  <si>
    <t>消耗品費・事務経費</t>
    <rPh sb="0" eb="2">
      <t>ショウモウ</t>
    </rPh>
    <rPh sb="2" eb="3">
      <t>ヒン</t>
    </rPh>
    <rPh sb="3" eb="4">
      <t>ヒ</t>
    </rPh>
    <rPh sb="5" eb="7">
      <t>ジム</t>
    </rPh>
    <rPh sb="7" eb="9">
      <t>ケイヒ</t>
    </rPh>
    <phoneticPr fontId="2"/>
  </si>
  <si>
    <t>修繕費</t>
    <rPh sb="0" eb="3">
      <t>シュウゼンヒ</t>
    </rPh>
    <phoneticPr fontId="2"/>
  </si>
  <si>
    <t>業務委託費</t>
    <rPh sb="0" eb="2">
      <t>ギョウム</t>
    </rPh>
    <rPh sb="2" eb="4">
      <t>イタク</t>
    </rPh>
    <rPh sb="4" eb="5">
      <t>ヒ</t>
    </rPh>
    <phoneticPr fontId="2"/>
  </si>
  <si>
    <t>賃借料</t>
    <rPh sb="0" eb="3">
      <t>チンシャクリョウ</t>
    </rPh>
    <phoneticPr fontId="2"/>
  </si>
  <si>
    <t>雑費</t>
    <rPh sb="0" eb="2">
      <t>ザッピ</t>
    </rPh>
    <phoneticPr fontId="2"/>
  </si>
  <si>
    <t>事業費</t>
    <rPh sb="0" eb="3">
      <t>ジギョウヒ</t>
    </rPh>
    <phoneticPr fontId="2"/>
  </si>
  <si>
    <t>給食費</t>
    <rPh sb="0" eb="3">
      <t>キュウショクヒ</t>
    </rPh>
    <phoneticPr fontId="2"/>
  </si>
  <si>
    <t>消耗器具備品費</t>
    <rPh sb="0" eb="2">
      <t>ショウモウ</t>
    </rPh>
    <rPh sb="2" eb="4">
      <t>キグ</t>
    </rPh>
    <rPh sb="4" eb="6">
      <t>ビヒン</t>
    </rPh>
    <rPh sb="6" eb="7">
      <t>ヒ</t>
    </rPh>
    <phoneticPr fontId="2"/>
  </si>
  <si>
    <t>保健衛生費</t>
    <rPh sb="0" eb="2">
      <t>ホケン</t>
    </rPh>
    <rPh sb="2" eb="5">
      <t>エイセイヒ</t>
    </rPh>
    <phoneticPr fontId="2"/>
  </si>
  <si>
    <t>教養娯楽費</t>
    <rPh sb="0" eb="2">
      <t>キョウヨウ</t>
    </rPh>
    <rPh sb="2" eb="5">
      <t>ゴラクヒ</t>
    </rPh>
    <phoneticPr fontId="2"/>
  </si>
  <si>
    <t>日用品費</t>
    <rPh sb="0" eb="3">
      <t>ニチヨウヒン</t>
    </rPh>
    <rPh sb="3" eb="4">
      <t>ヒ</t>
    </rPh>
    <phoneticPr fontId="2"/>
  </si>
  <si>
    <t>光熱水費</t>
    <rPh sb="0" eb="4">
      <t>コウネツスイヒ</t>
    </rPh>
    <phoneticPr fontId="2"/>
  </si>
  <si>
    <t>借入金利息</t>
    <rPh sb="0" eb="2">
      <t>カリイレ</t>
    </rPh>
    <rPh sb="2" eb="3">
      <t>キン</t>
    </rPh>
    <rPh sb="3" eb="5">
      <t>リソク</t>
    </rPh>
    <phoneticPr fontId="2"/>
  </si>
  <si>
    <t>支 出 計　　　　　　　　　　　Ｂ</t>
    <rPh sb="0" eb="1">
      <t>ササ</t>
    </rPh>
    <rPh sb="2" eb="3">
      <t>デ</t>
    </rPh>
    <rPh sb="4" eb="5">
      <t>ケイ</t>
    </rPh>
    <phoneticPr fontId="2"/>
  </si>
  <si>
    <t>減価償却前損益　Ｃ＝Ａ－Ｂ</t>
    <rPh sb="0" eb="2">
      <t>ゲンカ</t>
    </rPh>
    <rPh sb="2" eb="4">
      <t>ショウキャク</t>
    </rPh>
    <rPh sb="4" eb="5">
      <t>マエ</t>
    </rPh>
    <rPh sb="5" eb="7">
      <t>ソンエキ</t>
    </rPh>
    <phoneticPr fontId="2"/>
  </si>
  <si>
    <t>減価償却費　　　　　　　　 Ｄ</t>
    <rPh sb="0" eb="2">
      <t>ゲンカ</t>
    </rPh>
    <rPh sb="2" eb="4">
      <t>ショウキャク</t>
    </rPh>
    <rPh sb="4" eb="5">
      <t>ヒ</t>
    </rPh>
    <phoneticPr fontId="2"/>
  </si>
  <si>
    <t>減価償却後損益　Ｅ＝Ｃ－Ｄ</t>
    <rPh sb="0" eb="2">
      <t>ゲンカ</t>
    </rPh>
    <rPh sb="2" eb="4">
      <t>ショウキャク</t>
    </rPh>
    <rPh sb="4" eb="5">
      <t>ゴ</t>
    </rPh>
    <rPh sb="5" eb="7">
      <t>ソンエキ</t>
    </rPh>
    <phoneticPr fontId="2"/>
  </si>
  <si>
    <t>税金関係　　　　　　       　Ｆ</t>
    <rPh sb="0" eb="2">
      <t>ゼイキン</t>
    </rPh>
    <rPh sb="2" eb="4">
      <t>カンケイ</t>
    </rPh>
    <phoneticPr fontId="2"/>
  </si>
  <si>
    <t>法人税、固定資産税等</t>
    <rPh sb="0" eb="3">
      <t>ホウジンゼイ</t>
    </rPh>
    <rPh sb="4" eb="6">
      <t>コテイ</t>
    </rPh>
    <rPh sb="6" eb="9">
      <t>シサンゼイ</t>
    </rPh>
    <rPh sb="9" eb="10">
      <t>トウ</t>
    </rPh>
    <phoneticPr fontId="2"/>
  </si>
  <si>
    <t>税引後損益　　　  Ｇ＝Ｅ－Ｆ</t>
    <rPh sb="0" eb="1">
      <t>ゼイ</t>
    </rPh>
    <rPh sb="1" eb="2">
      <t>ヒ</t>
    </rPh>
    <rPh sb="2" eb="3">
      <t>ゴ</t>
    </rPh>
    <rPh sb="3" eb="5">
      <t>ソンエキ</t>
    </rPh>
    <phoneticPr fontId="2"/>
  </si>
  <si>
    <t>借入金元金返済　    　　Ｈ</t>
    <rPh sb="0" eb="2">
      <t>カリイレ</t>
    </rPh>
    <rPh sb="2" eb="3">
      <t>キン</t>
    </rPh>
    <rPh sb="3" eb="5">
      <t>ガンキン</t>
    </rPh>
    <rPh sb="5" eb="7">
      <t>ヘンサイ</t>
    </rPh>
    <phoneticPr fontId="2"/>
  </si>
  <si>
    <t>余　剰　金　 　Ｉ＝Ｃ－Ｆ－Ｈ</t>
    <rPh sb="0" eb="1">
      <t>ヨ</t>
    </rPh>
    <rPh sb="2" eb="3">
      <t>ジョウ</t>
    </rPh>
    <rPh sb="4" eb="5">
      <t>キン</t>
    </rPh>
    <phoneticPr fontId="2"/>
  </si>
  <si>
    <t>前年度繰越　　　　    　　Ｊ</t>
    <rPh sb="0" eb="3">
      <t>ゼンネンド</t>
    </rPh>
    <rPh sb="3" eb="5">
      <t>クリコシ</t>
    </rPh>
    <phoneticPr fontId="2"/>
  </si>
  <si>
    <t>翌年度繰越金　　Ｋ＝Ｊ＋Ｉ</t>
    <rPh sb="0" eb="3">
      <t>ヨクネンド</t>
    </rPh>
    <rPh sb="3" eb="5">
      <t>クリコシ</t>
    </rPh>
    <rPh sb="5" eb="6">
      <t>キン</t>
    </rPh>
    <phoneticPr fontId="2"/>
  </si>
  <si>
    <t>【注　意】　・施設整備費用は含めない。</t>
    <rPh sb="1" eb="2">
      <t>チュウ</t>
    </rPh>
    <rPh sb="3" eb="4">
      <t>イ</t>
    </rPh>
    <rPh sb="7" eb="9">
      <t>シセツ</t>
    </rPh>
    <rPh sb="9" eb="11">
      <t>セイビ</t>
    </rPh>
    <rPh sb="11" eb="12">
      <t>ヒ</t>
    </rPh>
    <rPh sb="12" eb="13">
      <t>ヨウ</t>
    </rPh>
    <rPh sb="14" eb="15">
      <t>フク</t>
    </rPh>
    <phoneticPr fontId="2"/>
  </si>
  <si>
    <t>　　　　　　 ・法定福利費及び福利厚生費について、都市型軽費老人ホームの会計とは別に母体法人で負担している場合は</t>
    <rPh sb="8" eb="10">
      <t>ホウテイ</t>
    </rPh>
    <rPh sb="10" eb="12">
      <t>フクリ</t>
    </rPh>
    <rPh sb="12" eb="13">
      <t>ヒ</t>
    </rPh>
    <rPh sb="13" eb="14">
      <t>オヨ</t>
    </rPh>
    <rPh sb="15" eb="17">
      <t>フクリ</t>
    </rPh>
    <rPh sb="17" eb="19">
      <t>コウセイ</t>
    </rPh>
    <rPh sb="19" eb="20">
      <t>ヒ</t>
    </rPh>
    <rPh sb="25" eb="28">
      <t>トシガタ</t>
    </rPh>
    <rPh sb="28" eb="30">
      <t>ケイヒ</t>
    </rPh>
    <rPh sb="30" eb="32">
      <t>ロウジン</t>
    </rPh>
    <rPh sb="36" eb="38">
      <t>カイケイ</t>
    </rPh>
    <rPh sb="40" eb="41">
      <t>ベツ</t>
    </rPh>
    <rPh sb="42" eb="44">
      <t>ボタイ</t>
    </rPh>
    <rPh sb="44" eb="46">
      <t>ホウジン</t>
    </rPh>
    <rPh sb="47" eb="49">
      <t>フタン</t>
    </rPh>
    <rPh sb="53" eb="55">
      <t>バアイ</t>
    </rPh>
    <phoneticPr fontId="2"/>
  </si>
  <si>
    <t>　　　　　　　その旨を記入すること。</t>
    <rPh sb="9" eb="10">
      <t>ムネ</t>
    </rPh>
    <rPh sb="11" eb="13">
      <t>キニュウ</t>
    </rPh>
    <phoneticPr fontId="2"/>
  </si>
  <si>
    <t>　　　　 　　・1年目から12ヶ月単位で作成すること</t>
    <rPh sb="9" eb="11">
      <t>ネンメ</t>
    </rPh>
    <rPh sb="16" eb="17">
      <t>ゲツ</t>
    </rPh>
    <rPh sb="17" eb="19">
      <t>タンイ</t>
    </rPh>
    <rPh sb="20" eb="22">
      <t>サクセイ</t>
    </rPh>
    <phoneticPr fontId="2"/>
  </si>
  <si>
    <t>　　　　　 　・稼働率は１年目は85%以下、２年目以降は95%以下とすること。</t>
    <rPh sb="8" eb="10">
      <t>カドウ</t>
    </rPh>
    <rPh sb="10" eb="11">
      <t>リツ</t>
    </rPh>
    <rPh sb="13" eb="15">
      <t>ネンメ</t>
    </rPh>
    <rPh sb="19" eb="21">
      <t>イカ</t>
    </rPh>
    <rPh sb="23" eb="25">
      <t>ネンメ</t>
    </rPh>
    <rPh sb="25" eb="27">
      <t>イコウ</t>
    </rPh>
    <rPh sb="31" eb="33">
      <t>イカ</t>
    </rPh>
    <phoneticPr fontId="2"/>
  </si>
  <si>
    <t xml:space="preserve"> </t>
    <phoneticPr fontId="2"/>
  </si>
  <si>
    <t>●</t>
    <phoneticPr fontId="2"/>
  </si>
  <si>
    <t>●</t>
    <phoneticPr fontId="2"/>
  </si>
  <si>
    <t>副本不要</t>
    <rPh sb="0" eb="2">
      <t>フクホン</t>
    </rPh>
    <rPh sb="2" eb="4">
      <t>フヨウ</t>
    </rPh>
    <phoneticPr fontId="2"/>
  </si>
  <si>
    <t>●印の書類は副本には添付不要</t>
    <rPh sb="1" eb="2">
      <t>シルシ</t>
    </rPh>
    <rPh sb="3" eb="5">
      <t>ショルイ</t>
    </rPh>
    <rPh sb="6" eb="8">
      <t>フクホン</t>
    </rPh>
    <rPh sb="10" eb="12">
      <t>テンプ</t>
    </rPh>
    <rPh sb="12" eb="14">
      <t>フヨウ</t>
    </rPh>
    <phoneticPr fontId="2"/>
  </si>
  <si>
    <t>未定の場合は配置方針等を記した書面を提出すること。</t>
    <rPh sb="0" eb="2">
      <t>ミテイ</t>
    </rPh>
    <rPh sb="3" eb="5">
      <t>バアイ</t>
    </rPh>
    <rPh sb="6" eb="8">
      <t>ハイチ</t>
    </rPh>
    <rPh sb="8" eb="10">
      <t>ホウシン</t>
    </rPh>
    <rPh sb="10" eb="11">
      <t>トウ</t>
    </rPh>
    <rPh sb="12" eb="13">
      <t>シル</t>
    </rPh>
    <rPh sb="15" eb="17">
      <t>ショメン</t>
    </rPh>
    <rPh sb="18" eb="20">
      <t>テイシュツ</t>
    </rPh>
    <phoneticPr fontId="2"/>
  </si>
  <si>
    <t>未定の場合は配置方針等を記した書面を提出すること。</t>
    <phoneticPr fontId="2"/>
  </si>
  <si>
    <t>●</t>
    <phoneticPr fontId="2"/>
  </si>
  <si>
    <t>該当する場合のみ
未定の場合は配置方針等を記した書面を提出すること。</t>
    <rPh sb="0" eb="2">
      <t>ガイトウ</t>
    </rPh>
    <rPh sb="4" eb="6">
      <t>バアイ</t>
    </rPh>
    <phoneticPr fontId="2"/>
  </si>
  <si>
    <t>都ＨＰ</t>
    <rPh sb="0" eb="1">
      <t>ト</t>
    </rPh>
    <phoneticPr fontId="2"/>
  </si>
  <si>
    <t>面積表</t>
    <rPh sb="0" eb="2">
      <t>メンセキ</t>
    </rPh>
    <rPh sb="2" eb="3">
      <t>ヒョウ</t>
    </rPh>
    <phoneticPr fontId="2"/>
  </si>
  <si>
    <t>資金計画書に係る融資証明書、預金残高証明書</t>
    <rPh sb="0" eb="2">
      <t>シキン</t>
    </rPh>
    <rPh sb="2" eb="5">
      <t>ケイカクショ</t>
    </rPh>
    <rPh sb="6" eb="7">
      <t>カカ</t>
    </rPh>
    <phoneticPr fontId="2"/>
  </si>
  <si>
    <t>有（様式１１）</t>
    <rPh sb="0" eb="1">
      <t>アリ</t>
    </rPh>
    <rPh sb="2" eb="4">
      <t>ヨウシキ</t>
    </rPh>
    <phoneticPr fontId="2"/>
  </si>
  <si>
    <t>○○会</t>
    <rPh sb="2" eb="3">
      <t>カイ</t>
    </rPh>
    <phoneticPr fontId="2"/>
  </si>
  <si>
    <t>＜インデックスの添付方法＞</t>
    <rPh sb="8" eb="10">
      <t>テンプ</t>
    </rPh>
    <rPh sb="10" eb="12">
      <t>ホウホウ</t>
    </rPh>
    <phoneticPr fontId="2"/>
  </si>
  <si>
    <t>○</t>
    <phoneticPr fontId="2"/>
  </si>
  <si>
    <t>白紙</t>
    <rPh sb="0" eb="2">
      <t>ハクシ</t>
    </rPh>
    <phoneticPr fontId="2"/>
  </si>
  <si>
    <t>提案書類提出期限より１ヶ月以内の日付のもの</t>
    <phoneticPr fontId="2"/>
  </si>
  <si>
    <t>別紙は６ページ以内で記載すること。</t>
    <rPh sb="0" eb="2">
      <t>ベッシ</t>
    </rPh>
    <rPh sb="7" eb="9">
      <t>イナイ</t>
    </rPh>
    <rPh sb="10" eb="12">
      <t>キサイ</t>
    </rPh>
    <phoneticPr fontId="2"/>
  </si>
  <si>
    <t>有（様式１５）</t>
    <rPh sb="0" eb="1">
      <t>アリ</t>
    </rPh>
    <rPh sb="2" eb="4">
      <t>ヨウシキ</t>
    </rPh>
    <phoneticPr fontId="2"/>
  </si>
  <si>
    <t>職員の勤務の体制及び勤務形態一覧表（ローテーション表）</t>
    <rPh sb="0" eb="2">
      <t>ショクイン</t>
    </rPh>
    <rPh sb="3" eb="5">
      <t>キンム</t>
    </rPh>
    <rPh sb="6" eb="8">
      <t>タイセイ</t>
    </rPh>
    <rPh sb="8" eb="9">
      <t>オヨ</t>
    </rPh>
    <rPh sb="10" eb="12">
      <t>キンム</t>
    </rPh>
    <rPh sb="12" eb="14">
      <t>ケイタイ</t>
    </rPh>
    <rPh sb="14" eb="16">
      <t>イチラン</t>
    </rPh>
    <rPh sb="16" eb="17">
      <t>ヒョウ</t>
    </rPh>
    <rPh sb="25" eb="26">
      <t>ヒョウ</t>
    </rPh>
    <phoneticPr fontId="2"/>
  </si>
  <si>
    <t>有(様式１-１）</t>
    <rPh sb="0" eb="1">
      <t>ユウ</t>
    </rPh>
    <phoneticPr fontId="2"/>
  </si>
  <si>
    <t>－</t>
    <phoneticPr fontId="2"/>
  </si>
  <si>
    <t>－</t>
    <phoneticPr fontId="2"/>
  </si>
  <si>
    <t>－</t>
    <phoneticPr fontId="2"/>
  </si>
  <si>
    <t>ー</t>
    <phoneticPr fontId="2"/>
  </si>
  <si>
    <t>有(様式１-２）</t>
    <rPh sb="0" eb="1">
      <t>ユウ</t>
    </rPh>
    <phoneticPr fontId="2"/>
  </si>
  <si>
    <t>有(様式１-３）</t>
    <rPh sb="0" eb="1">
      <t>ユウ</t>
    </rPh>
    <phoneticPr fontId="2"/>
  </si>
  <si>
    <t>有（様式1２）</t>
    <rPh sb="0" eb="1">
      <t>アリ</t>
    </rPh>
    <rPh sb="2" eb="4">
      <t>ヨウシキ</t>
    </rPh>
    <phoneticPr fontId="2"/>
  </si>
  <si>
    <t>法定相続人の承諾書</t>
    <rPh sb="0" eb="2">
      <t>ホウテイ</t>
    </rPh>
    <rPh sb="2" eb="4">
      <t>ソウゾク</t>
    </rPh>
    <rPh sb="4" eb="5">
      <t>ニン</t>
    </rPh>
    <rPh sb="6" eb="9">
      <t>ショウダクショ</t>
    </rPh>
    <phoneticPr fontId="2"/>
  </si>
  <si>
    <t>事　業　計　画　書</t>
    <phoneticPr fontId="2"/>
  </si>
  <si>
    <t>補助区分</t>
    <rPh sb="0" eb="2">
      <t>ホジョ</t>
    </rPh>
    <rPh sb="2" eb="4">
      <t>クブン</t>
    </rPh>
    <phoneticPr fontId="2"/>
  </si>
  <si>
    <t>（リストから選択）</t>
  </si>
  <si>
    <t>地番：</t>
    <rPh sb="0" eb="2">
      <t>チバン</t>
    </rPh>
    <phoneticPr fontId="2"/>
  </si>
  <si>
    <t>住居表示：</t>
    <rPh sb="0" eb="2">
      <t>ジュウキョ</t>
    </rPh>
    <rPh sb="2" eb="4">
      <t>ヒョウジ</t>
    </rPh>
    <phoneticPr fontId="2"/>
  </si>
  <si>
    <t>敷地面積　　　　　　　　　　　　　　　　</t>
    <rPh sb="0" eb="2">
      <t>シキチ</t>
    </rPh>
    <rPh sb="2" eb="4">
      <t>メンセキ</t>
    </rPh>
    <phoneticPr fontId="2"/>
  </si>
  <si>
    <t>　　（　　　　年間）　　　　　　　　　　　　</t>
    <phoneticPr fontId="2"/>
  </si>
  <si>
    <t>〔　更　新　〕</t>
    <rPh sb="2" eb="3">
      <t>サラ</t>
    </rPh>
    <rPh sb="4" eb="5">
      <t>シン</t>
    </rPh>
    <phoneticPr fontId="2"/>
  </si>
  <si>
    <t>　（「有」の場合　抵当権登録抹消時期：　　　　　　　　　　　　　　　　　　　）</t>
    <phoneticPr fontId="2"/>
  </si>
  <si>
    <t>土地の地目</t>
    <rPh sb="0" eb="2">
      <t>トチ</t>
    </rPh>
    <rPh sb="3" eb="5">
      <t>チモク</t>
    </rPh>
    <phoneticPr fontId="2"/>
  </si>
  <si>
    <t>　（「その他」の場合　地目：　　　　　　　　　　　　　　　　　　　）</t>
    <rPh sb="5" eb="6">
      <t>タ</t>
    </rPh>
    <rPh sb="11" eb="13">
      <t>チモク</t>
    </rPh>
    <phoneticPr fontId="2"/>
  </si>
  <si>
    <t>　（「その他」の場合　現況：　　　　　　　　　　　　　　　　　　　）</t>
    <rPh sb="5" eb="6">
      <t>タ</t>
    </rPh>
    <rPh sb="11" eb="13">
      <t>ゲンキョウ</t>
    </rPh>
    <phoneticPr fontId="2"/>
  </si>
  <si>
    <t>建物の構造</t>
    <rPh sb="0" eb="2">
      <t>タテモノ</t>
    </rPh>
    <rPh sb="3" eb="5">
      <t>コウゾウ</t>
    </rPh>
    <phoneticPr fontId="2"/>
  </si>
  <si>
    <t>　　　　造　　　　階建</t>
    <phoneticPr fontId="2"/>
  </si>
  <si>
    <t>耐火の有無</t>
    <rPh sb="0" eb="2">
      <t>タイカ</t>
    </rPh>
    <rPh sb="3" eb="5">
      <t>ウム</t>
    </rPh>
    <phoneticPr fontId="2"/>
  </si>
  <si>
    <t>（うち軽費老人ホーム）</t>
    <phoneticPr fontId="2"/>
  </si>
  <si>
    <t>（　　　階）</t>
    <rPh sb="4" eb="5">
      <t>カイ</t>
    </rPh>
    <phoneticPr fontId="2"/>
  </si>
  <si>
    <t>　スプリンクラー</t>
    <phoneticPr fontId="2"/>
  </si>
  <si>
    <t>自動火災報知設備</t>
    <phoneticPr fontId="2"/>
  </si>
  <si>
    <t>消防機関へ通報する火災通報設備</t>
    <phoneticPr fontId="2"/>
  </si>
  <si>
    <t>建物所有者</t>
    <rPh sb="0" eb="2">
      <t>タテモノ</t>
    </rPh>
    <rPh sb="2" eb="5">
      <t>ショユウシャ</t>
    </rPh>
    <phoneticPr fontId="2"/>
  </si>
  <si>
    <t>建物の所有形態</t>
    <rPh sb="0" eb="2">
      <t>タテモノ</t>
    </rPh>
    <rPh sb="3" eb="5">
      <t>ショユウ</t>
    </rPh>
    <rPh sb="5" eb="7">
      <t>ケイタイ</t>
    </rPh>
    <phoneticPr fontId="2"/>
  </si>
  <si>
    <t>建物賃借の契約期間</t>
    <rPh sb="0" eb="2">
      <t>タテモノ</t>
    </rPh>
    <rPh sb="2" eb="4">
      <t>チンシャク</t>
    </rPh>
    <rPh sb="5" eb="7">
      <t>ケイヤク</t>
    </rPh>
    <rPh sb="7" eb="9">
      <t>キカン</t>
    </rPh>
    <phoneticPr fontId="2"/>
  </si>
  <si>
    <t>　　（　　　　年間）　　　　　　　　　　　　</t>
    <phoneticPr fontId="2"/>
  </si>
  <si>
    <r>
      <t xml:space="preserve">併設事業所
</t>
    </r>
    <r>
      <rPr>
        <sz val="9"/>
        <rFont val="ＭＳ Ｐ明朝"/>
        <family val="1"/>
        <charset val="128"/>
      </rPr>
      <t>（別紙可）</t>
    </r>
    <rPh sb="0" eb="2">
      <t>ヘイセツ</t>
    </rPh>
    <rPh sb="2" eb="5">
      <t>ジギョウショ</t>
    </rPh>
    <rPh sb="7" eb="10">
      <t>ベッシカ</t>
    </rPh>
    <phoneticPr fontId="2"/>
  </si>
  <si>
    <t>うち本年度整備費</t>
    <rPh sb="2" eb="3">
      <t>ホン</t>
    </rPh>
    <rPh sb="3" eb="5">
      <t>ネンド</t>
    </rPh>
    <rPh sb="5" eb="7">
      <t>セイビ</t>
    </rPh>
    <rPh sb="7" eb="8">
      <t>ヒ</t>
    </rPh>
    <phoneticPr fontId="2"/>
  </si>
  <si>
    <t>本年度進捗率</t>
    <rPh sb="0" eb="3">
      <t>ホンネンド</t>
    </rPh>
    <rPh sb="3" eb="5">
      <t>シンチョク</t>
    </rPh>
    <rPh sb="5" eb="6">
      <t>リツ</t>
    </rPh>
    <phoneticPr fontId="2"/>
  </si>
  <si>
    <t>　　　％</t>
    <phoneticPr fontId="2"/>
  </si>
  <si>
    <t>連絡先</t>
    <rPh sb="0" eb="3">
      <t>レンラクサキ</t>
    </rPh>
    <phoneticPr fontId="2"/>
  </si>
  <si>
    <t>氏名</t>
    <rPh sb="0" eb="2">
      <t>シメイ</t>
    </rPh>
    <phoneticPr fontId="2"/>
  </si>
  <si>
    <t>電話番号</t>
    <rPh sb="0" eb="2">
      <t>デンワ</t>
    </rPh>
    <rPh sb="2" eb="4">
      <t>バンゴウ</t>
    </rPh>
    <phoneticPr fontId="2"/>
  </si>
  <si>
    <t>職名</t>
    <rPh sb="0" eb="2">
      <t>ショクメイ</t>
    </rPh>
    <phoneticPr fontId="2"/>
  </si>
  <si>
    <t>ファックス番号</t>
    <rPh sb="5" eb="7">
      <t>バンゴウ</t>
    </rPh>
    <phoneticPr fontId="2"/>
  </si>
  <si>
    <t>メールアドレス</t>
    <phoneticPr fontId="2"/>
  </si>
  <si>
    <t>　</t>
    <phoneticPr fontId="2"/>
  </si>
  <si>
    <t>利用者共用・管理　小計</t>
    <rPh sb="9" eb="11">
      <t>ショウケイ</t>
    </rPh>
    <phoneticPr fontId="2"/>
  </si>
  <si>
    <t>附室・階段・エレベーター</t>
    <rPh sb="0" eb="1">
      <t>フ</t>
    </rPh>
    <rPh sb="1" eb="2">
      <t>シツ</t>
    </rPh>
    <rPh sb="3" eb="5">
      <t>カイダン</t>
    </rPh>
    <phoneticPr fontId="2"/>
  </si>
  <si>
    <t>その他　小計</t>
    <rPh sb="2" eb="3">
      <t>タ</t>
    </rPh>
    <rPh sb="4" eb="6">
      <t>ショウケイ</t>
    </rPh>
    <phoneticPr fontId="2"/>
  </si>
  <si>
    <t>都市型軽費老人ホーム
専用面積　計</t>
    <rPh sb="0" eb="3">
      <t>トシガタ</t>
    </rPh>
    <rPh sb="3" eb="5">
      <t>ケイヒ</t>
    </rPh>
    <rPh sb="5" eb="7">
      <t>ロウジン</t>
    </rPh>
    <rPh sb="11" eb="13">
      <t>センヨウ</t>
    </rPh>
    <rPh sb="13" eb="15">
      <t>メンセキ</t>
    </rPh>
    <rPh sb="16" eb="17">
      <t>ケイ</t>
    </rPh>
    <phoneticPr fontId="2"/>
  </si>
  <si>
    <t>都市型軽費
老人ホーム</t>
    <rPh sb="0" eb="3">
      <t>トシガタ</t>
    </rPh>
    <rPh sb="3" eb="5">
      <t>ケイヒ</t>
    </rPh>
    <rPh sb="6" eb="8">
      <t>ロウジン</t>
    </rPh>
    <phoneticPr fontId="2"/>
  </si>
  <si>
    <t>面積割合</t>
    <rPh sb="0" eb="2">
      <t>メンセキ</t>
    </rPh>
    <rPh sb="2" eb="4">
      <t>ワリアイ</t>
    </rPh>
    <phoneticPr fontId="2"/>
  </si>
  <si>
    <t>特別養護
老人ホーム</t>
    <rPh sb="0" eb="2">
      <t>トクベツ</t>
    </rPh>
    <rPh sb="2" eb="4">
      <t>ヨウゴ</t>
    </rPh>
    <rPh sb="5" eb="7">
      <t>ロウジン</t>
    </rPh>
    <phoneticPr fontId="2"/>
  </si>
  <si>
    <t>資　　　金　　　計　　　画</t>
    <rPh sb="0" eb="1">
      <t>シ</t>
    </rPh>
    <rPh sb="4" eb="5">
      <t>キン</t>
    </rPh>
    <rPh sb="8" eb="9">
      <t>ケイ</t>
    </rPh>
    <rPh sb="12" eb="13">
      <t>ガ</t>
    </rPh>
    <phoneticPr fontId="2"/>
  </si>
  <si>
    <t>補助金（再掲）</t>
    <rPh sb="0" eb="3">
      <t>ホジョキン</t>
    </rPh>
    <rPh sb="4" eb="6">
      <t>サイケイ</t>
    </rPh>
    <phoneticPr fontId="2"/>
  </si>
  <si>
    <t>借入金（再掲）</t>
    <rPh sb="0" eb="2">
      <t>カリイレ</t>
    </rPh>
    <rPh sb="2" eb="3">
      <t>キン</t>
    </rPh>
    <rPh sb="4" eb="6">
      <t>サイケイ</t>
    </rPh>
    <phoneticPr fontId="2"/>
  </si>
  <si>
    <t>自己資金（再掲）</t>
    <rPh sb="0" eb="2">
      <t>ジコ</t>
    </rPh>
    <rPh sb="2" eb="4">
      <t>シキン</t>
    </rPh>
    <rPh sb="5" eb="7">
      <t>サイケイ</t>
    </rPh>
    <phoneticPr fontId="2"/>
  </si>
  <si>
    <t>資　　　金　　　計　　　画　　　（　　　事　　　業　　　別　　　）</t>
    <rPh sb="0" eb="1">
      <t>シ</t>
    </rPh>
    <rPh sb="4" eb="5">
      <t>キン</t>
    </rPh>
    <rPh sb="8" eb="9">
      <t>ケイ</t>
    </rPh>
    <rPh sb="12" eb="13">
      <t>ガ</t>
    </rPh>
    <rPh sb="20" eb="21">
      <t>コト</t>
    </rPh>
    <rPh sb="24" eb="25">
      <t>ギョウ</t>
    </rPh>
    <rPh sb="28" eb="29">
      <t>ベツ</t>
    </rPh>
    <phoneticPr fontId="2"/>
  </si>
  <si>
    <t>（円）</t>
    <rPh sb="1" eb="2">
      <t>エン</t>
    </rPh>
    <phoneticPr fontId="2"/>
  </si>
  <si>
    <t>年・月</t>
    <rPh sb="0" eb="1">
      <t>トシ</t>
    </rPh>
    <rPh sb="2" eb="3">
      <t>ゲツ</t>
    </rPh>
    <phoneticPr fontId="2"/>
  </si>
  <si>
    <t>整　　備　　費　　内　　訳</t>
    <rPh sb="0" eb="1">
      <t>タダシ</t>
    </rPh>
    <rPh sb="3" eb="4">
      <t>ソナエ</t>
    </rPh>
    <rPh sb="6" eb="7">
      <t>ヒ</t>
    </rPh>
    <rPh sb="9" eb="10">
      <t>ナイ</t>
    </rPh>
    <rPh sb="12" eb="13">
      <t>ヤク</t>
    </rPh>
    <phoneticPr fontId="2"/>
  </si>
  <si>
    <t>都市型軽費老人ホーム名：　　　　　　　　　　　　　　　　　　　　　　　　　</t>
    <rPh sb="0" eb="3">
      <t>トシガタ</t>
    </rPh>
    <rPh sb="3" eb="5">
      <t>ケイヒ</t>
    </rPh>
    <rPh sb="5" eb="7">
      <t>ロウジン</t>
    </rPh>
    <rPh sb="10" eb="11">
      <t>メイ</t>
    </rPh>
    <phoneticPr fontId="2"/>
  </si>
  <si>
    <t>設置区市：　　　　　　　　　</t>
    <rPh sb="0" eb="2">
      <t>セッチ</t>
    </rPh>
    <rPh sb="2" eb="3">
      <t>ク</t>
    </rPh>
    <rPh sb="3" eb="4">
      <t>シ</t>
    </rPh>
    <phoneticPr fontId="2"/>
  </si>
  <si>
    <t>区　分</t>
    <rPh sb="0" eb="1">
      <t>ク</t>
    </rPh>
    <rPh sb="2" eb="3">
      <t>ブン</t>
    </rPh>
    <phoneticPr fontId="2"/>
  </si>
  <si>
    <t>　　　年度</t>
    <rPh sb="3" eb="5">
      <t>ネンド</t>
    </rPh>
    <phoneticPr fontId="2"/>
  </si>
  <si>
    <t xml:space="preserve">     年度</t>
    <rPh sb="5" eb="7">
      <t>ネンド</t>
    </rPh>
    <phoneticPr fontId="2"/>
  </si>
  <si>
    <t>補　助　対　象　経　費</t>
    <rPh sb="0" eb="1">
      <t>タスク</t>
    </rPh>
    <rPh sb="2" eb="3">
      <t>スケ</t>
    </rPh>
    <rPh sb="4" eb="5">
      <t>タイ</t>
    </rPh>
    <rPh sb="6" eb="7">
      <t>ゾウ</t>
    </rPh>
    <rPh sb="8" eb="9">
      <t>ヘ</t>
    </rPh>
    <rPh sb="10" eb="11">
      <t>ヒ</t>
    </rPh>
    <phoneticPr fontId="2"/>
  </si>
  <si>
    <t>補助対象工事費　計</t>
    <rPh sb="0" eb="2">
      <t>ホジョ</t>
    </rPh>
    <rPh sb="2" eb="4">
      <t>タイショウ</t>
    </rPh>
    <rPh sb="4" eb="7">
      <t>コウジヒ</t>
    </rPh>
    <rPh sb="8" eb="9">
      <t>ケイ</t>
    </rPh>
    <phoneticPr fontId="2"/>
  </si>
  <si>
    <t>補助対象工事事務費</t>
    <rPh sb="0" eb="2">
      <t>ホジョ</t>
    </rPh>
    <rPh sb="2" eb="4">
      <t>タイショウ</t>
    </rPh>
    <rPh sb="4" eb="6">
      <t>コウジ</t>
    </rPh>
    <rPh sb="6" eb="9">
      <t>ジムヒ</t>
    </rPh>
    <phoneticPr fontId="2"/>
  </si>
  <si>
    <t>※工事事務費は、補助対象工事費又は補助対象工事請負費の2.6％に相当する額を限度とする。</t>
    <rPh sb="1" eb="3">
      <t>コウジ</t>
    </rPh>
    <rPh sb="3" eb="6">
      <t>ジムヒ</t>
    </rPh>
    <rPh sb="8" eb="10">
      <t>ホジョ</t>
    </rPh>
    <rPh sb="10" eb="12">
      <t>タイショウ</t>
    </rPh>
    <rPh sb="12" eb="15">
      <t>コウジヒ</t>
    </rPh>
    <rPh sb="15" eb="16">
      <t>マタ</t>
    </rPh>
    <rPh sb="17" eb="19">
      <t>ホジョ</t>
    </rPh>
    <rPh sb="19" eb="21">
      <t>タイショウ</t>
    </rPh>
    <rPh sb="21" eb="23">
      <t>コウジ</t>
    </rPh>
    <rPh sb="23" eb="25">
      <t>ウケオイ</t>
    </rPh>
    <rPh sb="25" eb="26">
      <t>ヒ</t>
    </rPh>
    <rPh sb="32" eb="34">
      <t>ソウトウ</t>
    </rPh>
    <rPh sb="36" eb="37">
      <t>ガク</t>
    </rPh>
    <rPh sb="38" eb="40">
      <t>ゲンド</t>
    </rPh>
    <phoneticPr fontId="2"/>
  </si>
  <si>
    <t>補助対象経費
小　　　計</t>
    <rPh sb="0" eb="2">
      <t>ホジョ</t>
    </rPh>
    <rPh sb="2" eb="4">
      <t>タイショウ</t>
    </rPh>
    <rPh sb="4" eb="6">
      <t>ケイヒ</t>
    </rPh>
    <rPh sb="7" eb="8">
      <t>ショウ</t>
    </rPh>
    <rPh sb="11" eb="12">
      <t>ケイ</t>
    </rPh>
    <phoneticPr fontId="2"/>
  </si>
  <si>
    <t>補 助 対 象 外 経 費</t>
    <rPh sb="0" eb="1">
      <t>タスク</t>
    </rPh>
    <rPh sb="2" eb="3">
      <t>スケ</t>
    </rPh>
    <rPh sb="4" eb="5">
      <t>タイ</t>
    </rPh>
    <rPh sb="6" eb="7">
      <t>ゾウ</t>
    </rPh>
    <rPh sb="8" eb="9">
      <t>ガイ</t>
    </rPh>
    <rPh sb="10" eb="11">
      <t>ヘ</t>
    </rPh>
    <rPh sb="12" eb="13">
      <t>ヒ</t>
    </rPh>
    <phoneticPr fontId="2"/>
  </si>
  <si>
    <t>補助対象外経費
小　　　計</t>
    <rPh sb="0" eb="2">
      <t>ホジョ</t>
    </rPh>
    <rPh sb="2" eb="5">
      <t>タイショウガイ</t>
    </rPh>
    <rPh sb="5" eb="7">
      <t>ケイヒ</t>
    </rPh>
    <rPh sb="8" eb="9">
      <t>ショウ</t>
    </rPh>
    <rPh sb="12" eb="13">
      <t>ケイ</t>
    </rPh>
    <phoneticPr fontId="2"/>
  </si>
  <si>
    <t>※併設事業（施設）がある場合、事業毎及び合計も作成すること</t>
    <phoneticPr fontId="2"/>
  </si>
  <si>
    <t>都市型軽費老人ホーム名：　　　　　　　　　　　　　　　　　　　</t>
    <rPh sb="0" eb="3">
      <t>トシガタ</t>
    </rPh>
    <rPh sb="3" eb="5">
      <t>ケイヒ</t>
    </rPh>
    <rPh sb="5" eb="7">
      <t>ロウジン</t>
    </rPh>
    <rPh sb="10" eb="11">
      <t>メイ</t>
    </rPh>
    <phoneticPr fontId="2"/>
  </si>
  <si>
    <t>収支見込シミュレーション（５年間）</t>
    <rPh sb="0" eb="2">
      <t>シュウシ</t>
    </rPh>
    <rPh sb="2" eb="4">
      <t>ミコミ</t>
    </rPh>
    <rPh sb="14" eb="16">
      <t>ネンカン</t>
    </rPh>
    <phoneticPr fontId="2"/>
  </si>
  <si>
    <t>収支見込シミュレーション（30年間）</t>
    <rPh sb="0" eb="2">
      <t>シュウシ</t>
    </rPh>
    <rPh sb="2" eb="4">
      <t>ミコミ</t>
    </rPh>
    <rPh sb="15" eb="17">
      <t>ネンカン</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</si>
  <si>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</si>
  <si>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</si>
  <si>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</si>
  <si>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</si>
  <si>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</si>
  <si>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土地賃借料</t>
    <rPh sb="0" eb="2">
      <t>トチ</t>
    </rPh>
    <rPh sb="2" eb="4">
      <t>チンシャク</t>
    </rPh>
    <rPh sb="4" eb="5">
      <t>リョウ</t>
    </rPh>
    <phoneticPr fontId="2"/>
  </si>
  <si>
    <t>　　　　　　 ・併設する介護サービス事業所等がある場合は、事業毎のシート・合計のシートも作成すること.</t>
    <rPh sb="8" eb="10">
      <t>ヘイセツ</t>
    </rPh>
    <rPh sb="12" eb="14">
      <t>カイゴ</t>
    </rPh>
    <rPh sb="18" eb="21">
      <t>ジギョウショ</t>
    </rPh>
    <rPh sb="21" eb="22">
      <t>トウ</t>
    </rPh>
    <rPh sb="25" eb="27">
      <t>バアイ</t>
    </rPh>
    <rPh sb="29" eb="31">
      <t>ジギョウ</t>
    </rPh>
    <rPh sb="31" eb="32">
      <t>ゴト</t>
    </rPh>
    <rPh sb="37" eb="39">
      <t>ゴウケイ</t>
    </rPh>
    <rPh sb="44" eb="46">
      <t>サクセイ</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</si>
  <si>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</si>
  <si>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</si>
  <si>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</si>
  <si>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</si>
  <si>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</si>
  <si>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１１年目</t>
    <rPh sb="2" eb="4">
      <t>ネンメ</t>
    </rPh>
    <phoneticPr fontId="2"/>
  </si>
  <si>
    <t>１２年目</t>
    <rPh sb="2" eb="4">
      <t>ネンメ</t>
    </rPh>
    <phoneticPr fontId="2"/>
  </si>
  <si>
    <t>１３年目</t>
    <rPh sb="2" eb="4">
      <t>ネンメ</t>
    </rPh>
    <phoneticPr fontId="2"/>
  </si>
  <si>
    <t>１４年目</t>
    <rPh sb="2" eb="4">
      <t>ネンメ</t>
    </rPh>
    <phoneticPr fontId="2"/>
  </si>
  <si>
    <t>１５年目</t>
    <rPh sb="2" eb="4">
      <t>ネンメ</t>
    </rPh>
    <phoneticPr fontId="2"/>
  </si>
  <si>
    <t>１６年目</t>
    <rPh sb="2" eb="4">
      <t>ネンメ</t>
    </rPh>
    <phoneticPr fontId="2"/>
  </si>
  <si>
    <t>１７年目</t>
    <rPh sb="2" eb="4">
      <t>ネンメ</t>
    </rPh>
    <phoneticPr fontId="2"/>
  </si>
  <si>
    <t>１８年目</t>
    <rPh sb="2" eb="4">
      <t>ネンメ</t>
    </rPh>
    <phoneticPr fontId="2"/>
  </si>
  <si>
    <t>１９年目</t>
    <rPh sb="2" eb="4">
      <t>ネンメ</t>
    </rPh>
    <phoneticPr fontId="2"/>
  </si>
  <si>
    <t>２０年目</t>
    <rPh sb="2" eb="4">
      <t>ネンメ</t>
    </rPh>
    <phoneticPr fontId="2"/>
  </si>
  <si>
    <t>21年目</t>
    <rPh sb="2" eb="4">
      <t>ネンメ</t>
    </rPh>
    <phoneticPr fontId="2"/>
  </si>
  <si>
    <t>2２年目</t>
    <rPh sb="2" eb="4">
      <t>ネンメ</t>
    </rPh>
    <phoneticPr fontId="2"/>
  </si>
  <si>
    <t>23年目</t>
    <rPh sb="2" eb="4">
      <t>ネンメ</t>
    </rPh>
    <phoneticPr fontId="2"/>
  </si>
  <si>
    <t>24年目</t>
    <rPh sb="2" eb="4">
      <t>ネンメ</t>
    </rPh>
    <phoneticPr fontId="2"/>
  </si>
  <si>
    <t>25年目</t>
    <rPh sb="2" eb="4">
      <t>ネンメ</t>
    </rPh>
    <phoneticPr fontId="2"/>
  </si>
  <si>
    <t>26年目</t>
    <rPh sb="2" eb="4">
      <t>ネンメ</t>
    </rPh>
    <phoneticPr fontId="2"/>
  </si>
  <si>
    <t>27年目</t>
    <rPh sb="2" eb="4">
      <t>ネンメ</t>
    </rPh>
    <phoneticPr fontId="2"/>
  </si>
  <si>
    <t>28年目</t>
    <rPh sb="2" eb="4">
      <t>ネンメ</t>
    </rPh>
    <phoneticPr fontId="2"/>
  </si>
  <si>
    <t>29年目</t>
    <rPh sb="2" eb="4">
      <t>ネンメ</t>
    </rPh>
    <phoneticPr fontId="2"/>
  </si>
  <si>
    <t>3０年目</t>
    <rPh sb="2" eb="4">
      <t>ネンメ</t>
    </rPh>
    <phoneticPr fontId="2"/>
  </si>
  <si>
    <t>基準</t>
    <rPh sb="0" eb="2">
      <t>キジュン</t>
    </rPh>
    <phoneticPr fontId="2"/>
  </si>
  <si>
    <t>配置数</t>
    <rPh sb="0" eb="2">
      <t>ハイチ</t>
    </rPh>
    <rPh sb="2" eb="3">
      <t>スウ</t>
    </rPh>
    <phoneticPr fontId="2"/>
  </si>
  <si>
    <t>常勤(人)</t>
    <rPh sb="0" eb="2">
      <t>ジョウキン</t>
    </rPh>
    <rPh sb="3" eb="4">
      <t>ヒト</t>
    </rPh>
    <phoneticPr fontId="2"/>
  </si>
  <si>
    <t>非常勤(人)</t>
    <rPh sb="0" eb="3">
      <t>ヒジョウキン</t>
    </rPh>
    <rPh sb="4" eb="5">
      <t>ヒト</t>
    </rPh>
    <phoneticPr fontId="2"/>
  </si>
  <si>
    <t>常勤換算後(人)</t>
    <rPh sb="0" eb="2">
      <t>ジョウキン</t>
    </rPh>
    <rPh sb="2" eb="4">
      <t>カンサン</t>
    </rPh>
    <rPh sb="4" eb="5">
      <t>ゴ</t>
    </rPh>
    <rPh sb="6" eb="7">
      <t>ヒト</t>
    </rPh>
    <phoneticPr fontId="2"/>
  </si>
  <si>
    <t>施設長</t>
    <rPh sb="0" eb="2">
      <t>シセツ</t>
    </rPh>
    <rPh sb="2" eb="3">
      <t>チョウ</t>
    </rPh>
    <phoneticPr fontId="2"/>
  </si>
  <si>
    <t>常勤１</t>
    <rPh sb="0" eb="2">
      <t>ジョウキン</t>
    </rPh>
    <phoneticPr fontId="2"/>
  </si>
  <si>
    <t>生活相談員</t>
    <rPh sb="0" eb="2">
      <t>セイカツ</t>
    </rPh>
    <rPh sb="2" eb="5">
      <t>ソウダンイン</t>
    </rPh>
    <phoneticPr fontId="2"/>
  </si>
  <si>
    <t>常勤１以上</t>
    <rPh sb="0" eb="2">
      <t>ジョウキン</t>
    </rPh>
    <rPh sb="3" eb="5">
      <t>イジョウ</t>
    </rPh>
    <phoneticPr fontId="2"/>
  </si>
  <si>
    <t>介護職員</t>
    <rPh sb="0" eb="2">
      <t>カイゴ</t>
    </rPh>
    <rPh sb="2" eb="4">
      <t>ショクイン</t>
    </rPh>
    <phoneticPr fontId="2"/>
  </si>
  <si>
    <t>常勤換算方法で1以上</t>
    <rPh sb="0" eb="2">
      <t>ジョウキン</t>
    </rPh>
    <rPh sb="2" eb="4">
      <t>カンサン</t>
    </rPh>
    <rPh sb="4" eb="6">
      <t>ホウホウ</t>
    </rPh>
    <rPh sb="8" eb="10">
      <t>イジョウ</t>
    </rPh>
    <phoneticPr fontId="2"/>
  </si>
  <si>
    <t>栄養士*</t>
    <rPh sb="0" eb="3">
      <t>エイヨウシ</t>
    </rPh>
    <phoneticPr fontId="2"/>
  </si>
  <si>
    <t>1以上</t>
    <rPh sb="1" eb="3">
      <t>イジョウ</t>
    </rPh>
    <phoneticPr fontId="2"/>
  </si>
  <si>
    <t>事務員**</t>
    <rPh sb="0" eb="3">
      <t>ジムイン</t>
    </rPh>
    <phoneticPr fontId="2"/>
  </si>
  <si>
    <t>調理員***</t>
    <rPh sb="0" eb="3">
      <t>チョウリイン</t>
    </rPh>
    <phoneticPr fontId="2"/>
  </si>
  <si>
    <t>適当数</t>
    <rPh sb="0" eb="2">
      <t>テキトウ</t>
    </rPh>
    <rPh sb="2" eb="3">
      <t>スウ</t>
    </rPh>
    <phoneticPr fontId="2"/>
  </si>
  <si>
    <t>※兼務する場合は（　）書きし、再掲すること。またどの職員が兼務するか明確にすること。</t>
    <rPh sb="1" eb="3">
      <t>ケンム</t>
    </rPh>
    <rPh sb="5" eb="7">
      <t>バアイ</t>
    </rPh>
    <rPh sb="11" eb="12">
      <t>カ</t>
    </rPh>
    <rPh sb="15" eb="17">
      <t>サイケイ</t>
    </rPh>
    <rPh sb="26" eb="28">
      <t>ショクイン</t>
    </rPh>
    <rPh sb="29" eb="31">
      <t>ケンム</t>
    </rPh>
    <rPh sb="34" eb="35">
      <t>メイ</t>
    </rPh>
    <rPh sb="35" eb="36">
      <t>アキラ</t>
    </rPh>
    <phoneticPr fontId="2"/>
  </si>
  <si>
    <t>*入所者に提供するサービスに支障がない都市型軽費老人ホームにあっては置かないことができる。</t>
    <rPh sb="1" eb="4">
      <t>ニュウショシャ</t>
    </rPh>
    <rPh sb="5" eb="7">
      <t>テイキョウ</t>
    </rPh>
    <rPh sb="14" eb="16">
      <t>シショウ</t>
    </rPh>
    <rPh sb="19" eb="22">
      <t>トシガタ</t>
    </rPh>
    <rPh sb="22" eb="24">
      <t>ケイヒ</t>
    </rPh>
    <rPh sb="24" eb="26">
      <t>ロウジン</t>
    </rPh>
    <rPh sb="34" eb="35">
      <t>オ</t>
    </rPh>
    <phoneticPr fontId="2"/>
  </si>
  <si>
    <t>**入所者に提供するサービスに支障がない場合は、置かないことができる。</t>
    <rPh sb="2" eb="5">
      <t>ニュウショシャ</t>
    </rPh>
    <rPh sb="6" eb="8">
      <t>テイキョウ</t>
    </rPh>
    <rPh sb="15" eb="17">
      <t>シショウ</t>
    </rPh>
    <rPh sb="20" eb="22">
      <t>バアイ</t>
    </rPh>
    <rPh sb="24" eb="25">
      <t>オ</t>
    </rPh>
    <phoneticPr fontId="2"/>
  </si>
  <si>
    <t>***調理業務の全部を委託する等の都市型軽費老人ホームにあっては置かないことができる。</t>
    <rPh sb="3" eb="5">
      <t>チョウリ</t>
    </rPh>
    <rPh sb="5" eb="7">
      <t>ギョウム</t>
    </rPh>
    <rPh sb="8" eb="10">
      <t>ゼンブ</t>
    </rPh>
    <rPh sb="11" eb="13">
      <t>イタク</t>
    </rPh>
    <rPh sb="15" eb="16">
      <t>トウ</t>
    </rPh>
    <rPh sb="17" eb="20">
      <t>トシガタ</t>
    </rPh>
    <rPh sb="20" eb="22">
      <t>ケイヒ</t>
    </rPh>
    <rPh sb="22" eb="24">
      <t>ロウジン</t>
    </rPh>
    <rPh sb="32" eb="33">
      <t>オ</t>
    </rPh>
    <phoneticPr fontId="2"/>
  </si>
  <si>
    <t>職種</t>
    <rPh sb="0" eb="2">
      <t>ショクシュ</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</si>
  <si>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</si>
  <si>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</si>
  <si>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</si>
  <si>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</si>
  <si>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</si>
  <si>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備考</t>
    <rPh sb="0" eb="2">
      <t>ビコウ</t>
    </rPh>
    <phoneticPr fontId="2"/>
  </si>
  <si>
    <t>　備考欄に、兼務状況（兼務職種名等）を記入してください。</t>
    <rPh sb="1" eb="3">
      <t>ビコウ</t>
    </rPh>
    <rPh sb="3" eb="4">
      <t>ラン</t>
    </rPh>
    <rPh sb="6" eb="8">
      <t>ケンム</t>
    </rPh>
    <rPh sb="8" eb="10">
      <t>ジョウキョウ</t>
    </rPh>
    <rPh sb="11" eb="13">
      <t>ケンム</t>
    </rPh>
    <rPh sb="13" eb="15">
      <t>ショクシュ</t>
    </rPh>
    <rPh sb="15" eb="16">
      <t>メイ</t>
    </rPh>
    <rPh sb="16" eb="17">
      <t>トウ</t>
    </rPh>
    <rPh sb="19" eb="21">
      <t>キニュウ</t>
    </rPh>
    <phoneticPr fontId="2"/>
  </si>
  <si>
    <t>勤務時間区分</t>
    <rPh sb="0" eb="2">
      <t>キンム</t>
    </rPh>
    <rPh sb="2" eb="4">
      <t>ジカン</t>
    </rPh>
    <rPh sb="4" eb="6">
      <t>クブン</t>
    </rPh>
    <phoneticPr fontId="2"/>
  </si>
  <si>
    <t>時間数</t>
    <rPh sb="0" eb="3">
      <t>ジカンスウ</t>
    </rPh>
    <phoneticPr fontId="2"/>
  </si>
  <si>
    <t>時間</t>
    <rPh sb="0" eb="2">
      <t>ジカン</t>
    </rPh>
    <phoneticPr fontId="2"/>
  </si>
  <si>
    <r>
      <t>　　　　　 　・</t>
    </r>
    <r>
      <rPr>
        <u/>
        <sz val="11"/>
        <color indexed="8"/>
        <rFont val="HGｺﾞｼｯｸM"/>
        <family val="3"/>
        <charset val="128"/>
      </rPr>
      <t>稼働率は１年目は85%以下、２年目以降は95%以下とすること。</t>
    </r>
    <rPh sb="8" eb="10">
      <t>カドウ</t>
    </rPh>
    <rPh sb="10" eb="11">
      <t>リツ</t>
    </rPh>
    <rPh sb="13" eb="15">
      <t>ネンメ</t>
    </rPh>
    <rPh sb="19" eb="21">
      <t>イカ</t>
    </rPh>
    <rPh sb="23" eb="25">
      <t>ネンメ</t>
    </rPh>
    <rPh sb="25" eb="27">
      <t>イコウ</t>
    </rPh>
    <rPh sb="31" eb="33">
      <t>イカ</t>
    </rPh>
    <phoneticPr fontId="2"/>
  </si>
  <si>
    <r>
      <t>　　　　　 　</t>
    </r>
    <r>
      <rPr>
        <u/>
        <sz val="11"/>
        <color indexed="10"/>
        <rFont val="HGｺﾞｼｯｸM"/>
        <family val="3"/>
        <charset val="128"/>
      </rPr>
      <t>・稼働率は１年目は85%以下、２年目以降は95%以下とすること。</t>
    </r>
    <rPh sb="8" eb="10">
      <t>カドウ</t>
    </rPh>
    <rPh sb="10" eb="11">
      <t>リツ</t>
    </rPh>
    <rPh sb="13" eb="15">
      <t>ネンメ</t>
    </rPh>
    <rPh sb="19" eb="21">
      <t>イカ</t>
    </rPh>
    <rPh sb="23" eb="25">
      <t>ネンメ</t>
    </rPh>
    <rPh sb="25" eb="27">
      <t>イコウ</t>
    </rPh>
    <rPh sb="31" eb="33">
      <t>イカ</t>
    </rPh>
    <phoneticPr fontId="2"/>
  </si>
  <si>
    <t>休</t>
  </si>
  <si>
    <t>兼務
（生活相談員）</t>
    <rPh sb="0" eb="2">
      <t>ケンム</t>
    </rPh>
    <rPh sb="4" eb="6">
      <t>セイカツ</t>
    </rPh>
    <rPh sb="6" eb="8">
      <t>ソウダン</t>
    </rPh>
    <rPh sb="8" eb="9">
      <t>イン</t>
    </rPh>
    <phoneticPr fontId="2"/>
  </si>
  <si>
    <t>事務員</t>
    <rPh sb="0" eb="2">
      <t>ジム</t>
    </rPh>
    <rPh sb="2" eb="3">
      <t>イン</t>
    </rPh>
    <phoneticPr fontId="2"/>
  </si>
  <si>
    <t>休</t>
    <rPh sb="0" eb="1">
      <t>キュウ</t>
    </rPh>
    <phoneticPr fontId="2"/>
  </si>
  <si>
    <t>都市型軽費老人ホーム整備事業審査基準（都の基準）</t>
    <rPh sb="0" eb="3">
      <t>トシガタ</t>
    </rPh>
    <rPh sb="3" eb="5">
      <t>ケイヒ</t>
    </rPh>
    <rPh sb="5" eb="7">
      <t>ロウジン</t>
    </rPh>
    <rPh sb="10" eb="12">
      <t>セイビ</t>
    </rPh>
    <rPh sb="12" eb="14">
      <t>ジギョウ</t>
    </rPh>
    <rPh sb="14" eb="16">
      <t>シンサ</t>
    </rPh>
    <rPh sb="16" eb="18">
      <t>キジュン</t>
    </rPh>
    <phoneticPr fontId="2"/>
  </si>
  <si>
    <t>収支見込シミュレーション(オーナー用）</t>
    <rPh sb="0" eb="2">
      <t>シュウシ</t>
    </rPh>
    <rPh sb="2" eb="4">
      <t>ミコミ</t>
    </rPh>
    <rPh sb="17" eb="18">
      <t>ヨウ</t>
    </rPh>
    <phoneticPr fontId="2"/>
  </si>
  <si>
    <t>項　　　目</t>
    <rPh sb="0" eb="1">
      <t>コウ</t>
    </rPh>
    <rPh sb="4" eb="5">
      <t>メ</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</si>
  <si>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</si>
  <si>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</si>
  <si>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</si>
  <si>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</si>
  <si>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</si>
  <si>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【収入】</t>
    <rPh sb="1" eb="3">
      <t>シュウニュウ</t>
    </rPh>
    <phoneticPr fontId="2"/>
  </si>
  <si>
    <t xml:space="preserve"> 収入計　　　　　　A</t>
    <rPh sb="1" eb="3">
      <t>シュウニュウ</t>
    </rPh>
    <rPh sb="3" eb="4">
      <t>ケイ</t>
    </rPh>
    <phoneticPr fontId="2"/>
  </si>
  <si>
    <t>【支出】</t>
    <rPh sb="1" eb="3">
      <t>シシュツ</t>
    </rPh>
    <phoneticPr fontId="2"/>
  </si>
  <si>
    <t xml:space="preserve"> 支出計　　　　　　B</t>
    <rPh sb="1" eb="3">
      <t>シシュツ</t>
    </rPh>
    <rPh sb="3" eb="4">
      <t>ケイ</t>
    </rPh>
    <phoneticPr fontId="2"/>
  </si>
  <si>
    <t>減価償却前損益 C=A-B</t>
    <rPh sb="0" eb="2">
      <t>ゲンカ</t>
    </rPh>
    <rPh sb="2" eb="4">
      <t>ショウキャク</t>
    </rPh>
    <rPh sb="4" eb="5">
      <t>マエ</t>
    </rPh>
    <rPh sb="5" eb="7">
      <t>ソンエキ</t>
    </rPh>
    <phoneticPr fontId="2"/>
  </si>
  <si>
    <t>減価償却費　　　　 D</t>
    <rPh sb="0" eb="2">
      <t>ゲンカ</t>
    </rPh>
    <rPh sb="2" eb="4">
      <t>ショウキャク</t>
    </rPh>
    <rPh sb="4" eb="5">
      <t>ヒ</t>
    </rPh>
    <phoneticPr fontId="2"/>
  </si>
  <si>
    <t>減価償却後損益 E=C-D</t>
    <rPh sb="0" eb="2">
      <t>ゲンカ</t>
    </rPh>
    <rPh sb="2" eb="4">
      <t>ショウキャク</t>
    </rPh>
    <rPh sb="4" eb="5">
      <t>ゴ</t>
    </rPh>
    <rPh sb="5" eb="7">
      <t>ソンエキ</t>
    </rPh>
    <phoneticPr fontId="2"/>
  </si>
  <si>
    <t>税金関係           F</t>
    <rPh sb="0" eb="2">
      <t>ゼイキン</t>
    </rPh>
    <rPh sb="2" eb="4">
      <t>カンケイ</t>
    </rPh>
    <phoneticPr fontId="2"/>
  </si>
  <si>
    <t>税引後損益     G=E-F</t>
    <rPh sb="0" eb="2">
      <t>ゼイビキ</t>
    </rPh>
    <rPh sb="2" eb="3">
      <t>ゴ</t>
    </rPh>
    <rPh sb="3" eb="5">
      <t>ソンエキ</t>
    </rPh>
    <phoneticPr fontId="2"/>
  </si>
  <si>
    <t>借入金元金返済     H</t>
    <rPh sb="0" eb="2">
      <t>カリイレ</t>
    </rPh>
    <rPh sb="2" eb="3">
      <t>キン</t>
    </rPh>
    <rPh sb="3" eb="5">
      <t>ガンキン</t>
    </rPh>
    <rPh sb="5" eb="7">
      <t>ヘンサイ</t>
    </rPh>
    <phoneticPr fontId="2"/>
  </si>
  <si>
    <t>余剰金       I=C-F-H</t>
    <rPh sb="0" eb="3">
      <t>ヨジョウキン</t>
    </rPh>
    <phoneticPr fontId="2"/>
  </si>
  <si>
    <t>前年度繰越         J</t>
    <rPh sb="0" eb="3">
      <t>ゼンネンド</t>
    </rPh>
    <rPh sb="3" eb="5">
      <t>クリコシ</t>
    </rPh>
    <phoneticPr fontId="2"/>
  </si>
  <si>
    <t>翌年度繰越金   K=J+I</t>
    <rPh sb="0" eb="3">
      <t>ヨクネンド</t>
    </rPh>
    <rPh sb="3" eb="5">
      <t>クリコシ</t>
    </rPh>
    <rPh sb="5" eb="6">
      <t>キン</t>
    </rPh>
    <phoneticPr fontId="2"/>
  </si>
  <si>
    <t>固定資産の課税証明書（所有するもの全て）</t>
    <rPh sb="0" eb="2">
      <t>コテイ</t>
    </rPh>
    <rPh sb="2" eb="4">
      <t>シサン</t>
    </rPh>
    <rPh sb="5" eb="7">
      <t>カゼイ</t>
    </rPh>
    <rPh sb="7" eb="10">
      <t>ショウメイショ</t>
    </rPh>
    <rPh sb="11" eb="13">
      <t>ショユウ</t>
    </rPh>
    <rPh sb="17" eb="18">
      <t>スベ</t>
    </rPh>
    <phoneticPr fontId="2"/>
  </si>
  <si>
    <t>日額　　　　　円×定員×365日×稼働率</t>
    <rPh sb="0" eb="2">
      <t>ニチガク</t>
    </rPh>
    <rPh sb="7" eb="8">
      <t>エン</t>
    </rPh>
    <rPh sb="9" eb="11">
      <t>テイイン</t>
    </rPh>
    <rPh sb="15" eb="16">
      <t>ニチ</t>
    </rPh>
    <rPh sb="17" eb="19">
      <t>カドウ</t>
    </rPh>
    <rPh sb="19" eb="20">
      <t>リツ</t>
    </rPh>
    <phoneticPr fontId="2"/>
  </si>
  <si>
    <t>＠　　　×定員×12ヶ月×稼働率</t>
    <rPh sb="5" eb="7">
      <t>テイイン</t>
    </rPh>
    <rPh sb="11" eb="12">
      <t>ゲツ</t>
    </rPh>
    <rPh sb="13" eb="15">
      <t>カドウ</t>
    </rPh>
    <rPh sb="15" eb="16">
      <t>リツ</t>
    </rPh>
    <phoneticPr fontId="2"/>
  </si>
  <si>
    <t xml:space="preserve"> 施設名称：　　　　　　　　　　　　（定員　　　　　名）</t>
    <rPh sb="1" eb="3">
      <t>シセツ</t>
    </rPh>
    <rPh sb="3" eb="5">
      <t>メイショウ</t>
    </rPh>
    <rPh sb="19" eb="21">
      <t>テイイン</t>
    </rPh>
    <rPh sb="26" eb="27">
      <t>メイ</t>
    </rPh>
    <phoneticPr fontId="2"/>
  </si>
  <si>
    <t>運営事業者：　　　　　　　　　　　　　　　　　　　　　</t>
    <rPh sb="0" eb="2">
      <t>ウンエイ</t>
    </rPh>
    <rPh sb="2" eb="5">
      <t>ジギョウシャ</t>
    </rPh>
    <phoneticPr fontId="2"/>
  </si>
  <si>
    <t>月額　万円×12ヶ月</t>
    <rPh sb="0" eb="2">
      <t>ゲツガク</t>
    </rPh>
    <rPh sb="3" eb="5">
      <t>マンエン</t>
    </rPh>
    <rPh sb="9" eb="10">
      <t>ゲツ</t>
    </rPh>
    <phoneticPr fontId="2"/>
  </si>
  <si>
    <t>修繕費</t>
    <phoneticPr fontId="2"/>
  </si>
  <si>
    <t>保険料</t>
    <rPh sb="0" eb="2">
      <t>ホケン</t>
    </rPh>
    <rPh sb="2" eb="3">
      <t>リョウ</t>
    </rPh>
    <phoneticPr fontId="2"/>
  </si>
  <si>
    <t>　※施設整備費用は含めないこと。</t>
    <rPh sb="2" eb="4">
      <t>シセツ</t>
    </rPh>
    <rPh sb="4" eb="6">
      <t>セイビ</t>
    </rPh>
    <rPh sb="6" eb="8">
      <t>ヒヨウ</t>
    </rPh>
    <rPh sb="9" eb="10">
      <t>フク</t>
    </rPh>
    <phoneticPr fontId="2"/>
  </si>
  <si>
    <t>　※開設1年目から12ヶ月単位で作成すること。</t>
    <rPh sb="2" eb="4">
      <t>カイセツ</t>
    </rPh>
    <rPh sb="5" eb="7">
      <t>ネンメ</t>
    </rPh>
    <rPh sb="12" eb="13">
      <t>ゲツ</t>
    </rPh>
    <rPh sb="13" eb="15">
      <t>タンイ</t>
    </rPh>
    <rPh sb="16" eb="18">
      <t>サクセイ</t>
    </rPh>
    <phoneticPr fontId="2"/>
  </si>
  <si>
    <t>修繕費</t>
    <phoneticPr fontId="2"/>
  </si>
  <si>
    <t>　※減価償却費は（建築費－補助金）÷財産の処分制限期間で計算すること。</t>
    <rPh sb="2" eb="4">
      <t>ゲンカ</t>
    </rPh>
    <rPh sb="4" eb="6">
      <t>ショウキャク</t>
    </rPh>
    <rPh sb="6" eb="7">
      <t>ヒ</t>
    </rPh>
    <rPh sb="9" eb="12">
      <t>ケンチクヒ</t>
    </rPh>
    <rPh sb="13" eb="16">
      <t>ホジョキン</t>
    </rPh>
    <rPh sb="18" eb="20">
      <t>ザイサン</t>
    </rPh>
    <rPh sb="21" eb="23">
      <t>ショブン</t>
    </rPh>
    <rPh sb="23" eb="25">
      <t>セイゲン</t>
    </rPh>
    <rPh sb="25" eb="27">
      <t>キカン</t>
    </rPh>
    <rPh sb="28" eb="30">
      <t>ケイサン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</si>
  <si>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</si>
  <si>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</si>
  <si>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</si>
  <si>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</si>
  <si>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</si>
  <si>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</si>
  <si>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</si>
  <si>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都市型軽費老人ホーム整備にかかる建築・消防所管等事前相談記録</t>
    <rPh sb="0" eb="2">
      <t>トシ</t>
    </rPh>
    <rPh sb="2" eb="3">
      <t>ガタ</t>
    </rPh>
    <rPh sb="3" eb="5">
      <t>ケイヒ</t>
    </rPh>
    <rPh sb="5" eb="7">
      <t>ロウジン</t>
    </rPh>
    <rPh sb="10" eb="12">
      <t>セイビ</t>
    </rPh>
    <rPh sb="16" eb="18">
      <t>ケンチク</t>
    </rPh>
    <rPh sb="19" eb="21">
      <t>ショウボウ</t>
    </rPh>
    <rPh sb="21" eb="23">
      <t>ショカン</t>
    </rPh>
    <rPh sb="23" eb="24">
      <t>トウ</t>
    </rPh>
    <rPh sb="24" eb="26">
      <t>ジゼン</t>
    </rPh>
    <rPh sb="26" eb="28">
      <t>ソウダン</t>
    </rPh>
    <rPh sb="28" eb="30">
      <t>キロク</t>
    </rPh>
    <phoneticPr fontId="2"/>
  </si>
  <si>
    <t>事業計画提案書</t>
    <rPh sb="4" eb="7">
      <t>テイアンショ</t>
    </rPh>
    <phoneticPr fontId="2"/>
  </si>
  <si>
    <t>有(様式３－２）</t>
    <rPh sb="0" eb="1">
      <t>ユウ</t>
    </rPh>
    <phoneticPr fontId="2"/>
  </si>
  <si>
    <t>有(様式３－１）</t>
    <rPh sb="0" eb="1">
      <t>ユウ</t>
    </rPh>
    <phoneticPr fontId="2"/>
  </si>
  <si>
    <t>直近１年間分</t>
    <rPh sb="0" eb="2">
      <t>チョッキン</t>
    </rPh>
    <rPh sb="3" eb="5">
      <t>ネンカン</t>
    </rPh>
    <rPh sb="5" eb="6">
      <t>ブン</t>
    </rPh>
    <phoneticPr fontId="2"/>
  </si>
  <si>
    <t>設計、建設手続き、入札手続き、施工、職員採用・研修、運営規定作成、事業者指定手続き等について記載してください。</t>
    <rPh sb="0" eb="2">
      <t>セッケイ</t>
    </rPh>
    <rPh sb="3" eb="5">
      <t>ケンセツ</t>
    </rPh>
    <rPh sb="5" eb="7">
      <t>テツヅ</t>
    </rPh>
    <rPh sb="9" eb="11">
      <t>ニュウサツ</t>
    </rPh>
    <rPh sb="11" eb="13">
      <t>テツヅ</t>
    </rPh>
    <rPh sb="15" eb="17">
      <t>セコウ</t>
    </rPh>
    <rPh sb="18" eb="20">
      <t>ショクイン</t>
    </rPh>
    <rPh sb="20" eb="22">
      <t>サイヨウ</t>
    </rPh>
    <rPh sb="23" eb="25">
      <t>ケンシュウ</t>
    </rPh>
    <rPh sb="26" eb="28">
      <t>ウンエイ</t>
    </rPh>
    <rPh sb="28" eb="30">
      <t>キテイ</t>
    </rPh>
    <rPh sb="30" eb="32">
      <t>サクセイ</t>
    </rPh>
    <rPh sb="33" eb="36">
      <t>ジギョウシャ</t>
    </rPh>
    <rPh sb="36" eb="38">
      <t>シテイ</t>
    </rPh>
    <rPh sb="38" eb="40">
      <t>テツヅ</t>
    </rPh>
    <rPh sb="41" eb="42">
      <t>トウ</t>
    </rPh>
    <rPh sb="46" eb="48">
      <t>キサイ</t>
    </rPh>
    <phoneticPr fontId="2"/>
  </si>
  <si>
    <t>設計、建設手続き、入札手続き、施工、職員採用・研修、運営規定作成、事業者指定手続き等について記載してください。</t>
    <rPh sb="0" eb="2">
      <t>セッケイ</t>
    </rPh>
    <rPh sb="3" eb="5">
      <t>ケンセツ</t>
    </rPh>
    <rPh sb="5" eb="7">
      <t>テツヅ</t>
    </rPh>
    <rPh sb="9" eb="11">
      <t>ニュウサツ</t>
    </rPh>
    <rPh sb="11" eb="13">
      <t>テツヅ</t>
    </rPh>
    <rPh sb="18" eb="20">
      <t>ショクイン</t>
    </rPh>
    <rPh sb="20" eb="22">
      <t>サイヨウ</t>
    </rPh>
    <rPh sb="23" eb="25">
      <t>ケンシュウ</t>
    </rPh>
    <rPh sb="26" eb="28">
      <t>ウンエイ</t>
    </rPh>
    <rPh sb="28" eb="30">
      <t>キテイ</t>
    </rPh>
    <rPh sb="30" eb="32">
      <t>サクセイ</t>
    </rPh>
    <rPh sb="33" eb="36">
      <t>ジギョウシャ</t>
    </rPh>
    <rPh sb="36" eb="38">
      <t>シテイ</t>
    </rPh>
    <rPh sb="38" eb="40">
      <t>テツヅ</t>
    </rPh>
    <rPh sb="41" eb="42">
      <t>トウ</t>
    </rPh>
    <rPh sb="46" eb="48">
      <t>キサイ</t>
    </rPh>
    <phoneticPr fontId="2"/>
  </si>
  <si>
    <t>Ａ３版</t>
    <rPh sb="2" eb="3">
      <t>バン</t>
    </rPh>
    <phoneticPr fontId="2"/>
  </si>
  <si>
    <t>概要・沿革（設立年月日、資本金（出資者が分かるもの）、本社所在地、事業内容、既存事業所一覧、既存事業所数、取引銀行、従業員数等）</t>
    <rPh sb="0" eb="2">
      <t>ガイヨウ</t>
    </rPh>
    <rPh sb="3" eb="5">
      <t>エンカク</t>
    </rPh>
    <rPh sb="6" eb="8">
      <t>セツリツ</t>
    </rPh>
    <rPh sb="8" eb="11">
      <t>ネンガッピ</t>
    </rPh>
    <rPh sb="12" eb="15">
      <t>シホンキン</t>
    </rPh>
    <rPh sb="16" eb="19">
      <t>シュッシシャ</t>
    </rPh>
    <rPh sb="20" eb="21">
      <t>ワ</t>
    </rPh>
    <rPh sb="27" eb="29">
      <t>ホンシャ</t>
    </rPh>
    <rPh sb="29" eb="32">
      <t>ショザイチ</t>
    </rPh>
    <rPh sb="33" eb="35">
      <t>ジギョウ</t>
    </rPh>
    <rPh sb="35" eb="37">
      <t>ナイヨウ</t>
    </rPh>
    <rPh sb="38" eb="40">
      <t>キソン</t>
    </rPh>
    <rPh sb="40" eb="43">
      <t>ジギョウショ</t>
    </rPh>
    <rPh sb="43" eb="45">
      <t>イチラン</t>
    </rPh>
    <rPh sb="46" eb="48">
      <t>キゾン</t>
    </rPh>
    <rPh sb="48" eb="51">
      <t>ジギョウショ</t>
    </rPh>
    <rPh sb="51" eb="52">
      <t>スウ</t>
    </rPh>
    <rPh sb="53" eb="55">
      <t>トリヒキ</t>
    </rPh>
    <rPh sb="55" eb="57">
      <t>ギンコウ</t>
    </rPh>
    <rPh sb="58" eb="61">
      <t>ジュウギョウイン</t>
    </rPh>
    <rPh sb="61" eb="62">
      <t>スウ</t>
    </rPh>
    <rPh sb="62" eb="63">
      <t>トウ</t>
    </rPh>
    <phoneticPr fontId="2"/>
  </si>
  <si>
    <t>概要・沿革（設立年月日、資本金（出資者が分かるもの）、本社所在地、事業内容、既存事業所一覧、既存事業所数、取引銀行、従業員数等）</t>
    <rPh sb="0" eb="2">
      <t>ガイヨウ</t>
    </rPh>
    <rPh sb="3" eb="5">
      <t>エンカク</t>
    </rPh>
    <rPh sb="6" eb="8">
      <t>セツリツ</t>
    </rPh>
    <rPh sb="8" eb="11">
      <t>ネンガッピ</t>
    </rPh>
    <rPh sb="12" eb="15">
      <t>シホンキン</t>
    </rPh>
    <rPh sb="16" eb="19">
      <t>シュッシシャ</t>
    </rPh>
    <rPh sb="20" eb="21">
      <t>ワ</t>
    </rPh>
    <rPh sb="27" eb="29">
      <t>ホンシャ</t>
    </rPh>
    <rPh sb="29" eb="32">
      <t>ショザイチ</t>
    </rPh>
    <rPh sb="33" eb="35">
      <t>ジギョウ</t>
    </rPh>
    <rPh sb="35" eb="37">
      <t>ナイヨウ</t>
    </rPh>
    <rPh sb="53" eb="55">
      <t>トリヒキ</t>
    </rPh>
    <rPh sb="55" eb="57">
      <t>ギンコウ</t>
    </rPh>
    <rPh sb="58" eb="61">
      <t>ジュウギョウイン</t>
    </rPh>
    <rPh sb="61" eb="62">
      <t>スウ</t>
    </rPh>
    <rPh sb="62" eb="63">
      <t>トウ</t>
    </rPh>
    <phoneticPr fontId="2"/>
  </si>
  <si>
    <t>オーナーの戸籍（法定相続人を確認するために必要なものすべて、出生まで遡ったもの）の提出をお願いします。</t>
    <rPh sb="5" eb="7">
      <t>コセキ</t>
    </rPh>
    <rPh sb="8" eb="10">
      <t>ホウテイ</t>
    </rPh>
    <rPh sb="10" eb="12">
      <t>ソウゾク</t>
    </rPh>
    <rPh sb="12" eb="13">
      <t>ニン</t>
    </rPh>
    <rPh sb="14" eb="16">
      <t>カクニン</t>
    </rPh>
    <rPh sb="21" eb="23">
      <t>ヒツヨウ</t>
    </rPh>
    <rPh sb="30" eb="32">
      <t>シュッショウ</t>
    </rPh>
    <rPh sb="34" eb="35">
      <t>サカノボ</t>
    </rPh>
    <rPh sb="41" eb="43">
      <t>テイシュツ</t>
    </rPh>
    <rPh sb="45" eb="46">
      <t>ネガ</t>
    </rPh>
    <phoneticPr fontId="2"/>
  </si>
  <si>
    <t>備考欄に積算根拠を示したもの</t>
    <rPh sb="0" eb="2">
      <t>ビコウ</t>
    </rPh>
    <rPh sb="2" eb="3">
      <t>ラン</t>
    </rPh>
    <rPh sb="4" eb="6">
      <t>セキサン</t>
    </rPh>
    <rPh sb="6" eb="8">
      <t>コンキョ</t>
    </rPh>
    <rPh sb="9" eb="10">
      <t>シメ</t>
    </rPh>
    <phoneticPr fontId="2"/>
  </si>
  <si>
    <t>20ページ以内、文字は10.5ポイント以上</t>
    <rPh sb="5" eb="7">
      <t>イナイ</t>
    </rPh>
    <rPh sb="8" eb="10">
      <t>モジ</t>
    </rPh>
    <rPh sb="19" eb="21">
      <t>イジョウ</t>
    </rPh>
    <phoneticPr fontId="2"/>
  </si>
  <si>
    <t>備考欄に積算根拠を示したもの</t>
    <phoneticPr fontId="2"/>
  </si>
  <si>
    <t>(法定) 　</t>
    <rPh sb="1" eb="3">
      <t>ホウテイ</t>
    </rPh>
    <phoneticPr fontId="2"/>
  </si>
  <si>
    <t>(法定)　　</t>
    <rPh sb="1" eb="3">
      <t>ホウテイ</t>
    </rPh>
    <phoneticPr fontId="2"/>
  </si>
  <si>
    <t>（建ぺい率　　　　％＜　　　　％、容積率　　　　％＜　　　　％）</t>
    <rPh sb="1" eb="2">
      <t>ケン</t>
    </rPh>
    <rPh sb="4" eb="5">
      <t>リツ</t>
    </rPh>
    <rPh sb="17" eb="19">
      <t>ヨウセキ</t>
    </rPh>
    <rPh sb="19" eb="20">
      <t>リツ</t>
    </rPh>
    <phoneticPr fontId="2"/>
  </si>
  <si>
    <t>都市型軽費老人ホーム整備費</t>
    <rPh sb="0" eb="3">
      <t>トシガタ</t>
    </rPh>
    <phoneticPr fontId="2"/>
  </si>
  <si>
    <t>(単位：室／㎡）</t>
    <phoneticPr fontId="2"/>
  </si>
  <si>
    <t>個室</t>
    <phoneticPr fontId="2"/>
  </si>
  <si>
    <t>　</t>
    <phoneticPr fontId="2"/>
  </si>
  <si>
    <t>利用者共用・管理</t>
    <phoneticPr fontId="2"/>
  </si>
  <si>
    <t>ＰＳ・ＤＳ・ＥＰＳ</t>
    <phoneticPr fontId="2"/>
  </si>
  <si>
    <t>※1</t>
    <phoneticPr fontId="2"/>
  </si>
  <si>
    <t>※2
※3</t>
    <phoneticPr fontId="2"/>
  </si>
  <si>
    <t>○○</t>
    <phoneticPr fontId="2"/>
  </si>
  <si>
    <t>△△</t>
    <phoneticPr fontId="2"/>
  </si>
  <si>
    <t>××</t>
    <phoneticPr fontId="2"/>
  </si>
  <si>
    <t>□□</t>
    <phoneticPr fontId="2"/>
  </si>
  <si>
    <t>つなぎ融資の有無</t>
    <rPh sb="3" eb="5">
      <t>ユウシ</t>
    </rPh>
    <rPh sb="6" eb="8">
      <t>ウム</t>
    </rPh>
    <phoneticPr fontId="2"/>
  </si>
  <si>
    <t>有　　・　　無</t>
    <rPh sb="0" eb="1">
      <t>アリ</t>
    </rPh>
    <rPh sb="6" eb="7">
      <t>ナ</t>
    </rPh>
    <phoneticPr fontId="2"/>
  </si>
  <si>
    <t>つなぎ融資「有」の場合の
借入金額</t>
    <rPh sb="3" eb="5">
      <t>ユウシ</t>
    </rPh>
    <rPh sb="6" eb="7">
      <t>アリ</t>
    </rPh>
    <rPh sb="9" eb="11">
      <t>バアイ</t>
    </rPh>
    <rPh sb="13" eb="15">
      <t>カリイレ</t>
    </rPh>
    <rPh sb="15" eb="17">
      <t>キンガク</t>
    </rPh>
    <phoneticPr fontId="2"/>
  </si>
  <si>
    <t>都市型軽費軽費老人ホーム</t>
    <rPh sb="0" eb="3">
      <t>トシガタ</t>
    </rPh>
    <rPh sb="3" eb="5">
      <t>ケイヒ</t>
    </rPh>
    <rPh sb="5" eb="7">
      <t>ケイヒ</t>
    </rPh>
    <rPh sb="7" eb="9">
      <t>ロウジン</t>
    </rPh>
    <phoneticPr fontId="2"/>
  </si>
  <si>
    <t>賃借料（リース料）</t>
    <rPh sb="0" eb="3">
      <t>チンシャクリョウ</t>
    </rPh>
    <rPh sb="7" eb="8">
      <t>リョウ</t>
    </rPh>
    <phoneticPr fontId="2"/>
  </si>
  <si>
    <t>　申請する事業に係る職員全員（施設長や他事業との兼務職員を含む。）について、４週間分の勤務すべき時間数を記入してください。</t>
    <rPh sb="1" eb="3">
      <t>シンセイ</t>
    </rPh>
    <rPh sb="5" eb="7">
      <t>ジギョウ</t>
    </rPh>
    <rPh sb="8" eb="9">
      <t>カカ</t>
    </rPh>
    <rPh sb="10" eb="12">
      <t>ショクイン</t>
    </rPh>
    <rPh sb="12" eb="14">
      <t>ゼンイン</t>
    </rPh>
    <rPh sb="15" eb="17">
      <t>シセツ</t>
    </rPh>
    <rPh sb="17" eb="18">
      <t>チョウ</t>
    </rPh>
    <rPh sb="19" eb="20">
      <t>ホカ</t>
    </rPh>
    <rPh sb="20" eb="22">
      <t>ジギョウ</t>
    </rPh>
    <rPh sb="24" eb="26">
      <t>ケンム</t>
    </rPh>
    <rPh sb="26" eb="28">
      <t>ショクイン</t>
    </rPh>
    <rPh sb="29" eb="30">
      <t>フク</t>
    </rPh>
    <rPh sb="39" eb="41">
      <t>シュウカン</t>
    </rPh>
    <rPh sb="41" eb="42">
      <t>ブン</t>
    </rPh>
    <rPh sb="43" eb="45">
      <t>キンム</t>
    </rPh>
    <rPh sb="48" eb="50">
      <t>ジカン</t>
    </rPh>
    <rPh sb="50" eb="51">
      <t>スウ</t>
    </rPh>
    <rPh sb="52" eb="54">
      <t>キニュウ</t>
    </rPh>
    <phoneticPr fontId="2"/>
  </si>
  <si>
    <t>※当該事業所における勤務時間区分を記入してください。</t>
    <rPh sb="1" eb="2">
      <t>トウ</t>
    </rPh>
    <rPh sb="2" eb="3">
      <t>ガイ</t>
    </rPh>
    <rPh sb="3" eb="6">
      <t>ジギョウショ</t>
    </rPh>
    <rPh sb="10" eb="12">
      <t>キンム</t>
    </rPh>
    <rPh sb="12" eb="14">
      <t>ジカン</t>
    </rPh>
    <rPh sb="14" eb="16">
      <t>クブン</t>
    </rPh>
    <rPh sb="17" eb="19">
      <t>キニュウ</t>
    </rPh>
    <phoneticPr fontId="2"/>
  </si>
  <si>
    <t>時間数</t>
    <rPh sb="0" eb="2">
      <t>ジカン</t>
    </rPh>
    <rPh sb="2" eb="3">
      <t>スウ</t>
    </rPh>
    <phoneticPr fontId="2"/>
  </si>
  <si>
    <t>職員の勤務の体制及び勤務形態一覧表（ローテーション表）</t>
    <rPh sb="0" eb="2">
      <t>ショクイン</t>
    </rPh>
    <rPh sb="3" eb="5">
      <t>キンム</t>
    </rPh>
    <rPh sb="6" eb="8">
      <t>タイセイ</t>
    </rPh>
    <rPh sb="8" eb="9">
      <t>オヨ</t>
    </rPh>
    <rPh sb="10" eb="12">
      <t>キンム</t>
    </rPh>
    <rPh sb="12" eb="14">
      <t>ケイタイ</t>
    </rPh>
    <rPh sb="14" eb="17">
      <t>イチランヒョウ</t>
    </rPh>
    <phoneticPr fontId="2"/>
  </si>
  <si>
    <t>施設名称（　　　　　　　　　　　　　　　　　　　　　　　　　　）</t>
    <rPh sb="2" eb="4">
      <t>メイショウ</t>
    </rPh>
    <phoneticPr fontId="2"/>
  </si>
  <si>
    <t>4週の合計</t>
    <phoneticPr fontId="2"/>
  </si>
  <si>
    <t>週平均の勤務時間</t>
    <phoneticPr fontId="2"/>
  </si>
  <si>
    <t>常勤換算後の人数</t>
    <phoneticPr fontId="2"/>
  </si>
  <si>
    <t>備　考</t>
    <phoneticPr fontId="2"/>
  </si>
  <si>
    <r>
      <t>　下表を使い、勤務時間ごとに区分して番号を付し、その番号を記入してください。なお、夜間及び深夜の時間帯の勤務については、「★」または「●」を記（してください。
　</t>
    </r>
    <r>
      <rPr>
        <b/>
        <sz val="9.5"/>
        <rFont val="ＭＳ Ｐゴシック"/>
        <family val="3"/>
        <charset val="128"/>
      </rPr>
      <t>★：夜勤　●：宿直 　</t>
    </r>
    <r>
      <rPr>
        <sz val="9.5"/>
        <rFont val="ＭＳ Ｐゴシック"/>
        <family val="3"/>
        <charset val="128"/>
      </rPr>
      <t>（２暦日にまたがる勤務の場合は、始期の属する日に「★」または「●」、終期の属する日に「明」または「－」を記入）</t>
    </r>
    <rPh sb="83" eb="85">
      <t>ヤキン</t>
    </rPh>
    <rPh sb="88" eb="90">
      <t>シュクチョク</t>
    </rPh>
    <rPh sb="94" eb="96">
      <t>レキジツ</t>
    </rPh>
    <rPh sb="101" eb="103">
      <t>キンム</t>
    </rPh>
    <rPh sb="104" eb="106">
      <t>バアイ</t>
    </rPh>
    <rPh sb="108" eb="110">
      <t>シキ</t>
    </rPh>
    <rPh sb="111" eb="112">
      <t>ゾク</t>
    </rPh>
    <rPh sb="114" eb="115">
      <t>ヒ</t>
    </rPh>
    <rPh sb="126" eb="128">
      <t>シュウキ</t>
    </rPh>
    <rPh sb="129" eb="130">
      <t>ゾク</t>
    </rPh>
    <rPh sb="132" eb="133">
      <t>ヒ</t>
    </rPh>
    <rPh sb="135" eb="136">
      <t>ア</t>
    </rPh>
    <rPh sb="144" eb="146">
      <t>キニュウ</t>
    </rPh>
    <phoneticPr fontId="2"/>
  </si>
  <si>
    <t xml:space="preserve">3
</t>
    <phoneticPr fontId="2"/>
  </si>
  <si>
    <r>
      <t>　職種ごとに下記の勤務形態の区分の順にまとめて記載してください。
　</t>
    </r>
    <r>
      <rPr>
        <b/>
        <sz val="9.5"/>
        <rFont val="ＭＳ Ｐゴシック"/>
        <family val="3"/>
        <charset val="128"/>
      </rPr>
      <t>勤務形態の区分　Ａ：常勤で専従　Ｂ：常勤で兼務　Ｃ：常勤以外で専従　Ｄ：常勤以外で兼務</t>
    </r>
    <rPh sb="1" eb="3">
      <t>ショクシュ</t>
    </rPh>
    <rPh sb="6" eb="8">
      <t>カキ</t>
    </rPh>
    <rPh sb="9" eb="11">
      <t>キンム</t>
    </rPh>
    <rPh sb="11" eb="13">
      <t>ケイタイ</t>
    </rPh>
    <rPh sb="14" eb="16">
      <t>クブン</t>
    </rPh>
    <rPh sb="17" eb="18">
      <t>ジュン</t>
    </rPh>
    <rPh sb="23" eb="25">
      <t>キサイ</t>
    </rPh>
    <rPh sb="34" eb="36">
      <t>キンム</t>
    </rPh>
    <rPh sb="36" eb="38">
      <t>ケイタイ</t>
    </rPh>
    <rPh sb="39" eb="41">
      <t>クブン</t>
    </rPh>
    <rPh sb="44" eb="46">
      <t>ジョウキン</t>
    </rPh>
    <rPh sb="47" eb="49">
      <t>センジュウ</t>
    </rPh>
    <rPh sb="52" eb="54">
      <t>ジョウキン</t>
    </rPh>
    <rPh sb="55" eb="57">
      <t>ケンム</t>
    </rPh>
    <rPh sb="60" eb="62">
      <t>ジョウキン</t>
    </rPh>
    <rPh sb="62" eb="64">
      <t>イガイ</t>
    </rPh>
    <rPh sb="65" eb="67">
      <t>センジュウ</t>
    </rPh>
    <rPh sb="70" eb="72">
      <t>ジョウキン</t>
    </rPh>
    <rPh sb="72" eb="74">
      <t>イガイ</t>
    </rPh>
    <rPh sb="75" eb="77">
      <t>ケンム</t>
    </rPh>
    <phoneticPr fontId="2"/>
  </si>
  <si>
    <r>
      <t>　</t>
    </r>
    <r>
      <rPr>
        <u/>
        <sz val="9.5"/>
        <rFont val="ＭＳ Ｐゴシック"/>
        <family val="3"/>
        <charset val="128"/>
      </rPr>
      <t>介護職員については、</t>
    </r>
    <r>
      <rPr>
        <sz val="9.5"/>
        <rFont val="ＭＳ Ｐゴシック"/>
        <family val="3"/>
        <charset val="128"/>
      </rPr>
      <t>Ａ～Ｄの「週平均の勤務時間」をすべて足し、常勤の従業者が週に勤務すべき時間数で割って、「常勤換算後の人数」を算出してください。
　算出にあたっては、小数点以下第２位を切り捨ててください。</t>
    </r>
    <rPh sb="1" eb="3">
      <t>カイゴ</t>
    </rPh>
    <rPh sb="3" eb="5">
      <t>ショクイン</t>
    </rPh>
    <rPh sb="16" eb="19">
      <t>シュウヘイキン</t>
    </rPh>
    <rPh sb="20" eb="22">
      <t>キンム</t>
    </rPh>
    <rPh sb="22" eb="24">
      <t>ジカン</t>
    </rPh>
    <rPh sb="29" eb="30">
      <t>タ</t>
    </rPh>
    <rPh sb="32" eb="34">
      <t>ジョウキン</t>
    </rPh>
    <rPh sb="35" eb="38">
      <t>ジュウギョウシャ</t>
    </rPh>
    <rPh sb="39" eb="40">
      <t>シュウ</t>
    </rPh>
    <rPh sb="41" eb="43">
      <t>キンム</t>
    </rPh>
    <rPh sb="46" eb="48">
      <t>ジカン</t>
    </rPh>
    <rPh sb="48" eb="49">
      <t>スウ</t>
    </rPh>
    <rPh sb="50" eb="51">
      <t>ワ</t>
    </rPh>
    <rPh sb="55" eb="57">
      <t>ジョウキン</t>
    </rPh>
    <rPh sb="57" eb="59">
      <t>カンサン</t>
    </rPh>
    <rPh sb="59" eb="60">
      <t>ゴ</t>
    </rPh>
    <rPh sb="61" eb="63">
      <t>ニンズウ</t>
    </rPh>
    <rPh sb="65" eb="67">
      <t>サンシュツ</t>
    </rPh>
    <rPh sb="90" eb="91">
      <t>ダイ</t>
    </rPh>
    <rPh sb="92" eb="93">
      <t>イ</t>
    </rPh>
    <phoneticPr fontId="2"/>
  </si>
  <si>
    <t>①</t>
    <phoneticPr fontId="2"/>
  </si>
  <si>
    <t>④</t>
    <phoneticPr fontId="2"/>
  </si>
  <si>
    <t>⑦</t>
    <phoneticPr fontId="2"/>
  </si>
  <si>
    <t>⑩</t>
    <phoneticPr fontId="2"/>
  </si>
  <si>
    <t>②</t>
    <phoneticPr fontId="2"/>
  </si>
  <si>
    <t>⑤</t>
    <phoneticPr fontId="2"/>
  </si>
  <si>
    <t>⑧</t>
    <phoneticPr fontId="2"/>
  </si>
  <si>
    <t>★</t>
    <phoneticPr fontId="2"/>
  </si>
  <si>
    <t>③</t>
    <phoneticPr fontId="2"/>
  </si>
  <si>
    <t>⑥</t>
    <phoneticPr fontId="2"/>
  </si>
  <si>
    <t>⑨</t>
    <phoneticPr fontId="2"/>
  </si>
  <si>
    <t>●</t>
    <phoneticPr fontId="2"/>
  </si>
  <si>
    <t>B</t>
    <phoneticPr fontId="2"/>
  </si>
  <si>
    <t>施設長の
氏名を記入</t>
    <rPh sb="0" eb="3">
      <t>シセツチョウ</t>
    </rPh>
    <rPh sb="5" eb="6">
      <t>シ</t>
    </rPh>
    <rPh sb="6" eb="7">
      <t>メイ</t>
    </rPh>
    <rPh sb="8" eb="10">
      <t>キニュウ</t>
    </rPh>
    <phoneticPr fontId="2"/>
  </si>
  <si>
    <t>②</t>
    <phoneticPr fontId="78"/>
  </si>
  <si>
    <t>②</t>
    <phoneticPr fontId="2"/>
  </si>
  <si>
    <t>休</t>
    <phoneticPr fontId="2"/>
  </si>
  <si>
    <t>Ａ</t>
    <phoneticPr fontId="2"/>
  </si>
  <si>
    <t>①</t>
    <phoneticPr fontId="2"/>
  </si>
  <si>
    <t>①</t>
    <phoneticPr fontId="2"/>
  </si>
  <si>
    <t>③</t>
  </si>
  <si>
    <t>Ａ</t>
    <phoneticPr fontId="2"/>
  </si>
  <si>
    <t>C</t>
    <phoneticPr fontId="2"/>
  </si>
  <si>
    <t>★</t>
  </si>
  <si>
    <t>明</t>
    <rPh sb="0" eb="1">
      <t>ア</t>
    </rPh>
    <phoneticPr fontId="2"/>
  </si>
  <si>
    <t>休</t>
    <rPh sb="0" eb="1">
      <t>ヤス</t>
    </rPh>
    <phoneticPr fontId="2"/>
  </si>
  <si>
    <t>夜勤専従</t>
    <rPh sb="0" eb="2">
      <t>ヤキン</t>
    </rPh>
    <rPh sb="2" eb="4">
      <t>センジュウ</t>
    </rPh>
    <phoneticPr fontId="2"/>
  </si>
  <si>
    <t>C</t>
    <phoneticPr fontId="2"/>
  </si>
  <si>
    <t>C</t>
    <phoneticPr fontId="2"/>
  </si>
  <si>
    <t>②</t>
    <phoneticPr fontId="78"/>
  </si>
  <si>
    <t>②</t>
    <phoneticPr fontId="2"/>
  </si>
  <si>
    <t>休</t>
    <phoneticPr fontId="2"/>
  </si>
  <si>
    <t>7：00～16：00</t>
    <phoneticPr fontId="2"/>
  </si>
  <si>
    <t>8：30～17：30</t>
    <phoneticPr fontId="2"/>
  </si>
  <si>
    <t>15：00～9：00</t>
    <phoneticPr fontId="2"/>
  </si>
  <si>
    <t>12：00～21：00</t>
    <phoneticPr fontId="2"/>
  </si>
  <si>
    <t>●</t>
    <phoneticPr fontId="2"/>
  </si>
  <si>
    <t>令和　　年　　月　　日　～</t>
  </si>
  <si>
    <t>令和　　年　　月　　日</t>
  </si>
  <si>
    <t>令和　　　年　　　月　　　日</t>
  </si>
  <si>
    <t>令和○年○月～令和○年○月</t>
    <rPh sb="3" eb="4">
      <t>ネン</t>
    </rPh>
    <rPh sb="5" eb="6">
      <t>ガツ</t>
    </rPh>
    <rPh sb="10" eb="11">
      <t>ネン</t>
    </rPh>
    <rPh sb="12" eb="13">
      <t>ガツ</t>
    </rPh>
    <phoneticPr fontId="2"/>
  </si>
  <si>
    <t>令和○年●月～</t>
    <rPh sb="3" eb="4">
      <t>ネン</t>
    </rPh>
    <rPh sb="5" eb="6">
      <t>ツキ</t>
    </rPh>
    <phoneticPr fontId="2"/>
  </si>
  <si>
    <t>令和　年　月～</t>
    <rPh sb="3" eb="4">
      <t>ネン</t>
    </rPh>
    <rPh sb="5" eb="6">
      <t>ツキ</t>
    </rPh>
    <phoneticPr fontId="2"/>
  </si>
  <si>
    <t>＜審査基準・審査要領＞</t>
    <rPh sb="1" eb="3">
      <t>シンサ</t>
    </rPh>
    <rPh sb="3" eb="5">
      <t>キジュン</t>
    </rPh>
    <rPh sb="6" eb="8">
      <t>シンサ</t>
    </rPh>
    <rPh sb="8" eb="10">
      <t>ヨウリョウ</t>
    </rPh>
    <phoneticPr fontId="2"/>
  </si>
  <si>
    <t>＜審査基準・審査要領＞</t>
    <phoneticPr fontId="2"/>
  </si>
  <si>
    <t>備考 (文書による指摘を受けて、改善報告書未提出の案件がある場合は、指摘への対応状況を記載すること）</t>
    <phoneticPr fontId="2"/>
  </si>
  <si>
    <t>※必要に応じて行を追加してください。</t>
    <phoneticPr fontId="2"/>
  </si>
  <si>
    <t>提出済み</t>
  </si>
  <si>
    <t>指摘あり</t>
  </si>
  <si>
    <t>世田谷高齢介護事業所</t>
    <rPh sb="0" eb="3">
      <t>セタガヤ</t>
    </rPh>
    <rPh sb="3" eb="5">
      <t>コウレイ</t>
    </rPh>
    <rPh sb="5" eb="7">
      <t>カイゴ</t>
    </rPh>
    <rPh sb="7" eb="10">
      <t>ジギョウショ</t>
    </rPh>
    <phoneticPr fontId="92"/>
  </si>
  <si>
    <t>世田谷区</t>
    <rPh sb="0" eb="3">
      <t>セタガヤ</t>
    </rPh>
    <rPh sb="3" eb="4">
      <t>ク</t>
    </rPh>
    <phoneticPr fontId="92"/>
  </si>
  <si>
    <t>例</t>
    <rPh sb="0" eb="1">
      <t>レイ</t>
    </rPh>
    <phoneticPr fontId="92"/>
  </si>
  <si>
    <t>文書による指摘を受けた場合、
改善報告書の提出について</t>
    <rPh sb="0" eb="2">
      <t>ブンショ</t>
    </rPh>
    <rPh sb="5" eb="7">
      <t>シテキ</t>
    </rPh>
    <rPh sb="8" eb="9">
      <t>ウ</t>
    </rPh>
    <rPh sb="11" eb="13">
      <t>バアイ</t>
    </rPh>
    <rPh sb="15" eb="17">
      <t>カイゼン</t>
    </rPh>
    <rPh sb="17" eb="19">
      <t>ホウコク</t>
    </rPh>
    <rPh sb="19" eb="20">
      <t>ショ</t>
    </rPh>
    <rPh sb="21" eb="23">
      <t>テイシュツ</t>
    </rPh>
    <phoneticPr fontId="92"/>
  </si>
  <si>
    <t>指導検査における
文書による指摘の有無</t>
    <rPh sb="0" eb="2">
      <t>シドウ</t>
    </rPh>
    <rPh sb="2" eb="4">
      <t>ケンサ</t>
    </rPh>
    <rPh sb="9" eb="11">
      <t>ブンショ</t>
    </rPh>
    <rPh sb="14" eb="16">
      <t>シテキ</t>
    </rPh>
    <rPh sb="17" eb="19">
      <t>ウム</t>
    </rPh>
    <phoneticPr fontId="92"/>
  </si>
  <si>
    <t>指導検査
対象事業所名</t>
    <rPh sb="0" eb="2">
      <t>シドウ</t>
    </rPh>
    <rPh sb="2" eb="4">
      <t>ケンサ</t>
    </rPh>
    <rPh sb="5" eb="7">
      <t>タイショウ</t>
    </rPh>
    <rPh sb="7" eb="10">
      <t>ジギョウショ</t>
    </rPh>
    <rPh sb="10" eb="11">
      <t>メイ</t>
    </rPh>
    <phoneticPr fontId="92"/>
  </si>
  <si>
    <t>指導検査
担当自治体</t>
    <rPh sb="0" eb="2">
      <t>シドウ</t>
    </rPh>
    <rPh sb="2" eb="4">
      <t>ケンサ</t>
    </rPh>
    <rPh sb="5" eb="7">
      <t>タントウ</t>
    </rPh>
    <rPh sb="7" eb="10">
      <t>ジチタイ</t>
    </rPh>
    <phoneticPr fontId="92"/>
  </si>
  <si>
    <t>指導検査実施年月</t>
    <rPh sb="0" eb="2">
      <t>シドウ</t>
    </rPh>
    <rPh sb="2" eb="4">
      <t>ケンサ</t>
    </rPh>
    <rPh sb="4" eb="6">
      <t>ジッシ</t>
    </rPh>
    <rPh sb="6" eb="8">
      <t>ネンゲツ</t>
    </rPh>
    <phoneticPr fontId="92"/>
  </si>
  <si>
    <t>No</t>
    <phoneticPr fontId="92"/>
  </si>
  <si>
    <t>指導検査結果通知・改善報告（直近３か年）一覧表</t>
    <rPh sb="0" eb="6">
      <t>シドウケンサケッカ</t>
    </rPh>
    <rPh sb="6" eb="8">
      <t>ツウチ</t>
    </rPh>
    <rPh sb="9" eb="11">
      <t>カイゼン</t>
    </rPh>
    <rPh sb="11" eb="13">
      <t>ホウコク</t>
    </rPh>
    <rPh sb="14" eb="16">
      <t>チョッキン</t>
    </rPh>
    <rPh sb="20" eb="22">
      <t>イチラン</t>
    </rPh>
    <rPh sb="22" eb="23">
      <t>オモテ</t>
    </rPh>
    <phoneticPr fontId="92"/>
  </si>
  <si>
    <t>有（様式４）</t>
    <rPh sb="0" eb="1">
      <t>アリ</t>
    </rPh>
    <rPh sb="2" eb="4">
      <t>ヨウシキ</t>
    </rPh>
    <phoneticPr fontId="2"/>
  </si>
  <si>
    <r>
      <t>過去3か年　全事業所分（</t>
    </r>
    <r>
      <rPr>
        <u/>
        <sz val="11"/>
        <rFont val="HG丸ｺﾞｼｯｸM-PRO"/>
        <family val="3"/>
        <charset val="128"/>
      </rPr>
      <t>指導検査結果通知書、改善報告書に加えて、様式４の一覧表も合わせて提出すること。</t>
    </r>
    <r>
      <rPr>
        <sz val="11"/>
        <rFont val="HG丸ｺﾞｼｯｸM-PRO"/>
        <family val="3"/>
        <charset val="128"/>
      </rPr>
      <t>）</t>
    </r>
    <rPh sb="0" eb="2">
      <t>カコ</t>
    </rPh>
    <rPh sb="4" eb="5">
      <t>ネン</t>
    </rPh>
    <rPh sb="6" eb="9">
      <t>ゼンジギョウ</t>
    </rPh>
    <rPh sb="9" eb="10">
      <t>ショ</t>
    </rPh>
    <rPh sb="10" eb="11">
      <t>ブン</t>
    </rPh>
    <rPh sb="12" eb="14">
      <t>シドウ</t>
    </rPh>
    <rPh sb="14" eb="16">
      <t>ケンサ</t>
    </rPh>
    <rPh sb="16" eb="18">
      <t>ケッカ</t>
    </rPh>
    <rPh sb="18" eb="21">
      <t>ツウチショ</t>
    </rPh>
    <rPh sb="22" eb="24">
      <t>カイゼン</t>
    </rPh>
    <rPh sb="24" eb="27">
      <t>ホウコクショ</t>
    </rPh>
    <rPh sb="28" eb="29">
      <t>クワ</t>
    </rPh>
    <rPh sb="32" eb="34">
      <t>ヨウシキ</t>
    </rPh>
    <rPh sb="36" eb="38">
      <t>イチラン</t>
    </rPh>
    <rPh sb="38" eb="39">
      <t>ヒョウ</t>
    </rPh>
    <rPh sb="40" eb="41">
      <t>ア</t>
    </rPh>
    <rPh sb="44" eb="46">
      <t>テイシュツ</t>
    </rPh>
    <phoneticPr fontId="2"/>
  </si>
  <si>
    <t>有 (様式５）</t>
    <rPh sb="0" eb="1">
      <t>ユウ</t>
    </rPh>
    <rPh sb="3" eb="5">
      <t>ヨウシキ</t>
    </rPh>
    <phoneticPr fontId="2"/>
  </si>
  <si>
    <t>有(様式６-1）
 （様式６-2）</t>
    <rPh sb="0" eb="1">
      <t>ユウ</t>
    </rPh>
    <rPh sb="11" eb="13">
      <t>ヨウシキ</t>
    </rPh>
    <phoneticPr fontId="2"/>
  </si>
  <si>
    <t>有（様式１４）</t>
    <rPh sb="0" eb="1">
      <t>ユウ</t>
    </rPh>
    <rPh sb="2" eb="4">
      <t>ヨウシキ</t>
    </rPh>
    <phoneticPr fontId="2"/>
  </si>
  <si>
    <t>有（様式１６）</t>
    <rPh sb="0" eb="1">
      <t>アリ</t>
    </rPh>
    <rPh sb="2" eb="4">
      <t>ヨウシキ</t>
    </rPh>
    <phoneticPr fontId="2"/>
  </si>
  <si>
    <t>有(様式８）</t>
    <rPh sb="0" eb="1">
      <t>ユウ</t>
    </rPh>
    <phoneticPr fontId="2"/>
  </si>
  <si>
    <t>有(様式９-1）
 （様式９-2）</t>
    <rPh sb="0" eb="1">
      <t>ユウ</t>
    </rPh>
    <rPh sb="11" eb="13">
      <t>ヨウシキ</t>
    </rPh>
    <phoneticPr fontId="2"/>
  </si>
  <si>
    <t>有（様式１０-１）</t>
    <rPh sb="0" eb="1">
      <t>アリ</t>
    </rPh>
    <rPh sb="2" eb="4">
      <t>ヨウシキ</t>
    </rPh>
    <phoneticPr fontId="2"/>
  </si>
  <si>
    <t>有（様式１０-２）</t>
    <rPh sb="0" eb="1">
      <t>ユウ</t>
    </rPh>
    <phoneticPr fontId="2"/>
  </si>
  <si>
    <t>有(様式６-1）
 （様式６-2）</t>
    <rPh sb="0" eb="1">
      <t>ユウ</t>
    </rPh>
    <rPh sb="2" eb="4">
      <t>ヨウシキ</t>
    </rPh>
    <rPh sb="11" eb="13">
      <t>ヨウシキ</t>
    </rPh>
    <phoneticPr fontId="2"/>
  </si>
  <si>
    <t>有(様式７）</t>
    <rPh sb="0" eb="1">
      <t>ユウ</t>
    </rPh>
    <rPh sb="2" eb="4">
      <t>ヨウシキ</t>
    </rPh>
    <phoneticPr fontId="2"/>
  </si>
  <si>
    <t>有(様式９-1）</t>
    <rPh sb="0" eb="1">
      <t>ユウ</t>
    </rPh>
    <phoneticPr fontId="2"/>
  </si>
  <si>
    <t>有(様式１０-３）</t>
    <rPh sb="0" eb="1">
      <t>ユウ</t>
    </rPh>
    <phoneticPr fontId="2"/>
  </si>
  <si>
    <t>有(様式５）</t>
    <phoneticPr fontId="2"/>
  </si>
  <si>
    <t>有（様式１２）</t>
    <rPh sb="0" eb="1">
      <t>アリ</t>
    </rPh>
    <rPh sb="2" eb="4">
      <t>ヨウシキ</t>
    </rPh>
    <phoneticPr fontId="2"/>
  </si>
  <si>
    <t>有（様式1３）</t>
    <rPh sb="0" eb="1">
      <t>アリ</t>
    </rPh>
    <rPh sb="2" eb="4">
      <t>ヨウシキ</t>
    </rPh>
    <phoneticPr fontId="2"/>
  </si>
  <si>
    <t>有(様式５）</t>
    <rPh sb="0" eb="1">
      <t>ユウ</t>
    </rPh>
    <phoneticPr fontId="2"/>
  </si>
  <si>
    <t>【様式１６】</t>
    <rPh sb="1" eb="3">
      <t>ヨウシキ</t>
    </rPh>
    <phoneticPr fontId="2"/>
  </si>
  <si>
    <t>有（様式４）</t>
  </si>
  <si>
    <t>有（様式４）</t>
    <phoneticPr fontId="2"/>
  </si>
  <si>
    <t>有（様式４）</t>
    <phoneticPr fontId="2"/>
  </si>
  <si>
    <r>
      <t>該当する場合のみ。過去3か年　全事業所分（</t>
    </r>
    <r>
      <rPr>
        <u/>
        <sz val="11"/>
        <rFont val="HG丸ｺﾞｼｯｸM-PRO"/>
        <family val="3"/>
        <charset val="128"/>
      </rPr>
      <t>指導検査結果通知書、改善報告書に加えて、様式４の一覧表も合わせて提出すること。</t>
    </r>
    <r>
      <rPr>
        <sz val="11"/>
        <rFont val="HG丸ｺﾞｼｯｸM-PRO"/>
        <family val="3"/>
        <charset val="128"/>
      </rPr>
      <t>）</t>
    </r>
    <rPh sb="0" eb="2">
      <t>ガイトウ</t>
    </rPh>
    <rPh sb="4" eb="6">
      <t>バアイ</t>
    </rPh>
    <phoneticPr fontId="2"/>
  </si>
  <si>
    <r>
      <t>過去3か年　全事業所分（</t>
    </r>
    <r>
      <rPr>
        <u/>
        <sz val="11"/>
        <rFont val="HG丸ｺﾞｼｯｸM-PRO"/>
        <family val="3"/>
        <charset val="128"/>
      </rPr>
      <t>指導検査結果通知書、改善報告書に加えて、様式４の一覧表も合わせて提出すること。</t>
    </r>
    <r>
      <rPr>
        <sz val="11"/>
        <rFont val="HG丸ｺﾞｼｯｸM-PRO"/>
        <family val="3"/>
        <charset val="128"/>
      </rPr>
      <t>）</t>
    </r>
    <phoneticPr fontId="2"/>
  </si>
  <si>
    <r>
      <t>過去3か年　全事業所分（</t>
    </r>
    <r>
      <rPr>
        <u/>
        <sz val="11"/>
        <rFont val="HG丸ｺﾞｼｯｸM-PRO"/>
        <family val="3"/>
        <charset val="128"/>
      </rPr>
      <t>指導検査結果通知書、改善報告書に加えて、様式４の一覧表も合わせて提出すること。</t>
    </r>
    <r>
      <rPr>
        <sz val="11"/>
        <rFont val="HG丸ｺﾞｼｯｸM-PRO"/>
        <family val="3"/>
        <charset val="128"/>
      </rPr>
      <t>）</t>
    </r>
    <rPh sb="0" eb="2">
      <t>カコ</t>
    </rPh>
    <rPh sb="4" eb="5">
      <t>ネン</t>
    </rPh>
    <rPh sb="6" eb="9">
      <t>ゼンジギョウ</t>
    </rPh>
    <rPh sb="9" eb="10">
      <t>ショ</t>
    </rPh>
    <rPh sb="10" eb="11">
      <t>ブン</t>
    </rPh>
    <phoneticPr fontId="2"/>
  </si>
  <si>
    <t>【様式６－２】</t>
    <rPh sb="1" eb="3">
      <t>ヨウシキ</t>
    </rPh>
    <phoneticPr fontId="2"/>
  </si>
  <si>
    <t>法人代表者印の印鑑証明書</t>
    <phoneticPr fontId="2"/>
  </si>
  <si>
    <t>原本、３ヶ月以内のもの</t>
    <phoneticPr fontId="2"/>
  </si>
  <si>
    <t>・・・</t>
    <phoneticPr fontId="2"/>
  </si>
  <si>
    <t>＜作成上の注意＞</t>
    <rPh sb="1" eb="3">
      <t>サクセイ</t>
    </rPh>
    <rPh sb="3" eb="4">
      <t>ジョウ</t>
    </rPh>
    <rPh sb="5" eb="7">
      <t>チュウイ</t>
    </rPh>
    <phoneticPr fontId="2"/>
  </si>
  <si>
    <t>提出書類作成要領</t>
    <rPh sb="0" eb="2">
      <t>テイシュツ</t>
    </rPh>
    <rPh sb="2" eb="4">
      <t>ショルイ</t>
    </rPh>
    <rPh sb="4" eb="6">
      <t>サクセイ</t>
    </rPh>
    <rPh sb="6" eb="8">
      <t>ヨウリョウ</t>
    </rPh>
    <phoneticPr fontId="2"/>
  </si>
  <si>
    <t>○○年度
都市型軽費老人ホーム整備・運営事業者公募
提案書類</t>
    <rPh sb="2" eb="4">
      <t>ネンド</t>
    </rPh>
    <phoneticPr fontId="2"/>
  </si>
  <si>
    <t>○○年度都市型軽費老人ホーム
整備・運営事業者公募提案書類</t>
    <rPh sb="2" eb="4">
      <t>ネンド</t>
    </rPh>
    <phoneticPr fontId="2"/>
  </si>
  <si>
    <t>3事業計画提案書</t>
    <rPh sb="1" eb="3">
      <t>ジギョウ</t>
    </rPh>
    <rPh sb="3" eb="5">
      <t>ケイカク</t>
    </rPh>
    <rPh sb="5" eb="8">
      <t>テイアンショ</t>
    </rPh>
    <phoneticPr fontId="2"/>
  </si>
  <si>
    <t>１提出書類一覧</t>
    <rPh sb="1" eb="3">
      <t>テイシュツ</t>
    </rPh>
    <rPh sb="3" eb="5">
      <t>ショルイ</t>
    </rPh>
    <rPh sb="5" eb="7">
      <t>イチラン</t>
    </rPh>
    <phoneticPr fontId="2"/>
  </si>
  <si>
    <t>2応募申請書</t>
    <rPh sb="1" eb="6">
      <t>オウボシンセイショ</t>
    </rPh>
    <phoneticPr fontId="2"/>
  </si>
  <si>
    <t>（１）ファイルは応募計画ごとに１つにまとめてください。
（２）書類は応募書類一覧の上から順番に綴ってください。
　　なお、土地・建物所有者の書類は運営事業者の書類一式の
　　あとに同様に綴ってください。
（３）書類は原則としてＡ4版両面印刷で作成してください。
（４）収支見込シミュレーション（30年間・様式10-2）及び図面は
　　Ａ3版で作成し、Ａ4サイズにたたんで綴じてください。
　　図面は両面印刷不可とします。
（５）提出書類は縦型フラットファイルに左穴あけ綴じとして
　　ください。フラットファイルで綴じきれない場合を除き、
　　パイプファイル等の厚型・硬質のファイルは不可とします。
（６）書類番号及び書類名のインデックス（応募申請書、事業計画
　　提案書等、内容を表示。番号のみの表示不可。）を付して提出
　　してください。また、インデックスは書類に直接貼付せず、
　　白紙に貼付の上、綴じてください。
（７）副本は、ファイルの表紙を含めてすべての書類に事業者が
　　　特定できる名称、ロゴマーク等は使用しないでください。
（８）提案内容は、所定の様式に収まるように記入して下さい。
　　指示がある場合を除き、枠を広げたり別紙を使用しての追加
　　記述はご遠慮下さい。ただし【様式3-1】事業計画提案書につい
　　ては、総ページ数20ページまで広げていただいて結構です。
（９）印鑑が必要な書類は、提出する印鑑証明書の印鑑を使用
　　してください。</t>
    <rPh sb="134" eb="136">
      <t>シュウシ</t>
    </rPh>
    <rPh sb="136" eb="138">
      <t>ミコミ</t>
    </rPh>
    <rPh sb="149" eb="151">
      <t>ネンカン</t>
    </rPh>
    <rPh sb="152" eb="154">
      <t>ヨウシキ</t>
    </rPh>
    <rPh sb="159" eb="160">
      <t>オヨ</t>
    </rPh>
    <rPh sb="325" eb="327">
      <t>ジギョウ</t>
    </rPh>
    <rPh sb="327" eb="329">
      <t>ケイカク</t>
    </rPh>
    <rPh sb="332" eb="335">
      <t>テイアンショ</t>
    </rPh>
    <rPh sb="552" eb="554">
      <t>ジギョウ</t>
    </rPh>
    <rPh sb="554" eb="556">
      <t>ケイカク</t>
    </rPh>
    <rPh sb="556" eb="559">
      <t>テイアンショ</t>
    </rPh>
    <phoneticPr fontId="2"/>
  </si>
  <si>
    <t>R4.11</t>
    <phoneticPr fontId="9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</si>
</sst>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quot;"/>
    <numFmt numFmtId="177" formatCode="#,##0;&quot;△ &quot;#,##0"/>
    <numFmt numFmtId="178" formatCode="0.0%"/>
    <numFmt numFmtId="179" formatCode="#,##0_ "/>
    <numFmt numFmtId="180" formatCode="#,##0;&quot;△&quot;#,##0"/>
    <numFmt numFmtId="181" formatCode="&quot;(&quot;#,###.00&quot;㎡)&quot;"/>
    <numFmt numFmtId="182" formatCode="[&lt;=999]000;[&lt;=9999]000\-00;000\-0000"/>
  </numFmts>
  <fonts count="9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b/>
      <sz val="16"/>
      <name val="HG丸ｺﾞｼｯｸM-PRO"/>
      <family val="3"/>
      <charset val="128"/>
    </font>
    <font>
      <b/>
      <sz val="12"/>
      <name val="HG丸ｺﾞｼｯｸM-PRO"/>
      <family val="3"/>
      <charset val="128"/>
    </font>
    <font>
      <sz val="10"/>
      <name val="HG丸ｺﾞｼｯｸM-PRO"/>
      <family val="3"/>
      <charset val="128"/>
    </font>
    <font>
      <sz val="9"/>
      <name val="HG丸ｺﾞｼｯｸM-PRO"/>
      <family val="3"/>
      <charset val="128"/>
    </font>
    <font>
      <sz val="7"/>
      <name val="HG丸ｺﾞｼｯｸM-PRO"/>
      <family val="3"/>
      <charset val="128"/>
    </font>
    <font>
      <sz val="7"/>
      <name val="ＭＳ Ｐゴシック"/>
      <family val="3"/>
      <charset val="128"/>
    </font>
    <font>
      <sz val="8"/>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2"/>
      <name val="ＭＳ Ｐゴシック"/>
      <family val="3"/>
      <charset val="128"/>
    </font>
    <font>
      <b/>
      <sz val="12"/>
      <name val="ＭＳ ゴシック"/>
      <family val="3"/>
      <charset val="128"/>
    </font>
    <font>
      <sz val="8"/>
      <name val="ＭＳ 明朝"/>
      <family val="1"/>
      <charset val="128"/>
    </font>
    <font>
      <sz val="11"/>
      <name val="ＭＳ 明朝"/>
      <family val="1"/>
      <charset val="128"/>
    </font>
    <font>
      <sz val="8"/>
      <name val="ＭＳ ゴシック"/>
      <family val="3"/>
      <charset val="128"/>
    </font>
    <font>
      <b/>
      <sz val="14"/>
      <name val="ＭＳ ゴシック"/>
      <family val="3"/>
      <charset val="128"/>
    </font>
    <font>
      <sz val="14"/>
      <name val="ＭＳ Ｐゴシック"/>
      <family val="3"/>
      <charset val="128"/>
    </font>
    <font>
      <sz val="12"/>
      <name val="ＭＳ Ｐ明朝"/>
      <family val="1"/>
      <charset val="128"/>
    </font>
    <font>
      <sz val="12"/>
      <name val="ＭＳ ゴシック"/>
      <family val="3"/>
      <charset val="128"/>
    </font>
    <font>
      <sz val="14"/>
      <name val="ＭＳ Ｐ明朝"/>
      <family val="1"/>
      <charset val="128"/>
    </font>
    <font>
      <sz val="10"/>
      <name val="ＭＳ Ｐ明朝"/>
      <family val="1"/>
      <charset val="128"/>
    </font>
    <font>
      <sz val="20"/>
      <name val="ＭＳ Ｐ明朝"/>
      <family val="1"/>
      <charset val="128"/>
    </font>
    <font>
      <u/>
      <sz val="12"/>
      <name val="ＭＳ Ｐ明朝"/>
      <family val="1"/>
      <charset val="128"/>
    </font>
    <font>
      <sz val="10"/>
      <name val="Courier New"/>
      <family val="3"/>
    </font>
    <font>
      <u/>
      <sz val="11"/>
      <name val="ＭＳ Ｐ明朝"/>
      <family val="1"/>
      <charset val="128"/>
    </font>
    <font>
      <sz val="18"/>
      <name val="ＭＳ Ｐ明朝"/>
      <family val="1"/>
      <charset val="128"/>
    </font>
    <font>
      <sz val="11"/>
      <color indexed="12"/>
      <name val="ＭＳ Ｐ明朝"/>
      <family val="1"/>
      <charset val="128"/>
    </font>
    <font>
      <sz val="9"/>
      <color indexed="81"/>
      <name val="ＭＳ Ｐゴシック"/>
      <family val="3"/>
      <charset val="128"/>
    </font>
    <font>
      <sz val="6"/>
      <name val="HG丸ｺﾞｼｯｸM-PRO"/>
      <family val="3"/>
      <charset val="128"/>
    </font>
    <font>
      <b/>
      <sz val="20"/>
      <name val="HGSｺﾞｼｯｸM"/>
      <family val="3"/>
      <charset val="128"/>
    </font>
    <font>
      <sz val="11"/>
      <name val="HGSｺﾞｼｯｸM"/>
      <family val="3"/>
      <charset val="128"/>
    </font>
    <font>
      <b/>
      <sz val="11"/>
      <name val="HGSｺﾞｼｯｸM"/>
      <family val="3"/>
      <charset val="128"/>
    </font>
    <font>
      <sz val="6"/>
      <name val="HGSｺﾞｼｯｸM"/>
      <family val="3"/>
      <charset val="128"/>
    </font>
    <font>
      <sz val="10"/>
      <name val="HGSｺﾞｼｯｸM"/>
      <family val="3"/>
      <charset val="128"/>
    </font>
    <font>
      <sz val="8"/>
      <name val="HGSｺﾞｼｯｸM"/>
      <family val="3"/>
      <charset val="128"/>
    </font>
    <font>
      <b/>
      <sz val="8"/>
      <name val="HGSｺﾞｼｯｸM"/>
      <family val="3"/>
      <charset val="128"/>
    </font>
    <font>
      <sz val="11"/>
      <color indexed="8"/>
      <name val="HG丸ｺﾞｼｯｸM-PRO"/>
      <family val="3"/>
      <charset val="128"/>
    </font>
    <font>
      <b/>
      <sz val="18"/>
      <name val="ＭＳ Ｐゴシック"/>
      <family val="3"/>
      <charset val="128"/>
    </font>
    <font>
      <sz val="15"/>
      <name val="ＭＳ Ｐゴシック"/>
      <family val="3"/>
      <charset val="128"/>
    </font>
    <font>
      <sz val="11"/>
      <color indexed="18"/>
      <name val="ＭＳ Ｐ明朝"/>
      <family val="1"/>
      <charset val="128"/>
    </font>
    <font>
      <sz val="12"/>
      <color indexed="18"/>
      <name val="ＭＳ Ｐ明朝"/>
      <family val="1"/>
      <charset val="128"/>
    </font>
    <font>
      <b/>
      <sz val="14"/>
      <name val="ＭＳ Ｐ明朝"/>
      <family val="1"/>
      <charset val="128"/>
    </font>
    <font>
      <b/>
      <sz val="12"/>
      <color indexed="10"/>
      <name val="ＭＳ Ｐ明朝"/>
      <family val="1"/>
      <charset val="128"/>
    </font>
    <font>
      <sz val="14"/>
      <color indexed="10"/>
      <name val="HGP創英角ﾎﾟｯﾌﾟ体"/>
      <family val="3"/>
      <charset val="128"/>
    </font>
    <font>
      <sz val="11"/>
      <name val="HGｺﾞｼｯｸM"/>
      <family val="3"/>
      <charset val="128"/>
    </font>
    <font>
      <sz val="11"/>
      <color indexed="12"/>
      <name val="HGｺﾞｼｯｸM"/>
      <family val="3"/>
      <charset val="128"/>
    </font>
    <font>
      <sz val="10"/>
      <name val="HGｺﾞｼｯｸM"/>
      <family val="3"/>
      <charset val="128"/>
    </font>
    <font>
      <sz val="11"/>
      <color indexed="10"/>
      <name val="HGｺﾞｼｯｸM"/>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color indexed="8"/>
      <name val="HGｺﾞｼｯｸM"/>
      <family val="3"/>
      <charset val="128"/>
    </font>
    <font>
      <u/>
      <sz val="11"/>
      <color indexed="8"/>
      <name val="HGｺﾞｼｯｸM"/>
      <family val="3"/>
      <charset val="128"/>
    </font>
    <font>
      <u/>
      <sz val="11"/>
      <color indexed="10"/>
      <name val="HGｺﾞｼｯｸM"/>
      <family val="3"/>
      <charset val="128"/>
    </font>
    <font>
      <b/>
      <sz val="16"/>
      <name val="ＭＳ Ｐゴシック"/>
      <family val="3"/>
      <charset val="128"/>
    </font>
    <font>
      <sz val="14"/>
      <name val="ＭＳ 明朝"/>
      <family val="1"/>
      <charset val="128"/>
    </font>
    <font>
      <u/>
      <sz val="10.5"/>
      <name val="ＭＳ 明朝"/>
      <family val="1"/>
      <charset val="128"/>
    </font>
    <font>
      <sz val="10"/>
      <name val="ＭＳ 明朝"/>
      <family val="1"/>
      <charset val="128"/>
    </font>
    <font>
      <sz val="9"/>
      <name val="ＭＳ 明朝"/>
      <family val="1"/>
      <charset val="128"/>
    </font>
    <font>
      <u/>
      <sz val="11"/>
      <name val="ＭＳ Ｐゴシック"/>
      <family val="3"/>
      <charset val="128"/>
    </font>
    <font>
      <sz val="11"/>
      <color theme="1"/>
      <name val="ＭＳ Ｐ明朝"/>
      <family val="1"/>
      <charset val="128"/>
    </font>
    <font>
      <sz val="9"/>
      <color theme="1"/>
      <name val="ＭＳ Ｐ明朝"/>
      <family val="1"/>
      <charset val="128"/>
    </font>
    <font>
      <sz val="9.5"/>
      <name val="ＭＳ Ｐゴシック"/>
      <family val="3"/>
      <charset val="128"/>
    </font>
    <font>
      <b/>
      <sz val="9.5"/>
      <name val="ＭＳ Ｐゴシック"/>
      <family val="3"/>
      <charset val="128"/>
    </font>
    <font>
      <b/>
      <sz val="12"/>
      <name val="ＭＳ Ｐゴシック"/>
      <family val="3"/>
      <charset val="128"/>
    </font>
    <font>
      <u/>
      <sz val="9.5"/>
      <name val="ＭＳ Ｐゴシック"/>
      <family val="3"/>
      <charset val="128"/>
    </font>
    <font>
      <sz val="10"/>
      <color rgb="FFFF0000"/>
      <name val="ＭＳ Ｐゴシック"/>
      <family val="3"/>
      <charset val="128"/>
    </font>
    <font>
      <sz val="8"/>
      <color rgb="FFFF0000"/>
      <name val="ＭＳ Ｐゴシック"/>
      <family val="3"/>
      <charset val="128"/>
    </font>
    <font>
      <sz val="6"/>
      <name val="ＭＳ Ｐゴシック"/>
      <family val="2"/>
      <charset val="128"/>
      <scheme val="minor"/>
    </font>
    <font>
      <sz val="14"/>
      <name val="ＭＳ Ｐゴシック"/>
      <family val="3"/>
      <charset val="128"/>
      <scheme val="major"/>
    </font>
    <font>
      <u/>
      <sz val="11"/>
      <name val="HG丸ｺﾞｼｯｸM-PRO"/>
      <family val="3"/>
      <charset val="128"/>
    </font>
    <font>
      <b/>
      <sz val="18"/>
      <name val="ＭＳ ゴシック"/>
      <family val="3"/>
      <charset val="128"/>
    </font>
    <font>
      <sz val="12"/>
      <name val="HGSｺﾞｼｯｸM"/>
      <family val="3"/>
      <charset val="128"/>
    </font>
    <font>
      <sz val="20"/>
      <name val="HGSｺﾞｼｯｸM"/>
      <family val="3"/>
      <charset val="128"/>
    </font>
    <font>
      <sz val="9"/>
      <name val="HGSｺﾞｼｯｸM"/>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rgb="FFCCFFCC"/>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2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hair">
        <color indexed="64"/>
      </bottom>
      <diagonal/>
    </border>
    <border>
      <left/>
      <right/>
      <top style="hair">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dashed">
        <color indexed="64"/>
      </top>
      <bottom style="dash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thin">
        <color indexed="64"/>
      </right>
      <top/>
      <bottom/>
      <diagonal/>
    </border>
    <border>
      <left style="hair">
        <color indexed="64"/>
      </left>
      <right/>
      <top style="dotted">
        <color indexed="64"/>
      </top>
      <bottom/>
      <diagonal/>
    </border>
    <border>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thin">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double">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top style="hair">
        <color indexed="64"/>
      </top>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right style="hair">
        <color indexed="64"/>
      </right>
      <top style="thin">
        <color indexed="64"/>
      </top>
      <bottom style="thin">
        <color indexed="64"/>
      </bottom>
      <diagonal/>
    </border>
    <border>
      <left style="thin">
        <color indexed="64"/>
      </left>
      <right style="hair">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diagonalUp="1">
      <left style="medium">
        <color indexed="64"/>
      </left>
      <right style="medium">
        <color indexed="64"/>
      </right>
      <top style="thin">
        <color indexed="64"/>
      </top>
      <bottom style="thin">
        <color indexed="64"/>
      </bottom>
      <diagonal style="hair">
        <color indexed="64"/>
      </diagonal>
    </border>
    <border>
      <left style="double">
        <color indexed="64"/>
      </left>
      <right style="medium">
        <color indexed="64"/>
      </right>
      <top style="thin">
        <color indexed="64"/>
      </top>
      <bottom style="thin">
        <color indexed="64"/>
      </bottom>
      <diagonal/>
    </border>
    <border diagonalUp="1">
      <left style="medium">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dotted">
        <color indexed="64"/>
      </bottom>
      <diagonal/>
    </border>
    <border>
      <left/>
      <right style="thin">
        <color theme="0" tint="-0.34998626667073579"/>
      </right>
      <top/>
      <bottom style="thin">
        <color indexed="64"/>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hair">
        <color indexed="64"/>
      </left>
      <right/>
      <top/>
      <bottom/>
      <diagonal/>
    </border>
    <border diagonalDown="1">
      <left/>
      <right style="thin">
        <color indexed="64"/>
      </right>
      <top/>
      <bottom/>
      <diagonal style="thin">
        <color indexed="64"/>
      </diagonal>
    </border>
    <border diagonalDown="1">
      <left/>
      <right/>
      <top/>
      <bottom/>
      <diagonal style="thin">
        <color indexed="64"/>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46" fillId="0" borderId="0">
      <alignment vertical="center"/>
    </xf>
    <xf numFmtId="0" fontId="1" fillId="0" borderId="0"/>
    <xf numFmtId="0" fontId="1" fillId="0" borderId="0"/>
    <xf numFmtId="0" fontId="1" fillId="0" borderId="0">
      <alignment vertical="center"/>
    </xf>
    <xf numFmtId="0" fontId="1" fillId="0" borderId="0" applyProtection="0"/>
    <xf numFmtId="0" fontId="28" fillId="4" borderId="0" applyNumberFormat="0" applyBorder="0" applyAlignment="0" applyProtection="0">
      <alignment vertical="center"/>
    </xf>
    <xf numFmtId="0" fontId="1" fillId="0" borderId="0"/>
    <xf numFmtId="9" fontId="1" fillId="0" borderId="0" applyFont="0" applyFill="0" applyBorder="0" applyAlignment="0" applyProtection="0">
      <alignment vertical="center"/>
    </xf>
  </cellStyleXfs>
  <cellXfs count="1184">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10" xfId="0" applyFont="1" applyFill="1" applyBorder="1" applyAlignment="1">
      <alignment horizontal="center" vertical="center"/>
    </xf>
    <xf numFmtId="0" fontId="3" fillId="0" borderId="0" xfId="0" applyFont="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wrapText="1"/>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8" xfId="0" applyFont="1" applyFill="1" applyBorder="1" applyAlignment="1">
      <alignment vertical="center" wrapText="1"/>
    </xf>
    <xf numFmtId="0" fontId="3" fillId="0" borderId="16" xfId="0" applyFont="1" applyFill="1" applyBorder="1" applyAlignment="1">
      <alignment vertical="center" wrapTex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0" xfId="0" applyFont="1" applyFill="1" applyBorder="1" applyAlignment="1">
      <alignment vertical="center" wrapText="1"/>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26"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18" xfId="0" applyFont="1" applyFill="1" applyBorder="1" applyAlignment="1">
      <alignment vertical="center" shrinkToFit="1"/>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2" xfId="0" applyFont="1" applyFill="1" applyBorder="1" applyAlignment="1">
      <alignment vertical="center" wrapText="1"/>
    </xf>
    <xf numFmtId="0" fontId="3" fillId="0" borderId="0" xfId="0" applyFont="1" applyFill="1" applyBorder="1" applyAlignment="1">
      <alignment vertical="center"/>
    </xf>
    <xf numFmtId="0" fontId="3" fillId="0" borderId="34" xfId="0" applyFont="1" applyFill="1" applyBorder="1" applyAlignment="1">
      <alignment vertical="center"/>
    </xf>
    <xf numFmtId="0" fontId="3" fillId="0" borderId="1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8" xfId="0" applyFont="1" applyFill="1" applyBorder="1" applyAlignment="1">
      <alignment vertical="center"/>
    </xf>
    <xf numFmtId="0" fontId="11" fillId="0" borderId="18" xfId="0" applyFont="1" applyFill="1" applyBorder="1" applyAlignment="1">
      <alignment vertical="center" wrapText="1"/>
    </xf>
    <xf numFmtId="0" fontId="29" fillId="0" borderId="0" xfId="0" applyFont="1" applyAlignment="1">
      <alignment vertical="center"/>
    </xf>
    <xf numFmtId="0" fontId="30" fillId="0" borderId="0" xfId="0" applyFont="1">
      <alignment vertical="center"/>
    </xf>
    <xf numFmtId="0" fontId="30" fillId="0" borderId="39" xfId="0" applyFont="1" applyBorder="1" applyAlignment="1">
      <alignment horizontal="distributed" vertical="center" justifyLastLine="1"/>
    </xf>
    <xf numFmtId="0" fontId="30" fillId="0" borderId="40" xfId="0" applyFont="1" applyBorder="1" applyAlignment="1">
      <alignment vertical="center"/>
    </xf>
    <xf numFmtId="0" fontId="30" fillId="0" borderId="41" xfId="0" applyFont="1" applyBorder="1" applyAlignment="1">
      <alignment vertical="center"/>
    </xf>
    <xf numFmtId="0" fontId="30" fillId="0" borderId="42" xfId="0" applyFont="1" applyBorder="1" applyAlignment="1">
      <alignment vertical="center"/>
    </xf>
    <xf numFmtId="0" fontId="30" fillId="0" borderId="39" xfId="0" applyFont="1" applyBorder="1" applyAlignment="1">
      <alignment vertical="center"/>
    </xf>
    <xf numFmtId="0" fontId="30" fillId="0" borderId="41" xfId="0" applyFont="1" applyBorder="1" applyAlignment="1">
      <alignment horizontal="distributed" vertical="center" justifyLastLine="1"/>
    </xf>
    <xf numFmtId="0" fontId="30" fillId="0" borderId="42" xfId="0" applyFont="1" applyBorder="1" applyAlignment="1">
      <alignment horizontal="distributed" vertical="center" justifyLastLine="1"/>
    </xf>
    <xf numFmtId="38" fontId="30" fillId="0" borderId="40" xfId="33" applyFont="1" applyBorder="1" applyAlignment="1">
      <alignment vertical="center"/>
    </xf>
    <xf numFmtId="0" fontId="30" fillId="0" borderId="39" xfId="0" applyFont="1" applyBorder="1">
      <alignment vertical="center"/>
    </xf>
    <xf numFmtId="0" fontId="35" fillId="0" borderId="40" xfId="0" applyFont="1" applyBorder="1" applyAlignment="1">
      <alignment horizontal="center" vertical="center" shrinkToFit="1"/>
    </xf>
    <xf numFmtId="0" fontId="30" fillId="0" borderId="0" xfId="0" applyFont="1" applyBorder="1">
      <alignment vertical="center"/>
    </xf>
    <xf numFmtId="0" fontId="34" fillId="0" borderId="0" xfId="0" applyFont="1">
      <alignment vertical="center"/>
    </xf>
    <xf numFmtId="0" fontId="35" fillId="0" borderId="0" xfId="0" applyFont="1">
      <alignment vertical="center"/>
    </xf>
    <xf numFmtId="0" fontId="35" fillId="0" borderId="0" xfId="0" applyFont="1" applyBorder="1">
      <alignment vertical="center"/>
    </xf>
    <xf numFmtId="40" fontId="35" fillId="0" borderId="0" xfId="33" applyNumberFormat="1" applyFont="1" applyAlignment="1">
      <alignment horizontal="right" vertical="center"/>
    </xf>
    <xf numFmtId="0" fontId="35" fillId="0" borderId="41" xfId="0" applyFont="1" applyBorder="1" applyAlignment="1">
      <alignment vertical="center" textRotation="255"/>
    </xf>
    <xf numFmtId="0" fontId="36" fillId="0" borderId="42" xfId="0" applyFont="1" applyBorder="1" applyAlignment="1">
      <alignment horizontal="center" vertical="center"/>
    </xf>
    <xf numFmtId="0" fontId="35" fillId="0" borderId="39" xfId="0" applyFont="1" applyBorder="1" applyAlignment="1">
      <alignment horizontal="center"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vertical="center" shrinkToFit="1"/>
    </xf>
    <xf numFmtId="0" fontId="35" fillId="0" borderId="46" xfId="0" applyFont="1" applyBorder="1" applyAlignment="1">
      <alignment horizontal="center" vertical="center" shrinkToFit="1"/>
    </xf>
    <xf numFmtId="0" fontId="35" fillId="0" borderId="47" xfId="0" applyFont="1" applyBorder="1" applyAlignment="1">
      <alignment horizontal="center" vertical="center" shrinkToFit="1"/>
    </xf>
    <xf numFmtId="0" fontId="35" fillId="0" borderId="48" xfId="0" applyFont="1" applyBorder="1" applyAlignment="1">
      <alignment horizontal="left" vertical="center"/>
    </xf>
    <xf numFmtId="0" fontId="35" fillId="0" borderId="49" xfId="0" applyFont="1" applyBorder="1" applyAlignment="1">
      <alignment horizontal="center" vertical="center" shrinkToFit="1"/>
    </xf>
    <xf numFmtId="0" fontId="35" fillId="0" borderId="50" xfId="0" applyFont="1" applyBorder="1" applyAlignment="1">
      <alignment horizontal="center" vertical="center" shrinkToFit="1"/>
    </xf>
    <xf numFmtId="0" fontId="35" fillId="0" borderId="51" xfId="0" applyFont="1" applyBorder="1">
      <alignment vertical="center"/>
    </xf>
    <xf numFmtId="0" fontId="35" fillId="0" borderId="52" xfId="0" applyFont="1" applyBorder="1">
      <alignment vertical="center"/>
    </xf>
    <xf numFmtId="0" fontId="35" fillId="0" borderId="53" xfId="0" applyFont="1" applyBorder="1" applyAlignment="1">
      <alignment vertical="center" textRotation="255"/>
    </xf>
    <xf numFmtId="0" fontId="35" fillId="0" borderId="54" xfId="0" applyFont="1" applyBorder="1" applyAlignment="1">
      <alignment horizontal="center" vertical="center" shrinkToFit="1"/>
    </xf>
    <xf numFmtId="0" fontId="35" fillId="0" borderId="55" xfId="0" applyFont="1" applyBorder="1" applyAlignment="1">
      <alignment horizontal="center" vertical="center" shrinkToFit="1"/>
    </xf>
    <xf numFmtId="0" fontId="35" fillId="0" borderId="56" xfId="0" applyFont="1" applyBorder="1" applyAlignment="1">
      <alignment horizontal="center" vertical="center" shrinkToFit="1"/>
    </xf>
    <xf numFmtId="0" fontId="35" fillId="0" borderId="57" xfId="0" applyFont="1" applyBorder="1" applyAlignment="1">
      <alignment vertical="center" textRotation="255"/>
    </xf>
    <xf numFmtId="0" fontId="37" fillId="0" borderId="0" xfId="0" applyFont="1">
      <alignment vertical="center"/>
    </xf>
    <xf numFmtId="0" fontId="35" fillId="0" borderId="0" xfId="0" applyFont="1" applyFill="1">
      <alignment vertical="center"/>
    </xf>
    <xf numFmtId="0" fontId="37" fillId="0" borderId="0" xfId="0" applyFont="1" applyFill="1">
      <alignment vertical="center"/>
    </xf>
    <xf numFmtId="0" fontId="37"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0" fontId="37" fillId="0" borderId="0" xfId="0" applyFont="1" applyFill="1" applyBorder="1">
      <alignment vertical="center"/>
    </xf>
    <xf numFmtId="176" fontId="38" fillId="0" borderId="0" xfId="33" applyNumberFormat="1" applyFont="1">
      <alignment vertical="center"/>
    </xf>
    <xf numFmtId="176" fontId="30" fillId="0" borderId="0" xfId="33" applyNumberFormat="1" applyFont="1">
      <alignment vertical="center"/>
    </xf>
    <xf numFmtId="176" fontId="30" fillId="0" borderId="0" xfId="33" applyNumberFormat="1" applyFont="1" applyAlignment="1">
      <alignment horizontal="right" vertical="center"/>
    </xf>
    <xf numFmtId="176" fontId="30" fillId="0" borderId="58" xfId="33" applyNumberFormat="1" applyFont="1" applyBorder="1" applyAlignment="1">
      <alignment horizontal="center" vertical="center"/>
    </xf>
    <xf numFmtId="176" fontId="30" fillId="0" borderId="42" xfId="33" applyNumberFormat="1" applyFont="1" applyBorder="1" applyAlignment="1">
      <alignment horizontal="center" vertical="center"/>
    </xf>
    <xf numFmtId="176" fontId="30" fillId="0" borderId="39" xfId="33" applyNumberFormat="1" applyFont="1" applyBorder="1" applyAlignment="1">
      <alignment horizontal="center" vertical="center"/>
    </xf>
    <xf numFmtId="0" fontId="30" fillId="0" borderId="0" xfId="0" applyFont="1" applyAlignment="1">
      <alignment horizontal="center" vertical="center"/>
    </xf>
    <xf numFmtId="0" fontId="41" fillId="0" borderId="0" xfId="0" applyFont="1">
      <alignment vertical="center"/>
    </xf>
    <xf numFmtId="0" fontId="42" fillId="0" borderId="0" xfId="0" applyFont="1" applyAlignment="1">
      <alignment vertical="center"/>
    </xf>
    <xf numFmtId="0" fontId="42" fillId="0" borderId="0" xfId="0" applyFont="1" applyAlignment="1">
      <alignment horizontal="center" vertical="center"/>
    </xf>
    <xf numFmtId="0" fontId="31" fillId="0" borderId="0" xfId="0" applyFont="1" applyBorder="1">
      <alignment vertical="center"/>
    </xf>
    <xf numFmtId="0" fontId="31" fillId="0" borderId="36" xfId="0" applyFont="1" applyBorder="1" applyAlignment="1">
      <alignment vertical="center"/>
    </xf>
    <xf numFmtId="0" fontId="31" fillId="0" borderId="0" xfId="0" applyFont="1" applyAlignment="1">
      <alignment vertical="center"/>
    </xf>
    <xf numFmtId="0" fontId="31" fillId="0" borderId="0" xfId="0" applyFont="1">
      <alignment vertical="center"/>
    </xf>
    <xf numFmtId="0" fontId="31" fillId="0" borderId="0" xfId="0" applyFont="1" applyAlignment="1">
      <alignment horizontal="center" vertical="center"/>
    </xf>
    <xf numFmtId="0" fontId="31" fillId="0" borderId="59" xfId="0" applyFont="1" applyBorder="1" applyAlignment="1">
      <alignment vertical="center"/>
    </xf>
    <xf numFmtId="0" fontId="31" fillId="0" borderId="60" xfId="0" applyFont="1" applyBorder="1" applyAlignment="1">
      <alignment vertical="center"/>
    </xf>
    <xf numFmtId="0" fontId="43" fillId="0" borderId="0" xfId="0" applyFont="1" applyAlignment="1"/>
    <xf numFmtId="0" fontId="31" fillId="0" borderId="39" xfId="0" applyFont="1" applyBorder="1" applyAlignment="1">
      <alignment horizontal="center" vertical="center" shrinkToFit="1"/>
    </xf>
    <xf numFmtId="38" fontId="31" fillId="0" borderId="58" xfId="33" applyFont="1" applyBorder="1" applyAlignment="1">
      <alignment vertical="center"/>
    </xf>
    <xf numFmtId="0" fontId="31" fillId="0" borderId="44" xfId="0" applyFont="1" applyBorder="1" applyAlignment="1">
      <alignment horizontal="center" vertical="center" shrinkToFit="1"/>
    </xf>
    <xf numFmtId="178" fontId="31" fillId="0" borderId="58" xfId="33" applyNumberFormat="1" applyFont="1" applyBorder="1" applyAlignment="1">
      <alignment vertical="center"/>
    </xf>
    <xf numFmtId="38" fontId="31" fillId="0" borderId="59" xfId="33" applyFont="1" applyBorder="1" applyAlignment="1">
      <alignment vertical="center"/>
    </xf>
    <xf numFmtId="0" fontId="31" fillId="0" borderId="61" xfId="0" applyFont="1" applyBorder="1" applyAlignment="1">
      <alignment horizontal="center" vertical="center"/>
    </xf>
    <xf numFmtId="0" fontId="31" fillId="0" borderId="57" xfId="0" applyFont="1" applyBorder="1" applyAlignment="1">
      <alignment horizontal="center" vertical="center"/>
    </xf>
    <xf numFmtId="0" fontId="43" fillId="0" borderId="0" xfId="0" applyFont="1" applyBorder="1">
      <alignment vertical="center"/>
    </xf>
    <xf numFmtId="0" fontId="31" fillId="0" borderId="62" xfId="0" applyFont="1" applyBorder="1" applyAlignment="1">
      <alignment horizontal="center" vertical="center"/>
    </xf>
    <xf numFmtId="38" fontId="31" fillId="0" borderId="62" xfId="33" applyNumberFormat="1" applyFont="1" applyBorder="1">
      <alignment vertical="center"/>
    </xf>
    <xf numFmtId="38" fontId="31" fillId="0" borderId="63" xfId="33" applyNumberFormat="1" applyFont="1" applyBorder="1">
      <alignment vertical="center"/>
    </xf>
    <xf numFmtId="0" fontId="43" fillId="0" borderId="0" xfId="0" applyFont="1">
      <alignment vertical="center"/>
    </xf>
    <xf numFmtId="0" fontId="31" fillId="0" borderId="49" xfId="0" applyFont="1" applyBorder="1" applyAlignment="1">
      <alignment horizontal="center" vertical="center"/>
    </xf>
    <xf numFmtId="38" fontId="31" fillId="0" borderId="49" xfId="33" applyNumberFormat="1" applyFont="1" applyBorder="1">
      <alignment vertical="center"/>
    </xf>
    <xf numFmtId="38" fontId="31" fillId="0" borderId="64" xfId="33" applyNumberFormat="1" applyFont="1" applyBorder="1">
      <alignment vertical="center"/>
    </xf>
    <xf numFmtId="0" fontId="43" fillId="0" borderId="46" xfId="0" applyFont="1" applyBorder="1">
      <alignment vertical="center"/>
    </xf>
    <xf numFmtId="0" fontId="32" fillId="0" borderId="0" xfId="0" applyFont="1" applyAlignment="1">
      <alignment horizontal="left" vertical="center"/>
    </xf>
    <xf numFmtId="0" fontId="32" fillId="0" borderId="0" xfId="0" applyFont="1" applyAlignment="1">
      <alignment horizontal="right" vertical="center"/>
    </xf>
    <xf numFmtId="0" fontId="43" fillId="0" borderId="36" xfId="42" applyFont="1" applyBorder="1">
      <alignment vertical="center"/>
    </xf>
    <xf numFmtId="0" fontId="30" fillId="0" borderId="65" xfId="42" applyFont="1" applyBorder="1" applyAlignment="1">
      <alignment horizontal="center" vertical="center"/>
    </xf>
    <xf numFmtId="0" fontId="30" fillId="0" borderId="66" xfId="42" applyFont="1" applyBorder="1" applyAlignment="1">
      <alignment horizontal="center" vertical="center"/>
    </xf>
    <xf numFmtId="0" fontId="30" fillId="0" borderId="67" xfId="42" applyFont="1" applyBorder="1" applyAlignment="1">
      <alignment horizontal="center" vertical="center"/>
    </xf>
    <xf numFmtId="0" fontId="30" fillId="0" borderId="68" xfId="42" applyFont="1" applyBorder="1">
      <alignment vertical="center"/>
    </xf>
    <xf numFmtId="179" fontId="30" fillId="0" borderId="69" xfId="42" applyNumberFormat="1" applyFont="1" applyBorder="1" applyAlignment="1">
      <alignment horizontal="right" vertical="center"/>
    </xf>
    <xf numFmtId="0" fontId="30" fillId="0" borderId="64" xfId="42" applyFont="1" applyBorder="1">
      <alignment vertical="center"/>
    </xf>
    <xf numFmtId="0" fontId="30" fillId="0" borderId="70" xfId="42" applyFont="1" applyBorder="1">
      <alignment vertical="center"/>
    </xf>
    <xf numFmtId="179" fontId="30" fillId="0" borderId="71" xfId="42" applyNumberFormat="1" applyFont="1" applyBorder="1" applyAlignment="1">
      <alignment horizontal="right" vertical="center"/>
    </xf>
    <xf numFmtId="0" fontId="30" fillId="0" borderId="72" xfId="42" applyFont="1" applyBorder="1" applyAlignment="1">
      <alignment vertical="center" wrapText="1"/>
    </xf>
    <xf numFmtId="0" fontId="30" fillId="0" borderId="72" xfId="42" applyFont="1" applyBorder="1">
      <alignment vertical="center"/>
    </xf>
    <xf numFmtId="0" fontId="30" fillId="0" borderId="73" xfId="42" applyFont="1" applyBorder="1">
      <alignment vertical="center"/>
    </xf>
    <xf numFmtId="179" fontId="30" fillId="0" borderId="74" xfId="42" applyNumberFormat="1" applyFont="1" applyBorder="1" applyAlignment="1">
      <alignment horizontal="right" vertical="center"/>
    </xf>
    <xf numFmtId="0" fontId="30" fillId="0" borderId="75" xfId="42" applyFont="1" applyBorder="1">
      <alignment vertical="center"/>
    </xf>
    <xf numFmtId="38" fontId="30" fillId="0" borderId="0" xfId="33" applyFont="1" applyFill="1" applyAlignment="1">
      <alignment vertical="center"/>
    </xf>
    <xf numFmtId="38" fontId="30" fillId="0" borderId="0" xfId="33" applyFont="1" applyFill="1" applyBorder="1" applyAlignment="1">
      <alignment vertical="center"/>
    </xf>
    <xf numFmtId="38" fontId="40" fillId="0" borderId="36" xfId="33" applyFont="1" applyFill="1" applyBorder="1" applyAlignment="1">
      <alignment vertical="center"/>
    </xf>
    <xf numFmtId="38" fontId="40" fillId="0" borderId="0" xfId="33" applyFont="1" applyFill="1" applyAlignment="1">
      <alignment vertical="center"/>
    </xf>
    <xf numFmtId="38" fontId="30" fillId="0" borderId="0" xfId="33" applyFont="1" applyFill="1" applyAlignment="1">
      <alignment horizontal="right" vertical="center"/>
    </xf>
    <xf numFmtId="38" fontId="30" fillId="0" borderId="34" xfId="33" applyFont="1" applyFill="1" applyBorder="1" applyAlignment="1">
      <alignment horizontal="center" vertical="center"/>
    </xf>
    <xf numFmtId="38" fontId="30" fillId="0" borderId="76" xfId="33" applyFont="1" applyFill="1" applyBorder="1" applyAlignment="1">
      <alignment horizontal="center" vertical="center"/>
    </xf>
    <xf numFmtId="38" fontId="30" fillId="0" borderId="0" xfId="33" applyFont="1" applyFill="1" applyAlignment="1">
      <alignment horizontal="center" vertical="center"/>
    </xf>
    <xf numFmtId="38" fontId="30" fillId="0" borderId="26" xfId="33" applyFont="1" applyFill="1" applyBorder="1" applyAlignment="1">
      <alignment vertical="center"/>
    </xf>
    <xf numFmtId="38" fontId="30" fillId="0" borderId="77" xfId="33" applyFont="1" applyFill="1" applyBorder="1" applyAlignment="1">
      <alignment vertical="center"/>
    </xf>
    <xf numFmtId="38" fontId="30" fillId="0" borderId="80" xfId="33" quotePrefix="1" applyFont="1" applyFill="1" applyBorder="1" applyAlignment="1">
      <alignment horizontal="right" vertical="center"/>
    </xf>
    <xf numFmtId="38" fontId="30" fillId="0" borderId="81" xfId="33" quotePrefix="1" applyFont="1" applyFill="1" applyBorder="1" applyAlignment="1">
      <alignment horizontal="right" vertical="center"/>
    </xf>
    <xf numFmtId="38" fontId="43" fillId="0" borderId="82" xfId="33" applyFont="1" applyFill="1" applyBorder="1" applyAlignment="1">
      <alignment vertical="center"/>
    </xf>
    <xf numFmtId="38" fontId="43" fillId="0" borderId="83" xfId="33" applyFont="1" applyFill="1" applyBorder="1" applyAlignment="1">
      <alignment vertical="center"/>
    </xf>
    <xf numFmtId="38" fontId="30" fillId="0" borderId="84" xfId="33" applyFont="1" applyFill="1" applyBorder="1" applyAlignment="1">
      <alignment vertical="center"/>
    </xf>
    <xf numFmtId="38" fontId="30" fillId="0" borderId="85" xfId="33" applyFont="1" applyFill="1" applyBorder="1" applyAlignment="1">
      <alignment vertical="center"/>
    </xf>
    <xf numFmtId="38" fontId="30" fillId="0" borderId="86" xfId="33" applyFont="1" applyFill="1" applyBorder="1" applyAlignment="1">
      <alignment horizontal="center" vertical="center"/>
    </xf>
    <xf numFmtId="38" fontId="30" fillId="0" borderId="87" xfId="33" applyFont="1" applyFill="1" applyBorder="1" applyAlignment="1">
      <alignment horizontal="center" vertical="center"/>
    </xf>
    <xf numFmtId="38" fontId="43" fillId="0" borderId="84" xfId="33" applyFont="1" applyFill="1" applyBorder="1" applyAlignment="1">
      <alignment vertical="center"/>
    </xf>
    <xf numFmtId="38" fontId="43" fillId="0" borderId="85" xfId="33" applyFont="1" applyFill="1" applyBorder="1" applyAlignment="1">
      <alignment horizontal="right" vertical="center"/>
    </xf>
    <xf numFmtId="38" fontId="30" fillId="0" borderId="88" xfId="33" applyFont="1" applyFill="1" applyBorder="1" applyAlignment="1">
      <alignment vertical="center"/>
    </xf>
    <xf numFmtId="38" fontId="30" fillId="0" borderId="89" xfId="33" applyFont="1" applyFill="1" applyBorder="1" applyAlignment="1">
      <alignment vertical="center"/>
    </xf>
    <xf numFmtId="38" fontId="43" fillId="0" borderId="88" xfId="33" applyFont="1" applyFill="1" applyBorder="1" applyAlignment="1">
      <alignment vertical="center"/>
    </xf>
    <xf numFmtId="38" fontId="43" fillId="0" borderId="89" xfId="33" applyFont="1" applyFill="1" applyBorder="1" applyAlignment="1">
      <alignment horizontal="right" vertical="center"/>
    </xf>
    <xf numFmtId="38" fontId="30" fillId="0" borderId="89" xfId="33" applyFont="1" applyFill="1" applyBorder="1" applyAlignment="1">
      <alignment vertical="center" wrapText="1"/>
    </xf>
    <xf numFmtId="38" fontId="30" fillId="0" borderId="90" xfId="33" applyFont="1" applyFill="1" applyBorder="1" applyAlignment="1">
      <alignment vertical="center"/>
    </xf>
    <xf numFmtId="38" fontId="30" fillId="0" borderId="91" xfId="33" applyFont="1" applyFill="1" applyBorder="1" applyAlignment="1">
      <alignment vertical="center"/>
    </xf>
    <xf numFmtId="38" fontId="43" fillId="0" borderId="92" xfId="33" quotePrefix="1" applyFont="1" applyFill="1" applyBorder="1" applyAlignment="1">
      <alignment vertical="center"/>
    </xf>
    <xf numFmtId="38" fontId="43" fillId="0" borderId="89" xfId="33" applyFont="1" applyFill="1" applyBorder="1" applyAlignment="1">
      <alignment vertical="center"/>
    </xf>
    <xf numFmtId="38" fontId="43" fillId="0" borderId="88" xfId="33" quotePrefix="1" applyFont="1" applyFill="1" applyBorder="1" applyAlignment="1">
      <alignment vertical="center"/>
    </xf>
    <xf numFmtId="38" fontId="30" fillId="0" borderId="93" xfId="33" applyFont="1" applyFill="1" applyBorder="1" applyAlignment="1">
      <alignment vertical="center"/>
    </xf>
    <xf numFmtId="38" fontId="30" fillId="0" borderId="94" xfId="33" applyFont="1" applyFill="1" applyBorder="1" applyAlignment="1">
      <alignment vertical="center"/>
    </xf>
    <xf numFmtId="38" fontId="30" fillId="0" borderId="95" xfId="33" applyFont="1" applyFill="1" applyBorder="1" applyAlignment="1">
      <alignment vertical="center"/>
    </xf>
    <xf numFmtId="38" fontId="30" fillId="0" borderId="96" xfId="33" applyFont="1" applyFill="1" applyBorder="1" applyAlignment="1">
      <alignment vertical="center"/>
    </xf>
    <xf numFmtId="38" fontId="43" fillId="0" borderId="93" xfId="33" applyFont="1" applyFill="1" applyBorder="1" applyAlignment="1">
      <alignment horizontal="right" vertical="center"/>
    </xf>
    <xf numFmtId="38" fontId="43" fillId="0" borderId="94" xfId="33" applyFont="1" applyFill="1" applyBorder="1" applyAlignment="1">
      <alignment vertical="center"/>
    </xf>
    <xf numFmtId="38" fontId="30" fillId="0" borderId="86" xfId="33" applyFont="1" applyFill="1" applyBorder="1" applyAlignment="1">
      <alignment vertical="center"/>
    </xf>
    <xf numFmtId="38" fontId="30" fillId="0" borderId="87" xfId="33" applyFont="1" applyFill="1" applyBorder="1" applyAlignment="1">
      <alignment vertical="center"/>
    </xf>
    <xf numFmtId="38" fontId="43" fillId="0" borderId="85" xfId="33" applyFont="1" applyFill="1" applyBorder="1" applyAlignment="1">
      <alignment vertical="center"/>
    </xf>
    <xf numFmtId="38" fontId="43" fillId="0" borderId="97" xfId="33" applyFont="1" applyFill="1" applyBorder="1" applyAlignment="1">
      <alignment vertical="center"/>
    </xf>
    <xf numFmtId="38" fontId="43" fillId="0" borderId="98" xfId="33" applyFont="1" applyFill="1" applyBorder="1" applyAlignment="1">
      <alignment vertical="center"/>
    </xf>
    <xf numFmtId="38" fontId="43" fillId="0" borderId="89" xfId="33" applyFont="1" applyFill="1" applyBorder="1" applyAlignment="1">
      <alignment vertical="center" shrinkToFit="1"/>
    </xf>
    <xf numFmtId="38" fontId="43" fillId="0" borderId="89" xfId="33" quotePrefix="1" applyFont="1" applyFill="1" applyBorder="1" applyAlignment="1">
      <alignment vertical="center" shrinkToFit="1"/>
    </xf>
    <xf numFmtId="38" fontId="43" fillId="0" borderId="89" xfId="33" quotePrefix="1" applyFont="1" applyFill="1" applyBorder="1" applyAlignment="1">
      <alignment vertical="center"/>
    </xf>
    <xf numFmtId="38" fontId="43" fillId="0" borderId="88" xfId="33" quotePrefix="1" applyFont="1" applyFill="1" applyBorder="1" applyAlignment="1">
      <alignment horizontal="right" vertical="center"/>
    </xf>
    <xf numFmtId="38" fontId="49" fillId="0" borderId="90" xfId="33" applyFont="1" applyFill="1" applyBorder="1" applyAlignment="1">
      <alignment vertical="center"/>
    </xf>
    <xf numFmtId="38" fontId="49" fillId="0" borderId="91" xfId="33" applyFont="1" applyFill="1" applyBorder="1" applyAlignment="1">
      <alignment vertical="center"/>
    </xf>
    <xf numFmtId="38" fontId="43" fillId="0" borderId="28" xfId="33" applyFont="1" applyFill="1" applyBorder="1" applyAlignment="1">
      <alignment vertical="center"/>
    </xf>
    <xf numFmtId="38" fontId="43" fillId="0" borderId="23" xfId="33" applyFont="1" applyFill="1" applyBorder="1" applyAlignment="1">
      <alignment vertical="center"/>
    </xf>
    <xf numFmtId="38" fontId="30" fillId="0" borderId="99" xfId="33" applyFont="1" applyFill="1" applyBorder="1" applyAlignment="1">
      <alignment vertical="center"/>
    </xf>
    <xf numFmtId="38" fontId="30" fillId="0" borderId="100" xfId="33" applyFont="1" applyFill="1" applyBorder="1" applyAlignment="1">
      <alignment vertical="center"/>
    </xf>
    <xf numFmtId="38" fontId="30" fillId="0" borderId="101" xfId="33" applyFont="1" applyFill="1" applyBorder="1" applyAlignment="1">
      <alignment vertical="center"/>
    </xf>
    <xf numFmtId="38" fontId="30" fillId="0" borderId="102" xfId="33" applyFont="1" applyFill="1" applyBorder="1" applyAlignment="1">
      <alignment vertical="center"/>
    </xf>
    <xf numFmtId="38" fontId="30" fillId="0" borderId="103" xfId="33" applyFont="1" applyFill="1" applyBorder="1" applyAlignment="1">
      <alignment vertical="center"/>
    </xf>
    <xf numFmtId="38" fontId="43" fillId="0" borderId="99" xfId="33" applyFont="1" applyFill="1" applyBorder="1" applyAlignment="1">
      <alignment vertical="center"/>
    </xf>
    <xf numFmtId="38" fontId="43" fillId="0" borderId="100" xfId="33" applyFont="1" applyFill="1" applyBorder="1" applyAlignment="1">
      <alignment vertical="center"/>
    </xf>
    <xf numFmtId="38" fontId="43" fillId="0" borderId="26" xfId="33" applyFont="1" applyFill="1" applyBorder="1" applyAlignment="1">
      <alignment vertical="center"/>
    </xf>
    <xf numFmtId="38" fontId="43" fillId="0" borderId="77" xfId="33" applyFont="1" applyFill="1" applyBorder="1" applyAlignment="1">
      <alignment vertical="center"/>
    </xf>
    <xf numFmtId="38" fontId="49" fillId="0" borderId="101" xfId="33" applyFont="1" applyFill="1" applyBorder="1" applyAlignment="1">
      <alignment vertical="center"/>
    </xf>
    <xf numFmtId="38" fontId="49" fillId="0" borderId="101" xfId="33" applyFont="1" applyFill="1" applyBorder="1" applyAlignment="1">
      <alignment vertical="center" shrinkToFit="1"/>
    </xf>
    <xf numFmtId="38" fontId="49" fillId="0" borderId="102" xfId="33" applyFont="1" applyFill="1" applyBorder="1" applyAlignment="1">
      <alignment vertical="center" shrinkToFit="1"/>
    </xf>
    <xf numFmtId="38" fontId="49" fillId="0" borderId="0" xfId="33" applyFont="1" applyFill="1" applyBorder="1" applyAlignment="1">
      <alignment vertical="center" shrinkToFit="1"/>
    </xf>
    <xf numFmtId="38" fontId="43" fillId="0" borderId="0" xfId="33" applyFont="1" applyFill="1" applyBorder="1" applyAlignment="1">
      <alignment vertical="center"/>
    </xf>
    <xf numFmtId="0" fontId="7" fillId="0" borderId="10"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xf>
    <xf numFmtId="0" fontId="8" fillId="0" borderId="104" xfId="0" applyFont="1" applyFill="1" applyBorder="1" applyAlignment="1">
      <alignment vertical="center" wrapText="1"/>
    </xf>
    <xf numFmtId="0" fontId="8" fillId="0" borderId="18" xfId="0" applyFont="1" applyFill="1" applyBorder="1" applyAlignment="1">
      <alignment vertical="center" wrapText="1"/>
    </xf>
    <xf numFmtId="0" fontId="51" fillId="0" borderId="18" xfId="0" applyFont="1" applyFill="1" applyBorder="1" applyAlignment="1">
      <alignment vertical="center" wrapText="1"/>
    </xf>
    <xf numFmtId="0" fontId="53" fillId="24" borderId="108" xfId="45" applyFont="1" applyFill="1" applyBorder="1">
      <alignment vertical="center"/>
    </xf>
    <xf numFmtId="0" fontId="53" fillId="24" borderId="109" xfId="45" applyFont="1" applyFill="1" applyBorder="1">
      <alignment vertical="center"/>
    </xf>
    <xf numFmtId="0" fontId="53" fillId="24" borderId="54" xfId="45" applyFont="1" applyFill="1" applyBorder="1">
      <alignment vertical="center"/>
    </xf>
    <xf numFmtId="0" fontId="53" fillId="24" borderId="60" xfId="45" applyFont="1" applyFill="1" applyBorder="1">
      <alignment vertical="center"/>
    </xf>
    <xf numFmtId="0" fontId="53" fillId="24" borderId="61" xfId="45" applyFont="1" applyFill="1" applyBorder="1">
      <alignment vertical="center"/>
    </xf>
    <xf numFmtId="0" fontId="53" fillId="24" borderId="110" xfId="45" applyFont="1" applyFill="1" applyBorder="1">
      <alignment vertical="center"/>
    </xf>
    <xf numFmtId="0" fontId="53" fillId="24" borderId="112" xfId="45" applyFont="1" applyFill="1" applyBorder="1">
      <alignment vertical="center"/>
    </xf>
    <xf numFmtId="0" fontId="53" fillId="24" borderId="113" xfId="45" applyFont="1" applyFill="1" applyBorder="1">
      <alignment vertical="center"/>
    </xf>
    <xf numFmtId="0" fontId="53" fillId="24" borderId="114" xfId="45" applyFont="1" applyFill="1" applyBorder="1">
      <alignment vertical="center"/>
    </xf>
    <xf numFmtId="0" fontId="53" fillId="24" borderId="115" xfId="45" applyFont="1" applyFill="1" applyBorder="1">
      <alignment vertical="center"/>
    </xf>
    <xf numFmtId="0" fontId="30" fillId="0" borderId="40" xfId="0" applyFont="1" applyBorder="1" applyAlignment="1">
      <alignment horizontal="center" vertical="center"/>
    </xf>
    <xf numFmtId="0" fontId="59" fillId="0" borderId="13" xfId="0" applyFont="1" applyFill="1" applyBorder="1" applyAlignment="1">
      <alignment vertical="center" shrinkToFit="1"/>
    </xf>
    <xf numFmtId="0" fontId="59" fillId="0" borderId="18" xfId="0" applyFont="1" applyFill="1" applyBorder="1" applyAlignment="1">
      <alignment vertical="center" shrinkToFit="1"/>
    </xf>
    <xf numFmtId="0" fontId="7" fillId="0" borderId="10" xfId="0" applyFont="1" applyFill="1" applyBorder="1" applyAlignment="1">
      <alignment horizontal="center" vertical="center" shrinkToFit="1"/>
    </xf>
    <xf numFmtId="0" fontId="7" fillId="0" borderId="25" xfId="0" applyFont="1" applyFill="1" applyBorder="1" applyAlignment="1">
      <alignment horizontal="center" vertical="center" wrapText="1"/>
    </xf>
    <xf numFmtId="0" fontId="7" fillId="0" borderId="118"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0" xfId="0" applyFont="1" applyAlignment="1">
      <alignment horizontal="center" vertical="center"/>
    </xf>
    <xf numFmtId="0" fontId="7" fillId="0" borderId="1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0" xfId="0" applyFont="1" applyBorder="1" applyAlignment="1">
      <alignment vertical="center"/>
    </xf>
    <xf numFmtId="0" fontId="61" fillId="0" borderId="0" xfId="0" applyFont="1" applyAlignment="1">
      <alignment horizontal="right" vertical="center"/>
    </xf>
    <xf numFmtId="0" fontId="30" fillId="0" borderId="39" xfId="0" applyFont="1" applyFill="1" applyBorder="1" applyAlignment="1">
      <alignment horizontal="center" vertical="center" justifyLastLine="1"/>
    </xf>
    <xf numFmtId="0" fontId="30" fillId="0" borderId="40" xfId="0" applyFont="1" applyFill="1" applyBorder="1" applyAlignment="1">
      <alignment horizontal="center" vertical="center"/>
    </xf>
    <xf numFmtId="0" fontId="30" fillId="25" borderId="40" xfId="0" applyFont="1" applyFill="1" applyBorder="1" applyAlignment="1">
      <alignment horizontal="center" vertical="center"/>
    </xf>
    <xf numFmtId="0" fontId="30" fillId="25" borderId="59" xfId="0" applyFont="1" applyFill="1" applyBorder="1" applyAlignment="1">
      <alignment horizontal="center" vertical="center"/>
    </xf>
    <xf numFmtId="0" fontId="30" fillId="25" borderId="58" xfId="0" applyFont="1" applyFill="1" applyBorder="1" applyAlignment="1">
      <alignment horizontal="center" vertical="center"/>
    </xf>
    <xf numFmtId="0" fontId="30" fillId="0" borderId="44" xfId="0" applyFont="1" applyFill="1" applyBorder="1" applyAlignment="1">
      <alignment horizontal="center" vertical="center" justifyLastLine="1"/>
    </xf>
    <xf numFmtId="0" fontId="30" fillId="0" borderId="61" xfId="0" applyFont="1" applyBorder="1" applyAlignment="1">
      <alignment vertical="center"/>
    </xf>
    <xf numFmtId="0" fontId="30" fillId="0" borderId="120" xfId="0" applyFont="1" applyBorder="1" applyAlignment="1">
      <alignment vertical="center"/>
    </xf>
    <xf numFmtId="0" fontId="30" fillId="0" borderId="121" xfId="0" applyFont="1" applyBorder="1" applyAlignment="1">
      <alignment vertical="center"/>
    </xf>
    <xf numFmtId="0" fontId="30" fillId="0" borderId="122" xfId="0" applyFont="1" applyBorder="1" applyAlignment="1">
      <alignment vertical="center"/>
    </xf>
    <xf numFmtId="0" fontId="30" fillId="0" borderId="120" xfId="0" applyFont="1" applyBorder="1" applyAlignment="1">
      <alignment horizontal="center" vertical="center"/>
    </xf>
    <xf numFmtId="0" fontId="30" fillId="0" borderId="58" xfId="0" applyFont="1" applyBorder="1" applyAlignment="1">
      <alignment horizontal="center" vertical="center" wrapText="1"/>
    </xf>
    <xf numFmtId="0" fontId="30" fillId="0" borderId="59" xfId="0" applyFont="1" applyFill="1" applyBorder="1" applyAlignment="1">
      <alignment horizontal="center" vertical="center" wrapText="1"/>
    </xf>
    <xf numFmtId="0" fontId="30" fillId="0" borderId="123" xfId="0" applyFont="1" applyFill="1" applyBorder="1" applyAlignment="1">
      <alignment horizontal="center" vertical="center" shrinkToFit="1"/>
    </xf>
    <xf numFmtId="0" fontId="30" fillId="25" borderId="124" xfId="0" applyFont="1" applyFill="1" applyBorder="1" applyAlignment="1">
      <alignment horizontal="center" vertical="center" wrapText="1"/>
    </xf>
    <xf numFmtId="0" fontId="30" fillId="25" borderId="58" xfId="0" applyFont="1" applyFill="1" applyBorder="1" applyAlignment="1">
      <alignment horizontal="center" vertical="center" wrapText="1"/>
    </xf>
    <xf numFmtId="0" fontId="30" fillId="0" borderId="105" xfId="0" applyFont="1" applyFill="1" applyBorder="1" applyAlignment="1">
      <alignment horizontal="center" vertical="center" shrinkToFit="1"/>
    </xf>
    <xf numFmtId="0" fontId="30" fillId="0" borderId="122" xfId="0" applyFont="1" applyFill="1" applyBorder="1" applyAlignment="1">
      <alignment vertical="center"/>
    </xf>
    <xf numFmtId="0" fontId="30" fillId="0" borderId="125" xfId="0" applyFont="1" applyFill="1" applyBorder="1" applyAlignment="1">
      <alignment horizontal="center" vertical="center" shrinkToFit="1"/>
    </xf>
    <xf numFmtId="0" fontId="30" fillId="0" borderId="126" xfId="0" applyFont="1" applyFill="1" applyBorder="1" applyAlignment="1">
      <alignment horizontal="center" vertical="center" shrinkToFit="1"/>
    </xf>
    <xf numFmtId="0" fontId="30" fillId="0" borderId="122" xfId="0" applyFont="1" applyBorder="1" applyAlignment="1">
      <alignment vertical="center" shrinkToFit="1"/>
    </xf>
    <xf numFmtId="0" fontId="30" fillId="0" borderId="127" xfId="0" applyFont="1" applyBorder="1" applyAlignment="1">
      <alignment horizontal="center" vertical="center"/>
    </xf>
    <xf numFmtId="0" fontId="30" fillId="0" borderId="123" xfId="0" applyFont="1" applyBorder="1" applyAlignment="1">
      <alignment horizontal="center" vertical="center"/>
    </xf>
    <xf numFmtId="0" fontId="30" fillId="0" borderId="120" xfId="0" applyFont="1" applyBorder="1" applyAlignment="1">
      <alignment horizontal="center" vertical="center" shrinkToFit="1"/>
    </xf>
    <xf numFmtId="0" fontId="30" fillId="0" borderId="122" xfId="0" applyFont="1" applyBorder="1" applyAlignment="1">
      <alignment vertical="center" wrapText="1"/>
    </xf>
    <xf numFmtId="0" fontId="30" fillId="25" borderId="124" xfId="0" applyFont="1" applyFill="1" applyBorder="1" applyAlignment="1">
      <alignment horizontal="center" vertical="center"/>
    </xf>
    <xf numFmtId="0" fontId="30" fillId="25" borderId="58" xfId="0" applyFont="1" applyFill="1" applyBorder="1" applyAlignment="1">
      <alignment vertical="center"/>
    </xf>
    <xf numFmtId="0" fontId="31" fillId="0" borderId="44" xfId="0" applyFont="1" applyFill="1" applyBorder="1" applyAlignment="1">
      <alignment horizontal="center" vertical="center" justifyLastLine="1"/>
    </xf>
    <xf numFmtId="0" fontId="30" fillId="25" borderId="40" xfId="0" applyFont="1" applyFill="1" applyBorder="1" applyAlignment="1">
      <alignment vertical="center"/>
    </xf>
    <xf numFmtId="0" fontId="30" fillId="0" borderId="39" xfId="0" applyFont="1" applyBorder="1" applyAlignment="1">
      <alignment horizontal="distributed" vertical="center" justifyLastLine="1" shrinkToFit="1"/>
    </xf>
    <xf numFmtId="0" fontId="30" fillId="0" borderId="0" xfId="0" applyFont="1" applyBorder="1" applyAlignment="1">
      <alignment vertical="center" textRotation="255" shrinkToFit="1"/>
    </xf>
    <xf numFmtId="0" fontId="30" fillId="0" borderId="0" xfId="0" applyFont="1" applyFill="1" applyBorder="1" applyAlignment="1">
      <alignment horizontal="distributed" vertical="center" justifyLastLine="1" shrinkToFit="1"/>
    </xf>
    <xf numFmtId="0" fontId="30" fillId="0" borderId="0" xfId="0" applyFont="1" applyBorder="1" applyAlignment="1">
      <alignment horizontal="distributed" vertical="center" justifyLastLine="1"/>
    </xf>
    <xf numFmtId="176" fontId="35" fillId="0" borderId="48" xfId="0" applyNumberFormat="1" applyFont="1" applyBorder="1">
      <alignment vertical="center"/>
    </xf>
    <xf numFmtId="176" fontId="35" fillId="26" borderId="128" xfId="0" applyNumberFormat="1" applyFont="1" applyFill="1" applyBorder="1">
      <alignment vertical="center"/>
    </xf>
    <xf numFmtId="181" fontId="35" fillId="0" borderId="51" xfId="0" applyNumberFormat="1" applyFont="1" applyBorder="1">
      <alignment vertical="center"/>
    </xf>
    <xf numFmtId="181" fontId="35" fillId="26" borderId="129" xfId="0" applyNumberFormat="1" applyFont="1" applyFill="1" applyBorder="1">
      <alignment vertical="center"/>
    </xf>
    <xf numFmtId="176" fontId="35" fillId="0" borderId="51" xfId="0" applyNumberFormat="1" applyFont="1" applyBorder="1">
      <alignment vertical="center"/>
    </xf>
    <xf numFmtId="176" fontId="35" fillId="26" borderId="129" xfId="0" applyNumberFormat="1" applyFont="1" applyFill="1" applyBorder="1">
      <alignment vertical="center"/>
    </xf>
    <xf numFmtId="0" fontId="35" fillId="0" borderId="51" xfId="0" applyFont="1" applyFill="1" applyBorder="1">
      <alignment vertical="center"/>
    </xf>
    <xf numFmtId="181" fontId="35" fillId="0" borderId="130" xfId="0" applyNumberFormat="1" applyFont="1" applyBorder="1">
      <alignment vertical="center"/>
    </xf>
    <xf numFmtId="181" fontId="35" fillId="26" borderId="131" xfId="0" applyNumberFormat="1" applyFont="1" applyFill="1" applyBorder="1">
      <alignment vertical="center"/>
    </xf>
    <xf numFmtId="0" fontId="35" fillId="0" borderId="130" xfId="0" applyFont="1" applyFill="1" applyBorder="1">
      <alignment vertical="center"/>
    </xf>
    <xf numFmtId="176" fontId="35" fillId="27" borderId="39" xfId="0" applyNumberFormat="1" applyFont="1" applyFill="1" applyBorder="1">
      <alignment vertical="center"/>
    </xf>
    <xf numFmtId="176" fontId="35" fillId="27" borderId="107" xfId="0" applyNumberFormat="1" applyFont="1" applyFill="1" applyBorder="1">
      <alignment vertical="center"/>
    </xf>
    <xf numFmtId="176" fontId="35" fillId="27" borderId="132" xfId="0" applyNumberFormat="1" applyFont="1" applyFill="1" applyBorder="1">
      <alignment vertical="center"/>
    </xf>
    <xf numFmtId="0" fontId="35" fillId="0" borderId="107" xfId="0" applyFont="1" applyFill="1" applyBorder="1">
      <alignment vertical="center"/>
    </xf>
    <xf numFmtId="0" fontId="35" fillId="0" borderId="133" xfId="0" applyFont="1" applyBorder="1" applyAlignment="1">
      <alignment horizontal="center" vertical="center" shrinkToFit="1"/>
    </xf>
    <xf numFmtId="176" fontId="35" fillId="0" borderId="134" xfId="0" applyNumberFormat="1" applyFont="1" applyBorder="1">
      <alignment vertical="center"/>
    </xf>
    <xf numFmtId="176" fontId="35" fillId="0" borderId="135" xfId="0" applyNumberFormat="1" applyFont="1" applyBorder="1">
      <alignment vertical="center"/>
    </xf>
    <xf numFmtId="176" fontId="35" fillId="26" borderId="136" xfId="0" applyNumberFormat="1" applyFont="1" applyFill="1" applyBorder="1">
      <alignment vertical="center"/>
    </xf>
    <xf numFmtId="0" fontId="35" fillId="0" borderId="133" xfId="0" applyFont="1" applyFill="1" applyBorder="1">
      <alignment vertical="center"/>
    </xf>
    <xf numFmtId="176" fontId="35" fillId="0" borderId="137" xfId="0" applyNumberFormat="1" applyFont="1" applyBorder="1">
      <alignment vertical="center"/>
    </xf>
    <xf numFmtId="176" fontId="35" fillId="26" borderId="138" xfId="0" applyNumberFormat="1" applyFont="1" applyFill="1" applyBorder="1">
      <alignment vertical="center"/>
    </xf>
    <xf numFmtId="0" fontId="35" fillId="0" borderId="50" xfId="0" applyFont="1" applyFill="1" applyBorder="1">
      <alignment vertical="center"/>
    </xf>
    <xf numFmtId="0" fontId="35" fillId="0" borderId="139" xfId="0" applyFont="1" applyBorder="1" applyAlignment="1">
      <alignment horizontal="center" vertical="center" shrinkToFit="1"/>
    </xf>
    <xf numFmtId="176" fontId="35" fillId="0" borderId="130" xfId="0" applyNumberFormat="1" applyFont="1" applyBorder="1">
      <alignment vertical="center"/>
    </xf>
    <xf numFmtId="176" fontId="35" fillId="0" borderId="140" xfId="0" applyNumberFormat="1" applyFont="1" applyBorder="1">
      <alignment vertical="center"/>
    </xf>
    <xf numFmtId="176" fontId="35" fillId="26" borderId="141" xfId="0" applyNumberFormat="1" applyFont="1" applyFill="1" applyBorder="1">
      <alignment vertical="center"/>
    </xf>
    <xf numFmtId="0" fontId="35" fillId="0" borderId="139" xfId="0" applyFont="1" applyFill="1" applyBorder="1">
      <alignment vertical="center"/>
    </xf>
    <xf numFmtId="176" fontId="35" fillId="27" borderId="57" xfId="0" applyNumberFormat="1" applyFont="1" applyFill="1" applyBorder="1">
      <alignment vertical="center"/>
    </xf>
    <xf numFmtId="176" fontId="35" fillId="27" borderId="142" xfId="0" applyNumberFormat="1" applyFont="1" applyFill="1" applyBorder="1">
      <alignment vertical="center"/>
    </xf>
    <xf numFmtId="176" fontId="35" fillId="27" borderId="143" xfId="0" applyNumberFormat="1" applyFont="1" applyFill="1" applyBorder="1">
      <alignment vertical="center"/>
    </xf>
    <xf numFmtId="0" fontId="36" fillId="0" borderId="133" xfId="0" applyFont="1" applyBorder="1" applyAlignment="1">
      <alignment vertical="center" shrinkToFit="1"/>
    </xf>
    <xf numFmtId="176" fontId="35" fillId="0" borderId="52" xfId="0" applyNumberFormat="1" applyFont="1" applyBorder="1">
      <alignment vertical="center"/>
    </xf>
    <xf numFmtId="176" fontId="35" fillId="0" borderId="144" xfId="0" applyNumberFormat="1" applyFont="1" applyBorder="1">
      <alignment vertical="center"/>
    </xf>
    <xf numFmtId="176" fontId="35" fillId="26" borderId="145" xfId="0" applyNumberFormat="1" applyFont="1" applyFill="1" applyBorder="1">
      <alignment vertical="center"/>
    </xf>
    <xf numFmtId="0" fontId="35" fillId="0" borderId="146" xfId="0" applyFont="1" applyFill="1" applyBorder="1">
      <alignment vertical="center"/>
    </xf>
    <xf numFmtId="0" fontId="36" fillId="0" borderId="50" xfId="0" applyFont="1" applyBorder="1" applyAlignment="1">
      <alignment vertical="center" shrinkToFit="1"/>
    </xf>
    <xf numFmtId="0" fontId="36" fillId="0" borderId="139" xfId="0" applyFont="1" applyBorder="1" applyAlignment="1">
      <alignment vertical="center" shrinkToFit="1"/>
    </xf>
    <xf numFmtId="176" fontId="35" fillId="27" borderId="147" xfId="0" applyNumberFormat="1" applyFont="1" applyFill="1" applyBorder="1">
      <alignment vertical="center"/>
    </xf>
    <xf numFmtId="176" fontId="35" fillId="27" borderId="148" xfId="0" applyNumberFormat="1" applyFont="1" applyFill="1" applyBorder="1">
      <alignment vertical="center"/>
    </xf>
    <xf numFmtId="176" fontId="35" fillId="27" borderId="149" xfId="0" applyNumberFormat="1" applyFont="1" applyFill="1" applyBorder="1">
      <alignment vertical="center"/>
    </xf>
    <xf numFmtId="0" fontId="35" fillId="0" borderId="150" xfId="0" applyFont="1" applyFill="1" applyBorder="1">
      <alignment vertical="center"/>
    </xf>
    <xf numFmtId="0" fontId="37" fillId="27" borderId="151" xfId="0" applyFont="1" applyFill="1" applyBorder="1" applyAlignment="1">
      <alignment horizontal="center" vertical="center" wrapText="1"/>
    </xf>
    <xf numFmtId="176" fontId="37" fillId="27" borderId="152" xfId="0" applyNumberFormat="1" applyFont="1" applyFill="1" applyBorder="1" applyAlignment="1">
      <alignment horizontal="right" vertical="center"/>
    </xf>
    <xf numFmtId="176" fontId="37" fillId="27" borderId="152" xfId="0" applyNumberFormat="1" applyFont="1" applyFill="1" applyBorder="1">
      <alignment vertical="center"/>
    </xf>
    <xf numFmtId="176" fontId="37" fillId="27" borderId="153" xfId="0" applyNumberFormat="1" applyFont="1" applyFill="1" applyBorder="1">
      <alignment vertical="center"/>
    </xf>
    <xf numFmtId="0" fontId="37" fillId="26" borderId="58" xfId="0" applyFont="1" applyFill="1" applyBorder="1" applyAlignment="1">
      <alignment horizontal="center" vertical="center" wrapText="1"/>
    </xf>
    <xf numFmtId="176" fontId="35" fillId="0" borderId="39" xfId="0" applyNumberFormat="1" applyFont="1" applyFill="1" applyBorder="1" applyAlignment="1">
      <alignment horizontal="right" vertical="center"/>
    </xf>
    <xf numFmtId="176" fontId="35" fillId="26" borderId="43" xfId="0" applyNumberFormat="1" applyFont="1" applyFill="1" applyBorder="1" applyAlignment="1">
      <alignment horizontal="right" vertical="center"/>
    </xf>
    <xf numFmtId="0" fontId="35" fillId="0" borderId="39" xfId="0" applyFont="1" applyFill="1" applyBorder="1" applyAlignment="1">
      <alignment vertical="center" wrapText="1"/>
    </xf>
    <xf numFmtId="0" fontId="35" fillId="0" borderId="57" xfId="0" applyFont="1" applyFill="1" applyBorder="1" applyAlignment="1">
      <alignment vertical="center" wrapText="1"/>
    </xf>
    <xf numFmtId="0" fontId="37" fillId="28" borderId="154" xfId="0" applyFont="1" applyFill="1" applyBorder="1" applyAlignment="1">
      <alignment horizontal="center" vertical="center" wrapText="1"/>
    </xf>
    <xf numFmtId="176" fontId="37" fillId="0" borderId="57" xfId="0" applyNumberFormat="1" applyFont="1" applyFill="1" applyBorder="1" applyAlignment="1">
      <alignment horizontal="right" vertical="center"/>
    </xf>
    <xf numFmtId="176" fontId="37" fillId="28" borderId="155" xfId="0" applyNumberFormat="1" applyFont="1" applyFill="1" applyBorder="1" applyAlignment="1">
      <alignment horizontal="right" vertical="center"/>
    </xf>
    <xf numFmtId="0" fontId="37" fillId="0" borderId="57" xfId="0" applyFont="1" applyFill="1" applyBorder="1" applyAlignment="1">
      <alignment vertical="center" wrapText="1"/>
    </xf>
    <xf numFmtId="176" fontId="37" fillId="27" borderId="156" xfId="0" applyNumberFormat="1" applyFont="1" applyFill="1" applyBorder="1" applyAlignment="1">
      <alignment horizontal="right" vertical="center"/>
    </xf>
    <xf numFmtId="176" fontId="37" fillId="27" borderId="156" xfId="0" applyNumberFormat="1" applyFont="1" applyFill="1" applyBorder="1">
      <alignment vertical="center"/>
    </xf>
    <xf numFmtId="176" fontId="37" fillId="27" borderId="157" xfId="0" applyNumberFormat="1" applyFont="1" applyFill="1" applyBorder="1">
      <alignment vertical="center"/>
    </xf>
    <xf numFmtId="0" fontId="35" fillId="0" borderId="156" xfId="0" applyFont="1" applyFill="1" applyBorder="1">
      <alignment vertical="center"/>
    </xf>
    <xf numFmtId="176" fontId="30" fillId="0" borderId="36" xfId="33" applyNumberFormat="1" applyFont="1" applyBorder="1">
      <alignment vertical="center"/>
    </xf>
    <xf numFmtId="176" fontId="30" fillId="0" borderId="158" xfId="33" applyNumberFormat="1" applyFont="1" applyBorder="1" applyAlignment="1">
      <alignment horizontal="center" vertical="center" wrapText="1"/>
    </xf>
    <xf numFmtId="176" fontId="30" fillId="0" borderId="159" xfId="33" applyNumberFormat="1" applyFont="1" applyBorder="1" applyAlignment="1">
      <alignment horizontal="center" vertical="center" wrapText="1"/>
    </xf>
    <xf numFmtId="176" fontId="30" fillId="0" borderId="158" xfId="33" applyNumberFormat="1" applyFont="1" applyBorder="1" applyAlignment="1">
      <alignment horizontal="center" vertical="center"/>
    </xf>
    <xf numFmtId="176" fontId="30" fillId="29" borderId="160" xfId="33" applyNumberFormat="1" applyFont="1" applyFill="1" applyBorder="1" applyAlignment="1">
      <alignment horizontal="center" vertical="center"/>
    </xf>
    <xf numFmtId="176" fontId="30" fillId="0" borderId="79" xfId="33" applyNumberFormat="1" applyFont="1" applyBorder="1" applyAlignment="1">
      <alignment vertical="center"/>
    </xf>
    <xf numFmtId="176" fontId="30" fillId="0" borderId="161" xfId="33" applyNumberFormat="1" applyFont="1" applyBorder="1" applyAlignment="1">
      <alignment vertical="center"/>
    </xf>
    <xf numFmtId="176" fontId="30" fillId="0" borderId="79" xfId="33" applyNumberFormat="1" applyFont="1" applyBorder="1" applyAlignment="1">
      <alignment horizontal="right" vertical="center"/>
    </xf>
    <xf numFmtId="176" fontId="62" fillId="29" borderId="162" xfId="33" applyNumberFormat="1" applyFont="1" applyFill="1" applyBorder="1" applyAlignment="1">
      <alignment vertical="center"/>
    </xf>
    <xf numFmtId="176" fontId="62" fillId="29" borderId="163" xfId="33" applyNumberFormat="1" applyFont="1" applyFill="1" applyBorder="1" applyAlignment="1">
      <alignment vertical="center"/>
    </xf>
    <xf numFmtId="176" fontId="62" fillId="29" borderId="164" xfId="33" applyNumberFormat="1" applyFont="1" applyFill="1" applyBorder="1" applyAlignment="1">
      <alignment vertical="center"/>
    </xf>
    <xf numFmtId="176" fontId="62" fillId="0" borderId="58" xfId="33" applyNumberFormat="1" applyFont="1" applyBorder="1" applyAlignment="1">
      <alignment horizontal="right" vertical="center"/>
    </xf>
    <xf numFmtId="176" fontId="62" fillId="29" borderId="132" xfId="33" applyNumberFormat="1" applyFont="1" applyFill="1" applyBorder="1" applyAlignment="1">
      <alignment vertical="center"/>
    </xf>
    <xf numFmtId="176" fontId="30" fillId="0" borderId="0" xfId="33" applyNumberFormat="1" applyFont="1" applyAlignment="1">
      <alignment horizontal="center"/>
    </xf>
    <xf numFmtId="176" fontId="30" fillId="0" borderId="0" xfId="33" applyNumberFormat="1" applyFont="1" applyAlignment="1">
      <alignment horizontal="center" vertical="top"/>
    </xf>
    <xf numFmtId="176" fontId="62" fillId="29" borderId="160" xfId="33" applyNumberFormat="1" applyFont="1" applyFill="1" applyBorder="1" applyAlignment="1">
      <alignment vertical="center"/>
    </xf>
    <xf numFmtId="176" fontId="62" fillId="29" borderId="165" xfId="33" applyNumberFormat="1" applyFont="1" applyFill="1" applyBorder="1" applyAlignment="1">
      <alignment vertical="center"/>
    </xf>
    <xf numFmtId="176" fontId="62" fillId="29" borderId="166" xfId="33" applyNumberFormat="1" applyFont="1" applyFill="1" applyBorder="1" applyAlignment="1">
      <alignment vertical="center"/>
    </xf>
    <xf numFmtId="10" fontId="63" fillId="26" borderId="57" xfId="33" applyNumberFormat="1" applyFont="1" applyFill="1" applyBorder="1" applyAlignment="1">
      <alignment horizontal="center" vertical="center"/>
    </xf>
    <xf numFmtId="10" fontId="63" fillId="26" borderId="61" xfId="33" applyNumberFormat="1" applyFont="1" applyFill="1" applyBorder="1" applyAlignment="1">
      <alignment horizontal="center" vertical="center"/>
    </xf>
    <xf numFmtId="176" fontId="30" fillId="26" borderId="143" xfId="33" applyNumberFormat="1" applyFont="1" applyFill="1" applyBorder="1">
      <alignment vertical="center"/>
    </xf>
    <xf numFmtId="176" fontId="30" fillId="29" borderId="132" xfId="33" applyNumberFormat="1" applyFont="1" applyFill="1" applyBorder="1" applyAlignment="1">
      <alignment vertical="center"/>
    </xf>
    <xf numFmtId="176" fontId="30" fillId="29" borderId="160" xfId="33" applyNumberFormat="1" applyFont="1" applyFill="1" applyBorder="1" applyAlignment="1">
      <alignment vertical="center"/>
    </xf>
    <xf numFmtId="177" fontId="30" fillId="30" borderId="0" xfId="0" applyNumberFormat="1" applyFont="1" applyFill="1">
      <alignment vertical="center"/>
    </xf>
    <xf numFmtId="177" fontId="40" fillId="30" borderId="36" xfId="0" applyNumberFormat="1" applyFont="1" applyFill="1" applyBorder="1" applyAlignment="1">
      <alignment vertical="center" justifyLastLine="1"/>
    </xf>
    <xf numFmtId="177" fontId="30" fillId="30" borderId="67" xfId="0" applyNumberFormat="1" applyFont="1" applyFill="1" applyBorder="1" applyAlignment="1">
      <alignment horizontal="distributed" vertical="center" justifyLastLine="1"/>
    </xf>
    <xf numFmtId="177" fontId="30" fillId="0" borderId="167" xfId="0" applyNumberFormat="1" applyFont="1" applyFill="1" applyBorder="1">
      <alignment vertical="center"/>
    </xf>
    <xf numFmtId="177" fontId="30" fillId="30" borderId="168" xfId="0" applyNumberFormat="1" applyFont="1" applyFill="1" applyBorder="1" applyAlignment="1">
      <alignment vertical="center" justifyLastLine="1"/>
    </xf>
    <xf numFmtId="177" fontId="30" fillId="0" borderId="169" xfId="0" applyNumberFormat="1" applyFont="1" applyFill="1" applyBorder="1" applyAlignment="1">
      <alignment horizontal="distributed" vertical="center" justifyLastLine="1"/>
    </xf>
    <xf numFmtId="177" fontId="30" fillId="0" borderId="170" xfId="0" applyNumberFormat="1" applyFont="1" applyFill="1" applyBorder="1">
      <alignment vertical="center"/>
    </xf>
    <xf numFmtId="177" fontId="30" fillId="30" borderId="171" xfId="0" applyNumberFormat="1" applyFont="1" applyFill="1" applyBorder="1" applyAlignment="1">
      <alignment vertical="center" justifyLastLine="1"/>
    </xf>
    <xf numFmtId="177" fontId="30" fillId="0" borderId="172" xfId="0" applyNumberFormat="1" applyFont="1" applyFill="1" applyBorder="1" applyAlignment="1">
      <alignment horizontal="distributed" vertical="center" justifyLastLine="1"/>
    </xf>
    <xf numFmtId="177" fontId="30" fillId="0" borderId="64" xfId="0" applyNumberFormat="1" applyFont="1" applyFill="1" applyBorder="1">
      <alignment vertical="center"/>
    </xf>
    <xf numFmtId="177" fontId="30" fillId="27" borderId="173" xfId="0" applyNumberFormat="1" applyFont="1" applyFill="1" applyBorder="1">
      <alignment vertical="center"/>
    </xf>
    <xf numFmtId="177" fontId="30" fillId="0" borderId="175" xfId="0" applyNumberFormat="1" applyFont="1" applyFill="1" applyBorder="1">
      <alignment vertical="center"/>
    </xf>
    <xf numFmtId="177" fontId="30" fillId="0" borderId="177" xfId="0" applyNumberFormat="1" applyFont="1" applyFill="1" applyBorder="1">
      <alignment vertical="center"/>
    </xf>
    <xf numFmtId="177" fontId="30" fillId="31" borderId="177" xfId="0" applyNumberFormat="1" applyFont="1" applyFill="1" applyBorder="1">
      <alignment vertical="center"/>
    </xf>
    <xf numFmtId="177" fontId="30" fillId="30" borderId="178" xfId="0" applyNumberFormat="1" applyFont="1" applyFill="1" applyBorder="1" applyAlignment="1">
      <alignment horizontal="distributed" vertical="center"/>
    </xf>
    <xf numFmtId="177" fontId="30" fillId="30" borderId="117" xfId="0" applyNumberFormat="1" applyFont="1" applyFill="1" applyBorder="1" applyAlignment="1">
      <alignment vertical="center"/>
    </xf>
    <xf numFmtId="177" fontId="30" fillId="30" borderId="63" xfId="0" applyNumberFormat="1" applyFont="1" applyFill="1" applyBorder="1">
      <alignment vertical="center"/>
    </xf>
    <xf numFmtId="177" fontId="30" fillId="30" borderId="171" xfId="0" applyNumberFormat="1" applyFont="1" applyFill="1" applyBorder="1" applyAlignment="1">
      <alignment horizontal="distributed" vertical="center"/>
    </xf>
    <xf numFmtId="177" fontId="30" fillId="30" borderId="115" xfId="0" applyNumberFormat="1" applyFont="1" applyFill="1" applyBorder="1" applyAlignment="1">
      <alignment vertical="center"/>
    </xf>
    <xf numFmtId="177" fontId="30" fillId="30" borderId="179" xfId="0" applyNumberFormat="1" applyFont="1" applyFill="1" applyBorder="1">
      <alignment vertical="center"/>
    </xf>
    <xf numFmtId="177" fontId="30" fillId="30" borderId="64" xfId="0" applyNumberFormat="1" applyFont="1" applyFill="1" applyBorder="1">
      <alignment vertical="center"/>
    </xf>
    <xf numFmtId="177" fontId="30" fillId="29" borderId="69" xfId="0" applyNumberFormat="1" applyFont="1" applyFill="1" applyBorder="1" applyAlignment="1">
      <alignment horizontal="center" vertical="center"/>
    </xf>
    <xf numFmtId="177" fontId="30" fillId="29" borderId="64" xfId="0" applyNumberFormat="1" applyFont="1" applyFill="1" applyBorder="1">
      <alignment vertical="center"/>
    </xf>
    <xf numFmtId="177" fontId="30" fillId="27" borderId="72" xfId="0" applyNumberFormat="1" applyFont="1" applyFill="1" applyBorder="1">
      <alignment vertical="center"/>
    </xf>
    <xf numFmtId="177" fontId="30" fillId="30" borderId="180" xfId="0" applyNumberFormat="1" applyFont="1" applyFill="1" applyBorder="1" applyAlignment="1">
      <alignment horizontal="distributed" vertical="center"/>
    </xf>
    <xf numFmtId="177" fontId="30" fillId="30" borderId="169" xfId="0" applyNumberFormat="1" applyFont="1" applyFill="1" applyBorder="1" applyAlignment="1">
      <alignment vertical="center"/>
    </xf>
    <xf numFmtId="177" fontId="30" fillId="30" borderId="170" xfId="0" applyNumberFormat="1" applyFont="1" applyFill="1" applyBorder="1">
      <alignment vertical="center"/>
    </xf>
    <xf numFmtId="177" fontId="30" fillId="30" borderId="172" xfId="0" applyNumberFormat="1" applyFont="1" applyFill="1" applyBorder="1" applyAlignment="1">
      <alignment vertical="center"/>
    </xf>
    <xf numFmtId="177" fontId="30" fillId="31" borderId="67" xfId="0" applyNumberFormat="1" applyFont="1" applyFill="1" applyBorder="1">
      <alignment vertical="center"/>
    </xf>
    <xf numFmtId="177" fontId="30" fillId="27" borderId="183" xfId="0" applyNumberFormat="1" applyFont="1" applyFill="1" applyBorder="1" applyAlignment="1">
      <alignment horizontal="distributed" vertical="center"/>
    </xf>
    <xf numFmtId="177" fontId="30" fillId="27" borderId="167" xfId="0" applyNumberFormat="1" applyFont="1" applyFill="1" applyBorder="1">
      <alignment vertical="center"/>
    </xf>
    <xf numFmtId="177" fontId="30" fillId="27" borderId="184" xfId="0" applyNumberFormat="1" applyFont="1" applyFill="1" applyBorder="1" applyAlignment="1">
      <alignment horizontal="distributed" vertical="center"/>
    </xf>
    <xf numFmtId="177" fontId="30" fillId="27" borderId="175" xfId="0" applyNumberFormat="1" applyFont="1" applyFill="1" applyBorder="1">
      <alignment vertical="center"/>
    </xf>
    <xf numFmtId="177" fontId="30" fillId="27" borderId="66" xfId="0" applyNumberFormat="1" applyFont="1" applyFill="1" applyBorder="1" applyAlignment="1">
      <alignment horizontal="distributed" vertical="center"/>
    </xf>
    <xf numFmtId="177" fontId="30" fillId="27" borderId="177" xfId="0" applyNumberFormat="1" applyFont="1" applyFill="1" applyBorder="1">
      <alignment vertical="center"/>
    </xf>
    <xf numFmtId="177" fontId="30" fillId="30" borderId="36" xfId="0" applyNumberFormat="1" applyFont="1" applyFill="1" applyBorder="1" applyAlignment="1">
      <alignment horizontal="right" vertical="center" justifyLastLine="1"/>
    </xf>
    <xf numFmtId="177" fontId="30" fillId="28" borderId="185" xfId="0" applyNumberFormat="1" applyFont="1" applyFill="1" applyBorder="1" applyAlignment="1">
      <alignment horizontal="distributed" vertical="center" justifyLastLine="1"/>
    </xf>
    <xf numFmtId="177" fontId="30" fillId="30" borderId="185" xfId="0" applyNumberFormat="1" applyFont="1" applyFill="1" applyBorder="1" applyAlignment="1">
      <alignment horizontal="center" vertical="center" shrinkToFit="1"/>
    </xf>
    <xf numFmtId="177" fontId="30" fillId="30" borderId="67" xfId="0" applyNumberFormat="1" applyFont="1" applyFill="1" applyBorder="1" applyAlignment="1">
      <alignment horizontal="center" vertical="center" shrinkToFit="1"/>
    </xf>
    <xf numFmtId="177" fontId="30" fillId="27" borderId="186" xfId="0" applyNumberFormat="1" applyFont="1" applyFill="1" applyBorder="1" applyAlignment="1">
      <alignment horizontal="distributed" vertical="center" justifyLastLine="1"/>
    </xf>
    <xf numFmtId="177" fontId="30" fillId="0" borderId="187" xfId="0" applyNumberFormat="1" applyFont="1" applyFill="1" applyBorder="1">
      <alignment vertical="center"/>
    </xf>
    <xf numFmtId="177" fontId="30" fillId="0" borderId="183" xfId="0" applyNumberFormat="1" applyFont="1" applyFill="1" applyBorder="1">
      <alignment vertical="center"/>
    </xf>
    <xf numFmtId="177" fontId="30" fillId="0" borderId="188" xfId="0" applyNumberFormat="1" applyFont="1" applyFill="1" applyBorder="1">
      <alignment vertical="center"/>
    </xf>
    <xf numFmtId="177" fontId="30" fillId="0" borderId="181" xfId="0" applyNumberFormat="1" applyFont="1" applyFill="1" applyBorder="1">
      <alignment vertical="center"/>
    </xf>
    <xf numFmtId="177" fontId="30" fillId="0" borderId="182" xfId="0" applyNumberFormat="1" applyFont="1" applyFill="1" applyBorder="1">
      <alignment vertical="center"/>
    </xf>
    <xf numFmtId="177" fontId="30" fillId="0" borderId="69" xfId="0" applyNumberFormat="1" applyFont="1" applyFill="1" applyBorder="1">
      <alignment vertical="center"/>
    </xf>
    <xf numFmtId="177" fontId="30" fillId="27" borderId="189" xfId="0" applyNumberFormat="1" applyFont="1" applyFill="1" applyBorder="1">
      <alignment vertical="center"/>
    </xf>
    <xf numFmtId="177" fontId="30" fillId="0" borderId="184" xfId="0" applyNumberFormat="1" applyFont="1" applyFill="1" applyBorder="1">
      <alignment vertical="center"/>
    </xf>
    <xf numFmtId="177" fontId="30" fillId="0" borderId="66" xfId="0" applyNumberFormat="1" applyFont="1" applyFill="1" applyBorder="1">
      <alignment vertical="center"/>
    </xf>
    <xf numFmtId="177" fontId="30" fillId="31" borderId="185" xfId="0" applyNumberFormat="1" applyFont="1" applyFill="1" applyBorder="1">
      <alignment vertical="center"/>
    </xf>
    <xf numFmtId="177" fontId="30" fillId="31" borderId="66" xfId="0" applyNumberFormat="1" applyFont="1" applyFill="1" applyBorder="1">
      <alignment vertical="center"/>
    </xf>
    <xf numFmtId="177" fontId="30" fillId="0" borderId="190" xfId="0" applyNumberFormat="1" applyFont="1" applyFill="1" applyBorder="1">
      <alignment vertical="center"/>
    </xf>
    <xf numFmtId="177" fontId="30" fillId="30" borderId="190" xfId="0" applyNumberFormat="1" applyFont="1" applyFill="1" applyBorder="1">
      <alignment vertical="center"/>
    </xf>
    <xf numFmtId="177" fontId="30" fillId="30" borderId="182" xfId="0" applyNumberFormat="1" applyFont="1" applyFill="1" applyBorder="1">
      <alignment vertical="center"/>
    </xf>
    <xf numFmtId="177" fontId="30" fillId="30" borderId="69" xfId="0" applyNumberFormat="1" applyFont="1" applyFill="1" applyBorder="1">
      <alignment vertical="center"/>
    </xf>
    <xf numFmtId="177" fontId="30" fillId="29" borderId="69" xfId="0" applyNumberFormat="1" applyFont="1" applyFill="1" applyBorder="1">
      <alignment vertical="center"/>
    </xf>
    <xf numFmtId="177" fontId="30" fillId="27" borderId="71" xfId="0" applyNumberFormat="1" applyFont="1" applyFill="1" applyBorder="1">
      <alignment vertical="center"/>
    </xf>
    <xf numFmtId="177" fontId="30" fillId="30" borderId="181" xfId="0" applyNumberFormat="1" applyFont="1" applyFill="1" applyBorder="1">
      <alignment vertical="center"/>
    </xf>
    <xf numFmtId="177" fontId="30" fillId="27" borderId="183" xfId="0" applyNumberFormat="1" applyFont="1" applyFill="1" applyBorder="1">
      <alignment vertical="center"/>
    </xf>
    <xf numFmtId="177" fontId="30" fillId="27" borderId="184" xfId="0" applyNumberFormat="1" applyFont="1" applyFill="1" applyBorder="1">
      <alignment vertical="center"/>
    </xf>
    <xf numFmtId="177" fontId="30" fillId="27" borderId="66" xfId="0" applyNumberFormat="1" applyFont="1" applyFill="1" applyBorder="1">
      <alignment vertical="center"/>
    </xf>
    <xf numFmtId="0" fontId="31" fillId="29" borderId="107" xfId="0" applyFont="1" applyFill="1" applyBorder="1" applyAlignment="1">
      <alignment vertical="center"/>
    </xf>
    <xf numFmtId="0" fontId="31" fillId="29" borderId="57" xfId="0" applyFont="1" applyFill="1" applyBorder="1" applyAlignment="1">
      <alignment vertical="center"/>
    </xf>
    <xf numFmtId="0" fontId="31" fillId="0" borderId="51" xfId="0" applyFont="1" applyBorder="1" applyAlignment="1">
      <alignment horizontal="center" vertical="center" shrinkToFit="1"/>
    </xf>
    <xf numFmtId="38" fontId="31" fillId="29" borderId="133" xfId="33" applyNumberFormat="1" applyFont="1" applyFill="1" applyBorder="1">
      <alignment vertical="center"/>
    </xf>
    <xf numFmtId="38" fontId="31" fillId="29" borderId="134" xfId="33" applyNumberFormat="1" applyFont="1" applyFill="1" applyBorder="1">
      <alignment vertical="center"/>
    </xf>
    <xf numFmtId="38" fontId="31" fillId="29" borderId="50" xfId="33" applyNumberFormat="1" applyFont="1" applyFill="1" applyBorder="1">
      <alignment vertical="center"/>
    </xf>
    <xf numFmtId="38" fontId="31" fillId="29" borderId="51" xfId="33" applyNumberFormat="1" applyFont="1" applyFill="1" applyBorder="1">
      <alignment vertical="center"/>
    </xf>
    <xf numFmtId="38" fontId="31" fillId="29" borderId="151" xfId="33" applyNumberFormat="1" applyFont="1" applyFill="1" applyBorder="1">
      <alignment vertical="center"/>
    </xf>
    <xf numFmtId="38" fontId="31" fillId="29" borderId="191" xfId="33" applyNumberFormat="1" applyFont="1" applyFill="1" applyBorder="1">
      <alignment vertical="center"/>
    </xf>
    <xf numFmtId="38" fontId="31" fillId="29" borderId="192" xfId="33" applyNumberFormat="1" applyFont="1" applyFill="1" applyBorder="1">
      <alignment vertical="center"/>
    </xf>
    <xf numFmtId="0" fontId="40" fillId="0" borderId="0" xfId="0" applyFont="1" applyAlignment="1">
      <alignment vertical="center"/>
    </xf>
    <xf numFmtId="0" fontId="40" fillId="0" borderId="0" xfId="0" applyFont="1" applyAlignment="1">
      <alignment horizontal="right" vertical="center"/>
    </xf>
    <xf numFmtId="0" fontId="45" fillId="0" borderId="0" xfId="0" applyFont="1" applyAlignment="1">
      <alignment vertical="center"/>
    </xf>
    <xf numFmtId="0" fontId="40" fillId="0" borderId="44" xfId="0" applyFont="1" applyBorder="1" applyAlignment="1">
      <alignment horizontal="center" vertical="center"/>
    </xf>
    <xf numFmtId="0" fontId="40" fillId="0" borderId="53" xfId="0" applyFont="1" applyBorder="1" applyAlignment="1">
      <alignment vertical="center"/>
    </xf>
    <xf numFmtId="0" fontId="40" fillId="0" borderId="57" xfId="0" applyFont="1" applyBorder="1" applyAlignment="1">
      <alignment vertical="center"/>
    </xf>
    <xf numFmtId="177" fontId="40" fillId="0" borderId="41" xfId="0" applyNumberFormat="1" applyFont="1" applyBorder="1" applyAlignment="1">
      <alignment vertical="center"/>
    </xf>
    <xf numFmtId="0" fontId="40" fillId="0" borderId="44" xfId="0" applyFont="1" applyBorder="1" applyAlignment="1">
      <alignment vertical="center"/>
    </xf>
    <xf numFmtId="177" fontId="40" fillId="0" borderId="105" xfId="0" applyNumberFormat="1" applyFont="1" applyBorder="1" applyAlignment="1">
      <alignment vertical="center"/>
    </xf>
    <xf numFmtId="177" fontId="40" fillId="0" borderId="60" xfId="0" applyNumberFormat="1" applyFont="1" applyBorder="1" applyAlignment="1">
      <alignment vertical="center"/>
    </xf>
    <xf numFmtId="177" fontId="40" fillId="0" borderId="0" xfId="0" applyNumberFormat="1" applyFont="1" applyBorder="1" applyAlignment="1">
      <alignment vertical="center"/>
    </xf>
    <xf numFmtId="0" fontId="40" fillId="29" borderId="39" xfId="0" applyFont="1" applyFill="1" applyBorder="1" applyAlignment="1">
      <alignment horizontal="center" vertical="center"/>
    </xf>
    <xf numFmtId="177" fontId="40" fillId="29" borderId="40" xfId="0" applyNumberFormat="1" applyFont="1" applyFill="1" applyBorder="1" applyAlignment="1">
      <alignment vertical="center"/>
    </xf>
    <xf numFmtId="0" fontId="40" fillId="29" borderId="39" xfId="0" applyFont="1" applyFill="1" applyBorder="1" applyAlignment="1">
      <alignment vertical="center"/>
    </xf>
    <xf numFmtId="0" fontId="65" fillId="0" borderId="0" xfId="0" applyFont="1" applyAlignment="1">
      <alignment vertical="center"/>
    </xf>
    <xf numFmtId="10" fontId="40" fillId="0" borderId="0" xfId="0" applyNumberFormat="1" applyFont="1" applyAlignment="1">
      <alignment horizontal="center" vertical="center"/>
    </xf>
    <xf numFmtId="0" fontId="66" fillId="0" borderId="0" xfId="0" applyFont="1" applyAlignment="1">
      <alignment vertical="center"/>
    </xf>
    <xf numFmtId="0" fontId="40" fillId="0" borderId="193" xfId="0" applyFont="1" applyBorder="1" applyAlignment="1">
      <alignment vertical="center"/>
    </xf>
    <xf numFmtId="0" fontId="40" fillId="0" borderId="53" xfId="0" applyFont="1" applyBorder="1" applyAlignment="1">
      <alignment vertical="center" shrinkToFit="1"/>
    </xf>
    <xf numFmtId="0" fontId="40" fillId="0" borderId="53" xfId="0" applyFont="1" applyFill="1" applyBorder="1" applyAlignment="1">
      <alignment vertical="center"/>
    </xf>
    <xf numFmtId="0" fontId="40" fillId="0" borderId="105" xfId="0" applyFont="1" applyFill="1" applyBorder="1" applyAlignment="1">
      <alignment vertical="center"/>
    </xf>
    <xf numFmtId="0" fontId="40" fillId="0" borderId="0" xfId="0" applyFont="1" applyFill="1" applyAlignment="1">
      <alignment vertical="center"/>
    </xf>
    <xf numFmtId="0" fontId="0" fillId="0" borderId="105" xfId="0" applyFill="1" applyBorder="1" applyAlignment="1">
      <alignment vertical="center"/>
    </xf>
    <xf numFmtId="0" fontId="0" fillId="0" borderId="0" xfId="0" applyAlignment="1">
      <alignment vertical="center"/>
    </xf>
    <xf numFmtId="0" fontId="0" fillId="0" borderId="0" xfId="0" applyAlignment="1">
      <alignment horizontal="right" vertical="center"/>
    </xf>
    <xf numFmtId="0" fontId="47" fillId="0" borderId="0" xfId="0" applyFont="1" applyAlignment="1">
      <alignment vertical="center"/>
    </xf>
    <xf numFmtId="0" fontId="30" fillId="29" borderId="194" xfId="42" applyFont="1" applyFill="1" applyBorder="1" applyAlignment="1">
      <alignment horizontal="center" vertical="center"/>
    </xf>
    <xf numFmtId="179" fontId="30" fillId="29" borderId="195" xfId="42" applyNumberFormat="1" applyFont="1" applyFill="1" applyBorder="1" applyAlignment="1">
      <alignment horizontal="right" vertical="center"/>
    </xf>
    <xf numFmtId="0" fontId="30" fillId="29" borderId="192" xfId="42" applyFont="1" applyFill="1" applyBorder="1">
      <alignment vertical="center"/>
    </xf>
    <xf numFmtId="38" fontId="30" fillId="29" borderId="88" xfId="33" applyFont="1" applyFill="1" applyBorder="1" applyAlignment="1">
      <alignment vertical="center"/>
    </xf>
    <xf numFmtId="38" fontId="30" fillId="29" borderId="89" xfId="33" applyFont="1" applyFill="1" applyBorder="1" applyAlignment="1">
      <alignment vertical="center"/>
    </xf>
    <xf numFmtId="38" fontId="30" fillId="29" borderId="90" xfId="33" applyFont="1" applyFill="1" applyBorder="1" applyAlignment="1">
      <alignment horizontal="right" vertical="center"/>
    </xf>
    <xf numFmtId="38" fontId="30" fillId="29" borderId="91" xfId="33" applyFont="1" applyFill="1" applyBorder="1" applyAlignment="1">
      <alignment horizontal="right" vertical="center"/>
    </xf>
    <xf numFmtId="38" fontId="43" fillId="29" borderId="88" xfId="33" applyFont="1" applyFill="1" applyBorder="1" applyAlignment="1">
      <alignment vertical="center"/>
    </xf>
    <xf numFmtId="38" fontId="43" fillId="29" borderId="89" xfId="33" applyFont="1" applyFill="1" applyBorder="1" applyAlignment="1">
      <alignment horizontal="right" vertical="center"/>
    </xf>
    <xf numFmtId="38" fontId="30" fillId="29" borderId="90" xfId="33" applyFont="1" applyFill="1" applyBorder="1" applyAlignment="1">
      <alignment vertical="center"/>
    </xf>
    <xf numFmtId="38" fontId="30" fillId="29" borderId="91" xfId="33" applyFont="1" applyFill="1" applyBorder="1" applyAlignment="1">
      <alignment vertical="center"/>
    </xf>
    <xf numFmtId="38" fontId="43" fillId="29" borderId="89" xfId="33" applyFont="1" applyFill="1" applyBorder="1" applyAlignment="1">
      <alignment vertical="center"/>
    </xf>
    <xf numFmtId="38" fontId="43" fillId="29" borderId="88" xfId="33" quotePrefix="1" applyFont="1" applyFill="1" applyBorder="1" applyAlignment="1">
      <alignment vertical="center"/>
    </xf>
    <xf numFmtId="38" fontId="30" fillId="29" borderId="82" xfId="33" applyFont="1" applyFill="1" applyBorder="1" applyAlignment="1">
      <alignment vertical="center"/>
    </xf>
    <xf numFmtId="38" fontId="30" fillId="29" borderId="83" xfId="33" applyFont="1" applyFill="1" applyBorder="1" applyAlignment="1">
      <alignment vertical="center"/>
    </xf>
    <xf numFmtId="38" fontId="49" fillId="29" borderId="196" xfId="33" applyFont="1" applyFill="1" applyBorder="1" applyAlignment="1">
      <alignment vertical="center"/>
    </xf>
    <xf numFmtId="38" fontId="49" fillId="29" borderId="81" xfId="33" applyFont="1" applyFill="1" applyBorder="1" applyAlignment="1">
      <alignment vertical="center"/>
    </xf>
    <xf numFmtId="38" fontId="43" fillId="29" borderId="82" xfId="33" applyFont="1" applyFill="1" applyBorder="1" applyAlignment="1">
      <alignment vertical="center"/>
    </xf>
    <xf numFmtId="38" fontId="43" fillId="29" borderId="83" xfId="33" applyFont="1" applyFill="1" applyBorder="1" applyAlignment="1">
      <alignment vertical="center"/>
    </xf>
    <xf numFmtId="38" fontId="30" fillId="29" borderId="97" xfId="33" applyFont="1" applyFill="1" applyBorder="1" applyAlignment="1">
      <alignment vertical="center"/>
    </xf>
    <xf numFmtId="38" fontId="30" fillId="29" borderId="98" xfId="33" applyFont="1" applyFill="1" applyBorder="1" applyAlignment="1">
      <alignment vertical="center"/>
    </xf>
    <xf numFmtId="38" fontId="30" fillId="29" borderId="197" xfId="33" applyFont="1" applyFill="1" applyBorder="1" applyAlignment="1">
      <alignment vertical="center"/>
    </xf>
    <xf numFmtId="38" fontId="30" fillId="29" borderId="198" xfId="33" applyFont="1" applyFill="1" applyBorder="1" applyAlignment="1">
      <alignment vertical="center"/>
    </xf>
    <xf numFmtId="38" fontId="43" fillId="29" borderId="97" xfId="33" applyFont="1" applyFill="1" applyBorder="1" applyAlignment="1">
      <alignment vertical="center"/>
    </xf>
    <xf numFmtId="38" fontId="43" fillId="29" borderId="98" xfId="33" applyFont="1" applyFill="1" applyBorder="1" applyAlignment="1">
      <alignment vertical="center"/>
    </xf>
    <xf numFmtId="38" fontId="43" fillId="29" borderId="89" xfId="33" quotePrefix="1" applyFont="1" applyFill="1" applyBorder="1" applyAlignment="1">
      <alignment vertical="center"/>
    </xf>
    <xf numFmtId="38" fontId="30" fillId="29" borderId="199" xfId="33" applyFont="1" applyFill="1" applyBorder="1" applyAlignment="1">
      <alignment vertical="center"/>
    </xf>
    <xf numFmtId="38" fontId="43" fillId="29" borderId="88" xfId="33" quotePrefix="1" applyFont="1" applyFill="1" applyBorder="1" applyAlignment="1">
      <alignment horizontal="right" vertical="center"/>
    </xf>
    <xf numFmtId="38" fontId="49" fillId="29" borderId="80" xfId="33" applyFont="1" applyFill="1" applyBorder="1" applyAlignment="1">
      <alignment vertical="center"/>
    </xf>
    <xf numFmtId="38" fontId="30" fillId="26" borderId="28" xfId="33" applyFont="1" applyFill="1" applyBorder="1" applyAlignment="1">
      <alignment vertical="center"/>
    </xf>
    <xf numFmtId="38" fontId="30" fillId="26" borderId="23" xfId="33" applyFont="1" applyFill="1" applyBorder="1" applyAlignment="1">
      <alignment vertical="center"/>
    </xf>
    <xf numFmtId="38" fontId="49" fillId="26" borderId="106" xfId="33" applyFont="1" applyFill="1" applyBorder="1" applyAlignment="1">
      <alignment vertical="center"/>
    </xf>
    <xf numFmtId="38" fontId="43" fillId="26" borderId="28" xfId="33" applyFont="1" applyFill="1" applyBorder="1" applyAlignment="1">
      <alignment vertical="center"/>
    </xf>
    <xf numFmtId="38" fontId="43" fillId="26" borderId="23" xfId="33" applyFont="1" applyFill="1" applyBorder="1" applyAlignment="1">
      <alignment vertical="center"/>
    </xf>
    <xf numFmtId="38" fontId="30" fillId="26" borderId="26" xfId="33" applyFont="1" applyFill="1" applyBorder="1" applyAlignment="1">
      <alignment vertical="center"/>
    </xf>
    <xf numFmtId="38" fontId="30" fillId="26" borderId="77" xfId="33" applyFont="1" applyFill="1" applyBorder="1" applyAlignment="1">
      <alignment vertical="center"/>
    </xf>
    <xf numFmtId="38" fontId="49" fillId="26" borderId="161" xfId="33" applyFont="1" applyFill="1" applyBorder="1" applyAlignment="1">
      <alignment vertical="center"/>
    </xf>
    <xf numFmtId="38" fontId="43" fillId="26" borderId="26" xfId="33" applyFont="1" applyFill="1" applyBorder="1" applyAlignment="1">
      <alignment vertical="center"/>
    </xf>
    <xf numFmtId="38" fontId="43" fillId="26" borderId="77" xfId="33" applyFont="1" applyFill="1" applyBorder="1" applyAlignment="1">
      <alignment vertical="center"/>
    </xf>
    <xf numFmtId="38" fontId="49" fillId="26" borderId="161" xfId="33" applyFont="1" applyFill="1" applyBorder="1" applyAlignment="1">
      <alignment vertical="center" shrinkToFit="1"/>
    </xf>
    <xf numFmtId="38" fontId="49" fillId="26" borderId="79" xfId="33" applyFont="1" applyFill="1" applyBorder="1" applyAlignment="1">
      <alignment vertical="center" shrinkToFit="1"/>
    </xf>
    <xf numFmtId="38" fontId="67" fillId="0" borderId="0" xfId="33" applyFont="1" applyFill="1" applyAlignment="1">
      <alignment vertical="center"/>
    </xf>
    <xf numFmtId="38" fontId="67" fillId="0" borderId="153" xfId="33" applyFont="1" applyFill="1" applyBorder="1" applyAlignment="1">
      <alignment vertical="center"/>
    </xf>
    <xf numFmtId="38" fontId="67" fillId="0" borderId="193" xfId="33" applyFont="1" applyFill="1" applyBorder="1" applyAlignment="1">
      <alignment vertical="center"/>
    </xf>
    <xf numFmtId="38" fontId="68" fillId="0" borderId="193" xfId="33" applyFont="1" applyFill="1" applyBorder="1" applyAlignment="1">
      <alignment vertical="center" shrinkToFit="1"/>
    </xf>
    <xf numFmtId="38" fontId="68" fillId="0" borderId="200" xfId="33" applyFont="1" applyFill="1" applyBorder="1" applyAlignment="1">
      <alignment vertical="center" shrinkToFit="1"/>
    </xf>
    <xf numFmtId="38" fontId="69" fillId="0" borderId="0" xfId="33" applyFont="1" applyFill="1" applyBorder="1" applyAlignment="1">
      <alignment vertical="center"/>
    </xf>
    <xf numFmtId="38" fontId="67" fillId="0" borderId="201" xfId="33" applyFont="1" applyFill="1" applyBorder="1" applyAlignment="1">
      <alignment vertical="center"/>
    </xf>
    <xf numFmtId="38" fontId="67" fillId="0" borderId="0" xfId="33" applyFont="1" applyFill="1" applyBorder="1" applyAlignment="1">
      <alignment vertical="center"/>
    </xf>
    <xf numFmtId="38" fontId="68" fillId="0" borderId="0" xfId="33" applyFont="1" applyFill="1" applyBorder="1" applyAlignment="1">
      <alignment vertical="center" shrinkToFit="1"/>
    </xf>
    <xf numFmtId="38" fontId="68" fillId="0" borderId="202" xfId="33" applyFont="1" applyFill="1" applyBorder="1" applyAlignment="1">
      <alignment vertical="center" shrinkToFit="1"/>
    </xf>
    <xf numFmtId="38" fontId="67" fillId="0" borderId="202" xfId="33" applyFont="1" applyFill="1" applyBorder="1" applyAlignment="1">
      <alignment vertical="center"/>
    </xf>
    <xf numFmtId="38" fontId="70" fillId="0" borderId="0" xfId="33" applyFont="1" applyFill="1" applyBorder="1" applyAlignment="1">
      <alignment vertical="center"/>
    </xf>
    <xf numFmtId="38" fontId="67" fillId="0" borderId="203" xfId="33" applyFont="1" applyFill="1" applyBorder="1" applyAlignment="1">
      <alignment vertical="center"/>
    </xf>
    <xf numFmtId="38" fontId="67" fillId="0" borderId="204" xfId="33" applyFont="1" applyFill="1" applyBorder="1" applyAlignment="1">
      <alignment vertical="center"/>
    </xf>
    <xf numFmtId="38" fontId="67" fillId="0" borderId="148" xfId="33" applyFont="1" applyFill="1" applyBorder="1" applyAlignment="1">
      <alignment vertical="center"/>
    </xf>
    <xf numFmtId="38" fontId="40" fillId="0" borderId="0" xfId="33" applyFont="1" applyFill="1" applyBorder="1" applyAlignment="1">
      <alignment vertical="center"/>
    </xf>
    <xf numFmtId="38" fontId="30" fillId="0" borderId="86" xfId="33" applyFont="1" applyFill="1" applyBorder="1" applyAlignment="1">
      <alignment horizontal="right" vertical="center"/>
    </xf>
    <xf numFmtId="38" fontId="30" fillId="0" borderId="87" xfId="33" applyFont="1" applyFill="1" applyBorder="1" applyAlignment="1">
      <alignment horizontal="right" vertical="center"/>
    </xf>
    <xf numFmtId="38" fontId="30" fillId="0" borderId="205" xfId="33" applyFont="1" applyFill="1" applyBorder="1" applyAlignment="1">
      <alignment horizontal="right" vertical="center"/>
    </xf>
    <xf numFmtId="38" fontId="30" fillId="0" borderId="206" xfId="33" applyFont="1" applyFill="1" applyBorder="1" applyAlignment="1">
      <alignment horizontal="right" vertical="center"/>
    </xf>
    <xf numFmtId="38" fontId="30" fillId="29" borderId="207" xfId="33" applyFont="1" applyFill="1" applyBorder="1" applyAlignment="1">
      <alignment horizontal="right" vertical="center"/>
    </xf>
    <xf numFmtId="38" fontId="30" fillId="29" borderId="208" xfId="33" applyFont="1" applyFill="1" applyBorder="1" applyAlignment="1">
      <alignment horizontal="right" vertical="center"/>
    </xf>
    <xf numFmtId="38" fontId="30" fillId="0" borderId="90" xfId="33" applyFont="1" applyFill="1" applyBorder="1" applyAlignment="1">
      <alignment horizontal="right" vertical="center"/>
    </xf>
    <xf numFmtId="38" fontId="30" fillId="0" borderId="91" xfId="33" applyFont="1" applyFill="1" applyBorder="1" applyAlignment="1">
      <alignment horizontal="right" vertical="center"/>
    </xf>
    <xf numFmtId="38" fontId="30" fillId="0" borderId="207" xfId="33" applyFont="1" applyFill="1" applyBorder="1" applyAlignment="1">
      <alignment horizontal="right" vertical="center"/>
    </xf>
    <xf numFmtId="38" fontId="30" fillId="0" borderId="208" xfId="33" applyFont="1" applyFill="1" applyBorder="1" applyAlignment="1">
      <alignment horizontal="right" vertical="center"/>
    </xf>
    <xf numFmtId="38" fontId="30" fillId="0" borderId="95" xfId="33" applyFont="1" applyFill="1" applyBorder="1" applyAlignment="1">
      <alignment horizontal="right" vertical="center"/>
    </xf>
    <xf numFmtId="38" fontId="30" fillId="0" borderId="96" xfId="33" applyFont="1" applyFill="1" applyBorder="1" applyAlignment="1">
      <alignment horizontal="right" vertical="center"/>
    </xf>
    <xf numFmtId="38" fontId="30" fillId="0" borderId="209" xfId="33" applyFont="1" applyFill="1" applyBorder="1" applyAlignment="1">
      <alignment horizontal="right" vertical="center"/>
    </xf>
    <xf numFmtId="38" fontId="30" fillId="0" borderId="210" xfId="33" applyFont="1" applyFill="1" applyBorder="1" applyAlignment="1">
      <alignment horizontal="right" vertical="center"/>
    </xf>
    <xf numFmtId="38" fontId="49" fillId="29" borderId="196" xfId="33" applyFont="1" applyFill="1" applyBorder="1" applyAlignment="1">
      <alignment horizontal="right" vertical="center"/>
    </xf>
    <xf numFmtId="38" fontId="49" fillId="29" borderId="81" xfId="33" applyFont="1" applyFill="1" applyBorder="1" applyAlignment="1">
      <alignment horizontal="right" vertical="center"/>
    </xf>
    <xf numFmtId="38" fontId="49" fillId="29" borderId="80" xfId="33" applyFont="1" applyFill="1" applyBorder="1" applyAlignment="1">
      <alignment horizontal="right" vertical="center"/>
    </xf>
    <xf numFmtId="38" fontId="49" fillId="29" borderId="211" xfId="33" applyFont="1" applyFill="1" applyBorder="1" applyAlignment="1">
      <alignment horizontal="right" vertical="center"/>
    </xf>
    <xf numFmtId="38" fontId="30" fillId="29" borderId="197" xfId="33" applyFont="1" applyFill="1" applyBorder="1" applyAlignment="1">
      <alignment horizontal="right" vertical="center"/>
    </xf>
    <xf numFmtId="38" fontId="30" fillId="29" borderId="198" xfId="33" applyFont="1" applyFill="1" applyBorder="1" applyAlignment="1">
      <alignment horizontal="right" vertical="center"/>
    </xf>
    <xf numFmtId="38" fontId="30" fillId="29" borderId="212" xfId="33" applyFont="1" applyFill="1" applyBorder="1" applyAlignment="1">
      <alignment horizontal="right" vertical="center"/>
    </xf>
    <xf numFmtId="38" fontId="30" fillId="29" borderId="213" xfId="33" applyFont="1" applyFill="1" applyBorder="1" applyAlignment="1">
      <alignment horizontal="right" vertical="center"/>
    </xf>
    <xf numFmtId="38" fontId="49" fillId="0" borderId="90" xfId="33" applyFont="1" applyFill="1" applyBorder="1" applyAlignment="1">
      <alignment horizontal="right" vertical="center"/>
    </xf>
    <xf numFmtId="38" fontId="49" fillId="0" borderId="91" xfId="33" applyFont="1" applyFill="1" applyBorder="1" applyAlignment="1">
      <alignment horizontal="right" vertical="center"/>
    </xf>
    <xf numFmtId="38" fontId="49" fillId="0" borderId="207" xfId="33" applyFont="1" applyFill="1" applyBorder="1" applyAlignment="1">
      <alignment horizontal="right" vertical="center"/>
    </xf>
    <xf numFmtId="38" fontId="49" fillId="0" borderId="208" xfId="33" applyFont="1" applyFill="1" applyBorder="1" applyAlignment="1">
      <alignment horizontal="right" vertical="center"/>
    </xf>
    <xf numFmtId="38" fontId="49" fillId="26" borderId="106" xfId="33" applyFont="1" applyFill="1" applyBorder="1" applyAlignment="1">
      <alignment horizontal="right" vertical="center"/>
    </xf>
    <xf numFmtId="38" fontId="49" fillId="26" borderId="53" xfId="33" applyFont="1" applyFill="1" applyBorder="1" applyAlignment="1">
      <alignment horizontal="right" vertical="center"/>
    </xf>
    <xf numFmtId="38" fontId="30" fillId="29" borderId="101" xfId="33" applyFont="1" applyFill="1" applyBorder="1" applyAlignment="1">
      <alignment horizontal="right" vertical="center"/>
    </xf>
    <xf numFmtId="38" fontId="30" fillId="0" borderId="102" xfId="33" applyFont="1" applyFill="1" applyBorder="1" applyAlignment="1">
      <alignment horizontal="right" vertical="center"/>
    </xf>
    <xf numFmtId="38" fontId="30" fillId="0" borderId="103" xfId="33" applyFont="1" applyFill="1" applyBorder="1" applyAlignment="1">
      <alignment horizontal="right" vertical="center"/>
    </xf>
    <xf numFmtId="38" fontId="30" fillId="0" borderId="101" xfId="33" applyFont="1" applyFill="1" applyBorder="1" applyAlignment="1">
      <alignment horizontal="right" vertical="center"/>
    </xf>
    <xf numFmtId="38" fontId="49" fillId="26" borderId="161" xfId="33" applyFont="1" applyFill="1" applyBorder="1" applyAlignment="1">
      <alignment horizontal="right" vertical="center"/>
    </xf>
    <xf numFmtId="38" fontId="49" fillId="26" borderId="79" xfId="33" applyFont="1" applyFill="1" applyBorder="1" applyAlignment="1">
      <alignment horizontal="right" vertical="center"/>
    </xf>
    <xf numFmtId="38" fontId="49" fillId="0" borderId="101" xfId="33" applyFont="1" applyFill="1" applyBorder="1" applyAlignment="1">
      <alignment horizontal="right" vertical="center"/>
    </xf>
    <xf numFmtId="38" fontId="49" fillId="0" borderId="102" xfId="33" applyFont="1" applyFill="1" applyBorder="1" applyAlignment="1">
      <alignment horizontal="right" vertical="center"/>
    </xf>
    <xf numFmtId="38" fontId="49" fillId="26" borderId="161" xfId="33" applyFont="1" applyFill="1" applyBorder="1" applyAlignment="1">
      <alignment horizontal="right" vertical="center" shrinkToFit="1"/>
    </xf>
    <xf numFmtId="38" fontId="49" fillId="26" borderId="79" xfId="33" applyFont="1" applyFill="1" applyBorder="1" applyAlignment="1">
      <alignment horizontal="right" vertical="center" shrinkToFit="1"/>
    </xf>
    <xf numFmtId="38" fontId="49" fillId="29" borderId="101" xfId="33" applyFont="1" applyFill="1" applyBorder="1" applyAlignment="1">
      <alignment horizontal="right" vertical="center" shrinkToFit="1"/>
    </xf>
    <xf numFmtId="38" fontId="49" fillId="0" borderId="102" xfId="33" applyFont="1" applyFill="1" applyBorder="1" applyAlignment="1">
      <alignment horizontal="right" vertical="center" shrinkToFit="1"/>
    </xf>
    <xf numFmtId="38" fontId="49" fillId="0" borderId="101" xfId="33" applyFont="1" applyFill="1" applyBorder="1" applyAlignment="1">
      <alignment horizontal="right" vertical="center" shrinkToFit="1"/>
    </xf>
    <xf numFmtId="38" fontId="43" fillId="0" borderId="214" xfId="33" applyFont="1" applyFill="1" applyBorder="1" applyAlignment="1">
      <alignment vertical="center"/>
    </xf>
    <xf numFmtId="38" fontId="30" fillId="0" borderId="214" xfId="33" applyFont="1" applyFill="1" applyBorder="1" applyAlignment="1">
      <alignment vertical="center"/>
    </xf>
    <xf numFmtId="38" fontId="69" fillId="0" borderId="193" xfId="33" applyFont="1" applyFill="1" applyBorder="1" applyAlignment="1">
      <alignment vertical="center"/>
    </xf>
    <xf numFmtId="38" fontId="69" fillId="0" borderId="200" xfId="33" applyFont="1" applyFill="1" applyBorder="1" applyAlignment="1">
      <alignment vertical="center"/>
    </xf>
    <xf numFmtId="38" fontId="69" fillId="0" borderId="202" xfId="33" applyFont="1" applyFill="1" applyBorder="1" applyAlignment="1">
      <alignment vertical="center"/>
    </xf>
    <xf numFmtId="0" fontId="39" fillId="0" borderId="0" xfId="0" applyFont="1">
      <alignment vertical="center"/>
    </xf>
    <xf numFmtId="0" fontId="33" fillId="0" borderId="38" xfId="0" applyFont="1" applyBorder="1" applyAlignment="1">
      <alignment horizontal="center" vertical="center"/>
    </xf>
    <xf numFmtId="0" fontId="33" fillId="0" borderId="215" xfId="0" applyFont="1" applyBorder="1" applyAlignment="1">
      <alignment horizontal="center" vertical="center"/>
    </xf>
    <xf numFmtId="0" fontId="33" fillId="0" borderId="17" xfId="0" applyFont="1" applyBorder="1" applyAlignment="1">
      <alignment horizontal="center" vertical="center"/>
    </xf>
    <xf numFmtId="0" fontId="39" fillId="0" borderId="25" xfId="0" applyFont="1" applyBorder="1">
      <alignment vertical="center"/>
    </xf>
    <xf numFmtId="0" fontId="39" fillId="0" borderId="25" xfId="0" applyFont="1" applyBorder="1" applyAlignment="1">
      <alignment horizontal="center" vertical="center"/>
    </xf>
    <xf numFmtId="0" fontId="39" fillId="0" borderId="35" xfId="0" applyFont="1" applyBorder="1">
      <alignment vertical="center"/>
    </xf>
    <xf numFmtId="0" fontId="39" fillId="0" borderId="216" xfId="0" applyFont="1" applyBorder="1">
      <alignment vertical="center"/>
    </xf>
    <xf numFmtId="0" fontId="39" fillId="0" borderId="217" xfId="0" applyFont="1" applyBorder="1">
      <alignment vertical="center"/>
    </xf>
    <xf numFmtId="0" fontId="39" fillId="0" borderId="10" xfId="0" applyFont="1" applyBorder="1">
      <alignment vertical="center"/>
    </xf>
    <xf numFmtId="0" fontId="39" fillId="0" borderId="10" xfId="0" applyFont="1" applyBorder="1" applyAlignment="1">
      <alignment horizontal="center" vertical="center"/>
    </xf>
    <xf numFmtId="0" fontId="39" fillId="0" borderId="218" xfId="0" applyFont="1" applyBorder="1">
      <alignment vertical="center"/>
    </xf>
    <xf numFmtId="0" fontId="39" fillId="0" borderId="219" xfId="0" applyFont="1" applyBorder="1">
      <alignment vertical="center"/>
    </xf>
    <xf numFmtId="0" fontId="39" fillId="0" borderId="220" xfId="0" applyFont="1" applyBorder="1">
      <alignment vertical="center"/>
    </xf>
    <xf numFmtId="182" fontId="39" fillId="0" borderId="10" xfId="0" applyNumberFormat="1" applyFont="1" applyBorder="1" applyAlignment="1">
      <alignment horizontal="center" vertical="center" shrinkToFit="1"/>
    </xf>
    <xf numFmtId="0" fontId="39" fillId="0" borderId="39" xfId="0" applyFont="1" applyBorder="1">
      <alignment vertical="center"/>
    </xf>
    <xf numFmtId="0" fontId="39" fillId="0" borderId="18" xfId="0" applyFont="1" applyBorder="1">
      <alignment vertical="center"/>
    </xf>
    <xf numFmtId="0" fontId="39" fillId="0" borderId="221" xfId="0" applyFont="1" applyBorder="1">
      <alignment vertical="center"/>
    </xf>
    <xf numFmtId="0" fontId="39" fillId="0" borderId="222" xfId="0" applyFont="1" applyBorder="1">
      <alignment vertical="center"/>
    </xf>
    <xf numFmtId="0" fontId="39" fillId="0" borderId="223" xfId="0" applyFont="1" applyBorder="1" applyAlignment="1">
      <alignment horizontal="center" vertical="center"/>
    </xf>
    <xf numFmtId="0" fontId="39" fillId="0" borderId="196" xfId="0" applyFont="1" applyBorder="1">
      <alignment vertical="center"/>
    </xf>
    <xf numFmtId="0" fontId="39" fillId="0" borderId="81" xfId="0" applyFont="1" applyBorder="1">
      <alignment vertical="center"/>
    </xf>
    <xf numFmtId="0" fontId="39" fillId="0" borderId="224" xfId="0" applyFont="1" applyBorder="1">
      <alignment vertical="center"/>
    </xf>
    <xf numFmtId="0" fontId="73" fillId="0" borderId="10" xfId="44" applyFont="1" applyBorder="1" applyAlignment="1">
      <alignment vertical="center"/>
    </xf>
    <xf numFmtId="0" fontId="73" fillId="0" borderId="10" xfId="44" applyFont="1" applyBorder="1" applyAlignment="1">
      <alignment vertical="center" wrapText="1"/>
    </xf>
    <xf numFmtId="38" fontId="75" fillId="0" borderId="0" xfId="33" applyFont="1" applyFill="1" applyBorder="1" applyAlignment="1">
      <alignment vertical="center"/>
    </xf>
    <xf numFmtId="0" fontId="36" fillId="0" borderId="0" xfId="0" applyFont="1">
      <alignment vertical="center"/>
    </xf>
    <xf numFmtId="0" fontId="81" fillId="0" borderId="0" xfId="0" applyFont="1" applyAlignment="1">
      <alignment horizontal="right"/>
    </xf>
    <xf numFmtId="0" fontId="81" fillId="0" borderId="44" xfId="0" applyFont="1" applyBorder="1" applyAlignment="1">
      <alignment horizontal="center" vertical="center"/>
    </xf>
    <xf numFmtId="0" fontId="81" fillId="0" borderId="44" xfId="0" applyFont="1" applyBorder="1" applyAlignment="1">
      <alignment horizontal="left" vertical="center"/>
    </xf>
    <xf numFmtId="0" fontId="81" fillId="0" borderId="198" xfId="0" applyFont="1" applyBorder="1" applyAlignment="1">
      <alignment vertical="center"/>
    </xf>
    <xf numFmtId="177" fontId="81" fillId="0" borderId="198" xfId="0" applyNumberFormat="1" applyFont="1" applyBorder="1" applyAlignment="1">
      <alignment vertical="center"/>
    </xf>
    <xf numFmtId="177" fontId="81" fillId="0" borderId="237" xfId="0" applyNumberFormat="1" applyFont="1" applyBorder="1" applyAlignment="1">
      <alignment vertical="center"/>
    </xf>
    <xf numFmtId="177" fontId="81" fillId="0" borderId="238" xfId="0" applyNumberFormat="1" applyFont="1" applyBorder="1" applyAlignment="1">
      <alignment vertical="center"/>
    </xf>
    <xf numFmtId="0" fontId="81" fillId="0" borderId="198" xfId="0" applyFont="1" applyBorder="1" applyAlignment="1">
      <alignment vertical="center" shrinkToFit="1"/>
    </xf>
    <xf numFmtId="177" fontId="81" fillId="0" borderId="239" xfId="0" applyNumberFormat="1" applyFont="1" applyBorder="1" applyAlignment="1">
      <alignment vertical="center"/>
    </xf>
    <xf numFmtId="0" fontId="81" fillId="0" borderId="91" xfId="0" applyFont="1" applyBorder="1" applyAlignment="1">
      <alignment vertical="center" shrinkToFit="1"/>
    </xf>
    <xf numFmtId="177" fontId="81" fillId="0" borderId="0" xfId="0" applyNumberFormat="1" applyFont="1" applyBorder="1" applyAlignment="1">
      <alignment vertical="center"/>
    </xf>
    <xf numFmtId="177" fontId="81" fillId="0" borderId="41" xfId="0" applyNumberFormat="1" applyFont="1" applyBorder="1" applyAlignment="1">
      <alignment vertical="center"/>
    </xf>
    <xf numFmtId="177" fontId="81" fillId="0" borderId="44" xfId="0" applyNumberFormat="1" applyFont="1" applyBorder="1" applyAlignment="1">
      <alignment vertical="center"/>
    </xf>
    <xf numFmtId="0" fontId="81" fillId="0" borderId="53" xfId="0" applyFont="1" applyBorder="1" applyAlignment="1">
      <alignment vertical="center" shrinkToFit="1"/>
    </xf>
    <xf numFmtId="0" fontId="81" fillId="0" borderId="53" xfId="0" applyFont="1" applyBorder="1" applyAlignment="1">
      <alignment horizontal="left" vertical="center"/>
    </xf>
    <xf numFmtId="177" fontId="81" fillId="0" borderId="53" xfId="0" applyNumberFormat="1" applyFont="1" applyBorder="1" applyAlignment="1">
      <alignment vertical="center"/>
    </xf>
    <xf numFmtId="0" fontId="81" fillId="0" borderId="240" xfId="0" applyFont="1" applyBorder="1" applyAlignment="1">
      <alignment horizontal="left" vertical="center"/>
    </xf>
    <xf numFmtId="177" fontId="81" fillId="0" borderId="44" xfId="0" applyNumberFormat="1" applyFont="1" applyFill="1" applyBorder="1" applyAlignment="1">
      <alignment vertical="center"/>
    </xf>
    <xf numFmtId="0" fontId="81" fillId="0" borderId="240" xfId="0" applyFont="1" applyBorder="1" applyAlignment="1">
      <alignment vertical="center" shrinkToFit="1"/>
    </xf>
    <xf numFmtId="177" fontId="81" fillId="0" borderId="240" xfId="0" applyNumberFormat="1" applyFont="1" applyBorder="1" applyAlignment="1">
      <alignment vertical="center"/>
    </xf>
    <xf numFmtId="0" fontId="82" fillId="0" borderId="240" xfId="0" applyFont="1" applyBorder="1" applyAlignment="1">
      <alignment vertical="center" wrapText="1" shrinkToFit="1"/>
    </xf>
    <xf numFmtId="177" fontId="81" fillId="0" borderId="241" xfId="0" applyNumberFormat="1" applyFont="1" applyBorder="1" applyAlignment="1">
      <alignment vertical="center"/>
    </xf>
    <xf numFmtId="177" fontId="81" fillId="0" borderId="242" xfId="0" applyNumberFormat="1" applyFont="1" applyBorder="1" applyAlignment="1">
      <alignment vertical="center"/>
    </xf>
    <xf numFmtId="0" fontId="81" fillId="0" borderId="41" xfId="0" applyFont="1" applyBorder="1" applyAlignment="1">
      <alignment horizontal="center" vertical="center"/>
    </xf>
    <xf numFmtId="0" fontId="81" fillId="0" borderId="53" xfId="0" applyFont="1" applyBorder="1" applyAlignment="1">
      <alignment horizontal="center" vertical="center"/>
    </xf>
    <xf numFmtId="177" fontId="81" fillId="0" borderId="0" xfId="0" applyNumberFormat="1" applyFont="1" applyBorder="1" applyAlignment="1">
      <alignment horizontal="center" vertical="center"/>
    </xf>
    <xf numFmtId="177" fontId="81" fillId="0" borderId="60" xfId="0" applyNumberFormat="1" applyFont="1" applyBorder="1" applyAlignment="1">
      <alignment horizontal="center" vertical="center"/>
    </xf>
    <xf numFmtId="177" fontId="81" fillId="0" borderId="53" xfId="0" applyNumberFormat="1" applyFont="1" applyBorder="1" applyAlignment="1">
      <alignment horizontal="center" vertical="center"/>
    </xf>
    <xf numFmtId="0" fontId="81" fillId="0" borderId="42" xfId="0" applyFont="1" applyBorder="1" applyAlignment="1">
      <alignment horizontal="center" vertical="center"/>
    </xf>
    <xf numFmtId="0" fontId="81" fillId="0" borderId="61" xfId="0" applyFont="1" applyBorder="1" applyAlignment="1">
      <alignment horizontal="center" vertical="center"/>
    </xf>
    <xf numFmtId="0" fontId="81" fillId="0" borderId="107" xfId="0" applyFont="1" applyBorder="1" applyAlignment="1">
      <alignment horizontal="center" vertical="center"/>
    </xf>
    <xf numFmtId="0" fontId="81" fillId="0" borderId="91" xfId="0" applyFont="1" applyBorder="1" applyAlignment="1">
      <alignment horizontal="left" vertical="center"/>
    </xf>
    <xf numFmtId="177" fontId="81" fillId="0" borderId="91" xfId="0" applyNumberFormat="1" applyFont="1" applyBorder="1" applyAlignment="1">
      <alignment vertical="center"/>
    </xf>
    <xf numFmtId="177" fontId="81" fillId="0" borderId="239" xfId="0" applyNumberFormat="1" applyFont="1" applyFill="1" applyBorder="1" applyAlignment="1">
      <alignment vertical="center"/>
    </xf>
    <xf numFmtId="177" fontId="81" fillId="0" borderId="243" xfId="0" applyNumberFormat="1" applyFont="1" applyFill="1" applyBorder="1" applyAlignment="1">
      <alignment vertical="center"/>
    </xf>
    <xf numFmtId="0" fontId="81" fillId="29" borderId="44" xfId="0" applyFont="1" applyFill="1" applyBorder="1" applyAlignment="1">
      <alignment horizontal="left" vertical="center"/>
    </xf>
    <xf numFmtId="0" fontId="81" fillId="29" borderId="39" xfId="0" applyFont="1" applyFill="1" applyBorder="1" applyAlignment="1">
      <alignment horizontal="left" vertical="center"/>
    </xf>
    <xf numFmtId="177" fontId="81" fillId="29" borderId="40" xfId="0" applyNumberFormat="1" applyFont="1" applyFill="1" applyBorder="1" applyAlignment="1">
      <alignment vertical="center"/>
    </xf>
    <xf numFmtId="0" fontId="81" fillId="29" borderId="39" xfId="0" applyFont="1" applyFill="1" applyBorder="1" applyAlignment="1">
      <alignment vertical="center" shrinkToFit="1"/>
    </xf>
    <xf numFmtId="180" fontId="81" fillId="29" borderId="59" xfId="0" applyNumberFormat="1" applyFont="1" applyFill="1" applyBorder="1" applyAlignment="1">
      <alignment vertical="center"/>
    </xf>
    <xf numFmtId="180" fontId="81" fillId="29" borderId="40" xfId="0" applyNumberFormat="1" applyFont="1" applyFill="1" applyBorder="1" applyAlignment="1">
      <alignment vertical="center"/>
    </xf>
    <xf numFmtId="0" fontId="81" fillId="29" borderId="57" xfId="0" applyFont="1" applyFill="1" applyBorder="1" applyAlignment="1">
      <alignment horizontal="left" vertical="center"/>
    </xf>
    <xf numFmtId="180" fontId="81" fillId="29" borderId="244" xfId="0" applyNumberFormat="1" applyFont="1" applyFill="1" applyBorder="1" applyAlignment="1">
      <alignment vertical="center"/>
    </xf>
    <xf numFmtId="180" fontId="81" fillId="29" borderId="245" xfId="0" applyNumberFormat="1" applyFont="1" applyFill="1" applyBorder="1" applyAlignment="1">
      <alignment vertical="center"/>
    </xf>
    <xf numFmtId="0" fontId="81" fillId="29" borderId="57" xfId="0" applyFont="1" applyFill="1" applyBorder="1" applyAlignment="1">
      <alignment vertical="center" shrinkToFit="1"/>
    </xf>
    <xf numFmtId="180" fontId="81" fillId="29" borderId="36" xfId="0" applyNumberFormat="1" applyFont="1" applyFill="1" applyBorder="1" applyAlignment="1">
      <alignment vertical="center"/>
    </xf>
    <xf numFmtId="180" fontId="81" fillId="29" borderId="61" xfId="0" applyNumberFormat="1" applyFont="1" applyFill="1" applyBorder="1" applyAlignment="1">
      <alignment vertical="center"/>
    </xf>
    <xf numFmtId="0" fontId="9" fillId="0" borderId="31" xfId="0" applyFont="1" applyFill="1" applyBorder="1" applyAlignment="1">
      <alignment vertical="center" wrapText="1"/>
    </xf>
    <xf numFmtId="0" fontId="3" fillId="0" borderId="30" xfId="0" applyFont="1" applyFill="1" applyBorder="1" applyAlignment="1">
      <alignment vertical="center" shrinkToFit="1"/>
    </xf>
    <xf numFmtId="0" fontId="3" fillId="0" borderId="218" xfId="0" applyFont="1" applyFill="1" applyBorder="1" applyAlignment="1">
      <alignment vertical="center"/>
    </xf>
    <xf numFmtId="177" fontId="30" fillId="27" borderId="109" xfId="0" applyNumberFormat="1" applyFont="1" applyFill="1" applyBorder="1" applyAlignment="1">
      <alignment horizontal="distributed" vertical="center" justifyLastLine="1"/>
    </xf>
    <xf numFmtId="177" fontId="30" fillId="30" borderId="69" xfId="0" applyNumberFormat="1" applyFont="1" applyFill="1" applyBorder="1" applyAlignment="1">
      <alignment horizontal="distributed" vertical="center"/>
    </xf>
    <xf numFmtId="177" fontId="30" fillId="30" borderId="181" xfId="0" applyNumberFormat="1" applyFont="1" applyFill="1" applyBorder="1" applyAlignment="1">
      <alignment horizontal="distributed" vertical="center"/>
    </xf>
    <xf numFmtId="177" fontId="30" fillId="27" borderId="174" xfId="0" applyNumberFormat="1" applyFont="1" applyFill="1" applyBorder="1" applyAlignment="1">
      <alignment horizontal="distributed" vertical="center" justifyLastLine="1"/>
    </xf>
    <xf numFmtId="177" fontId="30" fillId="27" borderId="176" xfId="0" applyNumberFormat="1" applyFont="1" applyFill="1" applyBorder="1" applyAlignment="1">
      <alignment horizontal="distributed" vertical="center" justifyLastLine="1"/>
    </xf>
    <xf numFmtId="177" fontId="30" fillId="30" borderId="182" xfId="0" applyNumberFormat="1" applyFont="1" applyFill="1" applyBorder="1" applyAlignment="1">
      <alignment horizontal="distributed" vertical="center"/>
    </xf>
    <xf numFmtId="0" fontId="84" fillId="0" borderId="41" xfId="0" applyFont="1" applyBorder="1" applyAlignment="1">
      <alignment horizontal="right" vertical="center"/>
    </xf>
    <xf numFmtId="0" fontId="84" fillId="0" borderId="42" xfId="0" applyFont="1" applyBorder="1" applyAlignment="1">
      <alignment horizontal="right" vertical="center"/>
    </xf>
    <xf numFmtId="0" fontId="85" fillId="0" borderId="44" xfId="0" applyFont="1" applyFill="1" applyBorder="1" applyAlignment="1">
      <alignment horizontal="center" vertical="center" wrapText="1" justifyLastLine="1"/>
    </xf>
    <xf numFmtId="10" fontId="37" fillId="0" borderId="152" xfId="0" applyNumberFormat="1" applyFont="1" applyFill="1" applyBorder="1">
      <alignment vertical="center"/>
    </xf>
    <xf numFmtId="0" fontId="86" fillId="0" borderId="0" xfId="46" applyFont="1" applyAlignment="1">
      <alignment horizontal="right" vertical="center"/>
    </xf>
    <xf numFmtId="0" fontId="86" fillId="0" borderId="0" xfId="44" applyFont="1" applyBorder="1" applyAlignment="1">
      <alignment vertical="center"/>
    </xf>
    <xf numFmtId="0" fontId="72" fillId="0" borderId="0" xfId="46" applyFont="1" applyAlignment="1">
      <alignment vertical="center"/>
    </xf>
    <xf numFmtId="0" fontId="74" fillId="0" borderId="0" xfId="46" applyFont="1" applyAlignment="1">
      <alignment horizontal="right" vertical="center"/>
    </xf>
    <xf numFmtId="0" fontId="74" fillId="0" borderId="0" xfId="46" applyFont="1" applyAlignment="1">
      <alignment vertical="center"/>
    </xf>
    <xf numFmtId="0" fontId="72" fillId="0" borderId="0" xfId="46" applyFont="1" applyAlignment="1">
      <alignment horizontal="center" vertical="center"/>
    </xf>
    <xf numFmtId="0" fontId="72" fillId="0" borderId="60" xfId="46" applyFont="1" applyBorder="1" applyAlignment="1">
      <alignment horizontal="center" vertical="center"/>
    </xf>
    <xf numFmtId="0" fontId="72" fillId="0" borderId="105" xfId="46" applyFont="1" applyBorder="1" applyAlignment="1">
      <alignment vertical="center"/>
    </xf>
    <xf numFmtId="0" fontId="1" fillId="0" borderId="105" xfId="46" applyBorder="1" applyAlignment="1">
      <alignment vertical="center"/>
    </xf>
    <xf numFmtId="0" fontId="72" fillId="0" borderId="0" xfId="46" applyFont="1" applyBorder="1" applyAlignment="1">
      <alignment vertical="center"/>
    </xf>
    <xf numFmtId="0" fontId="1" fillId="0" borderId="0" xfId="46" applyBorder="1" applyAlignment="1">
      <alignment vertical="center"/>
    </xf>
    <xf numFmtId="0" fontId="88" fillId="0" borderId="0" xfId="46" applyFont="1" applyAlignment="1">
      <alignment vertical="center"/>
    </xf>
    <xf numFmtId="0" fontId="72" fillId="0" borderId="59" xfId="46" applyFont="1" applyBorder="1" applyAlignment="1">
      <alignment horizontal="center" vertical="center"/>
    </xf>
    <xf numFmtId="0" fontId="72" fillId="0" borderId="58" xfId="46" applyFont="1" applyBorder="1" applyAlignment="1">
      <alignment horizontal="center" vertical="center"/>
    </xf>
    <xf numFmtId="0" fontId="72" fillId="0" borderId="40" xfId="46" applyFont="1" applyBorder="1" applyAlignment="1">
      <alignment horizontal="center" vertical="center"/>
    </xf>
    <xf numFmtId="0" fontId="72" fillId="0" borderId="39" xfId="46" applyFont="1" applyBorder="1" applyAlignment="1">
      <alignment horizontal="center" vertical="center"/>
    </xf>
    <xf numFmtId="0" fontId="72" fillId="0" borderId="41" xfId="46" applyFont="1" applyBorder="1" applyAlignment="1">
      <alignment horizontal="center" vertical="center"/>
    </xf>
    <xf numFmtId="0" fontId="72" fillId="0" borderId="228" xfId="46" applyFont="1" applyBorder="1" applyAlignment="1">
      <alignment horizontal="center" vertical="center"/>
    </xf>
    <xf numFmtId="0" fontId="72" fillId="0" borderId="226" xfId="46" applyFont="1" applyBorder="1" applyAlignment="1">
      <alignment horizontal="center" vertical="center"/>
    </xf>
    <xf numFmtId="0" fontId="86" fillId="0" borderId="0" xfId="46" applyFont="1" applyAlignment="1">
      <alignment vertical="center"/>
    </xf>
    <xf numFmtId="0" fontId="3" fillId="0" borderId="226" xfId="0" applyFont="1" applyFill="1" applyBorder="1" applyAlignment="1">
      <alignment horizontal="center" vertical="center"/>
    </xf>
    <xf numFmtId="0" fontId="3" fillId="0" borderId="225" xfId="0" applyFont="1" applyFill="1" applyBorder="1" applyAlignment="1">
      <alignment horizontal="center" vertical="center"/>
    </xf>
    <xf numFmtId="0" fontId="33" fillId="0" borderId="0" xfId="46" applyFont="1" applyAlignment="1">
      <alignment vertical="center"/>
    </xf>
    <xf numFmtId="0" fontId="1" fillId="0" borderId="0" xfId="46" applyFont="1" applyAlignment="1">
      <alignment vertical="center"/>
    </xf>
    <xf numFmtId="0" fontId="72" fillId="0" borderId="0" xfId="46" applyFont="1" applyAlignment="1">
      <alignment horizontal="center" vertical="center" wrapText="1"/>
    </xf>
    <xf numFmtId="0" fontId="72" fillId="0" borderId="0" xfId="46" applyFont="1" applyAlignment="1">
      <alignment horizontal="right" vertical="center"/>
    </xf>
    <xf numFmtId="0" fontId="1" fillId="0" borderId="225" xfId="44" applyBorder="1" applyAlignment="1">
      <alignment vertical="center"/>
    </xf>
    <xf numFmtId="0" fontId="72" fillId="0" borderId="218" xfId="46" applyFont="1" applyBorder="1" applyAlignment="1">
      <alignment horizontal="center" vertical="center"/>
    </xf>
    <xf numFmtId="0" fontId="72" fillId="0" borderId="18" xfId="46" applyFont="1" applyBorder="1" applyAlignment="1">
      <alignment horizontal="center" vertical="center"/>
    </xf>
    <xf numFmtId="0" fontId="1" fillId="0" borderId="226" xfId="44" applyFont="1" applyBorder="1" applyAlignment="1">
      <alignment horizontal="center" vertical="center"/>
    </xf>
    <xf numFmtId="0" fontId="1" fillId="0" borderId="226" xfId="44" applyBorder="1" applyAlignment="1">
      <alignment horizontal="center" vertical="center"/>
    </xf>
    <xf numFmtId="0" fontId="72" fillId="0" borderId="41" xfId="46" applyFont="1" applyBorder="1" applyAlignment="1">
      <alignment vertical="center"/>
    </xf>
    <xf numFmtId="0" fontId="72" fillId="0" borderId="227" xfId="46" applyFont="1" applyBorder="1" applyAlignment="1">
      <alignment horizontal="center" vertical="center"/>
    </xf>
    <xf numFmtId="0" fontId="72" fillId="0" borderId="44" xfId="46" applyFont="1" applyBorder="1" applyAlignment="1">
      <alignment horizontal="center" vertical="center"/>
    </xf>
    <xf numFmtId="0" fontId="72" fillId="0" borderId="30" xfId="46" applyFont="1" applyBorder="1" applyAlignment="1">
      <alignment horizontal="center" vertical="center"/>
    </xf>
    <xf numFmtId="0" fontId="72" fillId="0" borderId="42" xfId="46" applyFont="1" applyBorder="1" applyAlignment="1">
      <alignment horizontal="center" vertical="center"/>
    </xf>
    <xf numFmtId="0" fontId="72" fillId="0" borderId="43" xfId="46" applyFont="1" applyBorder="1" applyAlignment="1">
      <alignment vertical="center"/>
    </xf>
    <xf numFmtId="0" fontId="72" fillId="0" borderId="10" xfId="46" applyFont="1" applyBorder="1" applyAlignment="1">
      <alignment vertical="center"/>
    </xf>
    <xf numFmtId="0" fontId="1" fillId="0" borderId="10" xfId="44" applyBorder="1" applyAlignment="1">
      <alignment vertical="center"/>
    </xf>
    <xf numFmtId="0" fontId="72" fillId="0" borderId="40" xfId="46" applyFont="1" applyBorder="1" applyAlignment="1">
      <alignment vertical="center"/>
    </xf>
    <xf numFmtId="0" fontId="72" fillId="0" borderId="218" xfId="46" applyFont="1" applyBorder="1" applyAlignment="1">
      <alignment vertical="center"/>
    </xf>
    <xf numFmtId="0" fontId="72" fillId="0" borderId="39" xfId="46" applyFont="1" applyBorder="1" applyAlignment="1">
      <alignment vertical="center"/>
    </xf>
    <xf numFmtId="0" fontId="72" fillId="0" borderId="18" xfId="46" applyFont="1" applyBorder="1" applyAlignment="1">
      <alignment vertical="center"/>
    </xf>
    <xf numFmtId="0" fontId="72" fillId="0" borderId="58" xfId="46" applyFont="1" applyBorder="1" applyAlignment="1">
      <alignment vertical="center"/>
    </xf>
    <xf numFmtId="0" fontId="72" fillId="0" borderId="61" xfId="46" applyFont="1" applyBorder="1" applyAlignment="1">
      <alignment vertical="center"/>
    </xf>
    <xf numFmtId="0" fontId="72" fillId="0" borderId="35" xfId="46" applyFont="1" applyBorder="1" applyAlignment="1">
      <alignment vertical="center"/>
    </xf>
    <xf numFmtId="0" fontId="72" fillId="0" borderId="57" xfId="46" applyFont="1" applyBorder="1" applyAlignment="1">
      <alignment vertical="center"/>
    </xf>
    <xf numFmtId="0" fontId="72" fillId="0" borderId="19" xfId="46" applyFont="1" applyBorder="1" applyAlignment="1">
      <alignment vertical="center"/>
    </xf>
    <xf numFmtId="0" fontId="72" fillId="0" borderId="107" xfId="46" applyFont="1" applyBorder="1" applyAlignment="1">
      <alignment vertical="center"/>
    </xf>
    <xf numFmtId="0" fontId="72" fillId="0" borderId="155" xfId="46" applyFont="1" applyBorder="1" applyAlignment="1">
      <alignment vertical="center"/>
    </xf>
    <xf numFmtId="0" fontId="72" fillId="0" borderId="25" xfId="46" applyFont="1" applyBorder="1" applyAlignment="1">
      <alignment vertical="center"/>
    </xf>
    <xf numFmtId="0" fontId="72" fillId="0" borderId="229" xfId="46" applyFont="1" applyBorder="1" applyAlignment="1">
      <alignment vertical="center"/>
    </xf>
    <xf numFmtId="0" fontId="72" fillId="0" borderId="38" xfId="46" applyFont="1" applyBorder="1" applyAlignment="1">
      <alignment vertical="center"/>
    </xf>
    <xf numFmtId="0" fontId="72" fillId="0" borderId="215" xfId="46" applyFont="1" applyBorder="1" applyAlignment="1">
      <alignment vertical="center"/>
    </xf>
    <xf numFmtId="0" fontId="72" fillId="0" borderId="17" xfId="46" applyFont="1" applyBorder="1" applyAlignment="1">
      <alignment vertical="center"/>
    </xf>
    <xf numFmtId="0" fontId="72" fillId="0" borderId="230" xfId="46" applyFont="1" applyBorder="1" applyAlignment="1">
      <alignment vertical="center"/>
    </xf>
    <xf numFmtId="0" fontId="72" fillId="0" borderId="231" xfId="46" applyFont="1" applyBorder="1" applyAlignment="1">
      <alignment vertical="center"/>
    </xf>
    <xf numFmtId="0" fontId="72" fillId="0" borderId="11" xfId="46" applyFont="1" applyBorder="1" applyAlignment="1">
      <alignment vertical="center"/>
    </xf>
    <xf numFmtId="0" fontId="72" fillId="0" borderId="232" xfId="46" applyFont="1" applyBorder="1" applyAlignment="1">
      <alignment horizontal="center" vertical="center"/>
    </xf>
    <xf numFmtId="0" fontId="1" fillId="0" borderId="232" xfId="44" applyBorder="1" applyAlignment="1">
      <alignment vertical="center"/>
    </xf>
    <xf numFmtId="0" fontId="72" fillId="0" borderId="0" xfId="46" applyFont="1" applyBorder="1" applyAlignment="1">
      <alignment horizontal="center" vertical="center"/>
    </xf>
    <xf numFmtId="0" fontId="1" fillId="0" borderId="0" xfId="44" applyBorder="1" applyAlignment="1">
      <alignment vertical="center"/>
    </xf>
    <xf numFmtId="0" fontId="86" fillId="0" borderId="0" xfId="46" applyFont="1" applyAlignment="1">
      <alignment horizontal="left" vertical="center"/>
    </xf>
    <xf numFmtId="0" fontId="33" fillId="0" borderId="0" xfId="46" applyFont="1" applyAlignment="1">
      <alignment horizontal="center" vertical="center"/>
    </xf>
    <xf numFmtId="0" fontId="1" fillId="0" borderId="0" xfId="46" applyFont="1" applyAlignment="1">
      <alignment horizontal="center" vertical="center"/>
    </xf>
    <xf numFmtId="0" fontId="1" fillId="0" borderId="119" xfId="44" applyBorder="1" applyAlignment="1">
      <alignment horizontal="center" vertical="center"/>
    </xf>
    <xf numFmtId="0" fontId="1" fillId="0" borderId="23" xfId="44" applyFont="1" applyBorder="1" applyAlignment="1">
      <alignment horizontal="center" vertical="center"/>
    </xf>
    <xf numFmtId="0" fontId="1" fillId="0" borderId="23" xfId="44" applyBorder="1" applyAlignment="1">
      <alignment horizontal="center" vertical="center"/>
    </xf>
    <xf numFmtId="0" fontId="74" fillId="0" borderId="41" xfId="46" applyFont="1" applyBorder="1" applyAlignment="1">
      <alignment horizontal="center" vertical="center" wrapText="1"/>
    </xf>
    <xf numFmtId="0" fontId="72" fillId="0" borderId="233" xfId="46" applyFont="1" applyBorder="1" applyAlignment="1">
      <alignment horizontal="center" vertical="center"/>
    </xf>
    <xf numFmtId="0" fontId="72" fillId="0" borderId="29" xfId="46" applyFont="1" applyBorder="1" applyAlignment="1">
      <alignment horizontal="center" vertical="center"/>
    </xf>
    <xf numFmtId="0" fontId="72" fillId="0" borderId="280" xfId="46" applyFont="1" applyBorder="1" applyAlignment="1">
      <alignment horizontal="center" vertical="center"/>
    </xf>
    <xf numFmtId="0" fontId="73" fillId="0" borderId="22" xfId="43" applyFont="1" applyBorder="1" applyAlignment="1">
      <alignment horizontal="left" vertical="center" wrapText="1"/>
    </xf>
    <xf numFmtId="0" fontId="73" fillId="0" borderId="20" xfId="43" applyFont="1" applyBorder="1" applyAlignment="1">
      <alignment horizontal="left" vertical="center"/>
    </xf>
    <xf numFmtId="0" fontId="72" fillId="0" borderId="43" xfId="46" applyFont="1" applyBorder="1" applyAlignment="1">
      <alignment horizontal="center" vertical="center"/>
    </xf>
    <xf numFmtId="0" fontId="73" fillId="0" borderId="20" xfId="43" applyFont="1" applyBorder="1" applyAlignment="1">
      <alignment horizontal="left" vertical="center" wrapText="1"/>
    </xf>
    <xf numFmtId="0" fontId="90" fillId="0" borderId="39" xfId="46" applyFont="1" applyBorder="1" applyAlignment="1">
      <alignment horizontal="center" vertical="center"/>
    </xf>
    <xf numFmtId="0" fontId="90" fillId="0" borderId="18" xfId="46" applyFont="1" applyBorder="1" applyAlignment="1">
      <alignment horizontal="center" vertical="center"/>
    </xf>
    <xf numFmtId="0" fontId="90" fillId="0" borderId="58" xfId="46" applyFont="1" applyBorder="1" applyAlignment="1">
      <alignment horizontal="center" vertical="center"/>
    </xf>
    <xf numFmtId="0" fontId="91" fillId="0" borderId="22" xfId="43" applyFont="1" applyBorder="1" applyAlignment="1">
      <alignment horizontal="left" vertical="center" wrapText="1"/>
    </xf>
    <xf numFmtId="0" fontId="90" fillId="0" borderId="44" xfId="46" applyFont="1" applyBorder="1" applyAlignment="1">
      <alignment horizontal="center" vertical="center"/>
    </xf>
    <xf numFmtId="0" fontId="90" fillId="0" borderId="30" xfId="46" applyFont="1" applyBorder="1" applyAlignment="1">
      <alignment horizontal="center" vertical="center"/>
    </xf>
    <xf numFmtId="0" fontId="90" fillId="0" borderId="42" xfId="46" applyFont="1" applyBorder="1" applyAlignment="1">
      <alignment horizontal="center" vertical="center"/>
    </xf>
    <xf numFmtId="0" fontId="90" fillId="0" borderId="40" xfId="46" applyFont="1" applyBorder="1" applyAlignment="1">
      <alignment horizontal="center" vertical="center"/>
    </xf>
    <xf numFmtId="0" fontId="90" fillId="0" borderId="59" xfId="46" applyFont="1" applyBorder="1" applyAlignment="1">
      <alignment horizontal="center" vertical="center"/>
    </xf>
    <xf numFmtId="0" fontId="90" fillId="0" borderId="19" xfId="46" applyFont="1" applyBorder="1" applyAlignment="1">
      <alignment horizontal="center" vertical="center"/>
    </xf>
    <xf numFmtId="0" fontId="72" fillId="0" borderId="281" xfId="46" applyFont="1" applyBorder="1" applyAlignment="1">
      <alignment horizontal="center" vertical="center"/>
    </xf>
    <xf numFmtId="0" fontId="72" fillId="0" borderId="10" xfId="46" applyFont="1" applyBorder="1" applyAlignment="1">
      <alignment horizontal="center" vertical="center"/>
    </xf>
    <xf numFmtId="0" fontId="91" fillId="0" borderId="10" xfId="43" applyFont="1" applyBorder="1" applyAlignment="1">
      <alignment horizontal="left" vertical="center" wrapText="1"/>
    </xf>
    <xf numFmtId="0" fontId="72" fillId="0" borderId="234" xfId="46" applyFont="1" applyBorder="1" applyAlignment="1">
      <alignment horizontal="center" vertical="center"/>
    </xf>
    <xf numFmtId="0" fontId="72" fillId="0" borderId="235" xfId="46" applyFont="1" applyBorder="1" applyAlignment="1">
      <alignment horizontal="center" vertical="center"/>
    </xf>
    <xf numFmtId="0" fontId="72" fillId="0" borderId="79" xfId="46" applyFont="1" applyBorder="1" applyAlignment="1">
      <alignment horizontal="center" vertical="center"/>
    </xf>
    <xf numFmtId="0" fontId="72" fillId="0" borderId="27" xfId="46" applyFont="1" applyBorder="1" applyAlignment="1">
      <alignment horizontal="center" vertical="center"/>
    </xf>
    <xf numFmtId="0" fontId="72" fillId="0" borderId="161" xfId="46" applyFont="1" applyBorder="1" applyAlignment="1">
      <alignment horizontal="center" vertical="center"/>
    </xf>
    <xf numFmtId="0" fontId="72" fillId="0" borderId="236" xfId="46" applyFont="1" applyBorder="1" applyAlignment="1">
      <alignment horizontal="center" vertical="center"/>
    </xf>
    <xf numFmtId="0" fontId="72" fillId="0" borderId="26" xfId="46" applyFont="1" applyBorder="1" applyAlignment="1">
      <alignment horizontal="center" vertical="center"/>
    </xf>
    <xf numFmtId="0" fontId="72" fillId="0" borderId="282" xfId="46" applyFont="1" applyBorder="1" applyAlignment="1">
      <alignment horizontal="center" vertical="center"/>
    </xf>
    <xf numFmtId="0" fontId="73" fillId="0" borderId="77" xfId="43" applyFont="1" applyBorder="1" applyAlignment="1">
      <alignment horizontal="left" vertical="center" wrapText="1"/>
    </xf>
    <xf numFmtId="0" fontId="1" fillId="0" borderId="0" xfId="46" applyBorder="1" applyAlignment="1">
      <alignment horizontal="center" vertical="center"/>
    </xf>
    <xf numFmtId="0" fontId="1" fillId="0" borderId="0" xfId="44" applyBorder="1" applyAlignment="1">
      <alignment horizontal="center" vertical="center"/>
    </xf>
    <xf numFmtId="0" fontId="86" fillId="0" borderId="0" xfId="44" applyFont="1" applyBorder="1" applyAlignment="1">
      <alignment horizontal="left" vertical="center"/>
    </xf>
    <xf numFmtId="0" fontId="74" fillId="0" borderId="0" xfId="46" applyFont="1" applyAlignment="1">
      <alignment horizontal="left" vertical="center"/>
    </xf>
    <xf numFmtId="0" fontId="74" fillId="0" borderId="0" xfId="46" applyFont="1" applyAlignment="1">
      <alignment horizontal="center" vertical="center"/>
    </xf>
    <xf numFmtId="0" fontId="72" fillId="0" borderId="105" xfId="46" applyFont="1" applyBorder="1" applyAlignment="1">
      <alignment horizontal="center" vertical="center"/>
    </xf>
    <xf numFmtId="0" fontId="1" fillId="0" borderId="105" xfId="46" applyBorder="1" applyAlignment="1">
      <alignment horizontal="center" vertical="center"/>
    </xf>
    <xf numFmtId="0" fontId="30" fillId="0" borderId="42" xfId="0" applyFont="1" applyFill="1" applyBorder="1" applyAlignment="1">
      <alignment horizontal="center" vertical="center"/>
    </xf>
    <xf numFmtId="0" fontId="31" fillId="0" borderId="51" xfId="0" applyFont="1" applyFill="1" applyBorder="1" applyAlignment="1">
      <alignment horizontal="center" vertical="center" shrinkToFit="1"/>
    </xf>
    <xf numFmtId="38" fontId="30" fillId="0" borderId="235" xfId="33" applyFont="1" applyFill="1" applyBorder="1" applyAlignment="1">
      <alignment horizontal="center" vertical="center"/>
    </xf>
    <xf numFmtId="38" fontId="30" fillId="0" borderId="79" xfId="33" applyFont="1" applyFill="1" applyBorder="1" applyAlignment="1">
      <alignment horizontal="center" vertical="center"/>
    </xf>
    <xf numFmtId="38" fontId="30" fillId="0" borderId="27" xfId="33" applyFont="1" applyFill="1" applyBorder="1" applyAlignment="1">
      <alignment horizontal="center" vertical="center"/>
    </xf>
    <xf numFmtId="38" fontId="30" fillId="0" borderId="235" xfId="33" applyFont="1" applyFill="1" applyBorder="1" applyAlignment="1">
      <alignment horizontal="center" vertical="center" shrinkToFit="1"/>
    </xf>
    <xf numFmtId="38" fontId="30" fillId="0" borderId="79" xfId="33" applyFont="1" applyFill="1" applyBorder="1" applyAlignment="1">
      <alignment horizontal="center" vertical="center" shrinkToFit="1"/>
    </xf>
    <xf numFmtId="38" fontId="30" fillId="0" borderId="27" xfId="33" applyFont="1" applyFill="1" applyBorder="1" applyAlignment="1">
      <alignment horizontal="center" vertical="center" shrinkToFit="1"/>
    </xf>
    <xf numFmtId="0" fontId="3" fillId="0" borderId="37" xfId="0" applyFont="1" applyFill="1" applyBorder="1" applyAlignment="1">
      <alignment vertical="center"/>
    </xf>
    <xf numFmtId="0" fontId="3" fillId="0" borderId="119" xfId="0" applyFont="1" applyFill="1" applyBorder="1" applyAlignment="1">
      <alignment horizontal="center" vertical="center"/>
    </xf>
    <xf numFmtId="0" fontId="7" fillId="0" borderId="33" xfId="0" applyFont="1" applyFill="1" applyBorder="1" applyAlignment="1">
      <alignment horizontal="center" vertical="center" wrapText="1"/>
    </xf>
    <xf numFmtId="0" fontId="3" fillId="0" borderId="283" xfId="0" applyFont="1" applyFill="1" applyBorder="1" applyAlignment="1">
      <alignment vertical="center"/>
    </xf>
    <xf numFmtId="0" fontId="7" fillId="0" borderId="228" xfId="0" applyFont="1" applyFill="1" applyBorder="1" applyAlignment="1">
      <alignment horizontal="center" vertical="center" wrapText="1"/>
    </xf>
    <xf numFmtId="0" fontId="3" fillId="0" borderId="228" xfId="0" applyFont="1" applyFill="1" applyBorder="1" applyAlignment="1">
      <alignment horizontal="center" vertical="center"/>
    </xf>
    <xf numFmtId="0" fontId="3" fillId="0" borderId="284" xfId="0" applyFont="1" applyFill="1" applyBorder="1" applyAlignment="1">
      <alignment vertical="center" wrapText="1"/>
    </xf>
    <xf numFmtId="0" fontId="3" fillId="0" borderId="226" xfId="0" applyFont="1" applyFill="1" applyBorder="1" applyAlignment="1">
      <alignment vertical="center"/>
    </xf>
    <xf numFmtId="0" fontId="7" fillId="0" borderId="23" xfId="0" applyFont="1" applyFill="1" applyBorder="1" applyAlignment="1">
      <alignment horizontal="center" vertical="center"/>
    </xf>
    <xf numFmtId="0" fontId="3" fillId="0" borderId="218" xfId="0" applyFont="1" applyFill="1" applyBorder="1" applyAlignment="1">
      <alignment vertical="center" wrapText="1"/>
    </xf>
    <xf numFmtId="0" fontId="3" fillId="0" borderId="59" xfId="0" applyFont="1" applyFill="1" applyBorder="1" applyAlignment="1">
      <alignment vertical="center"/>
    </xf>
    <xf numFmtId="0" fontId="3" fillId="0" borderId="10" xfId="0" applyFont="1" applyFill="1" applyBorder="1" applyAlignment="1">
      <alignment vertical="center"/>
    </xf>
    <xf numFmtId="0" fontId="7" fillId="0" borderId="2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vertical="center"/>
    </xf>
    <xf numFmtId="0" fontId="3" fillId="0" borderId="34" xfId="0" applyFont="1" applyFill="1" applyBorder="1" applyAlignment="1">
      <alignment horizontal="center" vertical="center"/>
    </xf>
    <xf numFmtId="0" fontId="7" fillId="0" borderId="34" xfId="0" applyFont="1" applyFill="1" applyBorder="1" applyAlignment="1">
      <alignment horizontal="center" vertical="center" wrapText="1"/>
    </xf>
    <xf numFmtId="0" fontId="3" fillId="0" borderId="119" xfId="0" applyFont="1" applyFill="1" applyBorder="1" applyAlignment="1">
      <alignment vertical="center"/>
    </xf>
    <xf numFmtId="0" fontId="30" fillId="0" borderId="0" xfId="48" applyFont="1" applyAlignment="1">
      <alignment vertical="center"/>
    </xf>
    <xf numFmtId="0" fontId="30" fillId="0" borderId="0" xfId="48" applyFont="1" applyAlignment="1">
      <alignment vertical="center" wrapText="1"/>
    </xf>
    <xf numFmtId="0" fontId="40" fillId="0" borderId="0" xfId="48" applyFont="1" applyAlignment="1">
      <alignment vertical="center"/>
    </xf>
    <xf numFmtId="0" fontId="40" fillId="0" borderId="0" xfId="48" applyFont="1" applyAlignment="1">
      <alignment vertical="center" wrapText="1"/>
    </xf>
    <xf numFmtId="0" fontId="40" fillId="0" borderId="17" xfId="48" applyFont="1" applyBorder="1" applyAlignment="1">
      <alignment vertical="center" wrapText="1"/>
    </xf>
    <xf numFmtId="0" fontId="40" fillId="0" borderId="215" xfId="48" applyFont="1" applyBorder="1" applyAlignment="1">
      <alignment vertical="center"/>
    </xf>
    <xf numFmtId="0" fontId="40" fillId="0" borderId="215" xfId="48" applyFont="1" applyBorder="1" applyAlignment="1">
      <alignment vertical="center" wrapText="1"/>
    </xf>
    <xf numFmtId="0" fontId="40" fillId="0" borderId="38" xfId="48" applyFont="1" applyBorder="1" applyAlignment="1">
      <alignment vertical="center"/>
    </xf>
    <xf numFmtId="0" fontId="40" fillId="0" borderId="18" xfId="48" applyFont="1" applyBorder="1" applyAlignment="1">
      <alignment vertical="center" wrapText="1"/>
    </xf>
    <xf numFmtId="0" fontId="40" fillId="0" borderId="39" xfId="48" applyFont="1" applyBorder="1" applyAlignment="1">
      <alignment vertical="center"/>
    </xf>
    <xf numFmtId="0" fontId="40" fillId="0" borderId="218" xfId="48" applyFont="1" applyBorder="1" applyAlignment="1">
      <alignment vertical="center"/>
    </xf>
    <xf numFmtId="0" fontId="40" fillId="0" borderId="39" xfId="48" applyFont="1" applyBorder="1" applyAlignment="1">
      <alignment vertical="center" wrapText="1"/>
    </xf>
    <xf numFmtId="0" fontId="40" fillId="34" borderId="18" xfId="48" applyFont="1" applyFill="1" applyBorder="1" applyAlignment="1">
      <alignment vertical="center" wrapText="1"/>
    </xf>
    <xf numFmtId="0" fontId="40" fillId="34" borderId="39" xfId="48" applyFont="1" applyFill="1" applyBorder="1" applyAlignment="1">
      <alignment vertical="center"/>
    </xf>
    <xf numFmtId="0" fontId="40" fillId="34" borderId="218" xfId="48" applyFont="1" applyFill="1" applyBorder="1" applyAlignment="1">
      <alignment horizontal="center" vertical="center"/>
    </xf>
    <xf numFmtId="0" fontId="40" fillId="33" borderId="16" xfId="48" applyFont="1" applyFill="1" applyBorder="1" applyAlignment="1">
      <alignment horizontal="center" vertical="center" wrapText="1"/>
    </xf>
    <xf numFmtId="0" fontId="40" fillId="33" borderId="163" xfId="48" applyFont="1" applyFill="1" applyBorder="1" applyAlignment="1">
      <alignment horizontal="center" vertical="center" wrapText="1"/>
    </xf>
    <xf numFmtId="0" fontId="40" fillId="33" borderId="32" xfId="48" applyFont="1" applyFill="1" applyBorder="1" applyAlignment="1">
      <alignment horizontal="center" vertical="center"/>
    </xf>
    <xf numFmtId="0" fontId="3" fillId="0" borderId="27" xfId="0" applyFont="1" applyFill="1" applyBorder="1" applyAlignment="1">
      <alignment vertical="center" wrapText="1"/>
    </xf>
    <xf numFmtId="0" fontId="3" fillId="0" borderId="283" xfId="0" applyFont="1" applyFill="1" applyBorder="1" applyAlignment="1">
      <alignment vertical="center" wrapText="1"/>
    </xf>
    <xf numFmtId="10" fontId="30" fillId="0" borderId="0" xfId="49" applyNumberFormat="1" applyFont="1">
      <alignment vertical="center"/>
    </xf>
    <xf numFmtId="176" fontId="40" fillId="0" borderId="0" xfId="33" applyNumberFormat="1" applyFont="1" applyAlignment="1">
      <alignment horizontal="right" vertical="center"/>
    </xf>
    <xf numFmtId="176" fontId="95" fillId="0" borderId="0" xfId="33" applyNumberFormat="1" applyFont="1">
      <alignment vertical="center"/>
    </xf>
    <xf numFmtId="0" fontId="3" fillId="0" borderId="25" xfId="0" applyFont="1" applyFill="1" applyBorder="1" applyAlignment="1">
      <alignment horizontal="center" vertical="center"/>
    </xf>
    <xf numFmtId="0" fontId="3" fillId="0" borderId="11" xfId="0" applyFont="1" applyFill="1" applyBorder="1" applyAlignment="1">
      <alignment horizontal="center" vertical="center"/>
    </xf>
    <xf numFmtId="0" fontId="53" fillId="0" borderId="0" xfId="45" applyFont="1">
      <alignment vertical="center"/>
    </xf>
    <xf numFmtId="0" fontId="96" fillId="0" borderId="0" xfId="45" applyFont="1" applyAlignment="1">
      <alignment vertical="top"/>
    </xf>
    <xf numFmtId="0" fontId="97" fillId="0" borderId="0" xfId="45" applyFont="1" applyAlignment="1">
      <alignment vertical="top"/>
    </xf>
    <xf numFmtId="0" fontId="53" fillId="35" borderId="0" xfId="45" applyFont="1" applyFill="1">
      <alignment vertical="center"/>
    </xf>
    <xf numFmtId="0" fontId="53" fillId="34" borderId="36" xfId="45" applyFont="1" applyFill="1" applyBorder="1">
      <alignment vertical="center"/>
    </xf>
    <xf numFmtId="0" fontId="53" fillId="0" borderId="286" xfId="45" applyFont="1" applyBorder="1">
      <alignment vertical="center"/>
    </xf>
    <xf numFmtId="0" fontId="53" fillId="0" borderId="36" xfId="45" applyFont="1" applyBorder="1">
      <alignment vertical="center"/>
    </xf>
    <xf numFmtId="0" fontId="53" fillId="0" borderId="107" xfId="45" applyFont="1" applyBorder="1">
      <alignment vertical="center"/>
    </xf>
    <xf numFmtId="0" fontId="53" fillId="0" borderId="61" xfId="45" applyFont="1" applyBorder="1">
      <alignment vertical="center"/>
    </xf>
    <xf numFmtId="0" fontId="58" fillId="35" borderId="0" xfId="45" applyFont="1" applyFill="1" applyAlignment="1">
      <alignment vertical="top" textRotation="255" wrapText="1"/>
    </xf>
    <xf numFmtId="0" fontId="53" fillId="34" borderId="0" xfId="45" applyFont="1" applyFill="1">
      <alignment vertical="center"/>
    </xf>
    <xf numFmtId="0" fontId="53" fillId="0" borderId="287" xfId="45" applyFont="1" applyBorder="1">
      <alignment vertical="center"/>
    </xf>
    <xf numFmtId="0" fontId="53" fillId="24" borderId="0" xfId="45" applyFont="1" applyFill="1">
      <alignment vertical="center"/>
    </xf>
    <xf numFmtId="0" fontId="53" fillId="0" borderId="106" xfId="45" applyFont="1" applyBorder="1">
      <alignment vertical="center"/>
    </xf>
    <xf numFmtId="0" fontId="53" fillId="35" borderId="106" xfId="45" applyFont="1" applyFill="1" applyBorder="1">
      <alignment vertical="center"/>
    </xf>
    <xf numFmtId="0" fontId="53" fillId="0" borderId="60" xfId="45" applyFont="1" applyBorder="1">
      <alignment vertical="center"/>
    </xf>
    <xf numFmtId="0" fontId="57" fillId="0" borderId="287" xfId="45" applyFont="1" applyBorder="1" applyAlignment="1">
      <alignment horizontal="center" vertical="center" textRotation="255" wrapText="1"/>
    </xf>
    <xf numFmtId="0" fontId="58" fillId="0" borderId="0" xfId="45" applyFont="1" applyAlignment="1">
      <alignment vertical="center" textRotation="255" wrapText="1"/>
    </xf>
    <xf numFmtId="0" fontId="58" fillId="34" borderId="0" xfId="45" applyFont="1" applyFill="1" applyAlignment="1">
      <alignment vertical="center" textRotation="255" wrapText="1"/>
    </xf>
    <xf numFmtId="0" fontId="58" fillId="34" borderId="60" xfId="45" applyFont="1" applyFill="1" applyBorder="1" applyAlignment="1">
      <alignment vertical="center" textRotation="255" wrapText="1"/>
    </xf>
    <xf numFmtId="0" fontId="53" fillId="0" borderId="0" xfId="45" applyFont="1" applyAlignment="1">
      <alignment vertical="center" shrinkToFit="1"/>
    </xf>
    <xf numFmtId="0" fontId="57" fillId="34" borderId="0" xfId="45" applyFont="1" applyFill="1" applyAlignment="1">
      <alignment horizontal="center" vertical="center" textRotation="255" wrapText="1"/>
    </xf>
    <xf numFmtId="0" fontId="57" fillId="0" borderId="106" xfId="45" applyFont="1" applyBorder="1" applyAlignment="1">
      <alignment horizontal="center" vertical="center" textRotation="255" wrapText="1"/>
    </xf>
    <xf numFmtId="0" fontId="53" fillId="0" borderId="295" xfId="45" applyFont="1" applyBorder="1">
      <alignment vertical="center"/>
    </xf>
    <xf numFmtId="0" fontId="53" fillId="0" borderId="42" xfId="45" applyFont="1" applyBorder="1">
      <alignment vertical="center"/>
    </xf>
    <xf numFmtId="0" fontId="53" fillId="0" borderId="178" xfId="45" applyFont="1" applyBorder="1">
      <alignment vertical="center"/>
    </xf>
    <xf numFmtId="0" fontId="53" fillId="35" borderId="42" xfId="45" applyFont="1" applyFill="1" applyBorder="1">
      <alignment vertical="center"/>
    </xf>
    <xf numFmtId="0" fontId="53" fillId="0" borderId="105" xfId="45" applyFont="1" applyBorder="1">
      <alignment vertical="center"/>
    </xf>
    <xf numFmtId="0" fontId="53" fillId="0" borderId="41" xfId="45" applyFont="1" applyBorder="1">
      <alignment vertical="center"/>
    </xf>
    <xf numFmtId="0" fontId="53" fillId="0" borderId="0" xfId="45" applyFont="1" applyAlignment="1">
      <alignment horizontal="right" vertical="top" textRotation="111"/>
    </xf>
    <xf numFmtId="0" fontId="53" fillId="0" borderId="0" xfId="45" applyFont="1" applyAlignment="1">
      <alignment horizontal="center" vertical="center" textRotation="111"/>
    </xf>
    <xf numFmtId="0" fontId="53" fillId="0" borderId="0" xfId="45" applyFont="1" applyAlignment="1">
      <alignment horizontal="center" vertical="center"/>
    </xf>
    <xf numFmtId="0" fontId="54" fillId="0" borderId="0" xfId="45" applyFont="1">
      <alignment vertical="center"/>
    </xf>
    <xf numFmtId="0" fontId="57" fillId="0" borderId="0" xfId="45" applyFont="1" applyAlignment="1">
      <alignment horizontal="center" vertical="top" textRotation="111"/>
    </xf>
    <xf numFmtId="0" fontId="52" fillId="0" borderId="0" xfId="45" applyFont="1">
      <alignment vertical="center"/>
    </xf>
    <xf numFmtId="0" fontId="58" fillId="0" borderId="294" xfId="45" applyFont="1" applyBorder="1" applyAlignment="1">
      <alignment horizontal="center" vertical="center" textRotation="255" wrapText="1"/>
    </xf>
    <xf numFmtId="0" fontId="58" fillId="0" borderId="293" xfId="45" applyFont="1" applyBorder="1" applyAlignment="1">
      <alignment horizontal="center" vertical="center" textRotation="255" wrapText="1"/>
    </xf>
    <xf numFmtId="0" fontId="58" fillId="0" borderId="292" xfId="45" applyFont="1" applyBorder="1" applyAlignment="1">
      <alignment horizontal="center" vertical="center" textRotation="255" wrapText="1"/>
    </xf>
    <xf numFmtId="0" fontId="58" fillId="0" borderId="291" xfId="45" applyFont="1" applyBorder="1" applyAlignment="1">
      <alignment horizontal="center" vertical="center" textRotation="255" wrapText="1"/>
    </xf>
    <xf numFmtId="0" fontId="58" fillId="0" borderId="0" xfId="45" applyFont="1" applyAlignment="1">
      <alignment horizontal="center" vertical="center" textRotation="255" wrapText="1"/>
    </xf>
    <xf numFmtId="0" fontId="58" fillId="0" borderId="287" xfId="45" applyFont="1" applyBorder="1" applyAlignment="1">
      <alignment horizontal="center" vertical="center" textRotation="255" wrapText="1"/>
    </xf>
    <xf numFmtId="0" fontId="58" fillId="0" borderId="290" xfId="45" applyFont="1" applyBorder="1" applyAlignment="1">
      <alignment horizontal="center" vertical="center" textRotation="255" wrapText="1"/>
    </xf>
    <xf numFmtId="0" fontId="58" fillId="0" borderId="289" xfId="45" applyFont="1" applyBorder="1" applyAlignment="1">
      <alignment horizontal="center" vertical="center" textRotation="255" wrapText="1"/>
    </xf>
    <xf numFmtId="0" fontId="58" fillId="0" borderId="288" xfId="45" applyFont="1" applyBorder="1" applyAlignment="1">
      <alignment horizontal="center" vertical="center" textRotation="255" wrapText="1"/>
    </xf>
    <xf numFmtId="0" fontId="58" fillId="0" borderId="41" xfId="45" applyFont="1" applyBorder="1" applyAlignment="1">
      <alignment horizontal="center" vertical="center" textRotation="255" wrapText="1"/>
    </xf>
    <xf numFmtId="0" fontId="58" fillId="0" borderId="105" xfId="45" applyFont="1" applyBorder="1" applyAlignment="1">
      <alignment horizontal="center" vertical="center" textRotation="255" wrapText="1"/>
    </xf>
    <xf numFmtId="0" fontId="58" fillId="0" borderId="42" xfId="45" applyFont="1" applyBorder="1" applyAlignment="1">
      <alignment horizontal="center" vertical="center" textRotation="255" wrapText="1"/>
    </xf>
    <xf numFmtId="0" fontId="58" fillId="0" borderId="60" xfId="45" applyFont="1" applyBorder="1" applyAlignment="1">
      <alignment horizontal="center" vertical="center" textRotation="255" wrapText="1"/>
    </xf>
    <xf numFmtId="0" fontId="58" fillId="0" borderId="106" xfId="45" applyFont="1" applyBorder="1" applyAlignment="1">
      <alignment horizontal="center" vertical="center" textRotation="255" wrapText="1"/>
    </xf>
    <xf numFmtId="0" fontId="58" fillId="0" borderId="61" xfId="45" applyFont="1" applyBorder="1" applyAlignment="1">
      <alignment horizontal="center" vertical="center" textRotation="255" wrapText="1"/>
    </xf>
    <xf numFmtId="0" fontId="58" fillId="0" borderId="36" xfId="45" applyFont="1" applyBorder="1" applyAlignment="1">
      <alignment horizontal="center" vertical="center" textRotation="255" wrapText="1"/>
    </xf>
    <xf numFmtId="0" fontId="58" fillId="0" borderId="107" xfId="45" applyFont="1" applyBorder="1" applyAlignment="1">
      <alignment horizontal="center" vertical="center" textRotation="255" wrapText="1"/>
    </xf>
    <xf numFmtId="0" fontId="53" fillId="0" borderId="60" xfId="45" applyFont="1" applyBorder="1" applyAlignment="1">
      <alignment horizontal="center" vertical="center" shrinkToFit="1"/>
    </xf>
    <xf numFmtId="0" fontId="53" fillId="0" borderId="0" xfId="45" applyFont="1" applyAlignment="1">
      <alignment horizontal="center" vertical="center" shrinkToFit="1"/>
    </xf>
    <xf numFmtId="0" fontId="53" fillId="0" borderId="106" xfId="45" applyFont="1" applyBorder="1" applyAlignment="1">
      <alignment horizontal="center" vertical="center" shrinkToFit="1"/>
    </xf>
    <xf numFmtId="0" fontId="58" fillId="0" borderId="39" xfId="45" applyFont="1" applyBorder="1" applyAlignment="1">
      <alignment horizontal="center" vertical="center" textRotation="255" wrapText="1"/>
    </xf>
    <xf numFmtId="0" fontId="57" fillId="0" borderId="297" xfId="45" applyFont="1" applyBorder="1" applyAlignment="1">
      <alignment horizontal="center" vertical="top" textRotation="111"/>
    </xf>
    <xf numFmtId="0" fontId="57" fillId="0" borderId="296" xfId="45" applyFont="1" applyBorder="1" applyAlignment="1">
      <alignment horizontal="center" vertical="top" textRotation="111"/>
    </xf>
    <xf numFmtId="0" fontId="56" fillId="0" borderId="60" xfId="45" applyFont="1" applyBorder="1" applyAlignment="1">
      <alignment horizontal="center" vertical="center" textRotation="255"/>
    </xf>
    <xf numFmtId="0" fontId="56" fillId="0" borderId="0" xfId="45" applyFont="1" applyAlignment="1">
      <alignment horizontal="center" vertical="center" textRotation="255"/>
    </xf>
    <xf numFmtId="0" fontId="56" fillId="0" borderId="106" xfId="45" applyFont="1" applyBorder="1" applyAlignment="1">
      <alignment horizontal="center" vertical="center" textRotation="255"/>
    </xf>
    <xf numFmtId="0" fontId="53" fillId="0" borderId="0" xfId="45" applyFont="1" applyAlignment="1">
      <alignment horizontal="left" vertical="top" wrapText="1"/>
    </xf>
    <xf numFmtId="0" fontId="1" fillId="0" borderId="0" xfId="48" applyAlignment="1">
      <alignment horizontal="left" vertical="top" wrapText="1"/>
    </xf>
    <xf numFmtId="0" fontId="53" fillId="0" borderId="246" xfId="45" applyFont="1" applyBorder="1" applyAlignment="1">
      <alignment horizontal="center" vertical="center"/>
    </xf>
    <xf numFmtId="0" fontId="53" fillId="0" borderId="247" xfId="45" applyFont="1" applyBorder="1" applyAlignment="1">
      <alignment horizontal="center" vertical="center"/>
    </xf>
    <xf numFmtId="0" fontId="53" fillId="0" borderId="60" xfId="45" applyFont="1" applyBorder="1" applyAlignment="1">
      <alignment horizontal="center"/>
    </xf>
    <xf numFmtId="0" fontId="53" fillId="0" borderId="0" xfId="45" applyFont="1" applyAlignment="1">
      <alignment horizontal="center"/>
    </xf>
    <xf numFmtId="0" fontId="53" fillId="0" borderId="106" xfId="45" applyFont="1" applyBorder="1" applyAlignment="1">
      <alignment horizontal="center"/>
    </xf>
    <xf numFmtId="0" fontId="53" fillId="0" borderId="60" xfId="45" applyFont="1" applyBorder="1" applyAlignment="1">
      <alignment horizontal="right" vertical="center"/>
    </xf>
    <xf numFmtId="0" fontId="53" fillId="0" borderId="0" xfId="45" applyFont="1" applyAlignment="1">
      <alignment horizontal="right" vertical="center"/>
    </xf>
    <xf numFmtId="0" fontId="53" fillId="0" borderId="106" xfId="45" applyFont="1" applyBorder="1" applyAlignment="1">
      <alignment horizontal="right" vertical="center"/>
    </xf>
    <xf numFmtId="0" fontId="55" fillId="0" borderId="60" xfId="45" applyFont="1" applyBorder="1" applyAlignment="1">
      <alignment vertical="center" textRotation="255" wrapText="1"/>
    </xf>
    <xf numFmtId="0" fontId="2" fillId="0" borderId="0" xfId="45" applyFont="1" applyAlignment="1">
      <alignment vertical="center" textRotation="255" wrapText="1"/>
    </xf>
    <xf numFmtId="0" fontId="2" fillId="0" borderId="106" xfId="45" applyFont="1" applyBorder="1" applyAlignment="1">
      <alignment vertical="center" textRotation="255" wrapText="1"/>
    </xf>
    <xf numFmtId="0" fontId="2" fillId="0" borderId="60" xfId="45" applyFont="1" applyBorder="1" applyAlignment="1">
      <alignment vertical="center" textRotation="255" wrapText="1"/>
    </xf>
    <xf numFmtId="0" fontId="98" fillId="0" borderId="60" xfId="45" applyFont="1" applyBorder="1" applyAlignment="1">
      <alignment horizontal="center" vertical="center" wrapText="1"/>
    </xf>
    <xf numFmtId="0" fontId="98" fillId="0" borderId="0" xfId="45" applyFont="1" applyAlignment="1">
      <alignment horizontal="center" vertical="center" wrapText="1"/>
    </xf>
    <xf numFmtId="0" fontId="98" fillId="0" borderId="106" xfId="45" applyFont="1" applyBorder="1" applyAlignment="1">
      <alignment horizontal="center" vertical="center" wrapText="1"/>
    </xf>
    <xf numFmtId="0" fontId="9" fillId="0" borderId="104" xfId="0" applyFont="1" applyFill="1" applyBorder="1" applyAlignment="1">
      <alignment vertical="center" wrapText="1"/>
    </xf>
    <xf numFmtId="0" fontId="10" fillId="0" borderId="27" xfId="0" applyFont="1" applyBorder="1" applyAlignment="1">
      <alignment vertical="center"/>
    </xf>
    <xf numFmtId="0" fontId="6" fillId="0" borderId="78" xfId="0" applyFont="1" applyFill="1" applyBorder="1" applyAlignment="1">
      <alignment horizontal="left" vertical="center"/>
    </xf>
    <xf numFmtId="0" fontId="3" fillId="0" borderId="0" xfId="0" applyFont="1" applyBorder="1" applyAlignment="1">
      <alignment horizontal="left" vertical="center"/>
    </xf>
    <xf numFmtId="0" fontId="3" fillId="28" borderId="82" xfId="0" applyFont="1" applyFill="1" applyBorder="1" applyAlignment="1">
      <alignment vertical="center"/>
    </xf>
    <xf numFmtId="0" fontId="3" fillId="28" borderId="248" xfId="0" applyFont="1" applyFill="1" applyBorder="1" applyAlignment="1">
      <alignment vertical="center"/>
    </xf>
    <xf numFmtId="0" fontId="3" fillId="28" borderId="83" xfId="0" applyFont="1" applyFill="1" applyBorder="1" applyAlignment="1">
      <alignment vertical="center"/>
    </xf>
    <xf numFmtId="0" fontId="5" fillId="0" borderId="0" xfId="0" applyFont="1" applyBorder="1" applyAlignment="1">
      <alignment horizontal="center" vertical="center" wrapText="1"/>
    </xf>
    <xf numFmtId="0" fontId="4" fillId="0" borderId="78" xfId="0" applyFont="1" applyBorder="1" applyAlignment="1">
      <alignment horizontal="center" vertical="center"/>
    </xf>
    <xf numFmtId="0" fontId="4" fillId="0" borderId="0" xfId="0" applyFont="1" applyBorder="1" applyAlignment="1">
      <alignment horizontal="center" vertical="center"/>
    </xf>
    <xf numFmtId="0" fontId="3" fillId="27" borderId="225" xfId="0" applyFont="1" applyFill="1" applyBorder="1" applyAlignment="1">
      <alignment horizontal="center" vertical="center" shrinkToFit="1"/>
    </xf>
    <xf numFmtId="0" fontId="3" fillId="27" borderId="232" xfId="0" applyFont="1" applyFill="1" applyBorder="1" applyAlignment="1">
      <alignment horizontal="center" vertical="center" shrinkToFit="1"/>
    </xf>
    <xf numFmtId="0" fontId="3" fillId="27" borderId="225" xfId="0" applyFont="1" applyFill="1" applyBorder="1" applyAlignment="1">
      <alignment horizontal="center" vertical="center" wrapText="1"/>
    </xf>
    <xf numFmtId="0" fontId="3" fillId="27" borderId="232" xfId="0" applyFont="1" applyFill="1" applyBorder="1" applyAlignment="1">
      <alignment horizontal="center" vertical="center"/>
    </xf>
    <xf numFmtId="0" fontId="3" fillId="27" borderId="232" xfId="0" applyFont="1" applyFill="1" applyBorder="1" applyAlignment="1">
      <alignment horizontal="center" vertical="center" wrapText="1"/>
    </xf>
    <xf numFmtId="0" fontId="3" fillId="27" borderId="37" xfId="0" applyFont="1" applyFill="1" applyBorder="1" applyAlignment="1">
      <alignment horizontal="center" vertical="center"/>
    </xf>
    <xf numFmtId="0" fontId="3" fillId="27" borderId="26" xfId="0" applyFont="1" applyFill="1" applyBorder="1" applyAlignment="1">
      <alignment horizontal="center" vertical="center"/>
    </xf>
    <xf numFmtId="0" fontId="3" fillId="27" borderId="104" xfId="0" applyFont="1" applyFill="1" applyBorder="1" applyAlignment="1">
      <alignment horizontal="center" vertical="center"/>
    </xf>
    <xf numFmtId="0" fontId="3" fillId="27" borderId="27" xfId="0" applyFont="1" applyFill="1" applyBorder="1" applyAlignment="1">
      <alignment horizontal="center" vertical="center"/>
    </xf>
    <xf numFmtId="0" fontId="6" fillId="0" borderId="78" xfId="0" applyFont="1" applyBorder="1" applyAlignment="1">
      <alignment horizontal="left" vertical="center"/>
    </xf>
    <xf numFmtId="0" fontId="6" fillId="0" borderId="26" xfId="0" applyFont="1" applyBorder="1" applyAlignment="1">
      <alignment horizontal="left" vertical="center"/>
    </xf>
    <xf numFmtId="0" fontId="6" fillId="0" borderId="77" xfId="0" applyFont="1" applyBorder="1" applyAlignment="1">
      <alignment horizontal="left" vertical="center"/>
    </xf>
    <xf numFmtId="0" fontId="0" fillId="0" borderId="27" xfId="0" applyBorder="1" applyAlignment="1">
      <alignment vertical="center" wrapText="1"/>
    </xf>
    <xf numFmtId="0" fontId="9" fillId="0" borderId="283" xfId="0" applyFont="1" applyFill="1" applyBorder="1" applyAlignment="1">
      <alignment vertical="center" wrapText="1"/>
    </xf>
    <xf numFmtId="0" fontId="30" fillId="0" borderId="44" xfId="0" applyFont="1" applyBorder="1" applyAlignment="1">
      <alignment horizontal="center" vertical="center" justifyLastLine="1"/>
    </xf>
    <xf numFmtId="0" fontId="30" fillId="0" borderId="53" xfId="0" applyFont="1" applyBorder="1" applyAlignment="1">
      <alignment horizontal="center" vertical="center" justifyLastLine="1"/>
    </xf>
    <xf numFmtId="0" fontId="30" fillId="0" borderId="57" xfId="0" applyFont="1" applyBorder="1" applyAlignment="1">
      <alignment horizontal="center" vertical="center" justifyLastLine="1"/>
    </xf>
    <xf numFmtId="0" fontId="30" fillId="0" borderId="41" xfId="0" applyFont="1" applyBorder="1" applyAlignment="1">
      <alignment horizontal="left" vertical="center"/>
    </xf>
    <xf numFmtId="0" fontId="30" fillId="0" borderId="61" xfId="0" applyFont="1" applyBorder="1" applyAlignment="1">
      <alignment horizontal="left" vertical="center"/>
    </xf>
    <xf numFmtId="0" fontId="30" fillId="0" borderId="278" xfId="0" applyFont="1" applyBorder="1" applyAlignment="1">
      <alignment horizontal="center" vertical="center"/>
    </xf>
    <xf numFmtId="0" fontId="30" fillId="0" borderId="42" xfId="0" applyFont="1" applyBorder="1" applyAlignment="1">
      <alignment horizontal="center" vertical="center"/>
    </xf>
    <xf numFmtId="0" fontId="30" fillId="0" borderId="279" xfId="0" applyFont="1" applyBorder="1" applyAlignment="1">
      <alignment horizontal="center" vertical="center"/>
    </xf>
    <xf numFmtId="0" fontId="30" fillId="0" borderId="107" xfId="0" applyFont="1" applyBorder="1" applyAlignment="1">
      <alignment horizontal="center" vertical="center"/>
    </xf>
    <xf numFmtId="0" fontId="30" fillId="0" borderId="121" xfId="0" applyFont="1" applyBorder="1" applyAlignment="1">
      <alignment horizontal="left" vertical="center"/>
    </xf>
    <xf numFmtId="0" fontId="30" fillId="0" borderId="249" xfId="0" applyFont="1" applyBorder="1" applyAlignment="1">
      <alignment horizontal="left" vertical="center"/>
    </xf>
    <xf numFmtId="0" fontId="30" fillId="0" borderId="124"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59" xfId="0" applyFont="1" applyBorder="1" applyAlignment="1">
      <alignment horizontal="center" vertical="center"/>
    </xf>
    <xf numFmtId="0" fontId="30" fillId="0" borderId="58" xfId="0" applyFont="1" applyBorder="1" applyAlignment="1">
      <alignment horizontal="center" vertical="center"/>
    </xf>
    <xf numFmtId="0" fontId="30" fillId="0" borderId="124" xfId="0" applyFont="1" applyBorder="1" applyAlignment="1">
      <alignment horizontal="center" vertical="center"/>
    </xf>
    <xf numFmtId="0" fontId="30" fillId="0" borderId="126" xfId="0" applyFont="1" applyBorder="1" applyAlignment="1">
      <alignment horizontal="center" vertical="center"/>
    </xf>
    <xf numFmtId="0" fontId="60" fillId="0" borderId="0" xfId="0" applyFont="1" applyAlignment="1">
      <alignment horizontal="center" vertical="center"/>
    </xf>
    <xf numFmtId="0" fontId="30" fillId="0" borderId="44" xfId="0" applyFont="1" applyBorder="1" applyAlignment="1">
      <alignment vertical="center" textRotation="255"/>
    </xf>
    <xf numFmtId="0" fontId="30" fillId="0" borderId="53" xfId="0" applyFont="1" applyBorder="1" applyAlignment="1">
      <alignment vertical="center" textRotation="255"/>
    </xf>
    <xf numFmtId="0" fontId="30" fillId="0" borderId="40" xfId="0" applyFont="1" applyFill="1" applyBorder="1" applyAlignment="1">
      <alignment horizontal="left" vertical="center"/>
    </xf>
    <xf numFmtId="0" fontId="30" fillId="0" borderId="59" xfId="0" applyFont="1" applyFill="1" applyBorder="1" applyAlignment="1">
      <alignment horizontal="left" vertical="center"/>
    </xf>
    <xf numFmtId="0" fontId="30" fillId="0" borderId="58" xfId="0" applyFont="1" applyFill="1" applyBorder="1" applyAlignment="1">
      <alignment horizontal="left" vertical="center"/>
    </xf>
    <xf numFmtId="0" fontId="30" fillId="0" borderId="44" xfId="0" applyFont="1" applyBorder="1" applyAlignment="1">
      <alignment horizontal="distributed" vertical="center" justifyLastLine="1"/>
    </xf>
    <xf numFmtId="0" fontId="30" fillId="0" borderId="53" xfId="0" applyFont="1" applyBorder="1" applyAlignment="1">
      <alignment horizontal="distributed" vertical="center" justifyLastLine="1"/>
    </xf>
    <xf numFmtId="0" fontId="0" fillId="0" borderId="57" xfId="0" applyBorder="1" applyAlignment="1">
      <alignment horizontal="distributed" vertical="center" justifyLastLine="1"/>
    </xf>
    <xf numFmtId="0" fontId="30" fillId="0" borderId="41" xfId="0" applyFont="1" applyFill="1" applyBorder="1" applyAlignment="1">
      <alignment vertical="center"/>
    </xf>
    <xf numFmtId="0" fontId="30" fillId="0" borderId="105" xfId="0" applyFont="1" applyFill="1" applyBorder="1" applyAlignment="1">
      <alignment vertical="center"/>
    </xf>
    <xf numFmtId="0" fontId="30" fillId="0" borderId="42" xfId="0" applyFont="1" applyFill="1" applyBorder="1" applyAlignment="1">
      <alignment vertical="center"/>
    </xf>
    <xf numFmtId="0" fontId="30" fillId="0" borderId="60" xfId="0" applyFont="1" applyFill="1" applyBorder="1" applyAlignment="1">
      <alignment vertical="center"/>
    </xf>
    <xf numFmtId="0" fontId="30" fillId="0" borderId="0" xfId="0" applyFont="1" applyFill="1" applyBorder="1" applyAlignment="1">
      <alignment vertical="center"/>
    </xf>
    <xf numFmtId="0" fontId="30" fillId="0" borderId="106" xfId="0" applyFont="1" applyFill="1" applyBorder="1" applyAlignment="1">
      <alignment vertical="center"/>
    </xf>
    <xf numFmtId="0" fontId="30" fillId="0" borderId="61" xfId="0" applyFont="1" applyBorder="1" applyAlignment="1">
      <alignment vertical="center"/>
    </xf>
    <xf numFmtId="0" fontId="30" fillId="0" borderId="36" xfId="0" applyFont="1" applyBorder="1" applyAlignment="1">
      <alignment vertical="center"/>
    </xf>
    <xf numFmtId="0" fontId="30" fillId="0" borderId="107" xfId="0" applyFont="1" applyBorder="1" applyAlignment="1">
      <alignment vertical="center"/>
    </xf>
    <xf numFmtId="0" fontId="30" fillId="0" borderId="40" xfId="0" applyFont="1" applyBorder="1" applyAlignment="1">
      <alignment horizontal="left" vertical="center"/>
    </xf>
    <xf numFmtId="0" fontId="30" fillId="0" borderId="59" xfId="0" applyFont="1" applyBorder="1" applyAlignment="1">
      <alignment horizontal="left" vertical="center"/>
    </xf>
    <xf numFmtId="0" fontId="30" fillId="0" borderId="58" xfId="0" applyFont="1" applyBorder="1" applyAlignment="1">
      <alignment horizontal="left" vertical="center"/>
    </xf>
    <xf numFmtId="0" fontId="30" fillId="0" borderId="124" xfId="0" applyFont="1" applyFill="1" applyBorder="1" applyAlignment="1">
      <alignment vertical="center"/>
    </xf>
    <xf numFmtId="0" fontId="30" fillId="0" borderId="59" xfId="0" applyFont="1" applyFill="1" applyBorder="1" applyAlignment="1">
      <alignment vertical="center"/>
    </xf>
    <xf numFmtId="0" fontId="30" fillId="0" borderId="58" xfId="0" applyFont="1" applyFill="1" applyBorder="1" applyAlignment="1">
      <alignment vertical="center"/>
    </xf>
    <xf numFmtId="0" fontId="84" fillId="0" borderId="61" xfId="0" applyFont="1" applyBorder="1" applyAlignment="1">
      <alignment horizontal="center" vertical="center" shrinkToFit="1"/>
    </xf>
    <xf numFmtId="0" fontId="84" fillId="0" borderId="107" xfId="0" applyFont="1" applyBorder="1" applyAlignment="1">
      <alignment horizontal="center" vertical="center" shrinkToFit="1"/>
    </xf>
    <xf numFmtId="0" fontId="30" fillId="0" borderId="59" xfId="0" applyFont="1" applyBorder="1" applyAlignment="1">
      <alignment vertical="center"/>
    </xf>
    <xf numFmtId="0" fontId="30" fillId="0" borderId="58" xfId="0" applyFont="1" applyBorder="1" applyAlignment="1">
      <alignment vertical="center"/>
    </xf>
    <xf numFmtId="0" fontId="30" fillId="0" borderId="124" xfId="0" applyFont="1" applyFill="1" applyBorder="1" applyAlignment="1">
      <alignment horizontal="center" vertical="center"/>
    </xf>
    <xf numFmtId="0" fontId="30" fillId="0" borderId="126" xfId="0" applyFont="1" applyFill="1" applyBorder="1" applyAlignment="1">
      <alignment horizontal="center" vertical="center"/>
    </xf>
    <xf numFmtId="0" fontId="30" fillId="0" borderId="57" xfId="0" applyFont="1" applyBorder="1" applyAlignment="1">
      <alignment horizontal="distributed" vertical="center" justifyLastLine="1"/>
    </xf>
    <xf numFmtId="0" fontId="30" fillId="0" borderId="59"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44" xfId="0" applyFont="1" applyBorder="1" applyAlignment="1">
      <alignment horizontal="distributed" vertical="center" wrapText="1" justifyLastLine="1"/>
    </xf>
    <xf numFmtId="0" fontId="0" fillId="0" borderId="53" xfId="0" applyBorder="1" applyAlignment="1">
      <alignment horizontal="distributed" vertical="center" justifyLastLine="1"/>
    </xf>
    <xf numFmtId="0" fontId="30" fillId="0" borderId="40" xfId="0" applyFont="1" applyBorder="1" applyAlignment="1">
      <alignment horizontal="distributed" vertical="center" justifyLastLine="1"/>
    </xf>
    <xf numFmtId="0" fontId="30" fillId="0" borderId="58" xfId="0" applyFont="1" applyBorder="1" applyAlignment="1">
      <alignment horizontal="distributed" vertical="center" justifyLastLine="1"/>
    </xf>
    <xf numFmtId="0" fontId="30" fillId="0" borderId="40" xfId="0" applyFont="1" applyBorder="1" applyAlignment="1">
      <alignment vertical="center"/>
    </xf>
    <xf numFmtId="0" fontId="30" fillId="0" borderId="39" xfId="0" applyFont="1" applyBorder="1" applyAlignment="1">
      <alignment vertical="center" textRotation="255" shrinkToFit="1"/>
    </xf>
    <xf numFmtId="0" fontId="30" fillId="0" borderId="126" xfId="0" applyFont="1" applyBorder="1" applyAlignment="1">
      <alignment horizontal="distributed" vertical="center" justifyLastLine="1"/>
    </xf>
    <xf numFmtId="0" fontId="30" fillId="0" borderId="59" xfId="0" applyFont="1" applyBorder="1" applyAlignment="1">
      <alignment horizontal="center" vertical="center" justifyLastLine="1"/>
    </xf>
    <xf numFmtId="0" fontId="30" fillId="0" borderId="58" xfId="0" applyFont="1" applyBorder="1" applyAlignment="1">
      <alignment horizontal="center" vertical="center" justifyLastLine="1"/>
    </xf>
    <xf numFmtId="0" fontId="30" fillId="0" borderId="44" xfId="0" applyFont="1" applyBorder="1" applyAlignment="1">
      <alignment horizontal="distributed" vertical="center" justifyLastLine="1" shrinkToFit="1"/>
    </xf>
    <xf numFmtId="0" fontId="0" fillId="0" borderId="57" xfId="0" applyBorder="1" applyAlignment="1">
      <alignment horizontal="distributed" vertical="center" justifyLastLine="1" shrinkToFit="1"/>
    </xf>
    <xf numFmtId="0" fontId="30" fillId="0" borderId="44" xfId="0" applyFont="1" applyBorder="1" applyAlignment="1">
      <alignment horizontal="center" vertical="center"/>
    </xf>
    <xf numFmtId="0" fontId="30" fillId="0" borderId="57" xfId="0" applyFont="1" applyBorder="1" applyAlignment="1">
      <alignment horizontal="center" vertical="center"/>
    </xf>
    <xf numFmtId="0" fontId="93" fillId="0" borderId="0" xfId="48" applyFont="1" applyBorder="1" applyAlignment="1">
      <alignment horizontal="center" vertical="center"/>
    </xf>
    <xf numFmtId="0" fontId="40" fillId="33" borderId="84" xfId="48" applyFont="1" applyFill="1" applyBorder="1" applyAlignment="1">
      <alignment vertical="center"/>
    </xf>
    <xf numFmtId="0" fontId="40" fillId="33" borderId="285" xfId="48" applyFont="1" applyFill="1" applyBorder="1" applyAlignment="1">
      <alignment vertical="center"/>
    </xf>
    <xf numFmtId="0" fontId="40" fillId="33" borderId="85" xfId="48" applyFont="1" applyFill="1" applyBorder="1" applyAlignment="1">
      <alignment vertical="center"/>
    </xf>
    <xf numFmtId="0" fontId="40" fillId="0" borderId="28" xfId="48" applyFont="1" applyBorder="1" applyAlignment="1">
      <alignment vertical="top"/>
    </xf>
    <xf numFmtId="0" fontId="40" fillId="0" borderId="0" xfId="48" applyFont="1" applyBorder="1" applyAlignment="1">
      <alignment vertical="top"/>
    </xf>
    <xf numFmtId="0" fontId="40" fillId="0" borderId="23" xfId="48" applyFont="1" applyBorder="1" applyAlignment="1">
      <alignment vertical="top"/>
    </xf>
    <xf numFmtId="0" fontId="40" fillId="0" borderId="26" xfId="48" applyFont="1" applyBorder="1" applyAlignment="1">
      <alignment vertical="top"/>
    </xf>
    <xf numFmtId="0" fontId="40" fillId="0" borderId="78" xfId="48" applyFont="1" applyBorder="1" applyAlignment="1">
      <alignment vertical="top"/>
    </xf>
    <xf numFmtId="0" fontId="40" fillId="0" borderId="77" xfId="48" applyFont="1" applyBorder="1" applyAlignment="1">
      <alignment vertical="top"/>
    </xf>
    <xf numFmtId="0" fontId="37" fillId="28" borderId="61" xfId="0" applyFont="1" applyFill="1" applyBorder="1" applyAlignment="1">
      <alignment horizontal="center" vertical="center"/>
    </xf>
    <xf numFmtId="0" fontId="37" fillId="28" borderId="36" xfId="0" applyFont="1" applyFill="1" applyBorder="1" applyAlignment="1">
      <alignment horizontal="center" vertical="center"/>
    </xf>
    <xf numFmtId="0" fontId="37" fillId="27" borderId="250" xfId="0" applyFont="1" applyFill="1" applyBorder="1" applyAlignment="1">
      <alignment horizontal="center" vertical="center" wrapText="1"/>
    </xf>
    <xf numFmtId="0" fontId="37" fillId="27" borderId="191" xfId="0" applyFont="1" applyFill="1" applyBorder="1" applyAlignment="1">
      <alignment horizontal="center" vertical="center" wrapText="1"/>
    </xf>
    <xf numFmtId="0" fontId="37" fillId="27" borderId="40" xfId="0" applyFont="1" applyFill="1" applyBorder="1" applyAlignment="1">
      <alignment horizontal="center" vertical="center" shrinkToFit="1"/>
    </xf>
    <xf numFmtId="0" fontId="37" fillId="27" borderId="59" xfId="0" applyFont="1" applyFill="1" applyBorder="1" applyAlignment="1">
      <alignment horizontal="center" vertical="center" shrinkToFit="1"/>
    </xf>
    <xf numFmtId="0" fontId="37" fillId="27" borderId="58" xfId="0" applyFont="1" applyFill="1" applyBorder="1" applyAlignment="1">
      <alignment horizontal="center" vertical="center" shrinkToFit="1"/>
    </xf>
    <xf numFmtId="0" fontId="35" fillId="0" borderId="44" xfId="0" applyFont="1" applyBorder="1" applyAlignment="1">
      <alignment horizontal="center" vertical="center" textRotation="255" shrinkToFit="1"/>
    </xf>
    <xf numFmtId="0" fontId="35" fillId="0" borderId="53" xfId="0" applyFont="1" applyBorder="1" applyAlignment="1">
      <alignment horizontal="center" vertical="center" textRotation="255" shrinkToFit="1"/>
    </xf>
    <xf numFmtId="0" fontId="35" fillId="0" borderId="147" xfId="0" applyFont="1" applyBorder="1" applyAlignment="1">
      <alignment horizontal="center" vertical="center" textRotation="255" shrinkToFit="1"/>
    </xf>
    <xf numFmtId="0" fontId="35" fillId="0" borderId="251" xfId="0" applyFont="1" applyBorder="1" applyAlignment="1">
      <alignment vertical="center" shrinkToFit="1"/>
    </xf>
    <xf numFmtId="0" fontId="35" fillId="0" borderId="252" xfId="0" applyFont="1" applyBorder="1" applyAlignment="1">
      <alignment vertical="center" shrinkToFit="1"/>
    </xf>
    <xf numFmtId="0" fontId="37" fillId="27" borderId="159" xfId="0" applyFont="1" applyFill="1" applyBorder="1" applyAlignment="1">
      <alignment horizontal="center" vertical="center" shrinkToFit="1"/>
    </xf>
    <xf numFmtId="0" fontId="37" fillId="27" borderId="253" xfId="0" applyFont="1" applyFill="1" applyBorder="1" applyAlignment="1">
      <alignment horizontal="center" vertical="center" shrinkToFit="1"/>
    </xf>
    <xf numFmtId="0" fontId="37" fillId="27" borderId="154" xfId="0" applyFont="1" applyFill="1" applyBorder="1" applyAlignment="1">
      <alignment horizontal="center" vertical="center" shrinkToFit="1"/>
    </xf>
    <xf numFmtId="0" fontId="37" fillId="26" borderId="39" xfId="0" applyFont="1" applyFill="1" applyBorder="1" applyAlignment="1">
      <alignment horizontal="center" vertical="center" wrapText="1"/>
    </xf>
    <xf numFmtId="0" fontId="37" fillId="26" borderId="40" xfId="0" applyFont="1" applyFill="1" applyBorder="1" applyAlignment="1">
      <alignment horizontal="center" vertical="center" wrapText="1"/>
    </xf>
    <xf numFmtId="0" fontId="35" fillId="0" borderId="68" xfId="0" applyFont="1" applyBorder="1" applyAlignment="1">
      <alignment horizontal="center" vertical="center" shrinkToFit="1"/>
    </xf>
    <xf numFmtId="0" fontId="35" fillId="0" borderId="171" xfId="0" applyFont="1" applyBorder="1" applyAlignment="1">
      <alignment horizontal="center" vertical="center" shrinkToFit="1"/>
    </xf>
    <xf numFmtId="0" fontId="37" fillId="27" borderId="254" xfId="0" applyFont="1" applyFill="1" applyBorder="1" applyAlignment="1">
      <alignment horizontal="center" vertical="center" wrapText="1"/>
    </xf>
    <xf numFmtId="0" fontId="37" fillId="27" borderId="193" xfId="0" applyFont="1" applyFill="1" applyBorder="1" applyAlignment="1">
      <alignment horizontal="center" vertical="center" wrapText="1"/>
    </xf>
    <xf numFmtId="0" fontId="35" fillId="0" borderId="255" xfId="0" applyFont="1" applyBorder="1" applyAlignment="1">
      <alignment horizontal="center" vertical="center" shrinkToFit="1"/>
    </xf>
    <xf numFmtId="0" fontId="35" fillId="0" borderId="112" xfId="0" applyFont="1" applyBorder="1" applyAlignment="1">
      <alignment horizontal="center" vertical="center" shrinkToFit="1"/>
    </xf>
    <xf numFmtId="0" fontId="35" fillId="0" borderId="44" xfId="0" applyFont="1" applyBorder="1" applyAlignment="1">
      <alignment horizontal="center" vertical="center" textRotation="255"/>
    </xf>
    <xf numFmtId="0" fontId="35" fillId="0" borderId="53" xfId="0" applyFont="1" applyBorder="1" applyAlignment="1">
      <alignment horizontal="center" vertical="center" textRotation="255"/>
    </xf>
    <xf numFmtId="0" fontId="35" fillId="0" borderId="57" xfId="0" applyFont="1" applyBorder="1" applyAlignment="1">
      <alignment horizontal="center" vertical="center" textRotation="255"/>
    </xf>
    <xf numFmtId="0" fontId="35" fillId="0" borderId="251" xfId="0" applyFont="1" applyBorder="1" applyAlignment="1">
      <alignment horizontal="center" vertical="center" shrinkToFit="1"/>
    </xf>
    <xf numFmtId="0" fontId="35" fillId="0" borderId="252" xfId="0" applyFont="1" applyBorder="1" applyAlignment="1">
      <alignment horizontal="center" vertical="center" shrinkToFit="1"/>
    </xf>
    <xf numFmtId="0" fontId="35" fillId="0" borderId="159" xfId="0" applyFont="1" applyBorder="1" applyAlignment="1">
      <alignment horizontal="center" vertical="center"/>
    </xf>
    <xf numFmtId="0" fontId="35" fillId="0" borderId="253" xfId="0" applyFont="1" applyBorder="1" applyAlignment="1">
      <alignment horizontal="center" vertical="center"/>
    </xf>
    <xf numFmtId="0" fontId="35" fillId="0" borderId="152" xfId="0" applyFont="1" applyBorder="1" applyAlignment="1">
      <alignment horizontal="center" vertical="center" textRotation="255"/>
    </xf>
    <xf numFmtId="0" fontId="35" fillId="0" borderId="256" xfId="0" applyFont="1" applyBorder="1" applyAlignment="1">
      <alignment horizontal="center" vertical="center" shrinkToFit="1"/>
    </xf>
    <xf numFmtId="0" fontId="35" fillId="0" borderId="116" xfId="0" applyFont="1" applyBorder="1" applyAlignment="1">
      <alignment horizontal="center" vertical="center" shrinkToFit="1"/>
    </xf>
    <xf numFmtId="176" fontId="30" fillId="0" borderId="159" xfId="33" applyNumberFormat="1" applyFont="1" applyBorder="1" applyAlignment="1">
      <alignment horizontal="center" vertical="center"/>
    </xf>
    <xf numFmtId="176" fontId="30" fillId="0" borderId="154" xfId="33" applyNumberFormat="1" applyFont="1" applyBorder="1" applyAlignment="1">
      <alignment horizontal="center" vertical="center"/>
    </xf>
    <xf numFmtId="176" fontId="30" fillId="0" borderId="44" xfId="33" applyNumberFormat="1" applyFont="1" applyBorder="1" applyAlignment="1">
      <alignment horizontal="center" vertical="center" textRotation="255"/>
    </xf>
    <xf numFmtId="176" fontId="30" fillId="0" borderId="53" xfId="33" applyNumberFormat="1" applyFont="1" applyBorder="1" applyAlignment="1">
      <alignment horizontal="center" vertical="center" textRotation="255"/>
    </xf>
    <xf numFmtId="176" fontId="30" fillId="26" borderId="57" xfId="33" applyNumberFormat="1" applyFont="1" applyFill="1" applyBorder="1" applyAlignment="1">
      <alignment horizontal="center" vertical="center"/>
    </xf>
    <xf numFmtId="176" fontId="30" fillId="29" borderId="259" xfId="33" applyNumberFormat="1" applyFont="1" applyFill="1" applyBorder="1" applyAlignment="1">
      <alignment horizontal="center" vertical="center"/>
    </xf>
    <xf numFmtId="176" fontId="30" fillId="29" borderId="260" xfId="33" applyNumberFormat="1" applyFont="1" applyFill="1" applyBorder="1" applyAlignment="1">
      <alignment horizontal="center" vertical="center"/>
    </xf>
    <xf numFmtId="176" fontId="30" fillId="29" borderId="257" xfId="33" applyNumberFormat="1" applyFont="1" applyFill="1" applyBorder="1" applyAlignment="1">
      <alignment horizontal="center" vertical="center" wrapText="1"/>
    </xf>
    <xf numFmtId="176" fontId="30" fillId="29" borderId="258" xfId="33" applyNumberFormat="1" applyFont="1" applyFill="1" applyBorder="1" applyAlignment="1">
      <alignment horizontal="center" vertical="center"/>
    </xf>
    <xf numFmtId="176" fontId="30" fillId="0" borderId="234" xfId="33" applyNumberFormat="1" applyFont="1" applyBorder="1" applyAlignment="1">
      <alignment horizontal="center" vertical="center"/>
    </xf>
    <xf numFmtId="176" fontId="30" fillId="0" borderId="161" xfId="33" applyNumberFormat="1" applyFont="1" applyBorder="1" applyAlignment="1">
      <alignment horizontal="center" vertical="center"/>
    </xf>
    <xf numFmtId="177" fontId="30" fillId="32" borderId="186" xfId="0" applyNumberFormat="1" applyFont="1" applyFill="1" applyBorder="1" applyAlignment="1">
      <alignment horizontal="center" vertical="center"/>
    </xf>
    <xf numFmtId="177" fontId="30" fillId="32" borderId="187" xfId="0" applyNumberFormat="1" applyFont="1" applyFill="1" applyBorder="1" applyAlignment="1">
      <alignment horizontal="center" vertical="center"/>
    </xf>
    <xf numFmtId="177" fontId="30" fillId="32" borderId="176" xfId="0" applyNumberFormat="1" applyFont="1" applyFill="1" applyBorder="1" applyAlignment="1">
      <alignment horizontal="center" vertical="center"/>
    </xf>
    <xf numFmtId="177" fontId="30" fillId="32" borderId="66" xfId="0" applyNumberFormat="1" applyFont="1" applyFill="1" applyBorder="1" applyAlignment="1">
      <alignment horizontal="center" vertical="center"/>
    </xf>
    <xf numFmtId="177" fontId="30" fillId="30" borderId="188" xfId="0" applyNumberFormat="1" applyFont="1" applyFill="1" applyBorder="1" applyAlignment="1">
      <alignment horizontal="center" vertical="center"/>
    </xf>
    <xf numFmtId="177" fontId="30" fillId="30" borderId="177" xfId="0" applyNumberFormat="1" applyFont="1" applyFill="1" applyBorder="1" applyAlignment="1">
      <alignment horizontal="center" vertical="center"/>
    </xf>
    <xf numFmtId="177" fontId="32" fillId="32" borderId="186" xfId="0" applyNumberFormat="1" applyFont="1" applyFill="1" applyBorder="1" applyAlignment="1">
      <alignment horizontal="center" vertical="center" wrapText="1"/>
    </xf>
    <xf numFmtId="177" fontId="32" fillId="32" borderId="176" xfId="0" applyNumberFormat="1" applyFont="1" applyFill="1" applyBorder="1" applyAlignment="1">
      <alignment horizontal="center" vertical="center" wrapText="1"/>
    </xf>
    <xf numFmtId="177" fontId="30" fillId="31" borderId="65" xfId="0" applyNumberFormat="1" applyFont="1" applyFill="1" applyBorder="1" applyAlignment="1">
      <alignment horizontal="distributed" vertical="center" justifyLastLine="1"/>
    </xf>
    <xf numFmtId="177" fontId="30" fillId="31" borderId="185" xfId="0" applyNumberFormat="1" applyFont="1" applyFill="1" applyBorder="1" applyAlignment="1">
      <alignment horizontal="distributed" vertical="center" justifyLastLine="1"/>
    </xf>
    <xf numFmtId="177" fontId="30" fillId="31" borderId="134" xfId="0" applyNumberFormat="1" applyFont="1" applyFill="1" applyBorder="1" applyAlignment="1">
      <alignment horizontal="center" vertical="distributed" textRotation="255" justifyLastLine="1"/>
    </xf>
    <xf numFmtId="177" fontId="30" fillId="31" borderId="52" xfId="0" applyNumberFormat="1" applyFont="1" applyFill="1" applyBorder="1" applyAlignment="1">
      <alignment horizontal="center" vertical="distributed" textRotation="255" justifyLastLine="1"/>
    </xf>
    <xf numFmtId="177" fontId="30" fillId="31" borderId="51" xfId="0" applyNumberFormat="1" applyFont="1" applyFill="1" applyBorder="1" applyAlignment="1">
      <alignment horizontal="center" vertical="distributed" textRotation="255" justifyLastLine="1"/>
    </xf>
    <xf numFmtId="177" fontId="30" fillId="31" borderId="130" xfId="0" applyNumberFormat="1" applyFont="1" applyFill="1" applyBorder="1" applyAlignment="1">
      <alignment horizontal="center" vertical="distributed" textRotation="255" justifyLastLine="1"/>
    </xf>
    <xf numFmtId="177" fontId="30" fillId="27" borderId="111" xfId="0" applyNumberFormat="1" applyFont="1" applyFill="1" applyBorder="1" applyAlignment="1">
      <alignment horizontal="distributed" vertical="center" justifyLastLine="1"/>
    </xf>
    <xf numFmtId="177" fontId="30" fillId="27" borderId="109" xfId="0" applyNumberFormat="1" applyFont="1" applyFill="1" applyBorder="1" applyAlignment="1">
      <alignment horizontal="distributed" vertical="center" justifyLastLine="1"/>
    </xf>
    <xf numFmtId="177" fontId="30" fillId="30" borderId="69" xfId="0" applyNumberFormat="1" applyFont="1" applyFill="1" applyBorder="1" applyAlignment="1">
      <alignment horizontal="distributed" vertical="center"/>
    </xf>
    <xf numFmtId="177" fontId="30" fillId="27" borderId="261" xfId="0" applyNumberFormat="1" applyFont="1" applyFill="1" applyBorder="1" applyAlignment="1">
      <alignment horizontal="distributed" vertical="center" justifyLastLine="1"/>
    </xf>
    <xf numFmtId="177" fontId="30" fillId="32" borderId="108" xfId="0" applyNumberFormat="1" applyFont="1" applyFill="1" applyBorder="1" applyAlignment="1">
      <alignment horizontal="distributed" vertical="center" justifyLastLine="1"/>
    </xf>
    <xf numFmtId="177" fontId="30" fillId="27" borderId="262" xfId="0" applyNumberFormat="1" applyFont="1" applyFill="1" applyBorder="1" applyAlignment="1">
      <alignment horizontal="distributed" vertical="center" justifyLastLine="1"/>
    </xf>
    <xf numFmtId="177" fontId="30" fillId="27" borderId="68" xfId="0" applyNumberFormat="1" applyFont="1" applyFill="1" applyBorder="1" applyAlignment="1">
      <alignment horizontal="distributed" vertical="center" justifyLastLine="1"/>
    </xf>
    <xf numFmtId="177" fontId="30" fillId="27" borderId="263" xfId="0" applyNumberFormat="1" applyFont="1" applyFill="1" applyBorder="1" applyAlignment="1">
      <alignment horizontal="distributed" vertical="center" justifyLastLine="1"/>
    </xf>
    <xf numFmtId="177" fontId="30" fillId="27" borderId="264" xfId="0" applyNumberFormat="1" applyFont="1" applyFill="1" applyBorder="1" applyAlignment="1">
      <alignment horizontal="distributed" vertical="center" justifyLastLine="1"/>
    </xf>
    <xf numFmtId="177" fontId="30" fillId="27" borderId="265" xfId="0" applyNumberFormat="1" applyFont="1" applyFill="1" applyBorder="1" applyAlignment="1">
      <alignment horizontal="distributed" vertical="center" justifyLastLine="1"/>
    </xf>
    <xf numFmtId="177" fontId="30" fillId="30" borderId="181" xfId="0" applyNumberFormat="1" applyFont="1" applyFill="1" applyBorder="1" applyAlignment="1">
      <alignment horizontal="distributed" vertical="center"/>
    </xf>
    <xf numFmtId="177" fontId="30" fillId="27" borderId="41" xfId="0" applyNumberFormat="1" applyFont="1" applyFill="1" applyBorder="1" applyAlignment="1">
      <alignment horizontal="distributed" vertical="center" justifyLastLine="1"/>
    </xf>
    <xf numFmtId="177" fontId="30" fillId="27" borderId="174" xfId="0" applyNumberFormat="1" applyFont="1" applyFill="1" applyBorder="1" applyAlignment="1">
      <alignment horizontal="distributed" vertical="center" justifyLastLine="1"/>
    </xf>
    <xf numFmtId="177" fontId="30" fillId="27" borderId="184" xfId="0" applyNumberFormat="1" applyFont="1" applyFill="1" applyBorder="1" applyAlignment="1">
      <alignment horizontal="distributed" vertical="center" justifyLastLine="1"/>
    </xf>
    <xf numFmtId="177" fontId="30" fillId="27" borderId="176" xfId="0" applyNumberFormat="1" applyFont="1" applyFill="1" applyBorder="1" applyAlignment="1">
      <alignment horizontal="distributed" vertical="center" justifyLastLine="1"/>
    </xf>
    <xf numFmtId="177" fontId="30" fillId="27" borderId="66" xfId="0" applyNumberFormat="1" applyFont="1" applyFill="1" applyBorder="1" applyAlignment="1">
      <alignment horizontal="distributed" vertical="center" justifyLastLine="1"/>
    </xf>
    <xf numFmtId="177" fontId="30" fillId="32" borderId="115" xfId="0" applyNumberFormat="1" applyFont="1" applyFill="1" applyBorder="1" applyAlignment="1">
      <alignment horizontal="distributed" vertical="center" justifyLastLine="1"/>
    </xf>
    <xf numFmtId="177" fontId="30" fillId="32" borderId="172" xfId="0" applyNumberFormat="1" applyFont="1" applyFill="1" applyBorder="1" applyAlignment="1">
      <alignment horizontal="distributed" vertical="center" justifyLastLine="1"/>
    </xf>
    <xf numFmtId="177" fontId="30" fillId="30" borderId="182" xfId="0" applyNumberFormat="1" applyFont="1" applyFill="1" applyBorder="1" applyAlignment="1">
      <alignment horizontal="distributed" vertical="center"/>
    </xf>
    <xf numFmtId="177" fontId="64" fillId="30" borderId="0" xfId="0" applyNumberFormat="1" applyFont="1" applyFill="1" applyBorder="1" applyAlignment="1">
      <alignment horizontal="center" vertical="center"/>
    </xf>
    <xf numFmtId="177" fontId="30" fillId="30" borderId="40" xfId="0" applyNumberFormat="1" applyFont="1" applyFill="1" applyBorder="1" applyAlignment="1">
      <alignment vertical="center" shrinkToFit="1"/>
    </xf>
    <xf numFmtId="0" fontId="0" fillId="0" borderId="59" xfId="0" applyBorder="1">
      <alignment vertical="center"/>
    </xf>
    <xf numFmtId="0" fontId="0" fillId="0" borderId="266" xfId="0" applyBorder="1">
      <alignment vertical="center"/>
    </xf>
    <xf numFmtId="177" fontId="30" fillId="0" borderId="183" xfId="0" applyNumberFormat="1" applyFont="1" applyFill="1" applyBorder="1" applyAlignment="1">
      <alignment vertical="center"/>
    </xf>
    <xf numFmtId="177" fontId="30" fillId="27" borderId="267" xfId="0" applyNumberFormat="1" applyFont="1" applyFill="1" applyBorder="1" applyAlignment="1">
      <alignment horizontal="center" vertical="center" justifyLastLine="1"/>
    </xf>
    <xf numFmtId="177" fontId="30" fillId="27" borderId="268" xfId="0" applyNumberFormat="1" applyFont="1" applyFill="1" applyBorder="1" applyAlignment="1">
      <alignment horizontal="center" vertical="center" justifyLastLine="1"/>
    </xf>
    <xf numFmtId="177" fontId="30" fillId="27" borderId="269" xfId="0" applyNumberFormat="1" applyFont="1" applyFill="1" applyBorder="1" applyAlignment="1">
      <alignment horizontal="center" vertical="center" justifyLastLine="1"/>
    </xf>
    <xf numFmtId="177" fontId="30" fillId="27" borderId="270" xfId="0" applyNumberFormat="1" applyFont="1" applyFill="1" applyBorder="1" applyAlignment="1">
      <alignment horizontal="center" vertical="center" justifyLastLine="1"/>
    </xf>
    <xf numFmtId="177" fontId="30" fillId="27" borderId="271" xfId="0" applyNumberFormat="1" applyFont="1" applyFill="1" applyBorder="1" applyAlignment="1">
      <alignment horizontal="center" vertical="center" justifyLastLine="1"/>
    </xf>
    <xf numFmtId="177" fontId="30" fillId="0" borderId="184" xfId="0" applyNumberFormat="1" applyFont="1" applyFill="1" applyBorder="1" applyAlignment="1">
      <alignment vertical="center" justifyLastLine="1"/>
    </xf>
    <xf numFmtId="177" fontId="30" fillId="0" borderId="66" xfId="0" applyNumberFormat="1" applyFont="1" applyFill="1" applyBorder="1" applyAlignment="1">
      <alignment vertical="center" justifyLastLine="1"/>
    </xf>
    <xf numFmtId="177" fontId="30" fillId="31" borderId="110" xfId="0" applyNumberFormat="1" applyFont="1" applyFill="1" applyBorder="1" applyAlignment="1">
      <alignment horizontal="distributed" vertical="center" justifyLastLine="1"/>
    </xf>
    <xf numFmtId="177" fontId="30" fillId="31" borderId="66" xfId="0" applyNumberFormat="1" applyFont="1" applyFill="1" applyBorder="1" applyAlignment="1">
      <alignment horizontal="distributed" vertical="center" justifyLastLine="1"/>
    </xf>
    <xf numFmtId="177" fontId="30" fillId="0" borderId="187" xfId="0" applyNumberFormat="1" applyFont="1" applyFill="1" applyBorder="1" applyAlignment="1">
      <alignment vertical="center"/>
    </xf>
    <xf numFmtId="0" fontId="31" fillId="29" borderId="250" xfId="0" applyFont="1" applyFill="1" applyBorder="1" applyAlignment="1">
      <alignment horizontal="center" vertical="center"/>
    </xf>
    <xf numFmtId="0" fontId="31" fillId="29" borderId="151" xfId="0" applyFont="1" applyFill="1" applyBorder="1" applyAlignment="1">
      <alignment horizontal="center" vertical="center"/>
    </xf>
    <xf numFmtId="38" fontId="31" fillId="0" borderId="41" xfId="33" applyFont="1" applyBorder="1" applyAlignment="1">
      <alignment horizontal="center" vertical="center"/>
    </xf>
    <xf numFmtId="0" fontId="31" fillId="0" borderId="61" xfId="0" applyFont="1" applyBorder="1" applyAlignment="1">
      <alignment vertical="center"/>
    </xf>
    <xf numFmtId="38" fontId="31" fillId="0" borderId="188" xfId="33" applyFont="1" applyBorder="1" applyAlignment="1">
      <alignment horizontal="center" vertical="center"/>
    </xf>
    <xf numFmtId="0" fontId="31" fillId="0" borderId="177" xfId="0" applyFont="1" applyBorder="1" applyAlignment="1">
      <alignment vertical="center"/>
    </xf>
    <xf numFmtId="0" fontId="31" fillId="0" borderId="44" xfId="0" applyFont="1" applyBorder="1" applyAlignment="1">
      <alignment horizontal="center" vertical="center" shrinkToFit="1"/>
    </xf>
    <xf numFmtId="0" fontId="31" fillId="0" borderId="53" xfId="0" applyFont="1" applyBorder="1" applyAlignment="1">
      <alignment horizontal="center" vertical="center" shrinkToFit="1"/>
    </xf>
    <xf numFmtId="38" fontId="31" fillId="29" borderId="105" xfId="33" applyFont="1" applyFill="1" applyBorder="1" applyAlignment="1">
      <alignment horizontal="center" vertical="center"/>
    </xf>
    <xf numFmtId="38" fontId="31" fillId="29" borderId="106" xfId="33" applyFont="1" applyFill="1" applyBorder="1" applyAlignment="1">
      <alignment horizontal="center" vertical="center"/>
    </xf>
    <xf numFmtId="38" fontId="31" fillId="29" borderId="41" xfId="33" applyFont="1" applyFill="1" applyBorder="1" applyAlignment="1">
      <alignment horizontal="center" vertical="center"/>
    </xf>
    <xf numFmtId="38" fontId="31" fillId="29" borderId="53" xfId="33" applyFont="1" applyFill="1" applyBorder="1" applyAlignment="1">
      <alignment horizontal="center" vertical="center"/>
    </xf>
    <xf numFmtId="0" fontId="31" fillId="0" borderId="41" xfId="0" applyFont="1" applyBorder="1" applyAlignment="1">
      <alignment horizontal="center" vertical="center" textRotation="255" shrinkToFit="1"/>
    </xf>
    <xf numFmtId="0" fontId="31" fillId="0" borderId="60" xfId="0" applyFont="1" applyBorder="1" applyAlignment="1">
      <alignment horizontal="center" vertical="center" textRotation="255" shrinkToFit="1"/>
    </xf>
    <xf numFmtId="0" fontId="31" fillId="0" borderId="59" xfId="0" applyFont="1" applyBorder="1" applyAlignment="1">
      <alignment horizontal="center" vertical="center"/>
    </xf>
    <xf numFmtId="0" fontId="31" fillId="0" borderId="58" xfId="0" applyFont="1" applyBorder="1" applyAlignment="1">
      <alignment horizontal="center" vertical="center"/>
    </xf>
    <xf numFmtId="0" fontId="31" fillId="0" borderId="40" xfId="0" applyFont="1" applyBorder="1" applyAlignment="1">
      <alignment horizontal="center" vertical="center"/>
    </xf>
    <xf numFmtId="178" fontId="31" fillId="0" borderId="40" xfId="33" applyNumberFormat="1" applyFont="1" applyBorder="1" applyAlignment="1">
      <alignment horizontal="right" vertical="center"/>
    </xf>
    <xf numFmtId="178" fontId="31" fillId="0" borderId="59" xfId="33" applyNumberFormat="1" applyFont="1" applyBorder="1" applyAlignment="1">
      <alignment horizontal="right" vertical="center"/>
    </xf>
    <xf numFmtId="38" fontId="31" fillId="0" borderId="272" xfId="33" applyFont="1" applyBorder="1" applyAlignment="1">
      <alignment horizontal="center" vertical="center"/>
    </xf>
    <xf numFmtId="38" fontId="31" fillId="0" borderId="273" xfId="33" applyFont="1" applyBorder="1" applyAlignment="1">
      <alignment horizontal="center" vertical="center"/>
    </xf>
    <xf numFmtId="38" fontId="31" fillId="0" borderId="274" xfId="33" applyFont="1" applyBorder="1" applyAlignment="1">
      <alignment horizontal="center" vertical="center"/>
    </xf>
    <xf numFmtId="38" fontId="31" fillId="0" borderId="40" xfId="33" applyFont="1" applyBorder="1" applyAlignment="1">
      <alignment horizontal="right" vertical="center"/>
    </xf>
    <xf numFmtId="38" fontId="31" fillId="0" borderId="59" xfId="33" applyFont="1" applyBorder="1" applyAlignment="1">
      <alignment horizontal="right" vertical="center"/>
    </xf>
    <xf numFmtId="0" fontId="29" fillId="0" borderId="0" xfId="0" applyFont="1" applyAlignment="1">
      <alignment horizontal="center" vertical="center"/>
    </xf>
    <xf numFmtId="0" fontId="1" fillId="0" borderId="0" xfId="0" applyFont="1" applyAlignment="1">
      <alignment horizontal="right" vertical="center"/>
    </xf>
    <xf numFmtId="0" fontId="31" fillId="0" borderId="40" xfId="0" applyFont="1" applyBorder="1" applyAlignment="1">
      <alignment horizontal="left" vertical="center"/>
    </xf>
    <xf numFmtId="0" fontId="31" fillId="0" borderId="59" xfId="0" applyFont="1" applyBorder="1" applyAlignment="1">
      <alignment horizontal="left" vertical="center"/>
    </xf>
    <xf numFmtId="0" fontId="31" fillId="0" borderId="58" xfId="0" applyFont="1" applyBorder="1" applyAlignment="1">
      <alignment horizontal="left" vertical="center"/>
    </xf>
    <xf numFmtId="0" fontId="40" fillId="29" borderId="44" xfId="0" applyFont="1" applyFill="1" applyBorder="1" applyAlignment="1">
      <alignment horizontal="center" vertical="center"/>
    </xf>
    <xf numFmtId="0" fontId="40" fillId="29" borderId="57" xfId="0" applyFont="1" applyFill="1" applyBorder="1" applyAlignment="1">
      <alignment horizontal="center" vertical="center"/>
    </xf>
    <xf numFmtId="177" fontId="40" fillId="29" borderId="44" xfId="0" applyNumberFormat="1" applyFont="1" applyFill="1" applyBorder="1" applyAlignment="1">
      <alignment horizontal="right" vertical="center"/>
    </xf>
    <xf numFmtId="177" fontId="40" fillId="29" borderId="57" xfId="0" applyNumberFormat="1" applyFont="1" applyFill="1" applyBorder="1" applyAlignment="1">
      <alignment horizontal="right" vertical="center"/>
    </xf>
    <xf numFmtId="0" fontId="40" fillId="29" borderId="41" xfId="0" applyFont="1" applyFill="1" applyBorder="1" applyAlignment="1">
      <alignment horizontal="center" vertical="center"/>
    </xf>
    <xf numFmtId="0" fontId="40" fillId="29" borderId="42" xfId="0" applyFont="1" applyFill="1" applyBorder="1" applyAlignment="1">
      <alignment horizontal="center" vertical="center"/>
    </xf>
    <xf numFmtId="0" fontId="40" fillId="29" borderId="61" xfId="0" applyFont="1" applyFill="1" applyBorder="1" applyAlignment="1">
      <alignment horizontal="center" vertical="center"/>
    </xf>
    <xf numFmtId="0" fontId="40" fillId="29" borderId="107" xfId="0" applyFont="1" applyFill="1" applyBorder="1" applyAlignment="1">
      <alignment horizontal="center" vertical="center"/>
    </xf>
    <xf numFmtId="0" fontId="40" fillId="0" borderId="44" xfId="0" applyFont="1" applyBorder="1" applyAlignment="1">
      <alignment horizontal="center" vertical="center" textRotation="255" wrapText="1"/>
    </xf>
    <xf numFmtId="0" fontId="40" fillId="0" borderId="53" xfId="0" applyFont="1" applyBorder="1" applyAlignment="1">
      <alignment horizontal="center" vertical="center" textRotation="255"/>
    </xf>
    <xf numFmtId="0" fontId="40" fillId="0" borderId="57" xfId="0" applyFont="1" applyBorder="1" applyAlignment="1">
      <alignment horizontal="center" vertical="center" textRotation="255"/>
    </xf>
    <xf numFmtId="0" fontId="40" fillId="29" borderId="44" xfId="0" applyFont="1" applyFill="1" applyBorder="1" applyAlignment="1">
      <alignment horizontal="distributed" vertical="center" wrapText="1" indent="1"/>
    </xf>
    <xf numFmtId="0" fontId="40" fillId="29" borderId="57" xfId="0" applyFont="1" applyFill="1" applyBorder="1" applyAlignment="1">
      <alignment horizontal="distributed" vertical="center" indent="1"/>
    </xf>
    <xf numFmtId="0" fontId="40" fillId="0" borderId="53" xfId="0" applyFont="1" applyBorder="1" applyAlignment="1">
      <alignment horizontal="center" vertical="center" textRotation="255" wrapText="1"/>
    </xf>
    <xf numFmtId="0" fontId="40" fillId="0" borderId="57" xfId="0" applyFont="1" applyBorder="1" applyAlignment="1">
      <alignment horizontal="center" vertical="center" textRotation="255" wrapText="1"/>
    </xf>
    <xf numFmtId="0" fontId="44" fillId="0" borderId="0" xfId="0" applyFont="1" applyAlignment="1">
      <alignment horizontal="center" vertical="center"/>
    </xf>
    <xf numFmtId="0" fontId="40" fillId="0" borderId="39" xfId="0" applyFont="1" applyBorder="1" applyAlignment="1">
      <alignment horizontal="center" vertical="center"/>
    </xf>
    <xf numFmtId="0" fontId="40" fillId="0" borderId="40" xfId="0" applyFont="1" applyBorder="1" applyAlignment="1">
      <alignment horizontal="center" vertical="center"/>
    </xf>
    <xf numFmtId="0" fontId="40" fillId="0" borderId="59" xfId="0" applyFont="1" applyBorder="1" applyAlignment="1">
      <alignment horizontal="center" vertical="center"/>
    </xf>
    <xf numFmtId="0" fontId="40" fillId="0" borderId="58" xfId="0" applyFont="1" applyBorder="1" applyAlignment="1">
      <alignment horizontal="center" vertical="center"/>
    </xf>
    <xf numFmtId="0" fontId="44" fillId="0" borderId="0" xfId="42" applyFont="1" applyAlignment="1">
      <alignment horizontal="center" vertical="center"/>
    </xf>
    <xf numFmtId="38" fontId="30" fillId="0" borderId="37" xfId="33" applyFont="1" applyFill="1" applyBorder="1" applyAlignment="1">
      <alignment horizontal="center" vertical="center"/>
    </xf>
    <xf numFmtId="38" fontId="30" fillId="0" borderId="119" xfId="33" applyFont="1" applyFill="1" applyBorder="1" applyAlignment="1">
      <alignment horizontal="center" vertical="center"/>
    </xf>
    <xf numFmtId="38" fontId="48" fillId="0" borderId="0" xfId="33" applyFont="1" applyFill="1" applyAlignment="1">
      <alignment horizontal="center" vertical="center"/>
    </xf>
    <xf numFmtId="38" fontId="43" fillId="0" borderId="88" xfId="33" applyFont="1" applyFill="1" applyBorder="1" applyAlignment="1">
      <alignment vertical="center" shrinkToFit="1"/>
    </xf>
    <xf numFmtId="0" fontId="0" fillId="0" borderId="89" xfId="0" applyBorder="1" applyAlignment="1">
      <alignment vertical="center" shrinkToFit="1"/>
    </xf>
    <xf numFmtId="38" fontId="43" fillId="0" borderId="28" xfId="33" quotePrefix="1" applyFont="1" applyFill="1" applyBorder="1" applyAlignment="1">
      <alignment vertical="center" shrinkToFit="1"/>
    </xf>
    <xf numFmtId="0" fontId="0" fillId="0" borderId="23" xfId="0" applyBorder="1" applyAlignment="1">
      <alignment vertical="center" shrinkToFit="1"/>
    </xf>
    <xf numFmtId="0" fontId="79" fillId="0" borderId="0" xfId="0" applyFont="1" applyAlignment="1">
      <alignment horizontal="center" vertical="center"/>
    </xf>
    <xf numFmtId="0" fontId="80" fillId="0" borderId="0" xfId="0" applyFont="1" applyAlignment="1">
      <alignment vertical="center" shrinkToFit="1"/>
    </xf>
    <xf numFmtId="0" fontId="0" fillId="0" borderId="0" xfId="0" applyAlignment="1">
      <alignment vertical="center" shrinkToFit="1"/>
    </xf>
    <xf numFmtId="0" fontId="83" fillId="0" borderId="0" xfId="0" applyFont="1" applyAlignment="1">
      <alignment vertical="center" shrinkToFit="1"/>
    </xf>
    <xf numFmtId="0" fontId="39" fillId="0" borderId="0" xfId="0" applyFont="1" applyAlignment="1">
      <alignment horizontal="left" vertical="center" wrapText="1"/>
    </xf>
    <xf numFmtId="0" fontId="1" fillId="0" borderId="0" xfId="0" applyFont="1" applyAlignment="1">
      <alignment horizontal="left" vertical="center"/>
    </xf>
    <xf numFmtId="0" fontId="71" fillId="0" borderId="0" xfId="0" applyFont="1" applyAlignment="1">
      <alignment horizontal="center" vertical="center"/>
    </xf>
    <xf numFmtId="0" fontId="39" fillId="0" borderId="225" xfId="0" applyFont="1" applyBorder="1" applyAlignment="1">
      <alignment horizontal="center" vertical="center"/>
    </xf>
    <xf numFmtId="0" fontId="39" fillId="0" borderId="232" xfId="0" applyFont="1" applyBorder="1" applyAlignment="1">
      <alignment horizontal="center" vertical="center"/>
    </xf>
    <xf numFmtId="0" fontId="39" fillId="0" borderId="12" xfId="0" applyFont="1" applyBorder="1" applyAlignment="1">
      <alignment horizontal="center" vertical="center"/>
    </xf>
    <xf numFmtId="0" fontId="39" fillId="0" borderId="31" xfId="0" applyFont="1" applyBorder="1" applyAlignment="1">
      <alignment horizontal="center" vertical="center"/>
    </xf>
    <xf numFmtId="0" fontId="39" fillId="0" borderId="118" xfId="0" applyFont="1" applyBorder="1" applyAlignment="1">
      <alignment horizontal="center" vertical="center"/>
    </xf>
    <xf numFmtId="0" fontId="72" fillId="0" borderId="59" xfId="46" applyFont="1" applyBorder="1" applyAlignment="1">
      <alignment horizontal="center" vertical="center"/>
    </xf>
    <xf numFmtId="0" fontId="72" fillId="0" borderId="58" xfId="46" applyFont="1" applyBorder="1" applyAlignment="1">
      <alignment horizontal="center" vertical="center"/>
    </xf>
    <xf numFmtId="0" fontId="72" fillId="0" borderId="40" xfId="46" applyFont="1" applyBorder="1" applyAlignment="1">
      <alignment horizontal="center" vertical="center"/>
    </xf>
    <xf numFmtId="0" fontId="1" fillId="0" borderId="59" xfId="46" applyBorder="1" applyAlignment="1">
      <alignment horizontal="center" vertical="center"/>
    </xf>
    <xf numFmtId="0" fontId="1" fillId="0" borderId="58" xfId="46" applyBorder="1" applyAlignment="1">
      <alignment horizontal="center" vertical="center"/>
    </xf>
    <xf numFmtId="0" fontId="72" fillId="0" borderId="0" xfId="46" applyFont="1" applyBorder="1" applyAlignment="1">
      <alignment horizontal="center" vertical="center"/>
    </xf>
    <xf numFmtId="0" fontId="39" fillId="0" borderId="0" xfId="46" applyFont="1" applyAlignment="1">
      <alignment horizontal="center" vertical="center"/>
    </xf>
    <xf numFmtId="0" fontId="86" fillId="0" borderId="0" xfId="46" applyFont="1" applyAlignment="1">
      <alignment horizontal="left" vertical="center" wrapText="1"/>
    </xf>
    <xf numFmtId="0" fontId="86" fillId="0" borderId="0" xfId="46" applyFont="1" applyAlignment="1">
      <alignment horizontal="left" vertical="center"/>
    </xf>
    <xf numFmtId="0" fontId="72" fillId="0" borderId="12" xfId="46" applyFont="1" applyBorder="1" applyAlignment="1">
      <alignment horizontal="center" vertical="center" wrapText="1"/>
    </xf>
    <xf numFmtId="0" fontId="72" fillId="0" borderId="13" xfId="46" applyFont="1" applyBorder="1" applyAlignment="1">
      <alignment horizontal="center" vertical="center" wrapText="1"/>
    </xf>
    <xf numFmtId="0" fontId="72" fillId="0" borderId="29" xfId="46" applyFont="1" applyBorder="1" applyAlignment="1">
      <alignment horizontal="center" vertical="center" wrapText="1"/>
    </xf>
    <xf numFmtId="0" fontId="72" fillId="0" borderId="33" xfId="46" applyFont="1" applyBorder="1" applyAlignment="1">
      <alignment horizontal="center" vertical="center" wrapText="1"/>
    </xf>
    <xf numFmtId="0" fontId="72" fillId="0" borderId="10" xfId="46" applyFont="1" applyBorder="1" applyAlignment="1">
      <alignment horizontal="center" vertical="center" wrapText="1"/>
    </xf>
    <xf numFmtId="0" fontId="72" fillId="0" borderId="228" xfId="46" applyFont="1" applyBorder="1" applyAlignment="1">
      <alignment horizontal="center" vertical="center" wrapText="1"/>
    </xf>
    <xf numFmtId="0" fontId="33" fillId="0" borderId="0" xfId="46" applyFont="1" applyAlignment="1">
      <alignment horizontal="center" vertical="center"/>
    </xf>
    <xf numFmtId="0" fontId="72" fillId="0" borderId="39" xfId="46" applyFont="1" applyBorder="1" applyAlignment="1">
      <alignment horizontal="center" vertical="center"/>
    </xf>
    <xf numFmtId="0" fontId="1" fillId="0" borderId="39" xfId="46" applyBorder="1" applyAlignment="1">
      <alignment horizontal="center" vertical="center"/>
    </xf>
    <xf numFmtId="0" fontId="72" fillId="0" borderId="228" xfId="46" applyFont="1" applyBorder="1" applyAlignment="1">
      <alignment horizontal="center" vertical="center"/>
    </xf>
    <xf numFmtId="0" fontId="72" fillId="0" borderId="226" xfId="46" applyFont="1" applyBorder="1" applyAlignment="1">
      <alignment horizontal="center" vertical="center"/>
    </xf>
    <xf numFmtId="0" fontId="72" fillId="0" borderId="25" xfId="46" applyFont="1" applyBorder="1" applyAlignment="1">
      <alignment horizontal="center" vertical="center"/>
    </xf>
    <xf numFmtId="0" fontId="72" fillId="0" borderId="13" xfId="46" applyFont="1" applyBorder="1" applyAlignment="1">
      <alignment horizontal="center" vertical="center"/>
    </xf>
    <xf numFmtId="0" fontId="72" fillId="0" borderId="26" xfId="46" applyFont="1" applyBorder="1" applyAlignment="1">
      <alignment horizontal="center" vertical="center" wrapText="1"/>
    </xf>
    <xf numFmtId="0" fontId="72" fillId="0" borderId="161" xfId="46" applyFont="1" applyBorder="1" applyAlignment="1">
      <alignment horizontal="center" vertical="center" wrapText="1"/>
    </xf>
    <xf numFmtId="0" fontId="72" fillId="0" borderId="234" xfId="46" applyFont="1" applyBorder="1" applyAlignment="1">
      <alignment horizontal="center" vertical="center"/>
    </xf>
    <xf numFmtId="0" fontId="72" fillId="0" borderId="161" xfId="46" applyFont="1" applyBorder="1" applyAlignment="1">
      <alignment horizontal="center" vertical="center"/>
    </xf>
    <xf numFmtId="0" fontId="1" fillId="0" borderId="32" xfId="46" applyFont="1" applyBorder="1" applyAlignment="1">
      <alignment horizontal="center" vertical="center"/>
    </xf>
    <xf numFmtId="0" fontId="1" fillId="0" borderId="163" xfId="46" applyFont="1" applyBorder="1" applyAlignment="1">
      <alignment horizontal="center" vertical="center"/>
    </xf>
    <xf numFmtId="0" fontId="1" fillId="0" borderId="16" xfId="46" applyFont="1" applyBorder="1" applyAlignment="1">
      <alignment horizontal="center" vertical="center"/>
    </xf>
    <xf numFmtId="0" fontId="1" fillId="0" borderId="258" xfId="46" applyFont="1" applyBorder="1" applyAlignment="1">
      <alignment horizontal="center" vertical="center"/>
    </xf>
    <xf numFmtId="0" fontId="1" fillId="0" borderId="257" xfId="46" applyFont="1" applyBorder="1" applyAlignment="1">
      <alignment horizontal="center" vertical="center"/>
    </xf>
    <xf numFmtId="0" fontId="72" fillId="0" borderId="277" xfId="46" applyFont="1" applyBorder="1" applyAlignment="1">
      <alignment horizontal="center" vertical="center" wrapText="1"/>
    </xf>
    <xf numFmtId="0" fontId="72" fillId="0" borderId="43" xfId="46" applyFont="1" applyBorder="1" applyAlignment="1">
      <alignment horizontal="center" vertical="center" wrapText="1"/>
    </xf>
    <xf numFmtId="0" fontId="72" fillId="0" borderId="233" xfId="46" applyFont="1" applyBorder="1" applyAlignment="1">
      <alignment horizontal="center" vertical="center" wrapText="1"/>
    </xf>
    <xf numFmtId="0" fontId="72" fillId="0" borderId="37" xfId="46" applyFont="1" applyBorder="1" applyAlignment="1">
      <alignment horizontal="center" vertical="center"/>
    </xf>
    <xf numFmtId="0" fontId="1" fillId="0" borderId="275" xfId="46" applyBorder="1" applyAlignment="1">
      <alignment horizontal="center" vertical="center"/>
    </xf>
    <xf numFmtId="0" fontId="72" fillId="0" borderId="28" xfId="46" applyFont="1" applyBorder="1" applyAlignment="1">
      <alignment horizontal="center" vertical="center"/>
    </xf>
    <xf numFmtId="0" fontId="1" fillId="0" borderId="106" xfId="46" applyBorder="1" applyAlignment="1">
      <alignment horizontal="center" vertical="center"/>
    </xf>
    <xf numFmtId="0" fontId="72" fillId="0" borderId="15" xfId="46" applyFont="1" applyBorder="1" applyAlignment="1">
      <alignment horizontal="center" vertical="center"/>
    </xf>
    <xf numFmtId="0" fontId="1" fillId="0" borderId="107" xfId="46" applyBorder="1" applyAlignment="1">
      <alignment horizontal="center" vertical="center"/>
    </xf>
    <xf numFmtId="0" fontId="72" fillId="0" borderId="276" xfId="46" applyFont="1" applyBorder="1" applyAlignment="1">
      <alignment horizontal="center" vertical="center" wrapText="1"/>
    </xf>
    <xf numFmtId="0" fontId="72" fillId="0" borderId="275" xfId="46" applyFont="1" applyBorder="1" applyAlignment="1">
      <alignment horizontal="center" vertical="center" wrapText="1"/>
    </xf>
    <xf numFmtId="0" fontId="72" fillId="0" borderId="60" xfId="46" applyFont="1" applyBorder="1" applyAlignment="1">
      <alignment horizontal="center" vertical="center" wrapText="1"/>
    </xf>
    <xf numFmtId="0" fontId="72" fillId="0" borderId="106" xfId="46" applyFont="1" applyBorder="1" applyAlignment="1">
      <alignment horizontal="center" vertical="center" wrapText="1"/>
    </xf>
    <xf numFmtId="0" fontId="72" fillId="0" borderId="257" xfId="46" applyFont="1" applyBorder="1" applyAlignment="1">
      <alignment horizontal="center" vertical="center"/>
    </xf>
    <xf numFmtId="0" fontId="72" fillId="0" borderId="41" xfId="46" applyFont="1" applyBorder="1" applyAlignment="1">
      <alignment horizontal="center" vertical="center"/>
    </xf>
    <xf numFmtId="0" fontId="72" fillId="0" borderId="58" xfId="46" applyFont="1" applyBorder="1" applyAlignment="1">
      <alignment horizontal="center" vertical="center" wrapText="1"/>
    </xf>
    <xf numFmtId="0" fontId="72" fillId="0" borderId="0" xfId="46" applyFont="1" applyBorder="1" applyAlignment="1">
      <alignment vertical="center"/>
    </xf>
    <xf numFmtId="0" fontId="72" fillId="0" borderId="13" xfId="46" applyFont="1" applyBorder="1" applyAlignment="1">
      <alignment vertical="center" wrapText="1"/>
    </xf>
    <xf numFmtId="0" fontId="1" fillId="0" borderId="58" xfId="46" applyBorder="1" applyAlignment="1">
      <alignment vertical="center" wrapText="1"/>
    </xf>
    <xf numFmtId="0" fontId="72" fillId="0" borderId="61" xfId="46" applyFont="1" applyBorder="1" applyAlignment="1">
      <alignment horizontal="center" vertical="center"/>
    </xf>
    <xf numFmtId="0" fontId="72" fillId="0" borderId="107" xfId="46" applyFont="1" applyBorder="1" applyAlignment="1">
      <alignment horizontal="center" vertical="center"/>
    </xf>
    <xf numFmtId="0" fontId="72" fillId="0" borderId="13" xfId="46" applyFont="1" applyBorder="1" applyAlignment="1">
      <alignment vertical="center"/>
    </xf>
    <xf numFmtId="0" fontId="1" fillId="0" borderId="58" xfId="46" applyBorder="1" applyAlignment="1">
      <alignment vertical="center"/>
    </xf>
    <xf numFmtId="0" fontId="72" fillId="0" borderId="14" xfId="46" applyFont="1" applyBorder="1" applyAlignment="1">
      <alignment vertical="center"/>
    </xf>
    <xf numFmtId="0" fontId="1" fillId="0" borderId="230" xfId="46" applyBorder="1" applyAlignment="1">
      <alignment vertical="center"/>
    </xf>
    <xf numFmtId="0" fontId="72" fillId="0" borderId="229" xfId="46" applyFont="1" applyBorder="1" applyAlignment="1">
      <alignment horizontal="center" vertical="center"/>
    </xf>
    <xf numFmtId="0" fontId="72" fillId="0" borderId="230" xfId="46" applyFont="1" applyBorder="1" applyAlignment="1">
      <alignment horizontal="center" vertical="center"/>
    </xf>
    <xf numFmtId="0" fontId="73" fillId="0" borderId="13" xfId="46" applyFont="1" applyBorder="1" applyAlignment="1">
      <alignment vertical="center" shrinkToFit="1"/>
    </xf>
    <xf numFmtId="0" fontId="73" fillId="0" borderId="58" xfId="46" applyFont="1" applyBorder="1" applyAlignment="1">
      <alignment vertical="center" shrinkToFit="1"/>
    </xf>
    <xf numFmtId="0" fontId="72" fillId="0" borderId="118" xfId="46" applyFont="1" applyBorder="1" applyAlignment="1">
      <alignment horizontal="center" vertical="center" wrapText="1"/>
    </xf>
    <xf numFmtId="0" fontId="72" fillId="0" borderId="20" xfId="46" applyFont="1" applyBorder="1" applyAlignment="1">
      <alignment horizontal="center" vertical="center" wrapText="1"/>
    </xf>
    <xf numFmtId="0" fontId="72" fillId="0" borderId="22" xfId="46" applyFont="1" applyBorder="1" applyAlignment="1">
      <alignment horizontal="center" vertical="center" wrapText="1"/>
    </xf>
    <xf numFmtId="0" fontId="72" fillId="0" borderId="42" xfId="46" applyFont="1" applyBorder="1" applyAlignment="1">
      <alignment horizontal="center" vertical="center"/>
    </xf>
    <xf numFmtId="0" fontId="33" fillId="0" borderId="0" xfId="46" applyFont="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9"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8" xr:uid="{00000000-0005-0000-0000-00002B000000}"/>
    <cellStyle name="標準_11_3yoshiki" xfId="42" xr:uid="{00000000-0005-0000-0000-00002C000000}"/>
    <cellStyle name="標準_99.7.13　様式５の２" xfId="43" xr:uid="{00000000-0005-0000-0000-00002D000000}"/>
    <cellStyle name="標準_99.7.13　様式５の２_特定申請書" xfId="44" xr:uid="{00000000-0005-0000-0000-00002E000000}"/>
    <cellStyle name="標準_index" xfId="45" xr:uid="{00000000-0005-0000-0000-00002F000000}"/>
    <cellStyle name="標準_役員・管理者・介支・苦情・収支" xfId="46" xr:uid="{00000000-0005-0000-0000-000030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47626</xdr:colOff>
      <xdr:row>23</xdr:row>
      <xdr:rowOff>19050</xdr:rowOff>
    </xdr:from>
    <xdr:to>
      <xdr:col>42</xdr:col>
      <xdr:colOff>25400</xdr:colOff>
      <xdr:row>29</xdr:row>
      <xdr:rowOff>28575</xdr:rowOff>
    </xdr:to>
    <xdr:sp macro="" textlink="">
      <xdr:nvSpPr>
        <xdr:cNvPr id="2" name="AutoShape 6">
          <a:extLst>
            <a:ext uri="{FF2B5EF4-FFF2-40B4-BE49-F238E27FC236}">
              <a16:creationId xmlns:a16="http://schemas.microsoft.com/office/drawing/2014/main" id="{33D174DF-2FF2-489D-83CD-C31EA1B861F0}"/>
            </a:ext>
          </a:extLst>
        </xdr:cNvPr>
        <xdr:cNvSpPr>
          <a:spLocks noChangeArrowheads="1"/>
        </xdr:cNvSpPr>
      </xdr:nvSpPr>
      <xdr:spPr bwMode="auto">
        <a:xfrm>
          <a:off x="3844926" y="5041900"/>
          <a:ext cx="2314574" cy="10001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107763" dir="2700000" algn="ctr" rotWithShape="0">
            <a:srgbClr val="808080">
              <a:alpha val="50000"/>
            </a:srgbClr>
          </a:outerShdw>
        </a:effec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HGSｺﾞｼｯｸM"/>
              <a:ea typeface="HGSｺﾞｼｯｸM"/>
            </a:rPr>
            <a:t>中表紙に書類番号及び書類名を記載したインデックスを貼付のこと。</a:t>
          </a:r>
        </a:p>
        <a:p>
          <a:pPr algn="l" rtl="0">
            <a:lnSpc>
              <a:spcPts val="1400"/>
            </a:lnSpc>
            <a:defRPr sz="1000"/>
          </a:pPr>
          <a:endParaRPr lang="ja-JP" altLang="en-US" sz="1200" b="1" i="0" u="none" strike="noStrike" baseline="0">
            <a:solidFill>
              <a:srgbClr val="000000"/>
            </a:solidFill>
            <a:latin typeface="HGSｺﾞｼｯｸM"/>
            <a:ea typeface="HGSｺﾞｼｯｸM"/>
          </a:endParaRPr>
        </a:p>
      </xdr:txBody>
    </xdr:sp>
    <xdr:clientData/>
  </xdr:twoCellAnchor>
  <xdr:twoCellAnchor>
    <xdr:from>
      <xdr:col>21</xdr:col>
      <xdr:colOff>0</xdr:colOff>
      <xdr:row>25</xdr:row>
      <xdr:rowOff>19050</xdr:rowOff>
    </xdr:from>
    <xdr:to>
      <xdr:col>26</xdr:col>
      <xdr:colOff>115936</xdr:colOff>
      <xdr:row>26</xdr:row>
      <xdr:rowOff>38100</xdr:rowOff>
    </xdr:to>
    <xdr:sp macro="" textlink="">
      <xdr:nvSpPr>
        <xdr:cNvPr id="3" name="AutoShape 1">
          <a:extLst>
            <a:ext uri="{FF2B5EF4-FFF2-40B4-BE49-F238E27FC236}">
              <a16:creationId xmlns:a16="http://schemas.microsoft.com/office/drawing/2014/main" id="{350D9310-B21D-4143-923D-595F6FFCA312}"/>
            </a:ext>
          </a:extLst>
        </xdr:cNvPr>
        <xdr:cNvSpPr>
          <a:spLocks noChangeArrowheads="1"/>
        </xdr:cNvSpPr>
      </xdr:nvSpPr>
      <xdr:spPr bwMode="auto">
        <a:xfrm>
          <a:off x="13201650" y="4146550"/>
          <a:ext cx="3259186" cy="184150"/>
        </a:xfrm>
        <a:prstGeom prst="leftArrow">
          <a:avLst>
            <a:gd name="adj1" fmla="val 50000"/>
            <a:gd name="adj2" fmla="val 97368"/>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1533525</xdr:colOff>
      <xdr:row>0</xdr:row>
      <xdr:rowOff>38100</xdr:rowOff>
    </xdr:from>
    <xdr:to>
      <xdr:col>4</xdr:col>
      <xdr:colOff>1133475</xdr:colOff>
      <xdr:row>1</xdr:row>
      <xdr:rowOff>95250</xdr:rowOff>
    </xdr:to>
    <xdr:sp macro="" textlink="">
      <xdr:nvSpPr>
        <xdr:cNvPr id="8193" name="Text Box 1">
          <a:extLst>
            <a:ext uri="{FF2B5EF4-FFF2-40B4-BE49-F238E27FC236}">
              <a16:creationId xmlns:a16="http://schemas.microsoft.com/office/drawing/2014/main" id="{00000000-0008-0000-0A00-000001200000}"/>
            </a:ext>
          </a:extLst>
        </xdr:cNvPr>
        <xdr:cNvSpPr txBox="1">
          <a:spLocks noChangeArrowheads="1"/>
        </xdr:cNvSpPr>
      </xdr:nvSpPr>
      <xdr:spPr bwMode="auto">
        <a:xfrm>
          <a:off x="4438650" y="38100"/>
          <a:ext cx="11715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400" b="0" i="0" u="none" strike="noStrike" baseline="0">
              <a:solidFill>
                <a:srgbClr val="000000"/>
              </a:solidFill>
              <a:latin typeface="ＭＳ Ｐゴシック"/>
              <a:ea typeface="ＭＳ Ｐゴシック"/>
            </a:rPr>
            <a:t>【様式７】</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322791</xdr:colOff>
      <xdr:row>0</xdr:row>
      <xdr:rowOff>74084</xdr:rowOff>
    </xdr:from>
    <xdr:to>
      <xdr:col>9</xdr:col>
      <xdr:colOff>63500</xdr:colOff>
      <xdr:row>1</xdr:row>
      <xdr:rowOff>158750</xdr:rowOff>
    </xdr:to>
    <xdr:sp macro="" textlink="">
      <xdr:nvSpPr>
        <xdr:cNvPr id="19457" name="Text Box 1">
          <a:extLst>
            <a:ext uri="{FF2B5EF4-FFF2-40B4-BE49-F238E27FC236}">
              <a16:creationId xmlns:a16="http://schemas.microsoft.com/office/drawing/2014/main" id="{00000000-0008-0000-0B00-0000014C0000}"/>
            </a:ext>
          </a:extLst>
        </xdr:cNvPr>
        <xdr:cNvSpPr txBox="1">
          <a:spLocks noChangeArrowheads="1"/>
        </xdr:cNvSpPr>
      </xdr:nvSpPr>
      <xdr:spPr bwMode="auto">
        <a:xfrm>
          <a:off x="7487708" y="74084"/>
          <a:ext cx="1920875" cy="338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300" b="0" i="0" u="none" strike="noStrike" baseline="0">
              <a:solidFill>
                <a:srgbClr val="000000"/>
              </a:solidFill>
              <a:latin typeface="ＭＳ Ｐゴシック"/>
              <a:ea typeface="ＭＳ Ｐゴシック"/>
            </a:rPr>
            <a:t>【様式７（事別別）】</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104775</xdr:colOff>
      <xdr:row>4</xdr:row>
      <xdr:rowOff>190500</xdr:rowOff>
    </xdr:from>
    <xdr:to>
      <xdr:col>2</xdr:col>
      <xdr:colOff>104775</xdr:colOff>
      <xdr:row>5</xdr:row>
      <xdr:rowOff>123825</xdr:rowOff>
    </xdr:to>
    <xdr:sp macro="" textlink="">
      <xdr:nvSpPr>
        <xdr:cNvPr id="20501" name="Line 1">
          <a:extLst>
            <a:ext uri="{FF2B5EF4-FFF2-40B4-BE49-F238E27FC236}">
              <a16:creationId xmlns:a16="http://schemas.microsoft.com/office/drawing/2014/main" id="{00000000-0008-0000-0C00-000015500000}"/>
            </a:ext>
          </a:extLst>
        </xdr:cNvPr>
        <xdr:cNvSpPr>
          <a:spLocks noChangeShapeType="1"/>
        </xdr:cNvSpPr>
      </xdr:nvSpPr>
      <xdr:spPr bwMode="auto">
        <a:xfrm>
          <a:off x="628650" y="876300"/>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9525</xdr:rowOff>
    </xdr:from>
    <xdr:to>
      <xdr:col>2</xdr:col>
      <xdr:colOff>104775</xdr:colOff>
      <xdr:row>7</xdr:row>
      <xdr:rowOff>152400</xdr:rowOff>
    </xdr:to>
    <xdr:sp macro="" textlink="">
      <xdr:nvSpPr>
        <xdr:cNvPr id="20502" name="Line 2">
          <a:extLst>
            <a:ext uri="{FF2B5EF4-FFF2-40B4-BE49-F238E27FC236}">
              <a16:creationId xmlns:a16="http://schemas.microsoft.com/office/drawing/2014/main" id="{00000000-0008-0000-0C00-000016500000}"/>
            </a:ext>
          </a:extLst>
        </xdr:cNvPr>
        <xdr:cNvSpPr>
          <a:spLocks noChangeShapeType="1"/>
        </xdr:cNvSpPr>
      </xdr:nvSpPr>
      <xdr:spPr bwMode="auto">
        <a:xfrm>
          <a:off x="628650" y="12001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4</xdr:col>
      <xdr:colOff>409575</xdr:colOff>
      <xdr:row>23</xdr:row>
      <xdr:rowOff>9525</xdr:rowOff>
    </xdr:from>
    <xdr:to>
      <xdr:col>10</xdr:col>
      <xdr:colOff>304800</xdr:colOff>
      <xdr:row>27</xdr:row>
      <xdr:rowOff>47625</xdr:rowOff>
    </xdr:to>
    <xdr:sp macro="" textlink="">
      <xdr:nvSpPr>
        <xdr:cNvPr id="20483" name="AutoShape 3">
          <a:extLst>
            <a:ext uri="{FF2B5EF4-FFF2-40B4-BE49-F238E27FC236}">
              <a16:creationId xmlns:a16="http://schemas.microsoft.com/office/drawing/2014/main" id="{00000000-0008-0000-0C00-000003500000}"/>
            </a:ext>
          </a:extLst>
        </xdr:cNvPr>
        <xdr:cNvSpPr>
          <a:spLocks noChangeArrowheads="1"/>
        </xdr:cNvSpPr>
      </xdr:nvSpPr>
      <xdr:spPr bwMode="auto">
        <a:xfrm>
          <a:off x="2705100" y="3943350"/>
          <a:ext cx="4143375" cy="876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この表の金額を基に、「収支見込シミュレーション」の「借入金利息」欄、「借入金元金返済」欄を記入すること。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開設前の返済がある場合は、「収支見込シミュレーション」の「前年度繰越」欄に返済額分をマイナスで記入すること。</a:t>
          </a:r>
        </a:p>
      </xdr:txBody>
    </xdr:sp>
    <xdr:clientData/>
  </xdr:twoCellAnchor>
  <xdr:twoCellAnchor>
    <xdr:from>
      <xdr:col>3</xdr:col>
      <xdr:colOff>238125</xdr:colOff>
      <xdr:row>17</xdr:row>
      <xdr:rowOff>47625</xdr:rowOff>
    </xdr:from>
    <xdr:to>
      <xdr:col>6</xdr:col>
      <xdr:colOff>704850</xdr:colOff>
      <xdr:row>19</xdr:row>
      <xdr:rowOff>114300</xdr:rowOff>
    </xdr:to>
    <xdr:sp macro="" textlink="">
      <xdr:nvSpPr>
        <xdr:cNvPr id="20484" name="AutoShape 4">
          <a:extLst>
            <a:ext uri="{FF2B5EF4-FFF2-40B4-BE49-F238E27FC236}">
              <a16:creationId xmlns:a16="http://schemas.microsoft.com/office/drawing/2014/main" id="{00000000-0008-0000-0C00-000004500000}"/>
            </a:ext>
          </a:extLst>
        </xdr:cNvPr>
        <xdr:cNvSpPr>
          <a:spLocks noChangeArrowheads="1"/>
        </xdr:cNvSpPr>
      </xdr:nvSpPr>
      <xdr:spPr bwMode="auto">
        <a:xfrm>
          <a:off x="1724025" y="2724150"/>
          <a:ext cx="2590800" cy="485775"/>
        </a:xfrm>
        <a:prstGeom prst="wedgeRectCallout">
          <a:avLst>
            <a:gd name="adj1" fmla="val -60662"/>
            <a:gd name="adj2" fmla="val -794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期間は、収支シミュレーションとあわせて、開設月から１２ヶ月ごとに作成すること。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142875</xdr:colOff>
      <xdr:row>0</xdr:row>
      <xdr:rowOff>152400</xdr:rowOff>
    </xdr:from>
    <xdr:to>
      <xdr:col>14</xdr:col>
      <xdr:colOff>561975</xdr:colOff>
      <xdr:row>2</xdr:row>
      <xdr:rowOff>95250</xdr:rowOff>
    </xdr:to>
    <xdr:sp macro="" textlink="">
      <xdr:nvSpPr>
        <xdr:cNvPr id="20485" name="Text Box 5">
          <a:extLst>
            <a:ext uri="{FF2B5EF4-FFF2-40B4-BE49-F238E27FC236}">
              <a16:creationId xmlns:a16="http://schemas.microsoft.com/office/drawing/2014/main" id="{00000000-0008-0000-0C00-000005500000}"/>
            </a:ext>
          </a:extLst>
        </xdr:cNvPr>
        <xdr:cNvSpPr txBox="1">
          <a:spLocks noChangeArrowheads="1"/>
        </xdr:cNvSpPr>
      </xdr:nvSpPr>
      <xdr:spPr bwMode="auto">
        <a:xfrm>
          <a:off x="8810625" y="152400"/>
          <a:ext cx="12287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600" b="0" i="0" u="none" strike="noStrike" baseline="0">
              <a:solidFill>
                <a:srgbClr val="000000"/>
              </a:solidFill>
              <a:latin typeface="ＭＳ Ｐゴシック"/>
              <a:ea typeface="ＭＳ Ｐゴシック"/>
            </a:rPr>
            <a:t>【様式８】</a:t>
          </a:r>
        </a:p>
        <a:p>
          <a:pPr algn="r" rtl="0">
            <a:lnSpc>
              <a:spcPts val="19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104775</xdr:colOff>
      <xdr:row>4</xdr:row>
      <xdr:rowOff>190500</xdr:rowOff>
    </xdr:from>
    <xdr:to>
      <xdr:col>2</xdr:col>
      <xdr:colOff>104775</xdr:colOff>
      <xdr:row>5</xdr:row>
      <xdr:rowOff>123825</xdr:rowOff>
    </xdr:to>
    <xdr:sp macro="" textlink="">
      <xdr:nvSpPr>
        <xdr:cNvPr id="10262" name="Line 1">
          <a:extLst>
            <a:ext uri="{FF2B5EF4-FFF2-40B4-BE49-F238E27FC236}">
              <a16:creationId xmlns:a16="http://schemas.microsoft.com/office/drawing/2014/main" id="{00000000-0008-0000-0D00-000016280000}"/>
            </a:ext>
          </a:extLst>
        </xdr:cNvPr>
        <xdr:cNvSpPr>
          <a:spLocks noChangeShapeType="1"/>
        </xdr:cNvSpPr>
      </xdr:nvSpPr>
      <xdr:spPr bwMode="auto">
        <a:xfrm>
          <a:off x="628650" y="876300"/>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9525</xdr:rowOff>
    </xdr:from>
    <xdr:to>
      <xdr:col>2</xdr:col>
      <xdr:colOff>104775</xdr:colOff>
      <xdr:row>7</xdr:row>
      <xdr:rowOff>152400</xdr:rowOff>
    </xdr:to>
    <xdr:sp macro="" textlink="">
      <xdr:nvSpPr>
        <xdr:cNvPr id="10263" name="Line 2">
          <a:extLst>
            <a:ext uri="{FF2B5EF4-FFF2-40B4-BE49-F238E27FC236}">
              <a16:creationId xmlns:a16="http://schemas.microsoft.com/office/drawing/2014/main" id="{00000000-0008-0000-0D00-000017280000}"/>
            </a:ext>
          </a:extLst>
        </xdr:cNvPr>
        <xdr:cNvSpPr>
          <a:spLocks noChangeShapeType="1"/>
        </xdr:cNvSpPr>
      </xdr:nvSpPr>
      <xdr:spPr bwMode="auto">
        <a:xfrm>
          <a:off x="628650" y="12001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13</xdr:col>
      <xdr:colOff>333375</xdr:colOff>
      <xdr:row>0</xdr:row>
      <xdr:rowOff>133350</xdr:rowOff>
    </xdr:from>
    <xdr:to>
      <xdr:col>14</xdr:col>
      <xdr:colOff>752475</xdr:colOff>
      <xdr:row>2</xdr:row>
      <xdr:rowOff>76200</xdr:rowOff>
    </xdr:to>
    <xdr:sp macro="" textlink="">
      <xdr:nvSpPr>
        <xdr:cNvPr id="10243" name="Text Box 3">
          <a:extLst>
            <a:ext uri="{FF2B5EF4-FFF2-40B4-BE49-F238E27FC236}">
              <a16:creationId xmlns:a16="http://schemas.microsoft.com/office/drawing/2014/main" id="{00000000-0008-0000-0D00-000003280000}"/>
            </a:ext>
          </a:extLst>
        </xdr:cNvPr>
        <xdr:cNvSpPr txBox="1">
          <a:spLocks noChangeArrowheads="1"/>
        </xdr:cNvSpPr>
      </xdr:nvSpPr>
      <xdr:spPr bwMode="auto">
        <a:xfrm>
          <a:off x="9001125" y="133350"/>
          <a:ext cx="12287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600" b="0" i="0" u="none" strike="noStrike" baseline="0">
              <a:solidFill>
                <a:srgbClr val="000000"/>
              </a:solidFill>
              <a:latin typeface="ＭＳ Ｐゴシック"/>
              <a:ea typeface="ＭＳ Ｐゴシック"/>
            </a:rPr>
            <a:t>【様式８】</a:t>
          </a:r>
        </a:p>
        <a:p>
          <a:pPr algn="r" rtl="0">
            <a:lnSpc>
              <a:spcPts val="19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2</xdr:col>
      <xdr:colOff>104775</xdr:colOff>
      <xdr:row>4</xdr:row>
      <xdr:rowOff>190500</xdr:rowOff>
    </xdr:from>
    <xdr:to>
      <xdr:col>2</xdr:col>
      <xdr:colOff>104775</xdr:colOff>
      <xdr:row>5</xdr:row>
      <xdr:rowOff>123825</xdr:rowOff>
    </xdr:to>
    <xdr:sp macro="" textlink="">
      <xdr:nvSpPr>
        <xdr:cNvPr id="10265" name="Line 5">
          <a:extLst>
            <a:ext uri="{FF2B5EF4-FFF2-40B4-BE49-F238E27FC236}">
              <a16:creationId xmlns:a16="http://schemas.microsoft.com/office/drawing/2014/main" id="{00000000-0008-0000-0D00-000019280000}"/>
            </a:ext>
          </a:extLst>
        </xdr:cNvPr>
        <xdr:cNvSpPr>
          <a:spLocks noChangeShapeType="1"/>
        </xdr:cNvSpPr>
      </xdr:nvSpPr>
      <xdr:spPr bwMode="auto">
        <a:xfrm>
          <a:off x="628650" y="876300"/>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9525</xdr:rowOff>
    </xdr:from>
    <xdr:to>
      <xdr:col>2</xdr:col>
      <xdr:colOff>104775</xdr:colOff>
      <xdr:row>7</xdr:row>
      <xdr:rowOff>152400</xdr:rowOff>
    </xdr:to>
    <xdr:sp macro="" textlink="">
      <xdr:nvSpPr>
        <xdr:cNvPr id="10266" name="Line 6">
          <a:extLst>
            <a:ext uri="{FF2B5EF4-FFF2-40B4-BE49-F238E27FC236}">
              <a16:creationId xmlns:a16="http://schemas.microsoft.com/office/drawing/2014/main" id="{00000000-0008-0000-0D00-00001A280000}"/>
            </a:ext>
          </a:extLst>
        </xdr:cNvPr>
        <xdr:cNvSpPr>
          <a:spLocks noChangeShapeType="1"/>
        </xdr:cNvSpPr>
      </xdr:nvSpPr>
      <xdr:spPr bwMode="auto">
        <a:xfrm>
          <a:off x="628650" y="12001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sm"/>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oneCellAnchor>
    <xdr:from>
      <xdr:col>2</xdr:col>
      <xdr:colOff>466725</xdr:colOff>
      <xdr:row>9</xdr:row>
      <xdr:rowOff>76200</xdr:rowOff>
    </xdr:from>
    <xdr:ext cx="4272273" cy="649823"/>
    <xdr:sp macro="" textlink="">
      <xdr:nvSpPr>
        <xdr:cNvPr id="21505" name="AutoShape 1">
          <a:extLst>
            <a:ext uri="{FF2B5EF4-FFF2-40B4-BE49-F238E27FC236}">
              <a16:creationId xmlns:a16="http://schemas.microsoft.com/office/drawing/2014/main" id="{00000000-0008-0000-0E00-000001540000}"/>
            </a:ext>
          </a:extLst>
        </xdr:cNvPr>
        <xdr:cNvSpPr>
          <a:spLocks noChangeArrowheads="1"/>
        </xdr:cNvSpPr>
      </xdr:nvSpPr>
      <xdr:spPr bwMode="auto">
        <a:xfrm>
          <a:off x="2701925" y="3937000"/>
          <a:ext cx="4272273" cy="64982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27432" tIns="22860" rIns="0" bIns="0" anchor="t" upright="1">
          <a:spAutoFit/>
        </a:bodyPr>
        <a:lstStyle/>
        <a:p>
          <a:pPr algn="l" rtl="0">
            <a:lnSpc>
              <a:spcPts val="2200"/>
            </a:lnSpc>
            <a:defRPr sz="1000"/>
          </a:pPr>
          <a:r>
            <a:rPr lang="ja-JP" altLang="en-US" sz="1800" b="0" i="0" u="none" strike="noStrike" baseline="0">
              <a:solidFill>
                <a:srgbClr val="000000"/>
              </a:solidFill>
              <a:latin typeface="ＭＳ Ｐゴシック"/>
              <a:ea typeface="ＭＳ Ｐゴシック"/>
            </a:rPr>
            <a:t>様式「資金計画」のうち、１「事業費」中、</a:t>
          </a:r>
        </a:p>
        <a:p>
          <a:pPr algn="l" rtl="0">
            <a:lnSpc>
              <a:spcPts val="2200"/>
            </a:lnSpc>
            <a:defRPr sz="1000"/>
          </a:pPr>
          <a:r>
            <a:rPr lang="ja-JP" altLang="en-US" sz="1800" b="0" i="0" u="none" strike="noStrike" baseline="0">
              <a:solidFill>
                <a:srgbClr val="000000"/>
              </a:solidFill>
              <a:latin typeface="ＭＳ Ｐゴシック"/>
              <a:ea typeface="ＭＳ Ｐゴシック"/>
            </a:rPr>
            <a:t>「整備費」の欄と一致するよう作成すること。</a:t>
          </a:r>
        </a:p>
      </xdr:txBody>
    </xdr:sp>
    <xdr:clientData/>
  </xdr:oneCellAnchor>
  <xdr:twoCellAnchor>
    <xdr:from>
      <xdr:col>2</xdr:col>
      <xdr:colOff>66675</xdr:colOff>
      <xdr:row>7</xdr:row>
      <xdr:rowOff>47625</xdr:rowOff>
    </xdr:from>
    <xdr:to>
      <xdr:col>2</xdr:col>
      <xdr:colOff>323850</xdr:colOff>
      <xdr:row>21</xdr:row>
      <xdr:rowOff>228600</xdr:rowOff>
    </xdr:to>
    <xdr:sp macro="" textlink="">
      <xdr:nvSpPr>
        <xdr:cNvPr id="21522" name="AutoShape 2">
          <a:extLst>
            <a:ext uri="{FF2B5EF4-FFF2-40B4-BE49-F238E27FC236}">
              <a16:creationId xmlns:a16="http://schemas.microsoft.com/office/drawing/2014/main" id="{00000000-0008-0000-0E00-000012540000}"/>
            </a:ext>
          </a:extLst>
        </xdr:cNvPr>
        <xdr:cNvSpPr>
          <a:spLocks/>
        </xdr:cNvSpPr>
      </xdr:nvSpPr>
      <xdr:spPr bwMode="auto">
        <a:xfrm>
          <a:off x="2295525" y="3133725"/>
          <a:ext cx="257175" cy="5343525"/>
        </a:xfrm>
        <a:prstGeom prst="rightBrace">
          <a:avLst>
            <a:gd name="adj1" fmla="val 173148"/>
            <a:gd name="adj2" fmla="val 2071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200025</xdr:colOff>
      <xdr:row>0</xdr:row>
      <xdr:rowOff>85725</xdr:rowOff>
    </xdr:from>
    <xdr:to>
      <xdr:col>2</xdr:col>
      <xdr:colOff>1041400</xdr:colOff>
      <xdr:row>1</xdr:row>
      <xdr:rowOff>50800</xdr:rowOff>
    </xdr:to>
    <xdr:sp macro="" textlink="">
      <xdr:nvSpPr>
        <xdr:cNvPr id="21507" name="AutoShape 3">
          <a:extLst>
            <a:ext uri="{FF2B5EF4-FFF2-40B4-BE49-F238E27FC236}">
              <a16:creationId xmlns:a16="http://schemas.microsoft.com/office/drawing/2014/main" id="{00000000-0008-0000-0E00-000003540000}"/>
            </a:ext>
          </a:extLst>
        </xdr:cNvPr>
        <xdr:cNvSpPr>
          <a:spLocks noChangeArrowheads="1"/>
        </xdr:cNvSpPr>
      </xdr:nvSpPr>
      <xdr:spPr bwMode="auto">
        <a:xfrm>
          <a:off x="200025" y="85725"/>
          <a:ext cx="3076575" cy="6508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700"/>
            </a:lnSpc>
            <a:defRPr sz="1000"/>
          </a:pPr>
          <a:r>
            <a:rPr lang="ja-JP" altLang="en-US" sz="1200" b="0" i="0" u="none" strike="noStrike" baseline="0">
              <a:solidFill>
                <a:srgbClr val="000000"/>
              </a:solidFill>
              <a:latin typeface="ＭＳ Ｐゴシック"/>
              <a:ea typeface="ＭＳ Ｐゴシック"/>
            </a:rPr>
            <a:t>併設事業（施設）がある場合、事業毎及び合計も作成すること</a:t>
          </a:r>
        </a:p>
      </xdr:txBody>
    </xdr:sp>
    <xdr:clientData/>
  </xdr:twoCellAnchor>
  <xdr:twoCellAnchor>
    <xdr:from>
      <xdr:col>6</xdr:col>
      <xdr:colOff>723900</xdr:colOff>
      <xdr:row>0</xdr:row>
      <xdr:rowOff>266700</xdr:rowOff>
    </xdr:from>
    <xdr:to>
      <xdr:col>7</xdr:col>
      <xdr:colOff>1066800</xdr:colOff>
      <xdr:row>0</xdr:row>
      <xdr:rowOff>609600</xdr:rowOff>
    </xdr:to>
    <xdr:sp macro="" textlink="">
      <xdr:nvSpPr>
        <xdr:cNvPr id="21508" name="Text Box 4">
          <a:extLst>
            <a:ext uri="{FF2B5EF4-FFF2-40B4-BE49-F238E27FC236}">
              <a16:creationId xmlns:a16="http://schemas.microsoft.com/office/drawing/2014/main" id="{00000000-0008-0000-0E00-000004540000}"/>
            </a:ext>
          </a:extLst>
        </xdr:cNvPr>
        <xdr:cNvSpPr txBox="1">
          <a:spLocks noChangeArrowheads="1"/>
        </xdr:cNvSpPr>
      </xdr:nvSpPr>
      <xdr:spPr bwMode="auto">
        <a:xfrm>
          <a:off x="6648450" y="266700"/>
          <a:ext cx="1533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500" b="0" i="0" u="none" strike="noStrike" baseline="0">
              <a:solidFill>
                <a:srgbClr val="000000"/>
              </a:solidFill>
              <a:latin typeface="ＭＳ Ｐゴシック"/>
              <a:ea typeface="ＭＳ Ｐゴシック"/>
            </a:rPr>
            <a:t>【様式９－１】</a:t>
          </a:r>
        </a:p>
        <a:p>
          <a:pPr algn="r" rtl="0">
            <a:lnSpc>
              <a:spcPts val="1800"/>
            </a:lnSpc>
            <a:defRPr sz="1000"/>
          </a:pPr>
          <a:endParaRPr lang="ja-JP" altLang="en-US" sz="1500" b="0" i="0" u="none" strike="noStrike" baseline="0">
            <a:solidFill>
              <a:srgbClr val="000000"/>
            </a:solidFill>
            <a:latin typeface="ＭＳ Ｐゴシック"/>
            <a:ea typeface="ＭＳ Ｐゴシック"/>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676275</xdr:colOff>
      <xdr:row>0</xdr:row>
      <xdr:rowOff>0</xdr:rowOff>
    </xdr:from>
    <xdr:to>
      <xdr:col>7</xdr:col>
      <xdr:colOff>1019175</xdr:colOff>
      <xdr:row>0</xdr:row>
      <xdr:rowOff>342900</xdr:rowOff>
    </xdr:to>
    <xdr:sp macro="" textlink="">
      <xdr:nvSpPr>
        <xdr:cNvPr id="11265" name="Text Box 1">
          <a:extLst>
            <a:ext uri="{FF2B5EF4-FFF2-40B4-BE49-F238E27FC236}">
              <a16:creationId xmlns:a16="http://schemas.microsoft.com/office/drawing/2014/main" id="{00000000-0008-0000-0F00-0000012C0000}"/>
            </a:ext>
          </a:extLst>
        </xdr:cNvPr>
        <xdr:cNvSpPr txBox="1">
          <a:spLocks noChangeArrowheads="1"/>
        </xdr:cNvSpPr>
      </xdr:nvSpPr>
      <xdr:spPr bwMode="auto">
        <a:xfrm>
          <a:off x="6600825" y="0"/>
          <a:ext cx="1533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500" b="0" i="0" u="none" strike="noStrike" baseline="0">
              <a:solidFill>
                <a:srgbClr val="000000"/>
              </a:solidFill>
              <a:latin typeface="ＭＳ Ｐゴシック"/>
              <a:ea typeface="ＭＳ Ｐゴシック"/>
            </a:rPr>
            <a:t>【様式９－１】</a:t>
          </a:r>
        </a:p>
        <a:p>
          <a:pPr algn="r" rtl="0">
            <a:lnSpc>
              <a:spcPts val="1800"/>
            </a:lnSpc>
            <a:defRPr sz="1000"/>
          </a:pPr>
          <a:endParaRPr lang="ja-JP" altLang="en-US" sz="1500" b="0" i="0" u="none" strike="noStrike" baseline="0">
            <a:solidFill>
              <a:srgbClr val="000000"/>
            </a:solidFill>
            <a:latin typeface="ＭＳ Ｐゴシック"/>
            <a:ea typeface="ＭＳ Ｐ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733425</xdr:colOff>
      <xdr:row>0</xdr:row>
      <xdr:rowOff>133350</xdr:rowOff>
    </xdr:from>
    <xdr:to>
      <xdr:col>2</xdr:col>
      <xdr:colOff>2105025</xdr:colOff>
      <xdr:row>1</xdr:row>
      <xdr:rowOff>133350</xdr:rowOff>
    </xdr:to>
    <xdr:sp macro="" textlink="">
      <xdr:nvSpPr>
        <xdr:cNvPr id="12289" name="Text Box 1">
          <a:extLst>
            <a:ext uri="{FF2B5EF4-FFF2-40B4-BE49-F238E27FC236}">
              <a16:creationId xmlns:a16="http://schemas.microsoft.com/office/drawing/2014/main" id="{00000000-0008-0000-1000-000001300000}"/>
            </a:ext>
          </a:extLst>
        </xdr:cNvPr>
        <xdr:cNvSpPr txBox="1">
          <a:spLocks noChangeArrowheads="1"/>
        </xdr:cNvSpPr>
      </xdr:nvSpPr>
      <xdr:spPr bwMode="auto">
        <a:xfrm>
          <a:off x="4429125" y="133350"/>
          <a:ext cx="1371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800"/>
            </a:lnSpc>
            <a:defRPr sz="1000"/>
          </a:pPr>
          <a:r>
            <a:rPr lang="ja-JP" altLang="en-US" sz="1500" b="0" i="0" u="none" strike="noStrike" baseline="0">
              <a:solidFill>
                <a:srgbClr val="000000"/>
              </a:solidFill>
              <a:latin typeface="ＭＳ Ｐゴシック"/>
              <a:ea typeface="ＭＳ Ｐゴシック"/>
            </a:rPr>
            <a:t>【様式９－２】</a:t>
          </a:r>
        </a:p>
        <a:p>
          <a:pPr algn="r" rtl="0">
            <a:lnSpc>
              <a:spcPts val="1800"/>
            </a:lnSpc>
            <a:defRPr sz="1000"/>
          </a:pPr>
          <a:endParaRPr lang="ja-JP" altLang="en-US" sz="1500" b="0" i="0" u="none" strike="noStrike" baseline="0">
            <a:solidFill>
              <a:srgbClr val="000000"/>
            </a:solidFill>
            <a:latin typeface="ＭＳ Ｐゴシック"/>
            <a:ea typeface="ＭＳ Ｐゴシック"/>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590550</xdr:colOff>
      <xdr:row>0</xdr:row>
      <xdr:rowOff>76200</xdr:rowOff>
    </xdr:from>
    <xdr:to>
      <xdr:col>9</xdr:col>
      <xdr:colOff>1028700</xdr:colOff>
      <xdr:row>1</xdr:row>
      <xdr:rowOff>142875</xdr:rowOff>
    </xdr:to>
    <xdr:sp macro="" textlink="">
      <xdr:nvSpPr>
        <xdr:cNvPr id="13318" name="Text Box 6">
          <a:extLst>
            <a:ext uri="{FF2B5EF4-FFF2-40B4-BE49-F238E27FC236}">
              <a16:creationId xmlns:a16="http://schemas.microsoft.com/office/drawing/2014/main" id="{00000000-0008-0000-1100-000006340000}"/>
            </a:ext>
          </a:extLst>
        </xdr:cNvPr>
        <xdr:cNvSpPr txBox="1">
          <a:spLocks noChangeArrowheads="1"/>
        </xdr:cNvSpPr>
      </xdr:nvSpPr>
      <xdr:spPr bwMode="auto">
        <a:xfrm>
          <a:off x="9677400" y="76200"/>
          <a:ext cx="1619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600" b="0" i="0" u="none" strike="noStrike" baseline="0">
              <a:solidFill>
                <a:srgbClr val="000000"/>
              </a:solidFill>
              <a:latin typeface="ＭＳ Ｐゴシック"/>
              <a:ea typeface="ＭＳ Ｐゴシック"/>
            </a:rPr>
            <a:t>【様式１０－１】</a:t>
          </a:r>
        </a:p>
        <a:p>
          <a:pPr algn="r" rtl="0">
            <a:lnSpc>
              <a:spcPts val="19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3</xdr:col>
      <xdr:colOff>657225</xdr:colOff>
      <xdr:row>6</xdr:row>
      <xdr:rowOff>47625</xdr:rowOff>
    </xdr:from>
    <xdr:to>
      <xdr:col>5</xdr:col>
      <xdr:colOff>85725</xdr:colOff>
      <xdr:row>8</xdr:row>
      <xdr:rowOff>114300</xdr:rowOff>
    </xdr:to>
    <xdr:sp macro="" textlink="">
      <xdr:nvSpPr>
        <xdr:cNvPr id="13319" name="AutoShape 7">
          <a:extLst>
            <a:ext uri="{FF2B5EF4-FFF2-40B4-BE49-F238E27FC236}">
              <a16:creationId xmlns:a16="http://schemas.microsoft.com/office/drawing/2014/main" id="{00000000-0008-0000-1100-000007340000}"/>
            </a:ext>
          </a:extLst>
        </xdr:cNvPr>
        <xdr:cNvSpPr>
          <a:spLocks noChangeArrowheads="1"/>
        </xdr:cNvSpPr>
      </xdr:nvSpPr>
      <xdr:spPr bwMode="auto">
        <a:xfrm>
          <a:off x="3790950" y="1600200"/>
          <a:ext cx="1809750" cy="619125"/>
        </a:xfrm>
        <a:prstGeom prst="wedgeRoundRectCallout">
          <a:avLst>
            <a:gd name="adj1" fmla="val -53157"/>
            <a:gd name="adj2" fmla="val -761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事業開始月から12ヶ月ごとに記載すること</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152400</xdr:colOff>
      <xdr:row>12</xdr:row>
      <xdr:rowOff>142875</xdr:rowOff>
    </xdr:from>
    <xdr:to>
      <xdr:col>9</xdr:col>
      <xdr:colOff>857250</xdr:colOff>
      <xdr:row>15</xdr:row>
      <xdr:rowOff>238125</xdr:rowOff>
    </xdr:to>
    <xdr:sp macro="" textlink="">
      <xdr:nvSpPr>
        <xdr:cNvPr id="13320" name="AutoShape 8">
          <a:extLst>
            <a:ext uri="{FF2B5EF4-FFF2-40B4-BE49-F238E27FC236}">
              <a16:creationId xmlns:a16="http://schemas.microsoft.com/office/drawing/2014/main" id="{00000000-0008-0000-1100-000008340000}"/>
            </a:ext>
          </a:extLst>
        </xdr:cNvPr>
        <xdr:cNvSpPr>
          <a:spLocks noChangeArrowheads="1"/>
        </xdr:cNvSpPr>
      </xdr:nvSpPr>
      <xdr:spPr bwMode="auto">
        <a:xfrm>
          <a:off x="9239250" y="3629025"/>
          <a:ext cx="1885950" cy="9239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簡潔に内訳を記載すること。</a:t>
          </a:r>
        </a:p>
      </xdr:txBody>
    </xdr:sp>
    <xdr:clientData/>
  </xdr:twoCellAnchor>
  <xdr:twoCellAnchor>
    <xdr:from>
      <xdr:col>5</xdr:col>
      <xdr:colOff>104775</xdr:colOff>
      <xdr:row>9</xdr:row>
      <xdr:rowOff>276225</xdr:rowOff>
    </xdr:from>
    <xdr:to>
      <xdr:col>6</xdr:col>
      <xdr:colOff>723900</xdr:colOff>
      <xdr:row>12</xdr:row>
      <xdr:rowOff>66675</xdr:rowOff>
    </xdr:to>
    <xdr:sp macro="" textlink="">
      <xdr:nvSpPr>
        <xdr:cNvPr id="13321" name="AutoShape 9">
          <a:extLst>
            <a:ext uri="{FF2B5EF4-FFF2-40B4-BE49-F238E27FC236}">
              <a16:creationId xmlns:a16="http://schemas.microsoft.com/office/drawing/2014/main" id="{00000000-0008-0000-1100-000009340000}"/>
            </a:ext>
          </a:extLst>
        </xdr:cNvPr>
        <xdr:cNvSpPr>
          <a:spLocks noChangeArrowheads="1"/>
        </xdr:cNvSpPr>
      </xdr:nvSpPr>
      <xdr:spPr bwMode="auto">
        <a:xfrm>
          <a:off x="5619750" y="2657475"/>
          <a:ext cx="1809750" cy="895350"/>
        </a:xfrm>
        <a:prstGeom prst="wedgeRoundRectCallout">
          <a:avLst>
            <a:gd name="adj1" fmla="val -15792"/>
            <a:gd name="adj2" fmla="val -16595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稼働率は1年目85％以下、</a:t>
          </a:r>
        </a:p>
        <a:p>
          <a:pPr algn="l" rtl="0">
            <a:lnSpc>
              <a:spcPts val="1300"/>
            </a:lnSpc>
            <a:defRPr sz="1000"/>
          </a:pPr>
          <a:r>
            <a:rPr lang="ja-JP" altLang="en-US" sz="1100" b="0" i="0" u="none" strike="noStrike" baseline="0">
              <a:solidFill>
                <a:srgbClr val="000000"/>
              </a:solidFill>
              <a:latin typeface="ＭＳ Ｐゴシック"/>
              <a:ea typeface="ＭＳ Ｐゴシック"/>
            </a:rPr>
            <a:t>2年目以降は95％以下とすること。</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552450</xdr:colOff>
      <xdr:row>0</xdr:row>
      <xdr:rowOff>247650</xdr:rowOff>
    </xdr:from>
    <xdr:to>
      <xdr:col>3</xdr:col>
      <xdr:colOff>647700</xdr:colOff>
      <xdr:row>3</xdr:row>
      <xdr:rowOff>180975</xdr:rowOff>
    </xdr:to>
    <xdr:sp macro="" textlink="">
      <xdr:nvSpPr>
        <xdr:cNvPr id="13322" name="AutoShape 10">
          <a:extLst>
            <a:ext uri="{FF2B5EF4-FFF2-40B4-BE49-F238E27FC236}">
              <a16:creationId xmlns:a16="http://schemas.microsoft.com/office/drawing/2014/main" id="{00000000-0008-0000-1100-00000A340000}"/>
            </a:ext>
          </a:extLst>
        </xdr:cNvPr>
        <xdr:cNvSpPr>
          <a:spLocks noChangeArrowheads="1"/>
        </xdr:cNvSpPr>
      </xdr:nvSpPr>
      <xdr:spPr bwMode="auto">
        <a:xfrm>
          <a:off x="1104900" y="247650"/>
          <a:ext cx="2676525" cy="6572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併設する介護サービス事業所等がある場合は、事業毎のシート・合計のシートも作成すること.</a:t>
          </a:r>
        </a:p>
      </xdr:txBody>
    </xdr:sp>
    <xdr:clientData/>
  </xdr:twoCellAnchor>
  <xdr:twoCellAnchor>
    <xdr:from>
      <xdr:col>0</xdr:col>
      <xdr:colOff>266700</xdr:colOff>
      <xdr:row>65</xdr:row>
      <xdr:rowOff>0</xdr:rowOff>
    </xdr:from>
    <xdr:to>
      <xdr:col>8</xdr:col>
      <xdr:colOff>361950</xdr:colOff>
      <xdr:row>65</xdr:row>
      <xdr:rowOff>0</xdr:rowOff>
    </xdr:to>
    <xdr:sp macro="" textlink="">
      <xdr:nvSpPr>
        <xdr:cNvPr id="13356" name="AutoShape 11">
          <a:extLst>
            <a:ext uri="{FF2B5EF4-FFF2-40B4-BE49-F238E27FC236}">
              <a16:creationId xmlns:a16="http://schemas.microsoft.com/office/drawing/2014/main" id="{00000000-0008-0000-1100-00002C340000}"/>
            </a:ext>
          </a:extLst>
        </xdr:cNvPr>
        <xdr:cNvSpPr>
          <a:spLocks noChangeArrowheads="1"/>
        </xdr:cNvSpPr>
      </xdr:nvSpPr>
      <xdr:spPr bwMode="auto">
        <a:xfrm>
          <a:off x="266700" y="17983200"/>
          <a:ext cx="9182100" cy="0"/>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190500</xdr:colOff>
      <xdr:row>53</xdr:row>
      <xdr:rowOff>28575</xdr:rowOff>
    </xdr:from>
    <xdr:to>
      <xdr:col>5</xdr:col>
      <xdr:colOff>428625</xdr:colOff>
      <xdr:row>56</xdr:row>
      <xdr:rowOff>95250</xdr:rowOff>
    </xdr:to>
    <xdr:sp macro="" textlink="">
      <xdr:nvSpPr>
        <xdr:cNvPr id="13329" name="AutoShape 17">
          <a:extLst>
            <a:ext uri="{FF2B5EF4-FFF2-40B4-BE49-F238E27FC236}">
              <a16:creationId xmlns:a16="http://schemas.microsoft.com/office/drawing/2014/main" id="{00000000-0008-0000-1100-000011340000}"/>
            </a:ext>
          </a:extLst>
        </xdr:cNvPr>
        <xdr:cNvSpPr>
          <a:spLocks noChangeArrowheads="1"/>
        </xdr:cNvSpPr>
      </xdr:nvSpPr>
      <xdr:spPr bwMode="auto">
        <a:xfrm>
          <a:off x="3324225" y="14839950"/>
          <a:ext cx="2619375" cy="895350"/>
        </a:xfrm>
        <a:prstGeom prst="wedgeRoundRectCallout">
          <a:avLst>
            <a:gd name="adj1" fmla="val -43819"/>
            <a:gd name="adj2" fmla="val 638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開設前に借入金の返済がある場合は、返済分をマイナスで計上すること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（例）開設前に100万円返済</a:t>
          </a:r>
        </a:p>
        <a:p>
          <a:pPr algn="l" rtl="0">
            <a:lnSpc>
              <a:spcPts val="1200"/>
            </a:lnSpc>
            <a:defRPr sz="1000"/>
          </a:pPr>
          <a:r>
            <a:rPr lang="ja-JP" altLang="en-US" sz="1100" b="0" i="0" u="none" strike="noStrike" baseline="0">
              <a:solidFill>
                <a:srgbClr val="000000"/>
              </a:solidFill>
              <a:latin typeface="ＭＳ Ｐゴシック"/>
              <a:ea typeface="ＭＳ Ｐゴシック"/>
            </a:rPr>
            <a:t>　⇒△1,000,000</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838200</xdr:colOff>
      <xdr:row>0</xdr:row>
      <xdr:rowOff>28575</xdr:rowOff>
    </xdr:from>
    <xdr:to>
      <xdr:col>10</xdr:col>
      <xdr:colOff>95250</xdr:colOff>
      <xdr:row>1</xdr:row>
      <xdr:rowOff>95250</xdr:rowOff>
    </xdr:to>
    <xdr:sp macro="" textlink="">
      <xdr:nvSpPr>
        <xdr:cNvPr id="22534" name="Text Box 6">
          <a:extLst>
            <a:ext uri="{FF2B5EF4-FFF2-40B4-BE49-F238E27FC236}">
              <a16:creationId xmlns:a16="http://schemas.microsoft.com/office/drawing/2014/main" id="{00000000-0008-0000-1200-000006580000}"/>
            </a:ext>
          </a:extLst>
        </xdr:cNvPr>
        <xdr:cNvSpPr txBox="1">
          <a:spLocks noChangeArrowheads="1"/>
        </xdr:cNvSpPr>
      </xdr:nvSpPr>
      <xdr:spPr bwMode="auto">
        <a:xfrm>
          <a:off x="9925050" y="28575"/>
          <a:ext cx="1619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600" b="0" i="0" u="none" strike="noStrike" baseline="0">
              <a:solidFill>
                <a:srgbClr val="000000"/>
              </a:solidFill>
              <a:latin typeface="ＭＳ Ｐゴシック"/>
              <a:ea typeface="ＭＳ Ｐゴシック"/>
            </a:rPr>
            <a:t>【様式１０－１】</a:t>
          </a:r>
        </a:p>
        <a:p>
          <a:pPr algn="r" rtl="0">
            <a:lnSpc>
              <a:spcPts val="19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33</xdr:col>
      <xdr:colOff>180975</xdr:colOff>
      <xdr:row>0</xdr:row>
      <xdr:rowOff>85725</xdr:rowOff>
    </xdr:from>
    <xdr:to>
      <xdr:col>34</xdr:col>
      <xdr:colOff>838200</xdr:colOff>
      <xdr:row>1</xdr:row>
      <xdr:rowOff>152400</xdr:rowOff>
    </xdr:to>
    <xdr:sp macro="" textlink="">
      <xdr:nvSpPr>
        <xdr:cNvPr id="23558" name="Text Box 6">
          <a:extLst>
            <a:ext uri="{FF2B5EF4-FFF2-40B4-BE49-F238E27FC236}">
              <a16:creationId xmlns:a16="http://schemas.microsoft.com/office/drawing/2014/main" id="{00000000-0008-0000-1300-0000065C0000}"/>
            </a:ext>
          </a:extLst>
        </xdr:cNvPr>
        <xdr:cNvSpPr txBox="1">
          <a:spLocks noChangeArrowheads="1"/>
        </xdr:cNvSpPr>
      </xdr:nvSpPr>
      <xdr:spPr bwMode="auto">
        <a:xfrm>
          <a:off x="27603450" y="85725"/>
          <a:ext cx="1619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2000"/>
            </a:lnSpc>
            <a:defRPr sz="1000"/>
          </a:pPr>
          <a:r>
            <a:rPr lang="ja-JP" altLang="en-US" sz="1600" b="0" i="0" u="none" strike="noStrike" baseline="0">
              <a:solidFill>
                <a:srgbClr val="000000"/>
              </a:solidFill>
              <a:latin typeface="ＭＳ Ｐゴシック"/>
              <a:ea typeface="ＭＳ Ｐゴシック"/>
            </a:rPr>
            <a:t>【様式１０－２】</a:t>
          </a:r>
        </a:p>
        <a:p>
          <a:pPr algn="r" rtl="0">
            <a:lnSpc>
              <a:spcPts val="20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2105025</xdr:colOff>
      <xdr:row>0</xdr:row>
      <xdr:rowOff>123825</xdr:rowOff>
    </xdr:from>
    <xdr:to>
      <xdr:col>4</xdr:col>
      <xdr:colOff>1019175</xdr:colOff>
      <xdr:row>0</xdr:row>
      <xdr:rowOff>466725</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6772275" y="123825"/>
          <a:ext cx="1562100" cy="342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400" b="0" i="0" u="none" strike="noStrike" baseline="0">
              <a:solidFill>
                <a:srgbClr val="000000"/>
              </a:solidFill>
              <a:latin typeface="ＭＳ 明朝"/>
              <a:ea typeface="ＭＳ 明朝"/>
            </a:rPr>
            <a:t>【</a:t>
          </a:r>
          <a:r>
            <a:rPr lang="ja-JP" altLang="en-US" sz="1400" b="0" i="0" u="none" strike="noStrike" baseline="0">
              <a:solidFill>
                <a:srgbClr val="000000"/>
              </a:solidFill>
              <a:latin typeface="ＭＳ Ｐゴシック"/>
              <a:ea typeface="ＭＳ Ｐゴシック"/>
            </a:rPr>
            <a:t>様式１－１</a:t>
          </a:r>
          <a:r>
            <a:rPr lang="ja-JP" altLang="en-US" sz="1400" b="0" i="0" u="none" strike="noStrike" baseline="0">
              <a:solidFill>
                <a:srgbClr val="000000"/>
              </a:solidFill>
              <a:latin typeface="ＭＳ 明朝"/>
              <a:ea typeface="ＭＳ 明朝"/>
            </a:rPr>
            <a:t>】</a:t>
          </a:r>
          <a:endParaRPr lang="ja-JP" altLang="en-US" sz="1400" b="0" i="0" u="none" strike="noStrike" baseline="0">
            <a:solidFill>
              <a:srgbClr val="000000"/>
            </a:solidFill>
            <a:latin typeface="Times New Roman"/>
            <a:ea typeface="ＭＳ 明朝"/>
            <a:cs typeface="Times New Roman"/>
          </a:endParaRPr>
        </a:p>
        <a:p>
          <a:pPr algn="r" rtl="0">
            <a:defRPr sz="1000"/>
          </a:pPr>
          <a:endParaRPr lang="ja-JP" altLang="en-US" sz="1400" b="0" i="0" u="none" strike="noStrike" baseline="0">
            <a:solidFill>
              <a:srgbClr val="000000"/>
            </a:solidFill>
            <a:latin typeface="Times New Roman"/>
            <a:ea typeface="ＭＳ 明朝"/>
            <a:cs typeface="Times New Roman"/>
          </a:endParaRPr>
        </a:p>
        <a:p>
          <a:pPr algn="r" rtl="0">
            <a:defRPr sz="1000"/>
          </a:pPr>
          <a:endParaRPr lang="ja-JP" altLang="en-US" sz="1400" b="0" i="0" u="none" strike="noStrike" baseline="0">
            <a:solidFill>
              <a:srgbClr val="000000"/>
            </a:solidFill>
            <a:latin typeface="Times New Roman"/>
            <a:cs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438150</xdr:colOff>
      <xdr:row>0</xdr:row>
      <xdr:rowOff>47625</xdr:rowOff>
    </xdr:from>
    <xdr:to>
      <xdr:col>7</xdr:col>
      <xdr:colOff>0</xdr:colOff>
      <xdr:row>1</xdr:row>
      <xdr:rowOff>219075</xdr:rowOff>
    </xdr:to>
    <xdr:sp macro="" textlink="">
      <xdr:nvSpPr>
        <xdr:cNvPr id="28673" name="Text Box 1">
          <a:extLst>
            <a:ext uri="{FF2B5EF4-FFF2-40B4-BE49-F238E27FC236}">
              <a16:creationId xmlns:a16="http://schemas.microsoft.com/office/drawing/2014/main" id="{00000000-0008-0000-1400-000001700000}"/>
            </a:ext>
          </a:extLst>
        </xdr:cNvPr>
        <xdr:cNvSpPr txBox="1">
          <a:spLocks noChangeArrowheads="1"/>
        </xdr:cNvSpPr>
      </xdr:nvSpPr>
      <xdr:spPr bwMode="auto">
        <a:xfrm>
          <a:off x="5200650" y="47625"/>
          <a:ext cx="16954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800"/>
            </a:lnSpc>
            <a:defRPr sz="1000"/>
          </a:pPr>
          <a:r>
            <a:rPr lang="ja-JP" altLang="en-US" sz="1600" b="0" i="0" u="none" strike="noStrike" baseline="0">
              <a:solidFill>
                <a:srgbClr val="000000"/>
              </a:solidFill>
              <a:latin typeface="ＭＳ Ｐゴシック"/>
              <a:ea typeface="ＭＳ Ｐゴシック"/>
            </a:rPr>
            <a:t>【様式１０－３】</a:t>
          </a:r>
        </a:p>
        <a:p>
          <a:pPr algn="r" rtl="0">
            <a:lnSpc>
              <a:spcPts val="18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0</xdr:col>
      <xdr:colOff>19050</xdr:colOff>
      <xdr:row>0</xdr:row>
      <xdr:rowOff>133350</xdr:rowOff>
    </xdr:from>
    <xdr:to>
      <xdr:col>3</xdr:col>
      <xdr:colOff>381000</xdr:colOff>
      <xdr:row>1</xdr:row>
      <xdr:rowOff>0</xdr:rowOff>
    </xdr:to>
    <xdr:sp macro="" textlink="">
      <xdr:nvSpPr>
        <xdr:cNvPr id="28674" name="AutoShape 2">
          <a:extLst>
            <a:ext uri="{FF2B5EF4-FFF2-40B4-BE49-F238E27FC236}">
              <a16:creationId xmlns:a16="http://schemas.microsoft.com/office/drawing/2014/main" id="{00000000-0008-0000-1400-000002700000}"/>
            </a:ext>
          </a:extLst>
        </xdr:cNvPr>
        <xdr:cNvSpPr>
          <a:spLocks noChangeArrowheads="1"/>
        </xdr:cNvSpPr>
      </xdr:nvSpPr>
      <xdr:spPr bwMode="auto">
        <a:xfrm>
          <a:off x="19050" y="133350"/>
          <a:ext cx="3505200" cy="5334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借入金がある場合は、別途返済が完了するまでの全期間分のシートも本様式に習って作成すること。</a:t>
          </a:r>
        </a:p>
      </xdr:txBody>
    </xdr:sp>
    <xdr:clientData/>
  </xdr:twoCellAnchor>
  <xdr:twoCellAnchor>
    <xdr:from>
      <xdr:col>1</xdr:col>
      <xdr:colOff>171450</xdr:colOff>
      <xdr:row>6</xdr:row>
      <xdr:rowOff>219075</xdr:rowOff>
    </xdr:from>
    <xdr:to>
      <xdr:col>3</xdr:col>
      <xdr:colOff>361950</xdr:colOff>
      <xdr:row>9</xdr:row>
      <xdr:rowOff>114300</xdr:rowOff>
    </xdr:to>
    <xdr:sp macro="" textlink="">
      <xdr:nvSpPr>
        <xdr:cNvPr id="28675" name="AutoShape 3">
          <a:extLst>
            <a:ext uri="{FF2B5EF4-FFF2-40B4-BE49-F238E27FC236}">
              <a16:creationId xmlns:a16="http://schemas.microsoft.com/office/drawing/2014/main" id="{00000000-0008-0000-1400-000003700000}"/>
            </a:ext>
          </a:extLst>
        </xdr:cNvPr>
        <xdr:cNvSpPr>
          <a:spLocks noChangeArrowheads="1"/>
        </xdr:cNvSpPr>
      </xdr:nvSpPr>
      <xdr:spPr bwMode="auto">
        <a:xfrm>
          <a:off x="1695450" y="2324100"/>
          <a:ext cx="1809750" cy="619125"/>
        </a:xfrm>
        <a:prstGeom prst="wedgeRoundRectCallout">
          <a:avLst>
            <a:gd name="adj1" fmla="val -25264"/>
            <a:gd name="adj2" fmla="val -10846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事業開始月から12ヶ月ごとに記載すること</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104775</xdr:colOff>
      <xdr:row>22</xdr:row>
      <xdr:rowOff>57150</xdr:rowOff>
    </xdr:from>
    <xdr:to>
      <xdr:col>5</xdr:col>
      <xdr:colOff>295275</xdr:colOff>
      <xdr:row>26</xdr:row>
      <xdr:rowOff>38100</xdr:rowOff>
    </xdr:to>
    <xdr:sp macro="" textlink="">
      <xdr:nvSpPr>
        <xdr:cNvPr id="28676" name="AutoShape 4">
          <a:extLst>
            <a:ext uri="{FF2B5EF4-FFF2-40B4-BE49-F238E27FC236}">
              <a16:creationId xmlns:a16="http://schemas.microsoft.com/office/drawing/2014/main" id="{00000000-0008-0000-1400-000004700000}"/>
            </a:ext>
          </a:extLst>
        </xdr:cNvPr>
        <xdr:cNvSpPr>
          <a:spLocks noChangeArrowheads="1"/>
        </xdr:cNvSpPr>
      </xdr:nvSpPr>
      <xdr:spPr bwMode="auto">
        <a:xfrm>
          <a:off x="2438400" y="6086475"/>
          <a:ext cx="2619375" cy="895350"/>
        </a:xfrm>
        <a:prstGeom prst="wedgeRoundRectCallout">
          <a:avLst>
            <a:gd name="adj1" fmla="val -69634"/>
            <a:gd name="adj2" fmla="val -1595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開設前に借入金の返済がある場合は、返済分をマイナスで計上すること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（例）開設前に100万円返済</a:t>
          </a:r>
        </a:p>
        <a:p>
          <a:pPr algn="l" rtl="0">
            <a:lnSpc>
              <a:spcPts val="1200"/>
            </a:lnSpc>
            <a:defRPr sz="1000"/>
          </a:pPr>
          <a:r>
            <a:rPr lang="ja-JP" altLang="en-US" sz="1100" b="0" i="0" u="none" strike="noStrike" baseline="0">
              <a:solidFill>
                <a:srgbClr val="000000"/>
              </a:solidFill>
              <a:latin typeface="ＭＳ Ｐゴシック"/>
              <a:ea typeface="ＭＳ Ｐゴシック"/>
            </a:rPr>
            <a:t>　⇒△1,000,000</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438150</xdr:colOff>
      <xdr:row>0</xdr:row>
      <xdr:rowOff>47625</xdr:rowOff>
    </xdr:from>
    <xdr:to>
      <xdr:col>7</xdr:col>
      <xdr:colOff>0</xdr:colOff>
      <xdr:row>1</xdr:row>
      <xdr:rowOff>219075</xdr:rowOff>
    </xdr:to>
    <xdr:sp macro="" textlink="">
      <xdr:nvSpPr>
        <xdr:cNvPr id="27649" name="Text Box 1">
          <a:extLst>
            <a:ext uri="{FF2B5EF4-FFF2-40B4-BE49-F238E27FC236}">
              <a16:creationId xmlns:a16="http://schemas.microsoft.com/office/drawing/2014/main" id="{00000000-0008-0000-1500-0000016C0000}"/>
            </a:ext>
          </a:extLst>
        </xdr:cNvPr>
        <xdr:cNvSpPr txBox="1">
          <a:spLocks noChangeArrowheads="1"/>
        </xdr:cNvSpPr>
      </xdr:nvSpPr>
      <xdr:spPr bwMode="auto">
        <a:xfrm>
          <a:off x="5200650" y="47625"/>
          <a:ext cx="16954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600" b="0" i="0" u="none" strike="noStrike" baseline="0">
              <a:solidFill>
                <a:srgbClr val="000000"/>
              </a:solidFill>
              <a:latin typeface="ＭＳ Ｐゴシック"/>
              <a:ea typeface="ＭＳ Ｐゴシック"/>
            </a:rPr>
            <a:t>【様式１０－３】</a:t>
          </a:r>
        </a:p>
        <a:p>
          <a:pPr algn="r" rtl="0">
            <a:lnSpc>
              <a:spcPts val="19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847725</xdr:colOff>
      <xdr:row>0</xdr:row>
      <xdr:rowOff>47625</xdr:rowOff>
    </xdr:from>
    <xdr:to>
      <xdr:col>4</xdr:col>
      <xdr:colOff>1200150</xdr:colOff>
      <xdr:row>0</xdr:row>
      <xdr:rowOff>390525</xdr:rowOff>
    </xdr:to>
    <xdr:sp macro="" textlink="">
      <xdr:nvSpPr>
        <xdr:cNvPr id="24577" name="Text Box 1">
          <a:extLst>
            <a:ext uri="{FF2B5EF4-FFF2-40B4-BE49-F238E27FC236}">
              <a16:creationId xmlns:a16="http://schemas.microsoft.com/office/drawing/2014/main" id="{00000000-0008-0000-1600-000001600000}"/>
            </a:ext>
          </a:extLst>
        </xdr:cNvPr>
        <xdr:cNvSpPr txBox="1">
          <a:spLocks noChangeArrowheads="1"/>
        </xdr:cNvSpPr>
      </xdr:nvSpPr>
      <xdr:spPr bwMode="auto">
        <a:xfrm>
          <a:off x="4953000" y="47625"/>
          <a:ext cx="1619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1900"/>
            </a:lnSpc>
            <a:defRPr sz="1000"/>
          </a:pPr>
          <a:r>
            <a:rPr lang="ja-JP" altLang="en-US" sz="1600" b="0" i="0" u="none" strike="noStrike" baseline="0">
              <a:solidFill>
                <a:srgbClr val="000000"/>
              </a:solidFill>
              <a:latin typeface="ＭＳ Ｐゴシック"/>
              <a:ea typeface="ＭＳ Ｐゴシック"/>
            </a:rPr>
            <a:t>【様式１５】</a:t>
          </a:r>
        </a:p>
        <a:p>
          <a:pPr algn="r" rtl="0">
            <a:lnSpc>
              <a:spcPts val="19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171450</xdr:colOff>
      <xdr:row>7</xdr:row>
      <xdr:rowOff>76200</xdr:rowOff>
    </xdr:from>
    <xdr:to>
      <xdr:col>5</xdr:col>
      <xdr:colOff>114300</xdr:colOff>
      <xdr:row>14</xdr:row>
      <xdr:rowOff>0</xdr:rowOff>
    </xdr:to>
    <xdr:sp macro="" textlink="">
      <xdr:nvSpPr>
        <xdr:cNvPr id="3" name="右中かっこ 2">
          <a:extLst>
            <a:ext uri="{FF2B5EF4-FFF2-40B4-BE49-F238E27FC236}">
              <a16:creationId xmlns:a16="http://schemas.microsoft.com/office/drawing/2014/main" id="{00000000-0008-0000-1700-000003000000}"/>
            </a:ext>
          </a:extLst>
        </xdr:cNvPr>
        <xdr:cNvSpPr/>
      </xdr:nvSpPr>
      <xdr:spPr>
        <a:xfrm>
          <a:off x="1257300" y="1619250"/>
          <a:ext cx="133350" cy="19907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133350</xdr:colOff>
      <xdr:row>9</xdr:row>
      <xdr:rowOff>1</xdr:rowOff>
    </xdr:from>
    <xdr:to>
      <xdr:col>5</xdr:col>
      <xdr:colOff>666750</xdr:colOff>
      <xdr:row>12</xdr:row>
      <xdr:rowOff>266701</xdr:rowOff>
    </xdr:to>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1409700" y="2133601"/>
          <a:ext cx="53340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en-US" altLang="ja-JP" sz="800"/>
            <a:t>1</a:t>
          </a:r>
          <a:r>
            <a:rPr kumimoji="1" lang="ja-JP" altLang="en-US" sz="800"/>
            <a:t>、</a:t>
          </a:r>
          <a:r>
            <a:rPr kumimoji="1" lang="en-US" altLang="ja-JP" sz="800"/>
            <a:t>2</a:t>
          </a:r>
          <a:r>
            <a:rPr kumimoji="1" lang="ja-JP" altLang="en-US" sz="800"/>
            <a:t>、</a:t>
          </a:r>
          <a:endParaRPr kumimoji="1" lang="en-US" altLang="ja-JP" sz="800"/>
        </a:p>
        <a:p>
          <a:pPr>
            <a:lnSpc>
              <a:spcPts val="800"/>
            </a:lnSpc>
          </a:pPr>
          <a:r>
            <a:rPr kumimoji="1" lang="ja-JP" altLang="en-US" sz="800"/>
            <a:t>・・・等の符号で可</a:t>
          </a:r>
        </a:p>
      </xdr:txBody>
    </xdr:sp>
    <xdr:clientData/>
  </xdr:twoCellAnchor>
  <xdr:twoCellAnchor>
    <xdr:from>
      <xdr:col>17</xdr:col>
      <xdr:colOff>9525</xdr:colOff>
      <xdr:row>0</xdr:row>
      <xdr:rowOff>57150</xdr:rowOff>
    </xdr:from>
    <xdr:to>
      <xdr:col>27</xdr:col>
      <xdr:colOff>76200</xdr:colOff>
      <xdr:row>1</xdr:row>
      <xdr:rowOff>161925</xdr:rowOff>
    </xdr:to>
    <xdr:sp macro="" textlink="">
      <xdr:nvSpPr>
        <xdr:cNvPr id="6" name="Rectangle 1">
          <a:extLst>
            <a:ext uri="{FF2B5EF4-FFF2-40B4-BE49-F238E27FC236}">
              <a16:creationId xmlns:a16="http://schemas.microsoft.com/office/drawing/2014/main" id="{00000000-0008-0000-1700-000006000000}"/>
            </a:ext>
          </a:extLst>
        </xdr:cNvPr>
        <xdr:cNvSpPr>
          <a:spLocks noChangeArrowheads="1"/>
        </xdr:cNvSpPr>
      </xdr:nvSpPr>
      <xdr:spPr bwMode="auto">
        <a:xfrm>
          <a:off x="4429125" y="57150"/>
          <a:ext cx="2257425" cy="2571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500" b="0" i="0" u="none" strike="noStrike" baseline="0">
              <a:solidFill>
                <a:srgbClr val="000000"/>
              </a:solidFill>
              <a:latin typeface="ＭＳ Ｐゴシック"/>
              <a:ea typeface="ＭＳ Ｐゴシック"/>
            </a:rPr>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2114550</xdr:colOff>
      <xdr:row>0</xdr:row>
      <xdr:rowOff>95250</xdr:rowOff>
    </xdr:from>
    <xdr:to>
      <xdr:col>4</xdr:col>
      <xdr:colOff>990600</xdr:colOff>
      <xdr:row>0</xdr:row>
      <xdr:rowOff>438150</xdr:rowOff>
    </xdr:to>
    <xdr:sp macro="" textlink="">
      <xdr:nvSpPr>
        <xdr:cNvPr id="2049" name="Text Box 1">
          <a:extLst>
            <a:ext uri="{FF2B5EF4-FFF2-40B4-BE49-F238E27FC236}">
              <a16:creationId xmlns:a16="http://schemas.microsoft.com/office/drawing/2014/main" id="{00000000-0008-0000-0200-000001080000}"/>
            </a:ext>
          </a:extLst>
        </xdr:cNvPr>
        <xdr:cNvSpPr txBox="1">
          <a:spLocks noChangeArrowheads="1"/>
        </xdr:cNvSpPr>
      </xdr:nvSpPr>
      <xdr:spPr bwMode="auto">
        <a:xfrm>
          <a:off x="6781800" y="95250"/>
          <a:ext cx="1524000" cy="342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400" b="0" i="0" u="none" strike="noStrike" baseline="0">
              <a:solidFill>
                <a:srgbClr val="000000"/>
              </a:solidFill>
              <a:latin typeface="ＭＳ 明朝"/>
              <a:ea typeface="ＭＳ 明朝"/>
            </a:rPr>
            <a:t>【</a:t>
          </a:r>
          <a:r>
            <a:rPr lang="ja-JP" altLang="en-US" sz="1400" b="0" i="0" u="none" strike="noStrike" baseline="0">
              <a:solidFill>
                <a:srgbClr val="000000"/>
              </a:solidFill>
              <a:latin typeface="ＭＳ Ｐゴシック"/>
              <a:ea typeface="ＭＳ Ｐゴシック"/>
            </a:rPr>
            <a:t>様式１－２</a:t>
          </a:r>
          <a:r>
            <a:rPr lang="ja-JP" altLang="en-US" sz="1400" b="0" i="0" u="none" strike="noStrike" baseline="0">
              <a:solidFill>
                <a:srgbClr val="000000"/>
              </a:solidFill>
              <a:latin typeface="ＭＳ 明朝"/>
              <a:ea typeface="ＭＳ 明朝"/>
            </a:rPr>
            <a:t>】</a:t>
          </a:r>
          <a:endParaRPr lang="ja-JP" altLang="en-US" sz="1400" b="0" i="0" u="none" strike="noStrike" baseline="0">
            <a:solidFill>
              <a:srgbClr val="000000"/>
            </a:solidFill>
            <a:latin typeface="Times New Roman"/>
            <a:ea typeface="ＭＳ 明朝"/>
            <a:cs typeface="Times New Roman"/>
          </a:endParaRPr>
        </a:p>
        <a:p>
          <a:pPr algn="r" rtl="0">
            <a:defRPr sz="1000"/>
          </a:pPr>
          <a:endParaRPr lang="ja-JP" altLang="en-US" sz="1400" b="0" i="0" u="none" strike="noStrike" baseline="0">
            <a:solidFill>
              <a:srgbClr val="000000"/>
            </a:solidFill>
            <a:latin typeface="Times New Roman"/>
            <a:ea typeface="ＭＳ 明朝"/>
            <a:cs typeface="Times New Roman"/>
          </a:endParaRPr>
        </a:p>
        <a:p>
          <a:pPr algn="r" rtl="0">
            <a:defRPr sz="1000"/>
          </a:pPr>
          <a:endParaRPr lang="ja-JP" altLang="en-US" sz="14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2152650</xdr:colOff>
      <xdr:row>0</xdr:row>
      <xdr:rowOff>104775</xdr:rowOff>
    </xdr:from>
    <xdr:to>
      <xdr:col>4</xdr:col>
      <xdr:colOff>1038225</xdr:colOff>
      <xdr:row>0</xdr:row>
      <xdr:rowOff>447675</xdr:rowOff>
    </xdr:to>
    <xdr:sp macro="" textlink="">
      <xdr:nvSpPr>
        <xdr:cNvPr id="3073" name="Text Box 1">
          <a:extLst>
            <a:ext uri="{FF2B5EF4-FFF2-40B4-BE49-F238E27FC236}">
              <a16:creationId xmlns:a16="http://schemas.microsoft.com/office/drawing/2014/main" id="{00000000-0008-0000-0300-0000010C0000}"/>
            </a:ext>
          </a:extLst>
        </xdr:cNvPr>
        <xdr:cNvSpPr txBox="1">
          <a:spLocks noChangeArrowheads="1"/>
        </xdr:cNvSpPr>
      </xdr:nvSpPr>
      <xdr:spPr bwMode="auto">
        <a:xfrm>
          <a:off x="6800850" y="104775"/>
          <a:ext cx="1533525" cy="342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ＭＳ 明朝"/>
              <a:ea typeface="ＭＳ 明朝"/>
            </a:rPr>
            <a:t>【</a:t>
          </a:r>
          <a:r>
            <a:rPr lang="ja-JP" altLang="en-US" sz="1400" b="0" i="0" u="none" strike="noStrike" baseline="0">
              <a:solidFill>
                <a:srgbClr val="000000"/>
              </a:solidFill>
              <a:latin typeface="ＭＳ Ｐゴシック"/>
              <a:ea typeface="ＭＳ Ｐゴシック"/>
            </a:rPr>
            <a:t>様式１－３</a:t>
          </a:r>
          <a:r>
            <a:rPr lang="ja-JP" altLang="en-US" sz="140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352425</xdr:colOff>
      <xdr:row>0</xdr:row>
      <xdr:rowOff>38100</xdr:rowOff>
    </xdr:from>
    <xdr:to>
      <xdr:col>6</xdr:col>
      <xdr:colOff>1743075</xdr:colOff>
      <xdr:row>0</xdr:row>
      <xdr:rowOff>342900</xdr:rowOff>
    </xdr:to>
    <xdr:sp macro="" textlink="">
      <xdr:nvSpPr>
        <xdr:cNvPr id="16385" name="Rectangle 1">
          <a:extLst>
            <a:ext uri="{FF2B5EF4-FFF2-40B4-BE49-F238E27FC236}">
              <a16:creationId xmlns:a16="http://schemas.microsoft.com/office/drawing/2014/main" id="{00000000-0008-0000-0400-000001400000}"/>
            </a:ext>
          </a:extLst>
        </xdr:cNvPr>
        <xdr:cNvSpPr>
          <a:spLocks noChangeArrowheads="1"/>
        </xdr:cNvSpPr>
      </xdr:nvSpPr>
      <xdr:spPr bwMode="auto">
        <a:xfrm>
          <a:off x="7277100" y="38100"/>
          <a:ext cx="1390650" cy="304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0" anchor="t" upright="1"/>
        <a:lstStyle/>
        <a:p>
          <a:pPr algn="r" rtl="0">
            <a:defRPr sz="1000"/>
          </a:pPr>
          <a:r>
            <a:rPr lang="ja-JP" altLang="en-US" sz="1600" b="0" i="0" u="none" strike="noStrike" baseline="0">
              <a:solidFill>
                <a:srgbClr val="000000"/>
              </a:solidFill>
              <a:latin typeface="ＭＳ Ｐゴシック"/>
              <a:ea typeface="ＭＳ Ｐゴシック"/>
            </a:rPr>
            <a:t>【様式３－２】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1420091</xdr:colOff>
      <xdr:row>0</xdr:row>
      <xdr:rowOff>80818</xdr:rowOff>
    </xdr:from>
    <xdr:to>
      <xdr:col>6</xdr:col>
      <xdr:colOff>80241</xdr:colOff>
      <xdr:row>1</xdr:row>
      <xdr:rowOff>43776</xdr:rowOff>
    </xdr:to>
    <xdr:sp macro="" textlink="">
      <xdr:nvSpPr>
        <xdr:cNvPr id="2" name="Text Box 1">
          <a:extLst>
            <a:ext uri="{FF2B5EF4-FFF2-40B4-BE49-F238E27FC236}">
              <a16:creationId xmlns:a16="http://schemas.microsoft.com/office/drawing/2014/main" id="{120E2DB0-0EC3-4B4E-9981-13468244C803}"/>
            </a:ext>
          </a:extLst>
        </xdr:cNvPr>
        <xdr:cNvSpPr txBox="1">
          <a:spLocks noChangeArrowheads="1"/>
        </xdr:cNvSpPr>
      </xdr:nvSpPr>
      <xdr:spPr bwMode="auto">
        <a:xfrm>
          <a:off x="4001366" y="80818"/>
          <a:ext cx="79375" cy="134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【様式４】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371475</xdr:colOff>
      <xdr:row>0</xdr:row>
      <xdr:rowOff>0</xdr:rowOff>
    </xdr:from>
    <xdr:to>
      <xdr:col>9</xdr:col>
      <xdr:colOff>371475</xdr:colOff>
      <xdr:row>2</xdr:row>
      <xdr:rowOff>19050</xdr:rowOff>
    </xdr:to>
    <xdr:sp macro="" textlink="">
      <xdr:nvSpPr>
        <xdr:cNvPr id="5124" name="Text Box 4">
          <a:extLst>
            <a:ext uri="{FF2B5EF4-FFF2-40B4-BE49-F238E27FC236}">
              <a16:creationId xmlns:a16="http://schemas.microsoft.com/office/drawing/2014/main" id="{00000000-0008-0000-0600-000004140000}"/>
            </a:ext>
          </a:extLst>
        </xdr:cNvPr>
        <xdr:cNvSpPr txBox="1">
          <a:spLocks noChangeArrowheads="1"/>
        </xdr:cNvSpPr>
      </xdr:nvSpPr>
      <xdr:spPr bwMode="auto">
        <a:xfrm>
          <a:off x="5391150" y="0"/>
          <a:ext cx="13144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Ｐゴシック"/>
              <a:ea typeface="ＭＳ Ｐゴシック"/>
            </a:rPr>
            <a:t>様式６-１</a:t>
          </a:r>
          <a:r>
            <a:rPr lang="ja-JP" altLang="en-US" sz="1200" b="0" i="0" u="none" strike="noStrike" baseline="0">
              <a:solidFill>
                <a:srgbClr val="000000"/>
              </a:solidFill>
              <a:latin typeface="ＭＳ 明朝"/>
              <a:ea typeface="ＭＳ 明朝"/>
            </a:rPr>
            <a:t>】</a:t>
          </a:r>
          <a:endParaRPr lang="ja-JP" altLang="en-US" sz="1200" b="0" i="0" u="none" strike="noStrike" baseline="0">
            <a:solidFill>
              <a:srgbClr val="000000"/>
            </a:solidFill>
            <a:latin typeface="Times New Roman"/>
            <a:ea typeface="ＭＳ 明朝"/>
            <a:cs typeface="Times New Roman"/>
          </a:endParaRPr>
        </a:p>
        <a:p>
          <a:pPr algn="r"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8</xdr:col>
      <xdr:colOff>28575</xdr:colOff>
      <xdr:row>65</xdr:row>
      <xdr:rowOff>85725</xdr:rowOff>
    </xdr:from>
    <xdr:to>
      <xdr:col>8</xdr:col>
      <xdr:colOff>1304925</xdr:colOff>
      <xdr:row>66</xdr:row>
      <xdr:rowOff>219075</xdr:rowOff>
    </xdr:to>
    <xdr:sp macro="" textlink="">
      <xdr:nvSpPr>
        <xdr:cNvPr id="5128" name="Text Box 8">
          <a:extLst>
            <a:ext uri="{FF2B5EF4-FFF2-40B4-BE49-F238E27FC236}">
              <a16:creationId xmlns:a16="http://schemas.microsoft.com/office/drawing/2014/main" id="{00000000-0008-0000-0600-000008140000}"/>
            </a:ext>
          </a:extLst>
        </xdr:cNvPr>
        <xdr:cNvSpPr txBox="1">
          <a:spLocks noChangeArrowheads="1"/>
        </xdr:cNvSpPr>
      </xdr:nvSpPr>
      <xdr:spPr bwMode="auto">
        <a:xfrm>
          <a:off x="5048250" y="9048750"/>
          <a:ext cx="1276350"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※1　合築の場合には、他事業の専用面積を記入する。</a:t>
          </a:r>
        </a:p>
      </xdr:txBody>
    </xdr:sp>
    <xdr:clientData/>
  </xdr:twoCellAnchor>
  <xdr:twoCellAnchor>
    <xdr:from>
      <xdr:col>8</xdr:col>
      <xdr:colOff>19050</xdr:colOff>
      <xdr:row>67</xdr:row>
      <xdr:rowOff>66675</xdr:rowOff>
    </xdr:from>
    <xdr:to>
      <xdr:col>8</xdr:col>
      <xdr:colOff>1295400</xdr:colOff>
      <xdr:row>68</xdr:row>
      <xdr:rowOff>200025</xdr:rowOff>
    </xdr:to>
    <xdr:sp macro="" textlink="">
      <xdr:nvSpPr>
        <xdr:cNvPr id="5129" name="Text Box 9">
          <a:extLst>
            <a:ext uri="{FF2B5EF4-FFF2-40B4-BE49-F238E27FC236}">
              <a16:creationId xmlns:a16="http://schemas.microsoft.com/office/drawing/2014/main" id="{00000000-0008-0000-0600-000009140000}"/>
            </a:ext>
          </a:extLst>
        </xdr:cNvPr>
        <xdr:cNvSpPr txBox="1">
          <a:spLocks noChangeArrowheads="1"/>
        </xdr:cNvSpPr>
      </xdr:nvSpPr>
      <xdr:spPr bwMode="auto">
        <a:xfrm>
          <a:off x="5038725" y="9582150"/>
          <a:ext cx="1276350"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※2　合築施設で他事業との共用施設がある場合に記入する。</a:t>
          </a:r>
        </a:p>
      </xdr:txBody>
    </xdr:sp>
    <xdr:clientData/>
  </xdr:twoCellAnchor>
  <xdr:twoCellAnchor>
    <xdr:from>
      <xdr:col>8</xdr:col>
      <xdr:colOff>19050</xdr:colOff>
      <xdr:row>7</xdr:row>
      <xdr:rowOff>114300</xdr:rowOff>
    </xdr:from>
    <xdr:to>
      <xdr:col>8</xdr:col>
      <xdr:colOff>1295400</xdr:colOff>
      <xdr:row>15</xdr:row>
      <xdr:rowOff>114300</xdr:rowOff>
    </xdr:to>
    <xdr:sp macro="" textlink="">
      <xdr:nvSpPr>
        <xdr:cNvPr id="5130" name="Text Box 10">
          <a:extLst>
            <a:ext uri="{FF2B5EF4-FFF2-40B4-BE49-F238E27FC236}">
              <a16:creationId xmlns:a16="http://schemas.microsoft.com/office/drawing/2014/main" id="{00000000-0008-0000-0600-00000A140000}"/>
            </a:ext>
          </a:extLst>
        </xdr:cNvPr>
        <xdr:cNvSpPr txBox="1">
          <a:spLocks noChangeArrowheads="1"/>
        </xdr:cNvSpPr>
      </xdr:nvSpPr>
      <xdr:spPr bwMode="auto">
        <a:xfrm>
          <a:off x="5038725" y="981075"/>
          <a:ext cx="1276350" cy="990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※居室面積は居室ごとに、上段に芯々面積、下段に内法面積を記入すること。</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※内法面積は（　）書きで記入する。</a:t>
          </a:r>
        </a:p>
      </xdr:txBody>
    </xdr:sp>
    <xdr:clientData/>
  </xdr:twoCellAnchor>
  <xdr:twoCellAnchor>
    <xdr:from>
      <xdr:col>8</xdr:col>
      <xdr:colOff>28575</xdr:colOff>
      <xdr:row>65</xdr:row>
      <xdr:rowOff>95251</xdr:rowOff>
    </xdr:from>
    <xdr:to>
      <xdr:col>8</xdr:col>
      <xdr:colOff>1304925</xdr:colOff>
      <xdr:row>67</xdr:row>
      <xdr:rowOff>1</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5048250" y="9058276"/>
          <a:ext cx="127635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明朝"/>
              <a:ea typeface="ＭＳ 明朝"/>
            </a:rPr>
            <a:t>※1　合築の場合には、他事業の専用面積を記入する。</a:t>
          </a:r>
        </a:p>
      </xdr:txBody>
    </xdr:sp>
    <xdr:clientData/>
  </xdr:twoCellAnchor>
  <xdr:twoCellAnchor>
    <xdr:from>
      <xdr:col>8</xdr:col>
      <xdr:colOff>28575</xdr:colOff>
      <xdr:row>67</xdr:row>
      <xdr:rowOff>85725</xdr:rowOff>
    </xdr:from>
    <xdr:to>
      <xdr:col>8</xdr:col>
      <xdr:colOff>1304925</xdr:colOff>
      <xdr:row>69</xdr:row>
      <xdr:rowOff>0</xdr:rowOff>
    </xdr:to>
    <xdr:sp macro="" textlink="">
      <xdr:nvSpPr>
        <xdr:cNvPr id="7" name="Text Box 2">
          <a:extLst>
            <a:ext uri="{FF2B5EF4-FFF2-40B4-BE49-F238E27FC236}">
              <a16:creationId xmlns:a16="http://schemas.microsoft.com/office/drawing/2014/main" id="{00000000-0008-0000-0600-000007000000}"/>
            </a:ext>
          </a:extLst>
        </xdr:cNvPr>
        <xdr:cNvSpPr txBox="1">
          <a:spLocks noChangeArrowheads="1"/>
        </xdr:cNvSpPr>
      </xdr:nvSpPr>
      <xdr:spPr bwMode="auto">
        <a:xfrm>
          <a:off x="5048250" y="9601200"/>
          <a:ext cx="1276350" cy="466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ＭＳ 明朝"/>
              <a:ea typeface="ＭＳ 明朝"/>
            </a:rPr>
            <a:t>※2　合築施設で他事業との共用施設がある場合に記入する。</a:t>
          </a:r>
        </a:p>
      </xdr:txBody>
    </xdr:sp>
    <xdr:clientData/>
  </xdr:twoCellAnchor>
  <xdr:twoCellAnchor>
    <xdr:from>
      <xdr:col>8</xdr:col>
      <xdr:colOff>19050</xdr:colOff>
      <xdr:row>7</xdr:row>
      <xdr:rowOff>114300</xdr:rowOff>
    </xdr:from>
    <xdr:to>
      <xdr:col>8</xdr:col>
      <xdr:colOff>1295400</xdr:colOff>
      <xdr:row>15</xdr:row>
      <xdr:rowOff>114300</xdr:rowOff>
    </xdr:to>
    <xdr:sp macro="" textlink="">
      <xdr:nvSpPr>
        <xdr:cNvPr id="8" name="Text Box 3">
          <a:extLst>
            <a:ext uri="{FF2B5EF4-FFF2-40B4-BE49-F238E27FC236}">
              <a16:creationId xmlns:a16="http://schemas.microsoft.com/office/drawing/2014/main" id="{00000000-0008-0000-0600-000008000000}"/>
            </a:ext>
          </a:extLst>
        </xdr:cNvPr>
        <xdr:cNvSpPr txBox="1">
          <a:spLocks noChangeArrowheads="1"/>
        </xdr:cNvSpPr>
      </xdr:nvSpPr>
      <xdr:spPr bwMode="auto">
        <a:xfrm>
          <a:off x="5038725" y="981075"/>
          <a:ext cx="1276350" cy="990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※居室面積は居室ごとに、上段に芯々面積、下段に内法面積を記入すること。</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※内法面積は（　）書きで記入する。</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161925</xdr:colOff>
      <xdr:row>5</xdr:row>
      <xdr:rowOff>136525</xdr:rowOff>
    </xdr:from>
    <xdr:ext cx="198003" cy="251864"/>
    <xdr:sp macro="" textlink="">
      <xdr:nvSpPr>
        <xdr:cNvPr id="2" name="Text Box 24">
          <a:extLst>
            <a:ext uri="{FF2B5EF4-FFF2-40B4-BE49-F238E27FC236}">
              <a16:creationId xmlns:a16="http://schemas.microsoft.com/office/drawing/2014/main" id="{00000000-0008-0000-0700-000002000000}"/>
            </a:ext>
          </a:extLst>
        </xdr:cNvPr>
        <xdr:cNvSpPr txBox="1">
          <a:spLocks noChangeArrowheads="1"/>
        </xdr:cNvSpPr>
      </xdr:nvSpPr>
      <xdr:spPr bwMode="auto">
        <a:xfrm>
          <a:off x="1533525" y="822325"/>
          <a:ext cx="198003"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ＭＳ Ｐゴシック"/>
              <a:ea typeface="ＭＳ Ｐゴシック"/>
            </a:rPr>
            <a:t>①</a:t>
          </a:r>
        </a:p>
      </xdr:txBody>
    </xdr:sp>
    <xdr:clientData/>
  </xdr:oneCellAnchor>
  <xdr:oneCellAnchor>
    <xdr:from>
      <xdr:col>7</xdr:col>
      <xdr:colOff>390525</xdr:colOff>
      <xdr:row>5</xdr:row>
      <xdr:rowOff>161925</xdr:rowOff>
    </xdr:from>
    <xdr:ext cx="198003" cy="251864"/>
    <xdr:sp macro="" textlink="">
      <xdr:nvSpPr>
        <xdr:cNvPr id="3" name="Text Box 25">
          <a:extLst>
            <a:ext uri="{FF2B5EF4-FFF2-40B4-BE49-F238E27FC236}">
              <a16:creationId xmlns:a16="http://schemas.microsoft.com/office/drawing/2014/main" id="{00000000-0008-0000-0700-000003000000}"/>
            </a:ext>
          </a:extLst>
        </xdr:cNvPr>
        <xdr:cNvSpPr txBox="1">
          <a:spLocks noChangeArrowheads="1"/>
        </xdr:cNvSpPr>
      </xdr:nvSpPr>
      <xdr:spPr bwMode="auto">
        <a:xfrm>
          <a:off x="5191125" y="847725"/>
          <a:ext cx="198003"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ＭＳ Ｐゴシック"/>
              <a:ea typeface="ＭＳ Ｐゴシック"/>
            </a:rPr>
            <a:t>②</a:t>
          </a:r>
        </a:p>
      </xdr:txBody>
    </xdr:sp>
    <xdr:clientData/>
  </xdr:oneCellAnchor>
  <xdr:oneCellAnchor>
    <xdr:from>
      <xdr:col>7</xdr:col>
      <xdr:colOff>377825</xdr:colOff>
      <xdr:row>7</xdr:row>
      <xdr:rowOff>142875</xdr:rowOff>
    </xdr:from>
    <xdr:ext cx="198003" cy="251864"/>
    <xdr:sp macro="" textlink="">
      <xdr:nvSpPr>
        <xdr:cNvPr id="4" name="Text Box 26">
          <a:extLst>
            <a:ext uri="{FF2B5EF4-FFF2-40B4-BE49-F238E27FC236}">
              <a16:creationId xmlns:a16="http://schemas.microsoft.com/office/drawing/2014/main" id="{00000000-0008-0000-0700-000004000000}"/>
            </a:ext>
          </a:extLst>
        </xdr:cNvPr>
        <xdr:cNvSpPr txBox="1">
          <a:spLocks noChangeArrowheads="1"/>
        </xdr:cNvSpPr>
      </xdr:nvSpPr>
      <xdr:spPr bwMode="auto">
        <a:xfrm>
          <a:off x="5178425" y="1171575"/>
          <a:ext cx="198003"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ＭＳ Ｐゴシック"/>
              <a:ea typeface="ＭＳ Ｐゴシック"/>
            </a:rPr>
            <a:t>③</a:t>
          </a:r>
        </a:p>
      </xdr:txBody>
    </xdr:sp>
    <xdr:clientData/>
  </xdr:oneCellAnchor>
  <xdr:twoCellAnchor>
    <xdr:from>
      <xdr:col>4</xdr:col>
      <xdr:colOff>130175</xdr:colOff>
      <xdr:row>5</xdr:row>
      <xdr:rowOff>117475</xdr:rowOff>
    </xdr:from>
    <xdr:to>
      <xdr:col>6</xdr:col>
      <xdr:colOff>924061</xdr:colOff>
      <xdr:row>5</xdr:row>
      <xdr:rowOff>457261</xdr:rowOff>
    </xdr:to>
    <xdr:sp macro="" textlink="">
      <xdr:nvSpPr>
        <xdr:cNvPr id="5" name="AutoShape 27">
          <a:extLst>
            <a:ext uri="{FF2B5EF4-FFF2-40B4-BE49-F238E27FC236}">
              <a16:creationId xmlns:a16="http://schemas.microsoft.com/office/drawing/2014/main" id="{00000000-0008-0000-0700-000005000000}"/>
            </a:ext>
          </a:extLst>
        </xdr:cNvPr>
        <xdr:cNvSpPr>
          <a:spLocks noChangeArrowheads="1"/>
        </xdr:cNvSpPr>
      </xdr:nvSpPr>
      <xdr:spPr bwMode="auto">
        <a:xfrm>
          <a:off x="2873375" y="803275"/>
          <a:ext cx="1927361" cy="54036"/>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【手順１】各事業別の専用面積を入力する。</a:t>
          </a:r>
        </a:p>
      </xdr:txBody>
    </xdr:sp>
    <xdr:clientData/>
  </xdr:twoCellAnchor>
  <xdr:twoCellAnchor>
    <xdr:from>
      <xdr:col>2</xdr:col>
      <xdr:colOff>130175</xdr:colOff>
      <xdr:row>9</xdr:row>
      <xdr:rowOff>123825</xdr:rowOff>
    </xdr:from>
    <xdr:to>
      <xdr:col>4</xdr:col>
      <xdr:colOff>924061</xdr:colOff>
      <xdr:row>10</xdr:row>
      <xdr:rowOff>76200</xdr:rowOff>
    </xdr:to>
    <xdr:sp macro="" textlink="">
      <xdr:nvSpPr>
        <xdr:cNvPr id="6" name="AutoShape 28">
          <a:extLst>
            <a:ext uri="{FF2B5EF4-FFF2-40B4-BE49-F238E27FC236}">
              <a16:creationId xmlns:a16="http://schemas.microsoft.com/office/drawing/2014/main" id="{00000000-0008-0000-0700-000006000000}"/>
            </a:ext>
          </a:extLst>
        </xdr:cNvPr>
        <xdr:cNvSpPr>
          <a:spLocks noChangeArrowheads="1"/>
        </xdr:cNvSpPr>
      </xdr:nvSpPr>
      <xdr:spPr bwMode="auto">
        <a:xfrm>
          <a:off x="1501775" y="1495425"/>
          <a:ext cx="1927361" cy="12382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【手順２】共用面積を算出する。</a:t>
          </a:r>
        </a:p>
        <a:p>
          <a:pPr algn="ctr" rtl="0">
            <a:lnSpc>
              <a:spcPts val="1300"/>
            </a:lnSpc>
            <a:defRPr sz="1000"/>
          </a:pPr>
          <a:r>
            <a:rPr lang="ja-JP" altLang="en-US" sz="1100" b="0" i="0" u="none" strike="noStrike" baseline="0">
              <a:solidFill>
                <a:srgbClr val="000000"/>
              </a:solidFill>
              <a:latin typeface="ＭＳ Ｐゴシック"/>
              <a:ea typeface="ＭＳ Ｐゴシック"/>
            </a:rPr>
            <a:t>　（例）　Ⓐの算出方法 ＝ ③ × ① ／ ②</a:t>
          </a:r>
        </a:p>
      </xdr:txBody>
    </xdr:sp>
    <xdr:clientData/>
  </xdr:twoCellAnchor>
  <xdr:oneCellAnchor>
    <xdr:from>
      <xdr:col>2</xdr:col>
      <xdr:colOff>117475</xdr:colOff>
      <xdr:row>7</xdr:row>
      <xdr:rowOff>152400</xdr:rowOff>
    </xdr:from>
    <xdr:ext cx="198003" cy="251864"/>
    <xdr:sp macro="" textlink="">
      <xdr:nvSpPr>
        <xdr:cNvPr id="7" name="Text Box 29">
          <a:extLst>
            <a:ext uri="{FF2B5EF4-FFF2-40B4-BE49-F238E27FC236}">
              <a16:creationId xmlns:a16="http://schemas.microsoft.com/office/drawing/2014/main" id="{00000000-0008-0000-0700-000007000000}"/>
            </a:ext>
          </a:extLst>
        </xdr:cNvPr>
        <xdr:cNvSpPr txBox="1">
          <a:spLocks noChangeArrowheads="1"/>
        </xdr:cNvSpPr>
      </xdr:nvSpPr>
      <xdr:spPr bwMode="auto">
        <a:xfrm>
          <a:off x="1489075" y="1181100"/>
          <a:ext cx="198003"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ＭＳ Ｐゴシック"/>
              <a:ea typeface="ＭＳ Ｐゴシック"/>
            </a:rPr>
            <a:t>Ⓐ</a:t>
          </a:r>
        </a:p>
      </xdr:txBody>
    </xdr:sp>
    <xdr:clientData/>
  </xdr:oneCellAnchor>
  <xdr:twoCellAnchor>
    <xdr:from>
      <xdr:col>4</xdr:col>
      <xdr:colOff>152400</xdr:colOff>
      <xdr:row>1</xdr:row>
      <xdr:rowOff>657224</xdr:rowOff>
    </xdr:from>
    <xdr:to>
      <xdr:col>4</xdr:col>
      <xdr:colOff>1019175</xdr:colOff>
      <xdr:row>3</xdr:row>
      <xdr:rowOff>28575</xdr:rowOff>
    </xdr:to>
    <xdr:sp macro="" textlink="">
      <xdr:nvSpPr>
        <xdr:cNvPr id="8" name="Rectangle 30">
          <a:extLst>
            <a:ext uri="{FF2B5EF4-FFF2-40B4-BE49-F238E27FC236}">
              <a16:creationId xmlns:a16="http://schemas.microsoft.com/office/drawing/2014/main" id="{00000000-0008-0000-0700-000008000000}"/>
            </a:ext>
          </a:extLst>
        </xdr:cNvPr>
        <xdr:cNvSpPr>
          <a:spLocks noChangeArrowheads="1"/>
        </xdr:cNvSpPr>
      </xdr:nvSpPr>
      <xdr:spPr bwMode="auto">
        <a:xfrm>
          <a:off x="3686175" y="942974"/>
          <a:ext cx="866775" cy="26670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記入例</a:t>
          </a:r>
        </a:p>
      </xdr:txBody>
    </xdr:sp>
    <xdr:clientData/>
  </xdr:twoCellAnchor>
  <xdr:twoCellAnchor>
    <xdr:from>
      <xdr:col>5</xdr:col>
      <xdr:colOff>1082675</xdr:colOff>
      <xdr:row>1</xdr:row>
      <xdr:rowOff>66675</xdr:rowOff>
    </xdr:from>
    <xdr:to>
      <xdr:col>7</xdr:col>
      <xdr:colOff>1558579</xdr:colOff>
      <xdr:row>2</xdr:row>
      <xdr:rowOff>0</xdr:rowOff>
    </xdr:to>
    <xdr:sp macro="" textlink="">
      <xdr:nvSpPr>
        <xdr:cNvPr id="9" name="AutoShape 3">
          <a:extLst>
            <a:ext uri="{FF2B5EF4-FFF2-40B4-BE49-F238E27FC236}">
              <a16:creationId xmlns:a16="http://schemas.microsoft.com/office/drawing/2014/main" id="{00000000-0008-0000-0700-000009000000}"/>
            </a:ext>
          </a:extLst>
        </xdr:cNvPr>
        <xdr:cNvSpPr>
          <a:spLocks noChangeArrowheads="1"/>
        </xdr:cNvSpPr>
      </xdr:nvSpPr>
      <xdr:spPr bwMode="auto">
        <a:xfrm>
          <a:off x="4111625" y="66675"/>
          <a:ext cx="1371254" cy="1047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併設事業（施設）がある場合に、事業間で共用する面積があるとき</a:t>
          </a:r>
        </a:p>
      </xdr:txBody>
    </xdr:sp>
    <xdr:clientData/>
  </xdr:twoCellAnchor>
  <xdr:twoCellAnchor>
    <xdr:from>
      <xdr:col>5</xdr:col>
      <xdr:colOff>574676</xdr:colOff>
      <xdr:row>2</xdr:row>
      <xdr:rowOff>95250</xdr:rowOff>
    </xdr:from>
    <xdr:to>
      <xdr:col>7</xdr:col>
      <xdr:colOff>264674</xdr:colOff>
      <xdr:row>3</xdr:row>
      <xdr:rowOff>425724</xdr:rowOff>
    </xdr:to>
    <xdr:sp macro="" textlink="">
      <xdr:nvSpPr>
        <xdr:cNvPr id="10" name="AutoShape 6">
          <a:extLst>
            <a:ext uri="{FF2B5EF4-FFF2-40B4-BE49-F238E27FC236}">
              <a16:creationId xmlns:a16="http://schemas.microsoft.com/office/drawing/2014/main" id="{00000000-0008-0000-0700-00000A000000}"/>
            </a:ext>
          </a:extLst>
        </xdr:cNvPr>
        <xdr:cNvSpPr>
          <a:spLocks noChangeArrowheads="1"/>
        </xdr:cNvSpPr>
      </xdr:nvSpPr>
      <xdr:spPr bwMode="auto">
        <a:xfrm>
          <a:off x="4003676" y="266700"/>
          <a:ext cx="1061598" cy="244749"/>
        </a:xfrm>
        <a:prstGeom prst="wedgeRoundRectCallout">
          <a:avLst>
            <a:gd name="adj1" fmla="val -28401"/>
            <a:gd name="adj2" fmla="val -304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nSpc>
              <a:spcPts val="1100"/>
            </a:lnSpc>
          </a:pPr>
          <a:r>
            <a:rPr lang="ja-JP" altLang="en-US" sz="1000">
              <a:effectLst/>
            </a:rPr>
            <a:t>「室別面積表」の「共用面積　計」の合計欄と一致するか</a:t>
          </a:r>
          <a:endParaRPr lang="ja-JP" altLang="ja-JP" sz="1000">
            <a:effectLst/>
          </a:endParaRPr>
        </a:p>
      </xdr:txBody>
    </xdr:sp>
    <xdr:clientData/>
  </xdr:twoCellAnchor>
  <xdr:twoCellAnchor>
    <xdr:from>
      <xdr:col>6</xdr:col>
      <xdr:colOff>657225</xdr:colOff>
      <xdr:row>3</xdr:row>
      <xdr:rowOff>419100</xdr:rowOff>
    </xdr:from>
    <xdr:to>
      <xdr:col>7</xdr:col>
      <xdr:colOff>457266</xdr:colOff>
      <xdr:row>6</xdr:row>
      <xdr:rowOff>365137</xdr:rowOff>
    </xdr:to>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4772025" y="514350"/>
          <a:ext cx="485841" cy="517537"/>
        </a:xfrm>
        <a:prstGeom prst="line">
          <a:avLst/>
        </a:prstGeom>
        <a:ln w="19050">
          <a:solidFill>
            <a:sysClr val="windowText" lastClr="000000"/>
          </a:solidFill>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1076325</xdr:colOff>
      <xdr:row>5</xdr:row>
      <xdr:rowOff>0</xdr:rowOff>
    </xdr:from>
    <xdr:to>
      <xdr:col>2</xdr:col>
      <xdr:colOff>1238250</xdr:colOff>
      <xdr:row>7</xdr:row>
      <xdr:rowOff>0</xdr:rowOff>
    </xdr:to>
    <xdr:sp macro="" textlink="">
      <xdr:nvSpPr>
        <xdr:cNvPr id="18453" name="AutoShape 1">
          <a:extLst>
            <a:ext uri="{FF2B5EF4-FFF2-40B4-BE49-F238E27FC236}">
              <a16:creationId xmlns:a16="http://schemas.microsoft.com/office/drawing/2014/main" id="{00000000-0008-0000-0900-000015480000}"/>
            </a:ext>
          </a:extLst>
        </xdr:cNvPr>
        <xdr:cNvSpPr>
          <a:spLocks/>
        </xdr:cNvSpPr>
      </xdr:nvSpPr>
      <xdr:spPr bwMode="auto">
        <a:xfrm>
          <a:off x="2562225" y="1562100"/>
          <a:ext cx="161925" cy="495300"/>
        </a:xfrm>
        <a:prstGeom prst="rightBrace">
          <a:avLst>
            <a:gd name="adj1" fmla="val 254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1295400</xdr:colOff>
      <xdr:row>5</xdr:row>
      <xdr:rowOff>28575</xdr:rowOff>
    </xdr:from>
    <xdr:to>
      <xdr:col>4</xdr:col>
      <xdr:colOff>104775</xdr:colOff>
      <xdr:row>7</xdr:row>
      <xdr:rowOff>0</xdr:rowOff>
    </xdr:to>
    <xdr:sp macro="" textlink="">
      <xdr:nvSpPr>
        <xdr:cNvPr id="18434" name="AutoShape 2">
          <a:extLst>
            <a:ext uri="{FF2B5EF4-FFF2-40B4-BE49-F238E27FC236}">
              <a16:creationId xmlns:a16="http://schemas.microsoft.com/office/drawing/2014/main" id="{00000000-0008-0000-0900-000002480000}"/>
            </a:ext>
          </a:extLst>
        </xdr:cNvPr>
        <xdr:cNvSpPr>
          <a:spLocks noChangeArrowheads="1"/>
        </xdr:cNvSpPr>
      </xdr:nvSpPr>
      <xdr:spPr bwMode="auto">
        <a:xfrm>
          <a:off x="2781300" y="1590675"/>
          <a:ext cx="1800225" cy="466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様式「整備費内訳」の金額と同額を記入すること。</a:t>
          </a:r>
        </a:p>
      </xdr:txBody>
    </xdr:sp>
    <xdr:clientData/>
  </xdr:twoCellAnchor>
  <xdr:twoCellAnchor>
    <xdr:from>
      <xdr:col>0</xdr:col>
      <xdr:colOff>190500</xdr:colOff>
      <xdr:row>0</xdr:row>
      <xdr:rowOff>57149</xdr:rowOff>
    </xdr:from>
    <xdr:to>
      <xdr:col>2</xdr:col>
      <xdr:colOff>981075</xdr:colOff>
      <xdr:row>0</xdr:row>
      <xdr:rowOff>561974</xdr:rowOff>
    </xdr:to>
    <xdr:sp macro="" textlink="">
      <xdr:nvSpPr>
        <xdr:cNvPr id="18435" name="AutoShape 3">
          <a:extLst>
            <a:ext uri="{FF2B5EF4-FFF2-40B4-BE49-F238E27FC236}">
              <a16:creationId xmlns:a16="http://schemas.microsoft.com/office/drawing/2014/main" id="{00000000-0008-0000-0900-000003480000}"/>
            </a:ext>
          </a:extLst>
        </xdr:cNvPr>
        <xdr:cNvSpPr>
          <a:spLocks noChangeArrowheads="1"/>
        </xdr:cNvSpPr>
      </xdr:nvSpPr>
      <xdr:spPr bwMode="auto">
        <a:xfrm>
          <a:off x="190500" y="57149"/>
          <a:ext cx="2276475"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併設事業（施設）がある場合、事業別の様式で作成すること</a:t>
          </a:r>
        </a:p>
      </xdr:txBody>
    </xdr:sp>
    <xdr:clientData/>
  </xdr:twoCellAnchor>
  <xdr:twoCellAnchor>
    <xdr:from>
      <xdr:col>3</xdr:col>
      <xdr:colOff>1562100</xdr:colOff>
      <xdr:row>0</xdr:row>
      <xdr:rowOff>457200</xdr:rowOff>
    </xdr:from>
    <xdr:to>
      <xdr:col>4</xdr:col>
      <xdr:colOff>1162050</xdr:colOff>
      <xdr:row>1</xdr:row>
      <xdr:rowOff>190500</xdr:rowOff>
    </xdr:to>
    <xdr:sp macro="" textlink="">
      <xdr:nvSpPr>
        <xdr:cNvPr id="18436" name="Text Box 4">
          <a:extLst>
            <a:ext uri="{FF2B5EF4-FFF2-40B4-BE49-F238E27FC236}">
              <a16:creationId xmlns:a16="http://schemas.microsoft.com/office/drawing/2014/main" id="{00000000-0008-0000-0900-000004480000}"/>
            </a:ext>
          </a:extLst>
        </xdr:cNvPr>
        <xdr:cNvSpPr txBox="1">
          <a:spLocks noChangeArrowheads="1"/>
        </xdr:cNvSpPr>
      </xdr:nvSpPr>
      <xdr:spPr bwMode="auto">
        <a:xfrm>
          <a:off x="4467225" y="457200"/>
          <a:ext cx="11715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defRPr sz="1000"/>
          </a:pPr>
          <a:r>
            <a:rPr lang="ja-JP" altLang="en-US" sz="1400" b="0" i="0" u="none" strike="noStrike" baseline="0">
              <a:solidFill>
                <a:srgbClr val="000000"/>
              </a:solidFill>
              <a:latin typeface="ＭＳ Ｐゴシック"/>
              <a:ea typeface="ＭＳ Ｐゴシック"/>
            </a:rPr>
            <a:t>【様式７】</a:t>
          </a:r>
        </a:p>
      </xdr:txBody>
    </xdr:sp>
    <xdr:clientData/>
  </xdr:twoCellAnchor>
  <xdr:twoCellAnchor>
    <xdr:from>
      <xdr:col>3</xdr:col>
      <xdr:colOff>295275</xdr:colOff>
      <xdr:row>31</xdr:row>
      <xdr:rowOff>85725</xdr:rowOff>
    </xdr:from>
    <xdr:to>
      <xdr:col>5</xdr:col>
      <xdr:colOff>276225</xdr:colOff>
      <xdr:row>33</xdr:row>
      <xdr:rowOff>209550</xdr:rowOff>
    </xdr:to>
    <xdr:sp macro="" textlink="">
      <xdr:nvSpPr>
        <xdr:cNvPr id="18437" name="AutoShape 5">
          <a:extLst>
            <a:ext uri="{FF2B5EF4-FFF2-40B4-BE49-F238E27FC236}">
              <a16:creationId xmlns:a16="http://schemas.microsoft.com/office/drawing/2014/main" id="{00000000-0008-0000-0900-000005480000}"/>
            </a:ext>
          </a:extLst>
        </xdr:cNvPr>
        <xdr:cNvSpPr>
          <a:spLocks noChangeArrowheads="1"/>
        </xdr:cNvSpPr>
      </xdr:nvSpPr>
      <xdr:spPr bwMode="auto">
        <a:xfrm>
          <a:off x="3200400" y="8086725"/>
          <a:ext cx="2743200" cy="619125"/>
        </a:xfrm>
        <a:prstGeom prst="wedgeRoundRectCallout">
          <a:avLst>
            <a:gd name="adj1" fmla="val -64237"/>
            <a:gd name="adj2" fmla="val -692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計画地に施設整備のための抵当権を設定する場合、資金計画に記載された借入金額までしか認められません。</a:t>
          </a:r>
        </a:p>
      </xdr:txBody>
    </xdr:sp>
    <xdr:clientData/>
  </xdr:twoCellAnchor>
  <xdr:twoCellAnchor>
    <xdr:from>
      <xdr:col>2</xdr:col>
      <xdr:colOff>1076325</xdr:colOff>
      <xdr:row>5</xdr:row>
      <xdr:rowOff>0</xdr:rowOff>
    </xdr:from>
    <xdr:to>
      <xdr:col>2</xdr:col>
      <xdr:colOff>1238250</xdr:colOff>
      <xdr:row>7</xdr:row>
      <xdr:rowOff>0</xdr:rowOff>
    </xdr:to>
    <xdr:sp macro="" textlink="">
      <xdr:nvSpPr>
        <xdr:cNvPr id="7" name="AutoShape 1">
          <a:extLst>
            <a:ext uri="{FF2B5EF4-FFF2-40B4-BE49-F238E27FC236}">
              <a16:creationId xmlns:a16="http://schemas.microsoft.com/office/drawing/2014/main" id="{00000000-0008-0000-0900-000007000000}"/>
            </a:ext>
          </a:extLst>
        </xdr:cNvPr>
        <xdr:cNvSpPr>
          <a:spLocks/>
        </xdr:cNvSpPr>
      </xdr:nvSpPr>
      <xdr:spPr bwMode="auto">
        <a:xfrm>
          <a:off x="2562225" y="990600"/>
          <a:ext cx="161925" cy="495300"/>
        </a:xfrm>
        <a:prstGeom prst="rightBrace">
          <a:avLst>
            <a:gd name="adj1" fmla="val 254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1295400</xdr:colOff>
      <xdr:row>5</xdr:row>
      <xdr:rowOff>28575</xdr:rowOff>
    </xdr:from>
    <xdr:to>
      <xdr:col>4</xdr:col>
      <xdr:colOff>104775</xdr:colOff>
      <xdr:row>7</xdr:row>
      <xdr:rowOff>0</xdr:rowOff>
    </xdr:to>
    <xdr:sp macro="" textlink="">
      <xdr:nvSpPr>
        <xdr:cNvPr id="8" name="AutoShape 2">
          <a:extLst>
            <a:ext uri="{FF2B5EF4-FFF2-40B4-BE49-F238E27FC236}">
              <a16:creationId xmlns:a16="http://schemas.microsoft.com/office/drawing/2014/main" id="{00000000-0008-0000-0900-000008000000}"/>
            </a:ext>
          </a:extLst>
        </xdr:cNvPr>
        <xdr:cNvSpPr>
          <a:spLocks noChangeArrowheads="1"/>
        </xdr:cNvSpPr>
      </xdr:nvSpPr>
      <xdr:spPr bwMode="auto">
        <a:xfrm>
          <a:off x="2781300" y="1019175"/>
          <a:ext cx="1800225" cy="466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様式「整備費内訳」の金額と同額を記入すること。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215F-D020-4AE4-8686-64113C209383}">
  <sheetPr>
    <pageSetUpPr fitToPage="1"/>
  </sheetPr>
  <dimension ref="A1:AQ515"/>
  <sheetViews>
    <sheetView showGridLines="0" tabSelected="1" workbookViewId="0">
      <selection activeCell="N2" sqref="N2"/>
    </sheetView>
  </sheetViews>
  <sheetFormatPr defaultColWidth="9" defaultRowHeight="13" x14ac:dyDescent="0.2"/>
  <cols>
    <col min="1" max="110" width="2.08984375" style="783" customWidth="1"/>
    <col min="111" max="16384" width="9" style="783"/>
  </cols>
  <sheetData>
    <row r="1" spans="1:43" ht="23.5" x14ac:dyDescent="0.2">
      <c r="A1" s="817" t="s">
        <v>609</v>
      </c>
    </row>
    <row r="2" spans="1:43" ht="29.25" customHeight="1" x14ac:dyDescent="0.2">
      <c r="A2" s="815" t="s">
        <v>608</v>
      </c>
      <c r="B2" s="815"/>
    </row>
    <row r="3" spans="1:43" ht="16.5" customHeight="1" x14ac:dyDescent="0.2">
      <c r="A3" s="844" t="s">
        <v>615</v>
      </c>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5"/>
      <c r="AD3" s="845"/>
      <c r="AE3" s="846"/>
      <c r="AF3" s="847"/>
      <c r="AG3" s="847"/>
      <c r="AH3" s="810"/>
      <c r="AI3" s="810"/>
      <c r="AJ3" s="810"/>
      <c r="AK3" s="810"/>
      <c r="AL3" s="810"/>
      <c r="AM3" s="810"/>
      <c r="AN3" s="810"/>
      <c r="AO3" s="810"/>
      <c r="AP3" s="810"/>
      <c r="AQ3" s="791"/>
    </row>
    <row r="4" spans="1:43" ht="16.5" customHeight="1" x14ac:dyDescent="0.2">
      <c r="A4" s="844"/>
      <c r="B4" s="844"/>
      <c r="C4" s="844"/>
      <c r="D4" s="844"/>
      <c r="E4" s="844"/>
      <c r="F4" s="844"/>
      <c r="G4" s="844"/>
      <c r="H4" s="844"/>
      <c r="I4" s="844"/>
      <c r="J4" s="844"/>
      <c r="K4" s="844"/>
      <c r="L4" s="844"/>
      <c r="M4" s="844"/>
      <c r="N4" s="844"/>
      <c r="O4" s="844"/>
      <c r="P4" s="844"/>
      <c r="Q4" s="844"/>
      <c r="R4" s="844"/>
      <c r="S4" s="844"/>
      <c r="T4" s="844"/>
      <c r="U4" s="844"/>
      <c r="V4" s="844"/>
      <c r="W4" s="844"/>
      <c r="X4" s="844"/>
      <c r="Y4" s="844"/>
      <c r="Z4" s="844"/>
      <c r="AA4" s="844"/>
      <c r="AB4" s="844"/>
      <c r="AC4" s="845"/>
      <c r="AD4" s="845"/>
      <c r="AE4" s="854" t="s">
        <v>611</v>
      </c>
      <c r="AF4" s="855"/>
      <c r="AG4" s="856"/>
      <c r="AH4" s="811"/>
      <c r="AI4" s="810"/>
      <c r="AJ4" s="810"/>
      <c r="AK4" s="810"/>
      <c r="AL4" s="810"/>
      <c r="AM4" s="810"/>
      <c r="AN4" s="810"/>
      <c r="AO4" s="810"/>
      <c r="AP4" s="810"/>
      <c r="AQ4" s="807"/>
    </row>
    <row r="5" spans="1:43" ht="16.5" customHeight="1" x14ac:dyDescent="0.2">
      <c r="A5" s="844"/>
      <c r="B5" s="844"/>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5"/>
      <c r="AD5" s="845"/>
      <c r="AE5" s="854"/>
      <c r="AF5" s="855"/>
      <c r="AG5" s="856"/>
      <c r="AH5" s="798"/>
      <c r="AQ5" s="796"/>
    </row>
    <row r="6" spans="1:43" ht="16.5" customHeight="1" x14ac:dyDescent="0.2">
      <c r="A6" s="844"/>
      <c r="B6" s="844"/>
      <c r="C6" s="844"/>
      <c r="D6" s="844"/>
      <c r="E6" s="844"/>
      <c r="F6" s="844"/>
      <c r="G6" s="844"/>
      <c r="H6" s="844"/>
      <c r="I6" s="844"/>
      <c r="J6" s="844"/>
      <c r="K6" s="844"/>
      <c r="L6" s="844"/>
      <c r="M6" s="844"/>
      <c r="N6" s="844"/>
      <c r="O6" s="844"/>
      <c r="P6" s="844"/>
      <c r="Q6" s="844"/>
      <c r="R6" s="844"/>
      <c r="S6" s="844"/>
      <c r="T6" s="844"/>
      <c r="U6" s="844"/>
      <c r="V6" s="844"/>
      <c r="W6" s="844"/>
      <c r="X6" s="844"/>
      <c r="Y6" s="844"/>
      <c r="Z6" s="844"/>
      <c r="AA6" s="844"/>
      <c r="AB6" s="844"/>
      <c r="AC6" s="845"/>
      <c r="AD6" s="845"/>
      <c r="AE6" s="854"/>
      <c r="AF6" s="855"/>
      <c r="AG6" s="856"/>
      <c r="AH6" s="858" t="s">
        <v>610</v>
      </c>
      <c r="AI6" s="859"/>
      <c r="AJ6" s="859"/>
      <c r="AK6" s="859"/>
      <c r="AL6" s="859"/>
      <c r="AM6" s="859"/>
      <c r="AN6" s="859"/>
      <c r="AO6" s="859"/>
      <c r="AP6" s="859"/>
      <c r="AQ6" s="860"/>
    </row>
    <row r="7" spans="1:43" ht="16.5" customHeight="1" x14ac:dyDescent="0.2">
      <c r="A7" s="844"/>
      <c r="B7" s="844"/>
      <c r="C7" s="844"/>
      <c r="D7" s="844"/>
      <c r="E7" s="844"/>
      <c r="F7" s="844"/>
      <c r="G7" s="844"/>
      <c r="H7" s="844"/>
      <c r="I7" s="844"/>
      <c r="J7" s="844"/>
      <c r="K7" s="844"/>
      <c r="L7" s="844"/>
      <c r="M7" s="844"/>
      <c r="N7" s="844"/>
      <c r="O7" s="844"/>
      <c r="P7" s="844"/>
      <c r="Q7" s="844"/>
      <c r="R7" s="844"/>
      <c r="S7" s="844"/>
      <c r="T7" s="844"/>
      <c r="U7" s="844"/>
      <c r="V7" s="844"/>
      <c r="W7" s="844"/>
      <c r="X7" s="844"/>
      <c r="Y7" s="844"/>
      <c r="Z7" s="844"/>
      <c r="AA7" s="844"/>
      <c r="AB7" s="844"/>
      <c r="AC7" s="845"/>
      <c r="AD7" s="845"/>
      <c r="AE7" s="854"/>
      <c r="AF7" s="855"/>
      <c r="AG7" s="856"/>
      <c r="AH7" s="858"/>
      <c r="AI7" s="859"/>
      <c r="AJ7" s="859"/>
      <c r="AK7" s="859"/>
      <c r="AL7" s="859"/>
      <c r="AM7" s="859"/>
      <c r="AN7" s="859"/>
      <c r="AO7" s="859"/>
      <c r="AP7" s="859"/>
      <c r="AQ7" s="860"/>
    </row>
    <row r="8" spans="1:43" ht="16.5" customHeight="1" x14ac:dyDescent="0.2">
      <c r="A8" s="844"/>
      <c r="B8" s="844"/>
      <c r="C8" s="844"/>
      <c r="D8" s="844"/>
      <c r="E8" s="844"/>
      <c r="F8" s="844"/>
      <c r="G8" s="844"/>
      <c r="H8" s="844"/>
      <c r="I8" s="844"/>
      <c r="J8" s="844"/>
      <c r="K8" s="844"/>
      <c r="L8" s="844"/>
      <c r="M8" s="844"/>
      <c r="N8" s="844"/>
      <c r="O8" s="844"/>
      <c r="P8" s="844"/>
      <c r="Q8" s="844"/>
      <c r="R8" s="844"/>
      <c r="S8" s="844"/>
      <c r="T8" s="844"/>
      <c r="U8" s="844"/>
      <c r="V8" s="844"/>
      <c r="W8" s="844"/>
      <c r="X8" s="844"/>
      <c r="Y8" s="844"/>
      <c r="Z8" s="844"/>
      <c r="AA8" s="844"/>
      <c r="AB8" s="844"/>
      <c r="AC8" s="845"/>
      <c r="AD8" s="845"/>
      <c r="AE8" s="857"/>
      <c r="AF8" s="855"/>
      <c r="AG8" s="856"/>
      <c r="AH8" s="858"/>
      <c r="AI8" s="859"/>
      <c r="AJ8" s="859"/>
      <c r="AK8" s="859"/>
      <c r="AL8" s="859"/>
      <c r="AM8" s="859"/>
      <c r="AN8" s="859"/>
      <c r="AO8" s="859"/>
      <c r="AP8" s="859"/>
      <c r="AQ8" s="860"/>
    </row>
    <row r="9" spans="1:43" ht="16.5" customHeight="1" x14ac:dyDescent="0.2">
      <c r="A9" s="844"/>
      <c r="B9" s="844"/>
      <c r="C9" s="844"/>
      <c r="D9" s="844"/>
      <c r="E9" s="844"/>
      <c r="F9" s="844"/>
      <c r="G9" s="844"/>
      <c r="H9" s="844"/>
      <c r="I9" s="844"/>
      <c r="J9" s="844"/>
      <c r="K9" s="844"/>
      <c r="L9" s="844"/>
      <c r="M9" s="844"/>
      <c r="N9" s="844"/>
      <c r="O9" s="844"/>
      <c r="P9" s="844"/>
      <c r="Q9" s="844"/>
      <c r="R9" s="844"/>
      <c r="S9" s="844"/>
      <c r="T9" s="844"/>
      <c r="U9" s="844"/>
      <c r="V9" s="844"/>
      <c r="W9" s="844"/>
      <c r="X9" s="844"/>
      <c r="Y9" s="844"/>
      <c r="Z9" s="844"/>
      <c r="AA9" s="844"/>
      <c r="AB9" s="844"/>
      <c r="AC9" s="845"/>
      <c r="AD9" s="845"/>
      <c r="AE9" s="857"/>
      <c r="AF9" s="855"/>
      <c r="AG9" s="856"/>
      <c r="AH9" s="858"/>
      <c r="AI9" s="859"/>
      <c r="AJ9" s="859"/>
      <c r="AK9" s="859"/>
      <c r="AL9" s="859"/>
      <c r="AM9" s="859"/>
      <c r="AN9" s="859"/>
      <c r="AO9" s="859"/>
      <c r="AP9" s="859"/>
      <c r="AQ9" s="860"/>
    </row>
    <row r="10" spans="1:43" ht="16.5" customHeight="1" x14ac:dyDescent="0.2">
      <c r="A10" s="844"/>
      <c r="B10" s="844"/>
      <c r="C10" s="844"/>
      <c r="D10" s="844"/>
      <c r="E10" s="844"/>
      <c r="F10" s="844"/>
      <c r="G10" s="844"/>
      <c r="H10" s="844"/>
      <c r="I10" s="844"/>
      <c r="J10" s="844"/>
      <c r="K10" s="844"/>
      <c r="L10" s="844"/>
      <c r="M10" s="844"/>
      <c r="N10" s="844"/>
      <c r="O10" s="844"/>
      <c r="P10" s="844"/>
      <c r="Q10" s="844"/>
      <c r="R10" s="844"/>
      <c r="S10" s="844"/>
      <c r="T10" s="844"/>
      <c r="U10" s="844"/>
      <c r="V10" s="844"/>
      <c r="W10" s="844"/>
      <c r="X10" s="844"/>
      <c r="Y10" s="844"/>
      <c r="Z10" s="844"/>
      <c r="AA10" s="844"/>
      <c r="AB10" s="844"/>
      <c r="AC10" s="845"/>
      <c r="AD10" s="845"/>
      <c r="AE10" s="857"/>
      <c r="AF10" s="855"/>
      <c r="AG10" s="856"/>
      <c r="AH10" s="851"/>
      <c r="AI10" s="852"/>
      <c r="AJ10" s="852"/>
      <c r="AK10" s="852"/>
      <c r="AL10" s="852"/>
      <c r="AM10" s="852"/>
      <c r="AN10" s="852"/>
      <c r="AO10" s="852"/>
      <c r="AP10" s="852"/>
      <c r="AQ10" s="853"/>
    </row>
    <row r="11" spans="1:43" ht="16.5" customHeight="1" x14ac:dyDescent="0.2">
      <c r="A11" s="844"/>
      <c r="B11" s="844"/>
      <c r="C11" s="844"/>
      <c r="D11" s="844"/>
      <c r="E11" s="844"/>
      <c r="F11" s="844"/>
      <c r="G11" s="844"/>
      <c r="H11" s="844"/>
      <c r="I11" s="844"/>
      <c r="J11" s="844"/>
      <c r="K11" s="844"/>
      <c r="L11" s="844"/>
      <c r="M11" s="844"/>
      <c r="N11" s="844"/>
      <c r="O11" s="844"/>
      <c r="P11" s="844"/>
      <c r="Q11" s="844"/>
      <c r="R11" s="844"/>
      <c r="S11" s="844"/>
      <c r="T11" s="844"/>
      <c r="U11" s="844"/>
      <c r="V11" s="844"/>
      <c r="W11" s="844"/>
      <c r="X11" s="844"/>
      <c r="Y11" s="844"/>
      <c r="Z11" s="844"/>
      <c r="AA11" s="844"/>
      <c r="AB11" s="844"/>
      <c r="AC11" s="845"/>
      <c r="AD11" s="845"/>
      <c r="AE11" s="857"/>
      <c r="AF11" s="855"/>
      <c r="AG11" s="856"/>
      <c r="AH11" s="798"/>
      <c r="AQ11" s="796"/>
    </row>
    <row r="12" spans="1:43" ht="16.5" customHeight="1" x14ac:dyDescent="0.2">
      <c r="A12" s="844"/>
      <c r="B12" s="844"/>
      <c r="C12" s="844"/>
      <c r="D12" s="844"/>
      <c r="E12" s="844"/>
      <c r="F12" s="844"/>
      <c r="G12" s="844"/>
      <c r="H12" s="844"/>
      <c r="I12" s="844"/>
      <c r="J12" s="844"/>
      <c r="K12" s="844"/>
      <c r="L12" s="844"/>
      <c r="M12" s="844"/>
      <c r="N12" s="844"/>
      <c r="O12" s="844"/>
      <c r="P12" s="844"/>
      <c r="Q12" s="844"/>
      <c r="R12" s="844"/>
      <c r="S12" s="844"/>
      <c r="T12" s="844"/>
      <c r="U12" s="844"/>
      <c r="V12" s="844"/>
      <c r="W12" s="844"/>
      <c r="X12" s="844"/>
      <c r="Y12" s="844"/>
      <c r="Z12" s="844"/>
      <c r="AA12" s="844"/>
      <c r="AB12" s="844"/>
      <c r="AC12" s="845"/>
      <c r="AD12" s="845"/>
      <c r="AE12" s="857"/>
      <c r="AF12" s="855"/>
      <c r="AG12" s="856"/>
      <c r="AH12" s="835"/>
      <c r="AI12" s="836"/>
      <c r="AJ12" s="836"/>
      <c r="AK12" s="836"/>
      <c r="AL12" s="836"/>
      <c r="AM12" s="836"/>
      <c r="AN12" s="836"/>
      <c r="AO12" s="836"/>
      <c r="AP12" s="836"/>
      <c r="AQ12" s="837"/>
    </row>
    <row r="13" spans="1:43" ht="16.5" customHeight="1" x14ac:dyDescent="0.2">
      <c r="A13" s="844"/>
      <c r="B13" s="844"/>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4"/>
      <c r="AA13" s="844"/>
      <c r="AB13" s="844"/>
      <c r="AC13" s="845"/>
      <c r="AD13" s="845"/>
      <c r="AE13" s="841" t="s">
        <v>281</v>
      </c>
      <c r="AF13" s="842"/>
      <c r="AG13" s="843"/>
      <c r="AH13" s="835"/>
      <c r="AI13" s="836"/>
      <c r="AJ13" s="836"/>
      <c r="AK13" s="836"/>
      <c r="AL13" s="836"/>
      <c r="AM13" s="836"/>
      <c r="AN13" s="836"/>
      <c r="AO13" s="836"/>
      <c r="AP13" s="836"/>
      <c r="AQ13" s="837"/>
    </row>
    <row r="14" spans="1:43" ht="16.5" customHeight="1" x14ac:dyDescent="0.2">
      <c r="A14" s="844"/>
      <c r="B14" s="844"/>
      <c r="C14" s="844"/>
      <c r="D14" s="844"/>
      <c r="E14" s="844"/>
      <c r="F14" s="844"/>
      <c r="G14" s="844"/>
      <c r="H14" s="844"/>
      <c r="I14" s="844"/>
      <c r="J14" s="844"/>
      <c r="K14" s="844"/>
      <c r="L14" s="844"/>
      <c r="M14" s="844"/>
      <c r="N14" s="844"/>
      <c r="O14" s="844"/>
      <c r="P14" s="844"/>
      <c r="Q14" s="844"/>
      <c r="R14" s="844"/>
      <c r="S14" s="844"/>
      <c r="T14" s="844"/>
      <c r="U14" s="844"/>
      <c r="V14" s="844"/>
      <c r="W14" s="844"/>
      <c r="X14" s="844"/>
      <c r="Y14" s="844"/>
      <c r="Z14" s="844"/>
      <c r="AA14" s="844"/>
      <c r="AB14" s="844"/>
      <c r="AC14" s="845"/>
      <c r="AD14" s="845"/>
      <c r="AE14" s="841"/>
      <c r="AF14" s="842"/>
      <c r="AG14" s="843"/>
      <c r="AH14" s="848" t="s">
        <v>281</v>
      </c>
      <c r="AI14" s="849"/>
      <c r="AJ14" s="849"/>
      <c r="AK14" s="849"/>
      <c r="AL14" s="849"/>
      <c r="AM14" s="849"/>
      <c r="AN14" s="849"/>
      <c r="AO14" s="849"/>
      <c r="AP14" s="849"/>
      <c r="AQ14" s="850"/>
    </row>
    <row r="15" spans="1:43" ht="16.5" customHeight="1" x14ac:dyDescent="0.2">
      <c r="A15" s="844"/>
      <c r="B15" s="844"/>
      <c r="C15" s="844"/>
      <c r="D15" s="844"/>
      <c r="E15" s="844"/>
      <c r="F15" s="844"/>
      <c r="G15" s="844"/>
      <c r="H15" s="844"/>
      <c r="I15" s="844"/>
      <c r="J15" s="844"/>
      <c r="K15" s="844"/>
      <c r="L15" s="844"/>
      <c r="M15" s="844"/>
      <c r="N15" s="844"/>
      <c r="O15" s="844"/>
      <c r="P15" s="844"/>
      <c r="Q15" s="844"/>
      <c r="R15" s="844"/>
      <c r="S15" s="844"/>
      <c r="T15" s="844"/>
      <c r="U15" s="844"/>
      <c r="V15" s="844"/>
      <c r="W15" s="844"/>
      <c r="X15" s="844"/>
      <c r="Y15" s="844"/>
      <c r="Z15" s="844"/>
      <c r="AA15" s="844"/>
      <c r="AB15" s="844"/>
      <c r="AC15" s="845"/>
      <c r="AD15" s="845"/>
      <c r="AE15" s="841"/>
      <c r="AF15" s="842"/>
      <c r="AG15" s="843"/>
      <c r="AQ15" s="796"/>
    </row>
    <row r="16" spans="1:43" ht="16.5" customHeight="1" x14ac:dyDescent="0.2">
      <c r="A16" s="844"/>
      <c r="B16" s="844"/>
      <c r="C16" s="844"/>
      <c r="D16" s="844"/>
      <c r="E16" s="844"/>
      <c r="F16" s="844"/>
      <c r="G16" s="844"/>
      <c r="H16" s="844"/>
      <c r="I16" s="844"/>
      <c r="J16" s="844"/>
      <c r="K16" s="844"/>
      <c r="L16" s="844"/>
      <c r="M16" s="844"/>
      <c r="N16" s="844"/>
      <c r="O16" s="844"/>
      <c r="P16" s="844"/>
      <c r="Q16" s="844"/>
      <c r="R16" s="844"/>
      <c r="S16" s="844"/>
      <c r="T16" s="844"/>
      <c r="U16" s="844"/>
      <c r="V16" s="844"/>
      <c r="W16" s="844"/>
      <c r="X16" s="844"/>
      <c r="Y16" s="844"/>
      <c r="Z16" s="844"/>
      <c r="AA16" s="844"/>
      <c r="AB16" s="844"/>
      <c r="AC16" s="845"/>
      <c r="AD16" s="845"/>
      <c r="AE16" s="839"/>
      <c r="AF16" s="839"/>
      <c r="AG16" s="840"/>
      <c r="AH16" s="789"/>
      <c r="AI16" s="789"/>
      <c r="AJ16" s="789"/>
      <c r="AK16" s="789"/>
      <c r="AL16" s="789"/>
      <c r="AM16" s="789"/>
      <c r="AN16" s="789"/>
      <c r="AO16" s="789"/>
      <c r="AP16" s="789"/>
      <c r="AQ16" s="790"/>
    </row>
    <row r="17" spans="1:33" ht="16.5" customHeight="1" x14ac:dyDescent="0.2">
      <c r="A17" s="844"/>
      <c r="B17" s="844"/>
      <c r="C17" s="844"/>
      <c r="D17" s="844"/>
      <c r="E17" s="844"/>
      <c r="F17" s="844"/>
      <c r="G17" s="844"/>
      <c r="H17" s="844"/>
      <c r="I17" s="844"/>
      <c r="J17" s="844"/>
      <c r="K17" s="844"/>
      <c r="L17" s="844"/>
      <c r="M17" s="844"/>
      <c r="N17" s="844"/>
      <c r="O17" s="844"/>
      <c r="P17" s="844"/>
      <c r="Q17" s="844"/>
      <c r="R17" s="844"/>
      <c r="S17" s="844"/>
      <c r="T17" s="844"/>
      <c r="U17" s="844"/>
      <c r="V17" s="844"/>
      <c r="W17" s="844"/>
      <c r="X17" s="844"/>
      <c r="Y17" s="844"/>
      <c r="Z17" s="844"/>
      <c r="AA17" s="844"/>
      <c r="AB17" s="844"/>
      <c r="AC17" s="845"/>
      <c r="AD17" s="845"/>
      <c r="AE17" s="816"/>
      <c r="AF17" s="816"/>
      <c r="AG17" s="816"/>
    </row>
    <row r="18" spans="1:33" ht="16.5" customHeight="1" x14ac:dyDescent="0.2">
      <c r="A18" s="844"/>
      <c r="B18" s="844"/>
      <c r="C18" s="844"/>
      <c r="D18" s="844"/>
      <c r="E18" s="844"/>
      <c r="F18" s="844"/>
      <c r="G18" s="844"/>
      <c r="H18" s="844"/>
      <c r="I18" s="844"/>
      <c r="J18" s="844"/>
      <c r="K18" s="844"/>
      <c r="L18" s="844"/>
      <c r="M18" s="844"/>
      <c r="N18" s="844"/>
      <c r="O18" s="844"/>
      <c r="P18" s="844"/>
      <c r="Q18" s="844"/>
      <c r="R18" s="844"/>
      <c r="S18" s="844"/>
      <c r="T18" s="844"/>
      <c r="U18" s="844"/>
      <c r="V18" s="844"/>
      <c r="W18" s="844"/>
      <c r="X18" s="844"/>
      <c r="Y18" s="844"/>
      <c r="Z18" s="844"/>
      <c r="AA18" s="844"/>
      <c r="AB18" s="844"/>
      <c r="AC18" s="845"/>
      <c r="AD18" s="845"/>
      <c r="AE18" s="816"/>
      <c r="AF18" s="816"/>
      <c r="AG18" s="816"/>
    </row>
    <row r="19" spans="1:33" ht="16.5" customHeight="1" x14ac:dyDescent="0.2">
      <c r="A19" s="844"/>
      <c r="B19" s="844"/>
      <c r="C19" s="844"/>
      <c r="D19" s="844"/>
      <c r="E19" s="844"/>
      <c r="F19" s="844"/>
      <c r="G19" s="844"/>
      <c r="H19" s="844"/>
      <c r="I19" s="844"/>
      <c r="J19" s="844"/>
      <c r="K19" s="844"/>
      <c r="L19" s="844"/>
      <c r="M19" s="844"/>
      <c r="N19" s="844"/>
      <c r="O19" s="844"/>
      <c r="P19" s="844"/>
      <c r="Q19" s="844"/>
      <c r="R19" s="844"/>
      <c r="S19" s="844"/>
      <c r="T19" s="844"/>
      <c r="U19" s="844"/>
      <c r="V19" s="844"/>
      <c r="W19" s="844"/>
      <c r="X19" s="844"/>
      <c r="Y19" s="844"/>
      <c r="Z19" s="844"/>
      <c r="AA19" s="844"/>
      <c r="AB19" s="844"/>
      <c r="AC19" s="845"/>
      <c r="AD19" s="845"/>
      <c r="AE19" s="816"/>
      <c r="AF19" s="816"/>
      <c r="AG19" s="816"/>
    </row>
    <row r="20" spans="1:33" ht="16.5" customHeight="1" x14ac:dyDescent="0.2">
      <c r="A20" s="844"/>
      <c r="B20" s="844"/>
      <c r="C20" s="844"/>
      <c r="D20" s="844"/>
      <c r="E20" s="844"/>
      <c r="F20" s="844"/>
      <c r="G20" s="844"/>
      <c r="H20" s="844"/>
      <c r="I20" s="844"/>
      <c r="J20" s="844"/>
      <c r="K20" s="844"/>
      <c r="L20" s="844"/>
      <c r="M20" s="844"/>
      <c r="N20" s="844"/>
      <c r="O20" s="844"/>
      <c r="P20" s="844"/>
      <c r="Q20" s="844"/>
      <c r="R20" s="844"/>
      <c r="S20" s="844"/>
      <c r="T20" s="844"/>
      <c r="U20" s="844"/>
      <c r="V20" s="844"/>
      <c r="W20" s="844"/>
      <c r="X20" s="844"/>
      <c r="Y20" s="844"/>
      <c r="Z20" s="844"/>
      <c r="AA20" s="844"/>
      <c r="AB20" s="844"/>
      <c r="AC20" s="845"/>
      <c r="AD20" s="845"/>
      <c r="AE20" s="816"/>
      <c r="AF20" s="816"/>
      <c r="AG20" s="816"/>
    </row>
    <row r="21" spans="1:33" ht="16.5" customHeight="1" x14ac:dyDescent="0.2">
      <c r="A21" s="844"/>
      <c r="B21" s="844"/>
      <c r="C21" s="844"/>
      <c r="D21" s="844"/>
      <c r="E21" s="844"/>
      <c r="F21" s="844"/>
      <c r="G21" s="844"/>
      <c r="H21" s="844"/>
      <c r="I21" s="844"/>
      <c r="J21" s="844"/>
      <c r="K21" s="844"/>
      <c r="L21" s="844"/>
      <c r="M21" s="844"/>
      <c r="N21" s="844"/>
      <c r="O21" s="844"/>
      <c r="P21" s="844"/>
      <c r="Q21" s="844"/>
      <c r="R21" s="844"/>
      <c r="S21" s="844"/>
      <c r="T21" s="844"/>
      <c r="U21" s="844"/>
      <c r="V21" s="844"/>
      <c r="W21" s="844"/>
      <c r="X21" s="844"/>
      <c r="Y21" s="844"/>
      <c r="Z21" s="844"/>
      <c r="AA21" s="844"/>
      <c r="AB21" s="844"/>
      <c r="AC21" s="845"/>
      <c r="AD21" s="845"/>
      <c r="AE21" s="816"/>
      <c r="AF21" s="816"/>
      <c r="AG21" s="816"/>
    </row>
    <row r="22" spans="1:33" ht="16.5" customHeight="1" x14ac:dyDescent="0.2">
      <c r="A22" s="815" t="s">
        <v>282</v>
      </c>
      <c r="AB22" s="814"/>
      <c r="AC22" s="814"/>
      <c r="AD22" s="814"/>
      <c r="AE22" s="813"/>
      <c r="AF22" s="813"/>
      <c r="AG22" s="812"/>
    </row>
    <row r="23" spans="1:33" ht="13" customHeight="1" x14ac:dyDescent="0.2"/>
    <row r="24" spans="1:33" ht="13" customHeight="1" x14ac:dyDescent="0.2">
      <c r="B24" s="811"/>
      <c r="C24" s="810"/>
      <c r="D24" s="810"/>
      <c r="E24" s="810"/>
      <c r="F24" s="810"/>
      <c r="G24" s="810"/>
      <c r="H24" s="810"/>
      <c r="I24" s="810"/>
      <c r="J24" s="810"/>
      <c r="K24" s="810"/>
      <c r="L24" s="810"/>
      <c r="M24" s="810"/>
      <c r="N24" s="810"/>
      <c r="O24" s="810"/>
      <c r="P24" s="810"/>
      <c r="Q24" s="810"/>
      <c r="R24" s="807"/>
      <c r="S24" s="827" t="s">
        <v>613</v>
      </c>
      <c r="T24" s="828"/>
      <c r="U24" s="829"/>
    </row>
    <row r="25" spans="1:33" ht="13" customHeight="1" x14ac:dyDescent="0.2">
      <c r="B25" s="798"/>
      <c r="R25" s="796"/>
      <c r="S25" s="830"/>
      <c r="T25" s="822"/>
      <c r="U25" s="831"/>
    </row>
    <row r="26" spans="1:33" ht="13" customHeight="1" x14ac:dyDescent="0.2">
      <c r="B26" s="798"/>
      <c r="R26" s="796"/>
      <c r="S26" s="830"/>
      <c r="T26" s="822"/>
      <c r="U26" s="831"/>
      <c r="V26" s="809"/>
      <c r="W26" s="798"/>
    </row>
    <row r="27" spans="1:33" ht="13" customHeight="1" x14ac:dyDescent="0.2">
      <c r="B27" s="798"/>
      <c r="R27" s="796"/>
      <c r="S27" s="830"/>
      <c r="T27" s="822"/>
      <c r="U27" s="831"/>
      <c r="V27" s="797"/>
      <c r="W27" s="206"/>
      <c r="X27" s="204"/>
    </row>
    <row r="28" spans="1:33" ht="13" customHeight="1" x14ac:dyDescent="0.2">
      <c r="B28" s="798"/>
      <c r="R28" s="796"/>
      <c r="S28" s="830"/>
      <c r="T28" s="822"/>
      <c r="U28" s="831"/>
      <c r="V28" s="797"/>
      <c r="W28" s="207"/>
      <c r="X28" s="205"/>
    </row>
    <row r="29" spans="1:33" ht="13" customHeight="1" x14ac:dyDescent="0.2">
      <c r="B29" s="798"/>
      <c r="R29" s="796"/>
      <c r="S29" s="832"/>
      <c r="T29" s="833"/>
      <c r="U29" s="834"/>
      <c r="V29" s="797"/>
      <c r="W29" s="208"/>
      <c r="X29" s="209"/>
    </row>
    <row r="30" spans="1:33" ht="13" customHeight="1" x14ac:dyDescent="0.2">
      <c r="B30" s="798"/>
      <c r="C30" s="803" t="s">
        <v>283</v>
      </c>
      <c r="R30" s="796"/>
      <c r="S30" s="795"/>
      <c r="T30" s="205"/>
      <c r="U30" s="786"/>
      <c r="V30" s="797"/>
      <c r="W30" s="838" t="s">
        <v>614</v>
      </c>
      <c r="X30" s="838"/>
      <c r="Y30" s="838"/>
    </row>
    <row r="31" spans="1:33" ht="13" customHeight="1" x14ac:dyDescent="0.2">
      <c r="B31" s="798"/>
      <c r="E31" s="803"/>
      <c r="R31" s="796"/>
      <c r="S31" s="795"/>
      <c r="T31" s="205"/>
      <c r="U31" s="786"/>
      <c r="V31" s="797"/>
      <c r="W31" s="838"/>
      <c r="X31" s="838"/>
      <c r="Y31" s="838"/>
      <c r="Z31" s="807"/>
    </row>
    <row r="32" spans="1:33" ht="13" customHeight="1" x14ac:dyDescent="0.2">
      <c r="B32" s="798"/>
      <c r="G32" s="803"/>
      <c r="H32" s="803"/>
      <c r="R32" s="796"/>
      <c r="S32" s="795"/>
      <c r="T32" s="205"/>
      <c r="U32" s="786"/>
      <c r="V32" s="797"/>
      <c r="W32" s="838"/>
      <c r="X32" s="838"/>
      <c r="Y32" s="838"/>
      <c r="Z32" s="796"/>
      <c r="AA32" s="206"/>
      <c r="AB32" s="204"/>
    </row>
    <row r="33" spans="2:35" ht="13" customHeight="1" x14ac:dyDescent="0.2">
      <c r="B33" s="798"/>
      <c r="R33" s="796"/>
      <c r="S33" s="795"/>
      <c r="T33" s="205"/>
      <c r="U33" s="786"/>
      <c r="V33" s="797"/>
      <c r="W33" s="838"/>
      <c r="X33" s="838"/>
      <c r="Y33" s="838"/>
      <c r="Z33" s="796"/>
      <c r="AA33" s="207"/>
      <c r="AB33" s="205"/>
    </row>
    <row r="34" spans="2:35" ht="13" customHeight="1" x14ac:dyDescent="0.2">
      <c r="B34" s="798"/>
      <c r="R34" s="796"/>
      <c r="S34" s="795"/>
      <c r="T34" s="205"/>
      <c r="U34" s="786"/>
      <c r="V34" s="797"/>
      <c r="W34" s="838"/>
      <c r="X34" s="838"/>
      <c r="Y34" s="838"/>
      <c r="Z34" s="796"/>
      <c r="AA34" s="207"/>
      <c r="AB34" s="205"/>
      <c r="AC34" s="808"/>
      <c r="AD34" s="807"/>
      <c r="AG34" s="786"/>
      <c r="AH34" s="786"/>
      <c r="AI34" s="786"/>
    </row>
    <row r="35" spans="2:35" ht="13" customHeight="1" x14ac:dyDescent="0.2">
      <c r="B35" s="798"/>
      <c r="H35" s="783" t="s">
        <v>284</v>
      </c>
      <c r="R35" s="796"/>
      <c r="S35" s="795"/>
      <c r="T35" s="205"/>
      <c r="U35" s="786"/>
      <c r="V35" s="797"/>
      <c r="W35" s="838"/>
      <c r="X35" s="838"/>
      <c r="Y35" s="838"/>
      <c r="Z35" s="796"/>
      <c r="AA35" s="207"/>
      <c r="AB35" s="205"/>
      <c r="AC35" s="806"/>
      <c r="AD35" s="796"/>
      <c r="AG35" s="786"/>
      <c r="AH35" s="786"/>
      <c r="AI35" s="786"/>
    </row>
    <row r="36" spans="2:35" ht="13" customHeight="1" x14ac:dyDescent="0.2">
      <c r="B36" s="798"/>
      <c r="R36" s="796"/>
      <c r="S36" s="795"/>
      <c r="T36" s="205"/>
      <c r="U36" s="786"/>
      <c r="V36" s="797"/>
      <c r="W36" s="795"/>
      <c r="X36" s="205"/>
      <c r="Z36" s="796"/>
      <c r="AA36" s="207"/>
      <c r="AB36" s="205"/>
      <c r="AC36" s="806"/>
      <c r="AD36" s="796"/>
      <c r="AE36" s="793"/>
      <c r="AF36" s="793"/>
      <c r="AG36" s="786"/>
      <c r="AH36" s="786"/>
      <c r="AI36" s="786"/>
    </row>
    <row r="37" spans="2:35" ht="13" customHeight="1" x14ac:dyDescent="0.2">
      <c r="B37" s="798"/>
      <c r="R37" s="796"/>
      <c r="S37" s="795"/>
      <c r="T37" s="205"/>
      <c r="U37" s="786"/>
      <c r="V37" s="797"/>
      <c r="W37" s="795"/>
      <c r="X37" s="205"/>
      <c r="Z37" s="796"/>
      <c r="AA37" s="838" t="s">
        <v>612</v>
      </c>
      <c r="AB37" s="838"/>
      <c r="AC37" s="838"/>
      <c r="AD37" s="796"/>
      <c r="AE37" s="793"/>
      <c r="AF37" s="793"/>
      <c r="AG37" s="786"/>
      <c r="AH37" s="786"/>
      <c r="AI37" s="786"/>
    </row>
    <row r="38" spans="2:35" ht="13" customHeight="1" x14ac:dyDescent="0.2">
      <c r="B38" s="798"/>
      <c r="R38" s="796"/>
      <c r="S38" s="795"/>
      <c r="T38" s="205"/>
      <c r="U38" s="786"/>
      <c r="V38" s="797"/>
      <c r="W38" s="795"/>
      <c r="X38" s="205"/>
      <c r="Z38" s="796"/>
      <c r="AA38" s="838"/>
      <c r="AB38" s="838"/>
      <c r="AC38" s="838"/>
      <c r="AD38" s="796"/>
      <c r="AE38" s="793"/>
      <c r="AF38" s="793"/>
      <c r="AG38" s="786"/>
      <c r="AH38" s="786"/>
      <c r="AI38" s="786"/>
    </row>
    <row r="39" spans="2:35" ht="13" customHeight="1" x14ac:dyDescent="0.2">
      <c r="B39" s="798"/>
      <c r="R39" s="796"/>
      <c r="S39" s="795"/>
      <c r="T39" s="205"/>
      <c r="U39" s="786"/>
      <c r="V39" s="797"/>
      <c r="W39" s="795"/>
      <c r="X39" s="205"/>
      <c r="Z39" s="796"/>
      <c r="AA39" s="838"/>
      <c r="AB39" s="838"/>
      <c r="AC39" s="838"/>
      <c r="AD39" s="805"/>
      <c r="AE39" s="804"/>
      <c r="AF39" s="793"/>
      <c r="AG39" s="786"/>
      <c r="AH39" s="786"/>
      <c r="AI39" s="786"/>
    </row>
    <row r="40" spans="2:35" ht="13" customHeight="1" x14ac:dyDescent="0.2">
      <c r="B40" s="798"/>
      <c r="R40" s="796"/>
      <c r="S40" s="795"/>
      <c r="T40" s="205"/>
      <c r="U40" s="786"/>
      <c r="V40" s="797"/>
      <c r="W40" s="795"/>
      <c r="X40" s="205"/>
      <c r="Z40" s="796"/>
      <c r="AA40" s="838"/>
      <c r="AB40" s="838"/>
      <c r="AC40" s="838"/>
      <c r="AD40" s="805"/>
      <c r="AE40" s="804"/>
      <c r="AF40" s="793"/>
      <c r="AG40" s="786"/>
      <c r="AH40" s="786"/>
      <c r="AI40" s="786"/>
    </row>
    <row r="41" spans="2:35" ht="13" customHeight="1" x14ac:dyDescent="0.2">
      <c r="B41" s="798"/>
      <c r="C41" s="803" t="s">
        <v>283</v>
      </c>
      <c r="R41" s="796"/>
      <c r="S41" s="795"/>
      <c r="T41" s="205"/>
      <c r="U41" s="786"/>
      <c r="V41" s="797"/>
      <c r="W41" s="795"/>
      <c r="X41" s="205"/>
      <c r="Z41" s="796"/>
      <c r="AA41" s="838"/>
      <c r="AB41" s="838"/>
      <c r="AC41" s="838"/>
      <c r="AD41" s="805"/>
      <c r="AE41" s="804"/>
      <c r="AF41" s="793"/>
      <c r="AG41" s="786"/>
      <c r="AH41" s="786"/>
      <c r="AI41" s="786"/>
    </row>
    <row r="42" spans="2:35" ht="13" customHeight="1" x14ac:dyDescent="0.2">
      <c r="B42" s="798"/>
      <c r="E42" s="803"/>
      <c r="R42" s="796"/>
      <c r="S42" s="795"/>
      <c r="T42" s="205"/>
      <c r="U42" s="786"/>
      <c r="V42" s="797"/>
      <c r="W42" s="795"/>
      <c r="X42" s="205"/>
      <c r="AA42" s="838"/>
      <c r="AB42" s="838"/>
      <c r="AC42" s="838"/>
      <c r="AD42" s="805"/>
      <c r="AE42" s="804"/>
      <c r="AF42" s="793"/>
      <c r="AG42" s="786"/>
      <c r="AH42" s="786"/>
      <c r="AI42" s="786"/>
    </row>
    <row r="43" spans="2:35" ht="13" customHeight="1" x14ac:dyDescent="0.2">
      <c r="B43" s="798"/>
      <c r="G43" s="803"/>
      <c r="R43" s="796"/>
      <c r="S43" s="795"/>
      <c r="T43" s="205"/>
      <c r="U43" s="786"/>
      <c r="V43" s="797"/>
      <c r="W43" s="795"/>
      <c r="X43" s="205"/>
      <c r="AA43" s="802"/>
      <c r="AB43" s="801"/>
      <c r="AC43" s="800"/>
      <c r="AD43" s="799"/>
      <c r="AE43" s="818" t="s">
        <v>607</v>
      </c>
      <c r="AF43" s="819"/>
      <c r="AG43" s="820"/>
      <c r="AH43" s="786"/>
      <c r="AI43" s="786"/>
    </row>
    <row r="44" spans="2:35" ht="13" customHeight="1" x14ac:dyDescent="0.2">
      <c r="B44" s="798"/>
      <c r="R44" s="796"/>
      <c r="S44" s="795"/>
      <c r="T44" s="205"/>
      <c r="U44" s="786"/>
      <c r="V44" s="797"/>
      <c r="W44" s="795"/>
      <c r="X44" s="205"/>
      <c r="Z44" s="796"/>
      <c r="AA44" s="795"/>
      <c r="AB44" s="205"/>
      <c r="AD44" s="794"/>
      <c r="AE44" s="821"/>
      <c r="AF44" s="822"/>
      <c r="AG44" s="823"/>
      <c r="AH44" s="786"/>
      <c r="AI44" s="786"/>
    </row>
    <row r="45" spans="2:35" ht="13" customHeight="1" x14ac:dyDescent="0.2">
      <c r="B45" s="798"/>
      <c r="R45" s="796"/>
      <c r="S45" s="795"/>
      <c r="T45" s="205"/>
      <c r="U45" s="786"/>
      <c r="V45" s="797"/>
      <c r="W45" s="795"/>
      <c r="X45" s="205"/>
      <c r="Z45" s="796"/>
      <c r="AA45" s="795"/>
      <c r="AB45" s="205"/>
      <c r="AD45" s="794"/>
      <c r="AE45" s="821"/>
      <c r="AF45" s="822"/>
      <c r="AG45" s="823"/>
      <c r="AH45" s="786"/>
      <c r="AI45" s="786"/>
    </row>
    <row r="46" spans="2:35" ht="13" customHeight="1" x14ac:dyDescent="0.2">
      <c r="B46" s="798"/>
      <c r="R46" s="796"/>
      <c r="S46" s="795"/>
      <c r="T46" s="205"/>
      <c r="U46" s="786"/>
      <c r="V46" s="797"/>
      <c r="W46" s="795"/>
      <c r="X46" s="205"/>
      <c r="Z46" s="796"/>
      <c r="AA46" s="795"/>
      <c r="AB46" s="205"/>
      <c r="AD46" s="794"/>
      <c r="AE46" s="821"/>
      <c r="AF46" s="822"/>
      <c r="AG46" s="823"/>
      <c r="AH46" s="792"/>
      <c r="AI46" s="792"/>
    </row>
    <row r="47" spans="2:35" ht="13" customHeight="1" x14ac:dyDescent="0.2">
      <c r="B47" s="791"/>
      <c r="C47" s="789"/>
      <c r="D47" s="789"/>
      <c r="E47" s="789"/>
      <c r="F47" s="789"/>
      <c r="G47" s="789"/>
      <c r="H47" s="789"/>
      <c r="I47" s="789"/>
      <c r="J47" s="789"/>
      <c r="K47" s="789"/>
      <c r="L47" s="789"/>
      <c r="M47" s="789"/>
      <c r="N47" s="789"/>
      <c r="O47" s="789"/>
      <c r="P47" s="789"/>
      <c r="Q47" s="789"/>
      <c r="R47" s="790"/>
      <c r="S47" s="795"/>
      <c r="T47" s="205"/>
      <c r="U47" s="786"/>
      <c r="V47" s="797"/>
      <c r="W47" s="795"/>
      <c r="X47" s="205"/>
      <c r="Z47" s="796"/>
      <c r="AA47" s="795"/>
      <c r="AB47" s="205"/>
      <c r="AD47" s="794"/>
      <c r="AE47" s="824"/>
      <c r="AF47" s="825"/>
      <c r="AG47" s="826"/>
      <c r="AH47" s="792"/>
      <c r="AI47" s="792"/>
    </row>
    <row r="48" spans="2:35" ht="13" customHeight="1" x14ac:dyDescent="0.2">
      <c r="D48" s="210"/>
      <c r="E48" s="211"/>
      <c r="F48" s="211"/>
      <c r="G48" s="211"/>
      <c r="H48" s="211"/>
      <c r="I48" s="211"/>
      <c r="J48" s="212"/>
      <c r="K48" s="212"/>
      <c r="L48" s="212"/>
      <c r="M48" s="212"/>
      <c r="N48" s="212"/>
      <c r="O48" s="212"/>
      <c r="P48" s="212"/>
      <c r="Q48" s="212"/>
      <c r="R48" s="212"/>
      <c r="S48" s="212"/>
      <c r="T48" s="213"/>
      <c r="U48" s="786"/>
      <c r="V48" s="797"/>
      <c r="W48" s="795"/>
      <c r="X48" s="205"/>
      <c r="Z48" s="796"/>
      <c r="AA48" s="795"/>
      <c r="AB48" s="205"/>
      <c r="AD48" s="794"/>
      <c r="AE48" s="793"/>
      <c r="AF48" s="793"/>
      <c r="AG48" s="792"/>
      <c r="AH48" s="792"/>
      <c r="AI48" s="792"/>
    </row>
    <row r="49" spans="6:36" ht="13" customHeight="1" x14ac:dyDescent="0.2">
      <c r="F49" s="791"/>
      <c r="G49" s="789"/>
      <c r="H49" s="789"/>
      <c r="I49" s="789"/>
      <c r="J49" s="789"/>
      <c r="K49" s="789"/>
      <c r="L49" s="789"/>
      <c r="M49" s="789"/>
      <c r="N49" s="789"/>
      <c r="O49" s="789"/>
      <c r="P49" s="789"/>
      <c r="Q49" s="789"/>
      <c r="R49" s="789"/>
      <c r="S49" s="789"/>
      <c r="T49" s="789"/>
      <c r="U49" s="789"/>
      <c r="V49" s="790"/>
      <c r="W49" s="795"/>
      <c r="X49" s="205"/>
      <c r="Z49" s="796"/>
      <c r="AA49" s="795"/>
      <c r="AB49" s="205"/>
      <c r="AD49" s="794"/>
      <c r="AE49" s="793"/>
      <c r="AF49" s="793"/>
      <c r="AG49" s="792"/>
      <c r="AH49" s="792"/>
      <c r="AI49" s="792"/>
    </row>
    <row r="50" spans="6:36" ht="13" customHeight="1" x14ac:dyDescent="0.2">
      <c r="H50" s="210"/>
      <c r="I50" s="212"/>
      <c r="J50" s="212"/>
      <c r="K50" s="212"/>
      <c r="L50" s="212"/>
      <c r="M50" s="212"/>
      <c r="N50" s="212"/>
      <c r="O50" s="212"/>
      <c r="P50" s="212"/>
      <c r="Q50" s="212"/>
      <c r="R50" s="212"/>
      <c r="S50" s="212"/>
      <c r="T50" s="212"/>
      <c r="U50" s="212"/>
      <c r="V50" s="212"/>
      <c r="W50" s="212"/>
      <c r="X50" s="213"/>
      <c r="Z50" s="796"/>
      <c r="AA50" s="795"/>
      <c r="AB50" s="205"/>
      <c r="AD50" s="794"/>
      <c r="AE50" s="793"/>
      <c r="AF50" s="793"/>
      <c r="AG50" s="792"/>
      <c r="AH50" s="792"/>
      <c r="AI50" s="792"/>
    </row>
    <row r="51" spans="6:36" ht="13" customHeight="1" x14ac:dyDescent="0.2">
      <c r="J51" s="791"/>
      <c r="K51" s="789"/>
      <c r="L51" s="789"/>
      <c r="M51" s="789"/>
      <c r="N51" s="789"/>
      <c r="O51" s="789"/>
      <c r="P51" s="789"/>
      <c r="Q51" s="789"/>
      <c r="R51" s="789"/>
      <c r="S51" s="789"/>
      <c r="T51" s="789"/>
      <c r="U51" s="789"/>
      <c r="V51" s="789"/>
      <c r="W51" s="789"/>
      <c r="X51" s="789"/>
      <c r="Y51" s="789"/>
      <c r="Z51" s="790"/>
      <c r="AA51" s="208"/>
      <c r="AB51" s="209"/>
      <c r="AC51" s="789"/>
      <c r="AD51" s="788"/>
      <c r="AE51" s="787"/>
      <c r="AF51" s="787"/>
      <c r="AG51" s="786"/>
      <c r="AH51" s="786"/>
      <c r="AI51" s="786"/>
    </row>
    <row r="52" spans="6:36" ht="13" customHeight="1" x14ac:dyDescent="0.2">
      <c r="AA52" s="785"/>
      <c r="AB52" s="784"/>
      <c r="AC52" s="784"/>
      <c r="AD52" s="784"/>
      <c r="AE52" s="784"/>
      <c r="AF52" s="784"/>
      <c r="AG52" s="784"/>
      <c r="AH52" s="784"/>
      <c r="AI52" s="784"/>
      <c r="AJ52" s="784"/>
    </row>
    <row r="53" spans="6:36" ht="13" customHeight="1" x14ac:dyDescent="0.2"/>
    <row r="54" spans="6:36" ht="13" customHeight="1" x14ac:dyDescent="0.2"/>
    <row r="55" spans="6:36" ht="13" customHeight="1" x14ac:dyDescent="0.2"/>
    <row r="56" spans="6:36" ht="13" customHeight="1" x14ac:dyDescent="0.2"/>
    <row r="57" spans="6:36" ht="13" customHeight="1" x14ac:dyDescent="0.2"/>
    <row r="58" spans="6:36" ht="13" customHeight="1" x14ac:dyDescent="0.2"/>
    <row r="59" spans="6:36" ht="13" customHeight="1" x14ac:dyDescent="0.2"/>
    <row r="60" spans="6:36" ht="13" customHeight="1" x14ac:dyDescent="0.2"/>
    <row r="61" spans="6:36" ht="13" customHeight="1" x14ac:dyDescent="0.2"/>
    <row r="62" spans="6:36" ht="13" customHeight="1" x14ac:dyDescent="0.2"/>
    <row r="63" spans="6:36" ht="13" customHeight="1" x14ac:dyDescent="0.2"/>
    <row r="64" spans="6:36" ht="13" customHeight="1" x14ac:dyDescent="0.2"/>
    <row r="65" s="783" customFormat="1" ht="13" customHeight="1" x14ac:dyDescent="0.2"/>
    <row r="66" s="783" customFormat="1" ht="13" customHeight="1" x14ac:dyDescent="0.2"/>
    <row r="67" s="783" customFormat="1" ht="13" customHeight="1" x14ac:dyDescent="0.2"/>
    <row r="68" s="783" customFormat="1" ht="13" customHeight="1" x14ac:dyDescent="0.2"/>
    <row r="69" s="783" customFormat="1" ht="13" customHeight="1" x14ac:dyDescent="0.2"/>
    <row r="70" s="783" customFormat="1" ht="13" customHeight="1" x14ac:dyDescent="0.2"/>
    <row r="71" s="783" customFormat="1" ht="13" customHeight="1" x14ac:dyDescent="0.2"/>
    <row r="72" s="783" customFormat="1" ht="13" customHeight="1" x14ac:dyDescent="0.2"/>
    <row r="73" s="783" customFormat="1" ht="13" customHeight="1" x14ac:dyDescent="0.2"/>
    <row r="74" s="783" customFormat="1" ht="13" customHeight="1" x14ac:dyDescent="0.2"/>
    <row r="75" s="783" customFormat="1" ht="13" customHeight="1" x14ac:dyDescent="0.2"/>
    <row r="76" s="783" customFormat="1" ht="13" customHeight="1" x14ac:dyDescent="0.2"/>
    <row r="77" s="783" customFormat="1" ht="13" customHeight="1" x14ac:dyDescent="0.2"/>
    <row r="78" s="783" customFormat="1" ht="13" customHeight="1" x14ac:dyDescent="0.2"/>
    <row r="79" s="783" customFormat="1" ht="13" customHeight="1" x14ac:dyDescent="0.2"/>
    <row r="80" s="783" customFormat="1" ht="13" customHeight="1" x14ac:dyDescent="0.2"/>
    <row r="81" s="783" customFormat="1" ht="13" customHeight="1" x14ac:dyDescent="0.2"/>
    <row r="82" s="783" customFormat="1" ht="13" customHeight="1" x14ac:dyDescent="0.2"/>
    <row r="83" s="783" customFormat="1" ht="13" customHeight="1" x14ac:dyDescent="0.2"/>
    <row r="84" s="783" customFormat="1" ht="13" customHeight="1" x14ac:dyDescent="0.2"/>
    <row r="85" s="783" customFormat="1" ht="13" customHeight="1" x14ac:dyDescent="0.2"/>
    <row r="86" s="783" customFormat="1" ht="13" customHeight="1" x14ac:dyDescent="0.2"/>
    <row r="87" s="783" customFormat="1" ht="13" customHeight="1" x14ac:dyDescent="0.2"/>
    <row r="88" s="783" customFormat="1" ht="13" customHeight="1" x14ac:dyDescent="0.2"/>
    <row r="89" s="783" customFormat="1" ht="13" customHeight="1" x14ac:dyDescent="0.2"/>
    <row r="90" s="783" customFormat="1" ht="13" customHeight="1" x14ac:dyDescent="0.2"/>
    <row r="91" s="783" customFormat="1" ht="13" customHeight="1" x14ac:dyDescent="0.2"/>
    <row r="92" s="783" customFormat="1" ht="13" customHeight="1" x14ac:dyDescent="0.2"/>
    <row r="93" s="783" customFormat="1" ht="13" customHeight="1" x14ac:dyDescent="0.2"/>
    <row r="94" s="783" customFormat="1" ht="13" customHeight="1" x14ac:dyDescent="0.2"/>
    <row r="95" s="783" customFormat="1" ht="13" customHeight="1" x14ac:dyDescent="0.2"/>
    <row r="96" s="783" customFormat="1" ht="13" customHeight="1" x14ac:dyDescent="0.2"/>
    <row r="97" s="783" customFormat="1" ht="13" customHeight="1" x14ac:dyDescent="0.2"/>
    <row r="98" s="783" customFormat="1" ht="13" customHeight="1" x14ac:dyDescent="0.2"/>
    <row r="99" s="783" customFormat="1" ht="13" customHeight="1" x14ac:dyDescent="0.2"/>
    <row r="100" s="783" customFormat="1" ht="13" customHeight="1" x14ac:dyDescent="0.2"/>
    <row r="101" s="783" customFormat="1" ht="13" customHeight="1" x14ac:dyDescent="0.2"/>
    <row r="102" s="783" customFormat="1" ht="13" customHeight="1" x14ac:dyDescent="0.2"/>
    <row r="103" s="783" customFormat="1" ht="13" customHeight="1" x14ac:dyDescent="0.2"/>
    <row r="104" s="783" customFormat="1" ht="13" customHeight="1" x14ac:dyDescent="0.2"/>
    <row r="105" s="783" customFormat="1" ht="13" customHeight="1" x14ac:dyDescent="0.2"/>
    <row r="106" s="783" customFormat="1" ht="13" customHeight="1" x14ac:dyDescent="0.2"/>
    <row r="107" s="783" customFormat="1" ht="13" customHeight="1" x14ac:dyDescent="0.2"/>
    <row r="108" s="783" customFormat="1" ht="13" customHeight="1" x14ac:dyDescent="0.2"/>
    <row r="109" s="783" customFormat="1" ht="13" customHeight="1" x14ac:dyDescent="0.2"/>
    <row r="110" s="783" customFormat="1" ht="13" customHeight="1" x14ac:dyDescent="0.2"/>
    <row r="111" s="783" customFormat="1" ht="13" customHeight="1" x14ac:dyDescent="0.2"/>
    <row r="112" s="783" customFormat="1" ht="13" customHeight="1" x14ac:dyDescent="0.2"/>
    <row r="113" s="783" customFormat="1" ht="13" customHeight="1" x14ac:dyDescent="0.2"/>
    <row r="114" s="783" customFormat="1" ht="13" customHeight="1" x14ac:dyDescent="0.2"/>
    <row r="115" s="783" customFormat="1" ht="13" customHeight="1" x14ac:dyDescent="0.2"/>
    <row r="116" s="783" customFormat="1" ht="13" customHeight="1" x14ac:dyDescent="0.2"/>
    <row r="117" s="783" customFormat="1" ht="13" customHeight="1" x14ac:dyDescent="0.2"/>
    <row r="118" s="783" customFormat="1" ht="13" customHeight="1" x14ac:dyDescent="0.2"/>
    <row r="119" s="783" customFormat="1" ht="13" customHeight="1" x14ac:dyDescent="0.2"/>
    <row r="120" s="783" customFormat="1" ht="13" customHeight="1" x14ac:dyDescent="0.2"/>
    <row r="121" s="783" customFormat="1" ht="13" customHeight="1" x14ac:dyDescent="0.2"/>
    <row r="122" s="783" customFormat="1" ht="13" customHeight="1" x14ac:dyDescent="0.2"/>
    <row r="123" s="783" customFormat="1" ht="13" customHeight="1" x14ac:dyDescent="0.2"/>
    <row r="124" s="783" customFormat="1" ht="13" customHeight="1" x14ac:dyDescent="0.2"/>
    <row r="125" s="783" customFormat="1" ht="13" customHeight="1" x14ac:dyDescent="0.2"/>
    <row r="126" s="783" customFormat="1" ht="13" customHeight="1" x14ac:dyDescent="0.2"/>
    <row r="127" s="783" customFormat="1" ht="13" customHeight="1" x14ac:dyDescent="0.2"/>
    <row r="128" s="783" customFormat="1" ht="13" customHeight="1" x14ac:dyDescent="0.2"/>
    <row r="129" s="783" customFormat="1" ht="13" customHeight="1" x14ac:dyDescent="0.2"/>
    <row r="130" s="783" customFormat="1" ht="13" customHeight="1" x14ac:dyDescent="0.2"/>
    <row r="131" s="783" customFormat="1" ht="13" customHeight="1" x14ac:dyDescent="0.2"/>
    <row r="132" s="783" customFormat="1" ht="13" customHeight="1" x14ac:dyDescent="0.2"/>
    <row r="133" s="783" customFormat="1" ht="13" customHeight="1" x14ac:dyDescent="0.2"/>
    <row r="134" s="783" customFormat="1" ht="13" customHeight="1" x14ac:dyDescent="0.2"/>
    <row r="135" s="783" customFormat="1" ht="13" customHeight="1" x14ac:dyDescent="0.2"/>
    <row r="136" s="783" customFormat="1" ht="13" customHeight="1" x14ac:dyDescent="0.2"/>
    <row r="137" s="783" customFormat="1" ht="13" customHeight="1" x14ac:dyDescent="0.2"/>
    <row r="138" s="783" customFormat="1" ht="13" customHeight="1" x14ac:dyDescent="0.2"/>
    <row r="139" s="783" customFormat="1" ht="13" customHeight="1" x14ac:dyDescent="0.2"/>
    <row r="140" s="783" customFormat="1" ht="13" customHeight="1" x14ac:dyDescent="0.2"/>
    <row r="141" s="783" customFormat="1" ht="13" customHeight="1" x14ac:dyDescent="0.2"/>
    <row r="142" s="783" customFormat="1" ht="13" customHeight="1" x14ac:dyDescent="0.2"/>
    <row r="143" s="783" customFormat="1" ht="13" customHeight="1" x14ac:dyDescent="0.2"/>
    <row r="144" s="783" customFormat="1" ht="13" customHeight="1" x14ac:dyDescent="0.2"/>
    <row r="145" s="783" customFormat="1" ht="13" customHeight="1" x14ac:dyDescent="0.2"/>
    <row r="146" s="783" customFormat="1" ht="13" customHeight="1" x14ac:dyDescent="0.2"/>
    <row r="147" s="783" customFormat="1" ht="13" customHeight="1" x14ac:dyDescent="0.2"/>
    <row r="148" s="783" customFormat="1" ht="13" customHeight="1" x14ac:dyDescent="0.2"/>
    <row r="149" s="783" customFormat="1" ht="13" customHeight="1" x14ac:dyDescent="0.2"/>
    <row r="150" s="783" customFormat="1" ht="13" customHeight="1" x14ac:dyDescent="0.2"/>
    <row r="151" s="783" customFormat="1" ht="13" customHeight="1" x14ac:dyDescent="0.2"/>
    <row r="152" s="783" customFormat="1" ht="13" customHeight="1" x14ac:dyDescent="0.2"/>
    <row r="153" s="783" customFormat="1" ht="13" customHeight="1" x14ac:dyDescent="0.2"/>
    <row r="154" s="783" customFormat="1" ht="13" customHeight="1" x14ac:dyDescent="0.2"/>
    <row r="155" s="783" customFormat="1" ht="13" customHeight="1" x14ac:dyDescent="0.2"/>
    <row r="156" s="783" customFormat="1" ht="13" customHeight="1" x14ac:dyDescent="0.2"/>
    <row r="157" s="783" customFormat="1" ht="13" customHeight="1" x14ac:dyDescent="0.2"/>
    <row r="158" s="783" customFormat="1" ht="13" customHeight="1" x14ac:dyDescent="0.2"/>
    <row r="159" s="783" customFormat="1" ht="13" customHeight="1" x14ac:dyDescent="0.2"/>
    <row r="160" s="783" customFormat="1" ht="13" customHeight="1" x14ac:dyDescent="0.2"/>
    <row r="161" s="783" customFormat="1" ht="13" customHeight="1" x14ac:dyDescent="0.2"/>
    <row r="162" s="783" customFormat="1" ht="13" customHeight="1" x14ac:dyDescent="0.2"/>
    <row r="163" s="783" customFormat="1" ht="13" customHeight="1" x14ac:dyDescent="0.2"/>
    <row r="164" s="783" customFormat="1" ht="13" customHeight="1" x14ac:dyDescent="0.2"/>
    <row r="165" s="783" customFormat="1" ht="13" customHeight="1" x14ac:dyDescent="0.2"/>
    <row r="166" s="783" customFormat="1" ht="13" customHeight="1" x14ac:dyDescent="0.2"/>
    <row r="167" s="783" customFormat="1" ht="13" customHeight="1" x14ac:dyDescent="0.2"/>
    <row r="168" s="783" customFormat="1" ht="13" customHeight="1" x14ac:dyDescent="0.2"/>
    <row r="169" s="783" customFormat="1" ht="13" customHeight="1" x14ac:dyDescent="0.2"/>
    <row r="170" s="783" customFormat="1" ht="13" customHeight="1" x14ac:dyDescent="0.2"/>
    <row r="171" s="783" customFormat="1" ht="13" customHeight="1" x14ac:dyDescent="0.2"/>
    <row r="172" s="783" customFormat="1" ht="13" customHeight="1" x14ac:dyDescent="0.2"/>
    <row r="173" s="783" customFormat="1" ht="13" customHeight="1" x14ac:dyDescent="0.2"/>
    <row r="174" s="783" customFormat="1" ht="13" customHeight="1" x14ac:dyDescent="0.2"/>
    <row r="175" s="783" customFormat="1" ht="13" customHeight="1" x14ac:dyDescent="0.2"/>
    <row r="176" s="783" customFormat="1" ht="13" customHeight="1" x14ac:dyDescent="0.2"/>
    <row r="177" s="783" customFormat="1" ht="13" customHeight="1" x14ac:dyDescent="0.2"/>
    <row r="178" s="783" customFormat="1" ht="13" customHeight="1" x14ac:dyDescent="0.2"/>
    <row r="179" s="783" customFormat="1" ht="13" customHeight="1" x14ac:dyDescent="0.2"/>
    <row r="180" s="783" customFormat="1" ht="13" customHeight="1" x14ac:dyDescent="0.2"/>
    <row r="181" s="783" customFormat="1" ht="13" customHeight="1" x14ac:dyDescent="0.2"/>
    <row r="182" s="783" customFormat="1" ht="13" customHeight="1" x14ac:dyDescent="0.2"/>
    <row r="183" s="783" customFormat="1" ht="13" customHeight="1" x14ac:dyDescent="0.2"/>
    <row r="184" s="783" customFormat="1" ht="13" customHeight="1" x14ac:dyDescent="0.2"/>
    <row r="185" s="783" customFormat="1" ht="13" customHeight="1" x14ac:dyDescent="0.2"/>
    <row r="186" s="783" customFormat="1" ht="13" customHeight="1" x14ac:dyDescent="0.2"/>
    <row r="187" s="783" customFormat="1" ht="13" customHeight="1" x14ac:dyDescent="0.2"/>
    <row r="188" s="783" customFormat="1" ht="13" customHeight="1" x14ac:dyDescent="0.2"/>
    <row r="189" s="783" customFormat="1" ht="13" customHeight="1" x14ac:dyDescent="0.2"/>
    <row r="190" s="783" customFormat="1" ht="13" customHeight="1" x14ac:dyDescent="0.2"/>
    <row r="191" s="783" customFormat="1" ht="13" customHeight="1" x14ac:dyDescent="0.2"/>
    <row r="192" s="783" customFormat="1" ht="13" customHeight="1" x14ac:dyDescent="0.2"/>
    <row r="193" s="783" customFormat="1" ht="13" customHeight="1" x14ac:dyDescent="0.2"/>
    <row r="194" s="783" customFormat="1" ht="13" customHeight="1" x14ac:dyDescent="0.2"/>
    <row r="195" s="783" customFormat="1" ht="13" customHeight="1" x14ac:dyDescent="0.2"/>
    <row r="196" s="783" customFormat="1" ht="13" customHeight="1" x14ac:dyDescent="0.2"/>
    <row r="197" s="783" customFormat="1" ht="13" customHeight="1" x14ac:dyDescent="0.2"/>
    <row r="198" s="783" customFormat="1" ht="13" customHeight="1" x14ac:dyDescent="0.2"/>
    <row r="199" s="783" customFormat="1" ht="13" customHeight="1" x14ac:dyDescent="0.2"/>
    <row r="200" s="783" customFormat="1" ht="13" customHeight="1" x14ac:dyDescent="0.2"/>
    <row r="201" s="783" customFormat="1" ht="13" customHeight="1" x14ac:dyDescent="0.2"/>
    <row r="202" s="783" customFormat="1" ht="13" customHeight="1" x14ac:dyDescent="0.2"/>
    <row r="203" s="783" customFormat="1" ht="13" customHeight="1" x14ac:dyDescent="0.2"/>
    <row r="204" s="783" customFormat="1" ht="13" customHeight="1" x14ac:dyDescent="0.2"/>
    <row r="205" s="783" customFormat="1" ht="13" customHeight="1" x14ac:dyDescent="0.2"/>
    <row r="206" s="783" customFormat="1" ht="13" customHeight="1" x14ac:dyDescent="0.2"/>
    <row r="207" s="783" customFormat="1" ht="13" customHeight="1" x14ac:dyDescent="0.2"/>
    <row r="208" s="783" customFormat="1" ht="13" customHeight="1" x14ac:dyDescent="0.2"/>
    <row r="209" s="783" customFormat="1" ht="13" customHeight="1" x14ac:dyDescent="0.2"/>
    <row r="210" s="783" customFormat="1" ht="13" customHeight="1" x14ac:dyDescent="0.2"/>
    <row r="211" s="783" customFormat="1" ht="13" customHeight="1" x14ac:dyDescent="0.2"/>
    <row r="212" s="783" customFormat="1" ht="13" customHeight="1" x14ac:dyDescent="0.2"/>
    <row r="213" s="783" customFormat="1" ht="13" customHeight="1" x14ac:dyDescent="0.2"/>
    <row r="214" s="783" customFormat="1" ht="13" customHeight="1" x14ac:dyDescent="0.2"/>
    <row r="215" s="783" customFormat="1" ht="13" customHeight="1" x14ac:dyDescent="0.2"/>
    <row r="216" s="783" customFormat="1" ht="13" customHeight="1" x14ac:dyDescent="0.2"/>
    <row r="217" s="783" customFormat="1" ht="13" customHeight="1" x14ac:dyDescent="0.2"/>
    <row r="218" s="783" customFormat="1" ht="13" customHeight="1" x14ac:dyDescent="0.2"/>
    <row r="219" s="783" customFormat="1" ht="13" customHeight="1" x14ac:dyDescent="0.2"/>
    <row r="220" s="783" customFormat="1" ht="13" customHeight="1" x14ac:dyDescent="0.2"/>
    <row r="221" s="783" customFormat="1" ht="13" customHeight="1" x14ac:dyDescent="0.2"/>
    <row r="222" s="783" customFormat="1" ht="13" customHeight="1" x14ac:dyDescent="0.2"/>
    <row r="223" s="783" customFormat="1" ht="13" customHeight="1" x14ac:dyDescent="0.2"/>
    <row r="224" s="783" customFormat="1" ht="13" customHeight="1" x14ac:dyDescent="0.2"/>
    <row r="225" s="783" customFormat="1" ht="13" customHeight="1" x14ac:dyDescent="0.2"/>
    <row r="226" s="783" customFormat="1" ht="13" customHeight="1" x14ac:dyDescent="0.2"/>
    <row r="227" s="783" customFormat="1" ht="13" customHeight="1" x14ac:dyDescent="0.2"/>
    <row r="228" s="783" customFormat="1" ht="13" customHeight="1" x14ac:dyDescent="0.2"/>
    <row r="229" s="783" customFormat="1" ht="13" customHeight="1" x14ac:dyDescent="0.2"/>
    <row r="230" s="783" customFormat="1" ht="13" customHeight="1" x14ac:dyDescent="0.2"/>
    <row r="231" s="783" customFormat="1" ht="13" customHeight="1" x14ac:dyDescent="0.2"/>
    <row r="232" s="783" customFormat="1" ht="13" customHeight="1" x14ac:dyDescent="0.2"/>
    <row r="233" s="783" customFormat="1" ht="13" customHeight="1" x14ac:dyDescent="0.2"/>
    <row r="234" s="783" customFormat="1" ht="13" customHeight="1" x14ac:dyDescent="0.2"/>
    <row r="235" s="783" customFormat="1" ht="13" customHeight="1" x14ac:dyDescent="0.2"/>
    <row r="236" s="783" customFormat="1" ht="13" customHeight="1" x14ac:dyDescent="0.2"/>
    <row r="237" s="783" customFormat="1" ht="13" customHeight="1" x14ac:dyDescent="0.2"/>
    <row r="238" s="783" customFormat="1" ht="13" customHeight="1" x14ac:dyDescent="0.2"/>
    <row r="239" s="783" customFormat="1" ht="13" customHeight="1" x14ac:dyDescent="0.2"/>
    <row r="240" s="783" customFormat="1" ht="13" customHeight="1" x14ac:dyDescent="0.2"/>
    <row r="241" s="783" customFormat="1" ht="13" customHeight="1" x14ac:dyDescent="0.2"/>
    <row r="242" s="783" customFormat="1" ht="13" customHeight="1" x14ac:dyDescent="0.2"/>
    <row r="243" s="783" customFormat="1" ht="13" customHeight="1" x14ac:dyDescent="0.2"/>
    <row r="244" s="783" customFormat="1" ht="13" customHeight="1" x14ac:dyDescent="0.2"/>
    <row r="245" s="783" customFormat="1" ht="13" customHeight="1" x14ac:dyDescent="0.2"/>
    <row r="246" s="783" customFormat="1" ht="13" customHeight="1" x14ac:dyDescent="0.2"/>
    <row r="247" s="783" customFormat="1" ht="13" customHeight="1" x14ac:dyDescent="0.2"/>
    <row r="248" s="783" customFormat="1" ht="13" customHeight="1" x14ac:dyDescent="0.2"/>
    <row r="249" s="783" customFormat="1" ht="13" customHeight="1" x14ac:dyDescent="0.2"/>
    <row r="250" s="783" customFormat="1" ht="13" customHeight="1" x14ac:dyDescent="0.2"/>
    <row r="251" s="783" customFormat="1" ht="13" customHeight="1" x14ac:dyDescent="0.2"/>
    <row r="252" s="783" customFormat="1" ht="13" customHeight="1" x14ac:dyDescent="0.2"/>
    <row r="253" s="783" customFormat="1" ht="13" customHeight="1" x14ac:dyDescent="0.2"/>
    <row r="254" s="783" customFormat="1" ht="13" customHeight="1" x14ac:dyDescent="0.2"/>
    <row r="255" s="783" customFormat="1" ht="13" customHeight="1" x14ac:dyDescent="0.2"/>
    <row r="256" s="783" customFormat="1" ht="13" customHeight="1" x14ac:dyDescent="0.2"/>
    <row r="257" s="783" customFormat="1" ht="13" customHeight="1" x14ac:dyDescent="0.2"/>
    <row r="258" s="783" customFormat="1" ht="13" customHeight="1" x14ac:dyDescent="0.2"/>
    <row r="259" s="783" customFormat="1" ht="13" customHeight="1" x14ac:dyDescent="0.2"/>
    <row r="260" s="783" customFormat="1" ht="13" customHeight="1" x14ac:dyDescent="0.2"/>
    <row r="261" s="783" customFormat="1" ht="13" customHeight="1" x14ac:dyDescent="0.2"/>
    <row r="262" s="783" customFormat="1" ht="13" customHeight="1" x14ac:dyDescent="0.2"/>
    <row r="263" s="783" customFormat="1" ht="13" customHeight="1" x14ac:dyDescent="0.2"/>
    <row r="264" s="783" customFormat="1" ht="13" customHeight="1" x14ac:dyDescent="0.2"/>
    <row r="265" s="783" customFormat="1" ht="13" customHeight="1" x14ac:dyDescent="0.2"/>
    <row r="266" s="783" customFormat="1" ht="13" customHeight="1" x14ac:dyDescent="0.2"/>
    <row r="267" s="783" customFormat="1" ht="13" customHeight="1" x14ac:dyDescent="0.2"/>
    <row r="268" s="783" customFormat="1" ht="13" customHeight="1" x14ac:dyDescent="0.2"/>
    <row r="269" s="783" customFormat="1" ht="13" customHeight="1" x14ac:dyDescent="0.2"/>
    <row r="270" s="783" customFormat="1" ht="13" customHeight="1" x14ac:dyDescent="0.2"/>
    <row r="271" s="783" customFormat="1" ht="13" customHeight="1" x14ac:dyDescent="0.2"/>
    <row r="272" s="783" customFormat="1" ht="13" customHeight="1" x14ac:dyDescent="0.2"/>
    <row r="273" s="783" customFormat="1" ht="13" customHeight="1" x14ac:dyDescent="0.2"/>
    <row r="274" s="783" customFormat="1" ht="13" customHeight="1" x14ac:dyDescent="0.2"/>
    <row r="275" s="783" customFormat="1" ht="13" customHeight="1" x14ac:dyDescent="0.2"/>
    <row r="276" s="783" customFormat="1" ht="13" customHeight="1" x14ac:dyDescent="0.2"/>
    <row r="277" s="783" customFormat="1" ht="13" customHeight="1" x14ac:dyDescent="0.2"/>
    <row r="278" s="783" customFormat="1" ht="13" customHeight="1" x14ac:dyDescent="0.2"/>
    <row r="279" s="783" customFormat="1" ht="13" customHeight="1" x14ac:dyDescent="0.2"/>
    <row r="280" s="783" customFormat="1" ht="13" customHeight="1" x14ac:dyDescent="0.2"/>
    <row r="281" s="783" customFormat="1" ht="13" customHeight="1" x14ac:dyDescent="0.2"/>
    <row r="282" s="783" customFormat="1" ht="13" customHeight="1" x14ac:dyDescent="0.2"/>
    <row r="283" s="783" customFormat="1" ht="13" customHeight="1" x14ac:dyDescent="0.2"/>
    <row r="284" s="783" customFormat="1" ht="13" customHeight="1" x14ac:dyDescent="0.2"/>
    <row r="285" s="783" customFormat="1" ht="13" customHeight="1" x14ac:dyDescent="0.2"/>
    <row r="286" s="783" customFormat="1" ht="13" customHeight="1" x14ac:dyDescent="0.2"/>
    <row r="287" s="783" customFormat="1" ht="13" customHeight="1" x14ac:dyDescent="0.2"/>
    <row r="288" s="783" customFormat="1" ht="13" customHeight="1" x14ac:dyDescent="0.2"/>
    <row r="289" s="783" customFormat="1" ht="13" customHeight="1" x14ac:dyDescent="0.2"/>
    <row r="290" s="783" customFormat="1" ht="13" customHeight="1" x14ac:dyDescent="0.2"/>
    <row r="291" s="783" customFormat="1" ht="13" customHeight="1" x14ac:dyDescent="0.2"/>
    <row r="292" s="783" customFormat="1" ht="13" customHeight="1" x14ac:dyDescent="0.2"/>
    <row r="293" s="783" customFormat="1" ht="13" customHeight="1" x14ac:dyDescent="0.2"/>
    <row r="294" s="783" customFormat="1" ht="13" customHeight="1" x14ac:dyDescent="0.2"/>
    <row r="295" s="783" customFormat="1" ht="13" customHeight="1" x14ac:dyDescent="0.2"/>
    <row r="296" s="783" customFormat="1" ht="13" customHeight="1" x14ac:dyDescent="0.2"/>
    <row r="297" s="783" customFormat="1" ht="13" customHeight="1" x14ac:dyDescent="0.2"/>
    <row r="298" s="783" customFormat="1" ht="13" customHeight="1" x14ac:dyDescent="0.2"/>
    <row r="299" s="783" customFormat="1" ht="13" customHeight="1" x14ac:dyDescent="0.2"/>
    <row r="300" s="783" customFormat="1" ht="13" customHeight="1" x14ac:dyDescent="0.2"/>
    <row r="301" s="783" customFormat="1" ht="13" customHeight="1" x14ac:dyDescent="0.2"/>
    <row r="302" s="783" customFormat="1" ht="13" customHeight="1" x14ac:dyDescent="0.2"/>
    <row r="303" s="783" customFormat="1" ht="13" customHeight="1" x14ac:dyDescent="0.2"/>
    <row r="304" s="783" customFormat="1" ht="13" customHeight="1" x14ac:dyDescent="0.2"/>
    <row r="305" s="783" customFormat="1" ht="13" customHeight="1" x14ac:dyDescent="0.2"/>
    <row r="306" s="783" customFormat="1" ht="13" customHeight="1" x14ac:dyDescent="0.2"/>
    <row r="307" s="783" customFormat="1" ht="13" customHeight="1" x14ac:dyDescent="0.2"/>
    <row r="308" s="783" customFormat="1" ht="13" customHeight="1" x14ac:dyDescent="0.2"/>
    <row r="309" s="783" customFormat="1" ht="13" customHeight="1" x14ac:dyDescent="0.2"/>
    <row r="310" s="783" customFormat="1" ht="13" customHeight="1" x14ac:dyDescent="0.2"/>
    <row r="311" s="783" customFormat="1" ht="13" customHeight="1" x14ac:dyDescent="0.2"/>
    <row r="312" s="783" customFormat="1" ht="13" customHeight="1" x14ac:dyDescent="0.2"/>
    <row r="313" s="783" customFormat="1" ht="13" customHeight="1" x14ac:dyDescent="0.2"/>
    <row r="314" s="783" customFormat="1" ht="13" customHeight="1" x14ac:dyDescent="0.2"/>
    <row r="315" s="783" customFormat="1" ht="13" customHeight="1" x14ac:dyDescent="0.2"/>
    <row r="316" s="783" customFormat="1" ht="13" customHeight="1" x14ac:dyDescent="0.2"/>
    <row r="317" s="783" customFormat="1" ht="13" customHeight="1" x14ac:dyDescent="0.2"/>
    <row r="318" s="783" customFormat="1" ht="13" customHeight="1" x14ac:dyDescent="0.2"/>
    <row r="319" s="783" customFormat="1" ht="13" customHeight="1" x14ac:dyDescent="0.2"/>
    <row r="320" s="783" customFormat="1" ht="13" customHeight="1" x14ac:dyDescent="0.2"/>
    <row r="321" s="783" customFormat="1" ht="13" customHeight="1" x14ac:dyDescent="0.2"/>
    <row r="322" s="783" customFormat="1" ht="13" customHeight="1" x14ac:dyDescent="0.2"/>
    <row r="323" s="783" customFormat="1" ht="13" customHeight="1" x14ac:dyDescent="0.2"/>
    <row r="324" s="783" customFormat="1" ht="13" customHeight="1" x14ac:dyDescent="0.2"/>
    <row r="325" s="783" customFormat="1" ht="13" customHeight="1" x14ac:dyDescent="0.2"/>
    <row r="326" s="783" customFormat="1" ht="13" customHeight="1" x14ac:dyDescent="0.2"/>
    <row r="327" s="783" customFormat="1" ht="13" customHeight="1" x14ac:dyDescent="0.2"/>
    <row r="328" s="783" customFormat="1" ht="13" customHeight="1" x14ac:dyDescent="0.2"/>
    <row r="329" s="783" customFormat="1" ht="13" customHeight="1" x14ac:dyDescent="0.2"/>
    <row r="330" s="783" customFormat="1" ht="13" customHeight="1" x14ac:dyDescent="0.2"/>
    <row r="331" s="783" customFormat="1" ht="13" customHeight="1" x14ac:dyDescent="0.2"/>
    <row r="332" s="783" customFormat="1" ht="13" customHeight="1" x14ac:dyDescent="0.2"/>
    <row r="333" s="783" customFormat="1" ht="13" customHeight="1" x14ac:dyDescent="0.2"/>
    <row r="334" s="783" customFormat="1" ht="13" customHeight="1" x14ac:dyDescent="0.2"/>
    <row r="335" s="783" customFormat="1" ht="13" customHeight="1" x14ac:dyDescent="0.2"/>
    <row r="336" s="783" customFormat="1" ht="13" customHeight="1" x14ac:dyDescent="0.2"/>
    <row r="337" s="783" customFormat="1" ht="13" customHeight="1" x14ac:dyDescent="0.2"/>
    <row r="338" s="783" customFormat="1" ht="13" customHeight="1" x14ac:dyDescent="0.2"/>
    <row r="339" s="783" customFormat="1" ht="13" customHeight="1" x14ac:dyDescent="0.2"/>
    <row r="340" s="783" customFormat="1" ht="13" customHeight="1" x14ac:dyDescent="0.2"/>
    <row r="341" s="783" customFormat="1" ht="13" customHeight="1" x14ac:dyDescent="0.2"/>
    <row r="342" s="783" customFormat="1" ht="13" customHeight="1" x14ac:dyDescent="0.2"/>
    <row r="343" s="783" customFormat="1" ht="13" customHeight="1" x14ac:dyDescent="0.2"/>
    <row r="344" s="783" customFormat="1" ht="13" customHeight="1" x14ac:dyDescent="0.2"/>
    <row r="345" s="783" customFormat="1" ht="13" customHeight="1" x14ac:dyDescent="0.2"/>
    <row r="346" s="783" customFormat="1" ht="13" customHeight="1" x14ac:dyDescent="0.2"/>
    <row r="347" s="783" customFormat="1" ht="13" customHeight="1" x14ac:dyDescent="0.2"/>
    <row r="348" s="783" customFormat="1" ht="13" customHeight="1" x14ac:dyDescent="0.2"/>
    <row r="349" s="783" customFormat="1" ht="13" customHeight="1" x14ac:dyDescent="0.2"/>
    <row r="350" s="783" customFormat="1" ht="13" customHeight="1" x14ac:dyDescent="0.2"/>
    <row r="351" s="783" customFormat="1" ht="13" customHeight="1" x14ac:dyDescent="0.2"/>
    <row r="352" s="783" customFormat="1" ht="13" customHeight="1" x14ac:dyDescent="0.2"/>
    <row r="353" s="783" customFormat="1" ht="13" customHeight="1" x14ac:dyDescent="0.2"/>
    <row r="354" s="783" customFormat="1" ht="13" customHeight="1" x14ac:dyDescent="0.2"/>
    <row r="355" s="783" customFormat="1" ht="13" customHeight="1" x14ac:dyDescent="0.2"/>
    <row r="356" s="783" customFormat="1" ht="13" customHeight="1" x14ac:dyDescent="0.2"/>
    <row r="357" s="783" customFormat="1" ht="13" customHeight="1" x14ac:dyDescent="0.2"/>
    <row r="358" s="783" customFormat="1" ht="13" customHeight="1" x14ac:dyDescent="0.2"/>
    <row r="359" s="783" customFormat="1" ht="13" customHeight="1" x14ac:dyDescent="0.2"/>
    <row r="360" s="783" customFormat="1" ht="13" customHeight="1" x14ac:dyDescent="0.2"/>
    <row r="361" s="783" customFormat="1" ht="13" customHeight="1" x14ac:dyDescent="0.2"/>
    <row r="362" s="783" customFormat="1" ht="13" customHeight="1" x14ac:dyDescent="0.2"/>
    <row r="363" s="783" customFormat="1" ht="13" customHeight="1" x14ac:dyDescent="0.2"/>
    <row r="364" s="783" customFormat="1" ht="13" customHeight="1" x14ac:dyDescent="0.2"/>
    <row r="365" s="783" customFormat="1" ht="13" customHeight="1" x14ac:dyDescent="0.2"/>
    <row r="366" s="783" customFormat="1" ht="13" customHeight="1" x14ac:dyDescent="0.2"/>
    <row r="367" s="783" customFormat="1" ht="13" customHeight="1" x14ac:dyDescent="0.2"/>
    <row r="368" s="783" customFormat="1" ht="13" customHeight="1" x14ac:dyDescent="0.2"/>
    <row r="369" s="783" customFormat="1" ht="13" customHeight="1" x14ac:dyDescent="0.2"/>
    <row r="370" s="783" customFormat="1" ht="13" customHeight="1" x14ac:dyDescent="0.2"/>
    <row r="371" s="783" customFormat="1" ht="13" customHeight="1" x14ac:dyDescent="0.2"/>
    <row r="372" s="783" customFormat="1" ht="13" customHeight="1" x14ac:dyDescent="0.2"/>
    <row r="373" s="783" customFormat="1" ht="13" customHeight="1" x14ac:dyDescent="0.2"/>
    <row r="374" s="783" customFormat="1" ht="13" customHeight="1" x14ac:dyDescent="0.2"/>
    <row r="375" s="783" customFormat="1" ht="13" customHeight="1" x14ac:dyDescent="0.2"/>
    <row r="376" s="783" customFormat="1" ht="13" customHeight="1" x14ac:dyDescent="0.2"/>
    <row r="377" s="783" customFormat="1" ht="13" customHeight="1" x14ac:dyDescent="0.2"/>
    <row r="378" s="783" customFormat="1" ht="13" customHeight="1" x14ac:dyDescent="0.2"/>
    <row r="379" s="783" customFormat="1" ht="13" customHeight="1" x14ac:dyDescent="0.2"/>
    <row r="380" s="783" customFormat="1" ht="13" customHeight="1" x14ac:dyDescent="0.2"/>
    <row r="381" s="783" customFormat="1" ht="13" customHeight="1" x14ac:dyDescent="0.2"/>
    <row r="382" s="783" customFormat="1" ht="13" customHeight="1" x14ac:dyDescent="0.2"/>
    <row r="383" s="783" customFormat="1" ht="13" customHeight="1" x14ac:dyDescent="0.2"/>
    <row r="384" s="783" customFormat="1" ht="13" customHeight="1" x14ac:dyDescent="0.2"/>
    <row r="385" s="783" customFormat="1" ht="13" customHeight="1" x14ac:dyDescent="0.2"/>
    <row r="386" s="783" customFormat="1" ht="13" customHeight="1" x14ac:dyDescent="0.2"/>
    <row r="387" s="783" customFormat="1" ht="13" customHeight="1" x14ac:dyDescent="0.2"/>
    <row r="388" s="783" customFormat="1" ht="13" customHeight="1" x14ac:dyDescent="0.2"/>
    <row r="389" s="783" customFormat="1" ht="13" customHeight="1" x14ac:dyDescent="0.2"/>
    <row r="390" s="783" customFormat="1" ht="13" customHeight="1" x14ac:dyDescent="0.2"/>
    <row r="391" s="783" customFormat="1" ht="13" customHeight="1" x14ac:dyDescent="0.2"/>
    <row r="392" s="783" customFormat="1" ht="13" customHeight="1" x14ac:dyDescent="0.2"/>
    <row r="393" s="783" customFormat="1" ht="13" customHeight="1" x14ac:dyDescent="0.2"/>
    <row r="394" s="783" customFormat="1" ht="13" customHeight="1" x14ac:dyDescent="0.2"/>
    <row r="395" s="783" customFormat="1" ht="13" customHeight="1" x14ac:dyDescent="0.2"/>
    <row r="396" s="783" customFormat="1" ht="13" customHeight="1" x14ac:dyDescent="0.2"/>
    <row r="397" s="783" customFormat="1" ht="13" customHeight="1" x14ac:dyDescent="0.2"/>
    <row r="398" s="783" customFormat="1" ht="13" customHeight="1" x14ac:dyDescent="0.2"/>
    <row r="399" s="783" customFormat="1" ht="13" customHeight="1" x14ac:dyDescent="0.2"/>
    <row r="400" s="783" customFormat="1" ht="13" customHeight="1" x14ac:dyDescent="0.2"/>
    <row r="401" s="783" customFormat="1" ht="13" customHeight="1" x14ac:dyDescent="0.2"/>
    <row r="402" s="783" customFormat="1" ht="13" customHeight="1" x14ac:dyDescent="0.2"/>
    <row r="403" s="783" customFormat="1" ht="13" customHeight="1" x14ac:dyDescent="0.2"/>
    <row r="404" s="783" customFormat="1" ht="13" customHeight="1" x14ac:dyDescent="0.2"/>
    <row r="405" s="783" customFormat="1" ht="13" customHeight="1" x14ac:dyDescent="0.2"/>
    <row r="406" s="783" customFormat="1" ht="13" customHeight="1" x14ac:dyDescent="0.2"/>
    <row r="407" s="783" customFormat="1" ht="13" customHeight="1" x14ac:dyDescent="0.2"/>
    <row r="408" s="783" customFormat="1" ht="13" customHeight="1" x14ac:dyDescent="0.2"/>
    <row r="409" s="783" customFormat="1" ht="13" customHeight="1" x14ac:dyDescent="0.2"/>
    <row r="410" s="783" customFormat="1" ht="13" customHeight="1" x14ac:dyDescent="0.2"/>
    <row r="411" s="783" customFormat="1" ht="13" customHeight="1" x14ac:dyDescent="0.2"/>
    <row r="412" s="783" customFormat="1" ht="13" customHeight="1" x14ac:dyDescent="0.2"/>
    <row r="413" s="783" customFormat="1" ht="13" customHeight="1" x14ac:dyDescent="0.2"/>
    <row r="414" s="783" customFormat="1" ht="13" customHeight="1" x14ac:dyDescent="0.2"/>
    <row r="415" s="783" customFormat="1" ht="13" customHeight="1" x14ac:dyDescent="0.2"/>
    <row r="416" s="783" customFormat="1" ht="13" customHeight="1" x14ac:dyDescent="0.2"/>
    <row r="417" s="783" customFormat="1" ht="13" customHeight="1" x14ac:dyDescent="0.2"/>
    <row r="418" s="783" customFormat="1" ht="13" customHeight="1" x14ac:dyDescent="0.2"/>
    <row r="419" s="783" customFormat="1" ht="13" customHeight="1" x14ac:dyDescent="0.2"/>
    <row r="420" s="783" customFormat="1" ht="13" customHeight="1" x14ac:dyDescent="0.2"/>
    <row r="421" s="783" customFormat="1" ht="13" customHeight="1" x14ac:dyDescent="0.2"/>
    <row r="422" s="783" customFormat="1" ht="13" customHeight="1" x14ac:dyDescent="0.2"/>
    <row r="423" s="783" customFormat="1" ht="13" customHeight="1" x14ac:dyDescent="0.2"/>
    <row r="424" s="783" customFormat="1" ht="13" customHeight="1" x14ac:dyDescent="0.2"/>
    <row r="425" s="783" customFormat="1" ht="13" customHeight="1" x14ac:dyDescent="0.2"/>
    <row r="426" s="783" customFormat="1" ht="13" customHeight="1" x14ac:dyDescent="0.2"/>
    <row r="427" s="783" customFormat="1" ht="13" customHeight="1" x14ac:dyDescent="0.2"/>
    <row r="428" s="783" customFormat="1" ht="13" customHeight="1" x14ac:dyDescent="0.2"/>
    <row r="429" s="783" customFormat="1" ht="13" customHeight="1" x14ac:dyDescent="0.2"/>
    <row r="430" s="783" customFormat="1" ht="13" customHeight="1" x14ac:dyDescent="0.2"/>
    <row r="431" s="783" customFormat="1" ht="13" customHeight="1" x14ac:dyDescent="0.2"/>
    <row r="432" s="783" customFormat="1" ht="13" customHeight="1" x14ac:dyDescent="0.2"/>
    <row r="433" s="783" customFormat="1" ht="13" customHeight="1" x14ac:dyDescent="0.2"/>
    <row r="434" s="783" customFormat="1" ht="13" customHeight="1" x14ac:dyDescent="0.2"/>
    <row r="435" s="783" customFormat="1" ht="13" customHeight="1" x14ac:dyDescent="0.2"/>
    <row r="436" s="783" customFormat="1" ht="13" customHeight="1" x14ac:dyDescent="0.2"/>
    <row r="437" s="783" customFormat="1" ht="13" customHeight="1" x14ac:dyDescent="0.2"/>
    <row r="438" s="783" customFormat="1" ht="13" customHeight="1" x14ac:dyDescent="0.2"/>
    <row r="439" s="783" customFormat="1" ht="13" customHeight="1" x14ac:dyDescent="0.2"/>
    <row r="440" s="783" customFormat="1" ht="13" customHeight="1" x14ac:dyDescent="0.2"/>
    <row r="441" s="783" customFormat="1" ht="13" customHeight="1" x14ac:dyDescent="0.2"/>
    <row r="442" s="783" customFormat="1" ht="13" customHeight="1" x14ac:dyDescent="0.2"/>
    <row r="443" s="783" customFormat="1" ht="13" customHeight="1" x14ac:dyDescent="0.2"/>
    <row r="444" s="783" customFormat="1" ht="13" customHeight="1" x14ac:dyDescent="0.2"/>
    <row r="445" s="783" customFormat="1" ht="13" customHeight="1" x14ac:dyDescent="0.2"/>
    <row r="446" s="783" customFormat="1" ht="13" customHeight="1" x14ac:dyDescent="0.2"/>
    <row r="447" s="783" customFormat="1" ht="13" customHeight="1" x14ac:dyDescent="0.2"/>
    <row r="448" s="783" customFormat="1" ht="13" customHeight="1" x14ac:dyDescent="0.2"/>
    <row r="449" s="783" customFormat="1" ht="13" customHeight="1" x14ac:dyDescent="0.2"/>
    <row r="450" s="783" customFormat="1" ht="13" customHeight="1" x14ac:dyDescent="0.2"/>
    <row r="451" s="783" customFormat="1" ht="13" customHeight="1" x14ac:dyDescent="0.2"/>
    <row r="452" s="783" customFormat="1" ht="13" customHeight="1" x14ac:dyDescent="0.2"/>
    <row r="453" s="783" customFormat="1" ht="13" customHeight="1" x14ac:dyDescent="0.2"/>
    <row r="454" s="783" customFormat="1" ht="13" customHeight="1" x14ac:dyDescent="0.2"/>
    <row r="455" s="783" customFormat="1" ht="13" customHeight="1" x14ac:dyDescent="0.2"/>
    <row r="456" s="783" customFormat="1" ht="13" customHeight="1" x14ac:dyDescent="0.2"/>
    <row r="457" s="783" customFormat="1" ht="13" customHeight="1" x14ac:dyDescent="0.2"/>
    <row r="458" s="783" customFormat="1" ht="13" customHeight="1" x14ac:dyDescent="0.2"/>
    <row r="459" s="783" customFormat="1" ht="13" customHeight="1" x14ac:dyDescent="0.2"/>
    <row r="460" s="783" customFormat="1" ht="13" customHeight="1" x14ac:dyDescent="0.2"/>
    <row r="461" s="783" customFormat="1" ht="13" customHeight="1" x14ac:dyDescent="0.2"/>
    <row r="462" s="783" customFormat="1" ht="13" customHeight="1" x14ac:dyDescent="0.2"/>
    <row r="463" s="783" customFormat="1" ht="13" customHeight="1" x14ac:dyDescent="0.2"/>
    <row r="464" s="783" customFormat="1" ht="13" customHeight="1" x14ac:dyDescent="0.2"/>
    <row r="465" s="783" customFormat="1" ht="13" customHeight="1" x14ac:dyDescent="0.2"/>
    <row r="466" s="783" customFormat="1" ht="13" customHeight="1" x14ac:dyDescent="0.2"/>
    <row r="467" s="783" customFormat="1" ht="13" customHeight="1" x14ac:dyDescent="0.2"/>
    <row r="468" s="783" customFormat="1" ht="13" customHeight="1" x14ac:dyDescent="0.2"/>
    <row r="469" s="783" customFormat="1" ht="13" customHeight="1" x14ac:dyDescent="0.2"/>
    <row r="470" s="783" customFormat="1" ht="13" customHeight="1" x14ac:dyDescent="0.2"/>
    <row r="471" s="783" customFormat="1" ht="13" customHeight="1" x14ac:dyDescent="0.2"/>
    <row r="472" s="783" customFormat="1" ht="13" customHeight="1" x14ac:dyDescent="0.2"/>
    <row r="473" s="783" customFormat="1" ht="13" customHeight="1" x14ac:dyDescent="0.2"/>
    <row r="474" s="783" customFormat="1" ht="13" customHeight="1" x14ac:dyDescent="0.2"/>
    <row r="475" s="783" customFormat="1" ht="13" customHeight="1" x14ac:dyDescent="0.2"/>
    <row r="476" s="783" customFormat="1" ht="13" customHeight="1" x14ac:dyDescent="0.2"/>
    <row r="477" s="783" customFormat="1" ht="13" customHeight="1" x14ac:dyDescent="0.2"/>
    <row r="478" s="783" customFormat="1" ht="13" customHeight="1" x14ac:dyDescent="0.2"/>
    <row r="479" s="783" customFormat="1" ht="13" customHeight="1" x14ac:dyDescent="0.2"/>
    <row r="480" s="783" customFormat="1" ht="13" customHeight="1" x14ac:dyDescent="0.2"/>
    <row r="481" s="783" customFormat="1" ht="13" customHeight="1" x14ac:dyDescent="0.2"/>
    <row r="482" s="783" customFormat="1" ht="13" customHeight="1" x14ac:dyDescent="0.2"/>
    <row r="483" s="783" customFormat="1" ht="13" customHeight="1" x14ac:dyDescent="0.2"/>
    <row r="484" s="783" customFormat="1" ht="13" customHeight="1" x14ac:dyDescent="0.2"/>
    <row r="485" s="783" customFormat="1" ht="13" customHeight="1" x14ac:dyDescent="0.2"/>
    <row r="486" s="783" customFormat="1" ht="13" customHeight="1" x14ac:dyDescent="0.2"/>
    <row r="487" s="783" customFormat="1" ht="13" customHeight="1" x14ac:dyDescent="0.2"/>
    <row r="488" s="783" customFormat="1" ht="13" customHeight="1" x14ac:dyDescent="0.2"/>
    <row r="489" s="783" customFormat="1" ht="13" customHeight="1" x14ac:dyDescent="0.2"/>
    <row r="490" s="783" customFormat="1" ht="13" customHeight="1" x14ac:dyDescent="0.2"/>
    <row r="491" s="783" customFormat="1" ht="13" customHeight="1" x14ac:dyDescent="0.2"/>
    <row r="492" s="783" customFormat="1" ht="13" customHeight="1" x14ac:dyDescent="0.2"/>
    <row r="493" s="783" customFormat="1" ht="13" customHeight="1" x14ac:dyDescent="0.2"/>
    <row r="494" s="783" customFormat="1" ht="13" customHeight="1" x14ac:dyDescent="0.2"/>
    <row r="495" s="783" customFormat="1" ht="13" customHeight="1" x14ac:dyDescent="0.2"/>
    <row r="496" s="783" customFormat="1" ht="13" customHeight="1" x14ac:dyDescent="0.2"/>
    <row r="497" s="783" customFormat="1" ht="13" customHeight="1" x14ac:dyDescent="0.2"/>
    <row r="498" s="783" customFormat="1" ht="13" customHeight="1" x14ac:dyDescent="0.2"/>
    <row r="499" s="783" customFormat="1" ht="13" customHeight="1" x14ac:dyDescent="0.2"/>
    <row r="500" s="783" customFormat="1" ht="13" customHeight="1" x14ac:dyDescent="0.2"/>
    <row r="501" s="783" customFormat="1" ht="13" customHeight="1" x14ac:dyDescent="0.2"/>
    <row r="502" s="783" customFormat="1" ht="13" customHeight="1" x14ac:dyDescent="0.2"/>
    <row r="503" s="783" customFormat="1" ht="13" customHeight="1" x14ac:dyDescent="0.2"/>
    <row r="504" s="783" customFormat="1" ht="13" customHeight="1" x14ac:dyDescent="0.2"/>
    <row r="505" s="783" customFormat="1" ht="13" customHeight="1" x14ac:dyDescent="0.2"/>
    <row r="506" s="783" customFormat="1" ht="13" customHeight="1" x14ac:dyDescent="0.2"/>
    <row r="507" s="783" customFormat="1" ht="13" customHeight="1" x14ac:dyDescent="0.2"/>
    <row r="508" s="783" customFormat="1" ht="13" customHeight="1" x14ac:dyDescent="0.2"/>
    <row r="509" s="783" customFormat="1" ht="13" customHeight="1" x14ac:dyDescent="0.2"/>
    <row r="510" s="783" customFormat="1" ht="13" customHeight="1" x14ac:dyDescent="0.2"/>
    <row r="511" s="783" customFormat="1" ht="13" customHeight="1" x14ac:dyDescent="0.2"/>
    <row r="512" s="783" customFormat="1" ht="13" customHeight="1" x14ac:dyDescent="0.2"/>
    <row r="513" s="783" customFormat="1" ht="13" customHeight="1" x14ac:dyDescent="0.2"/>
    <row r="514" s="783" customFormat="1" ht="13" customHeight="1" x14ac:dyDescent="0.2"/>
    <row r="515" s="783" customFormat="1" ht="13" customHeight="1" x14ac:dyDescent="0.2"/>
  </sheetData>
  <mergeCells count="14">
    <mergeCell ref="AE43:AG47"/>
    <mergeCell ref="S24:U29"/>
    <mergeCell ref="AH13:AQ13"/>
    <mergeCell ref="W30:Y35"/>
    <mergeCell ref="AE16:AG16"/>
    <mergeCell ref="AE13:AG15"/>
    <mergeCell ref="A3:AD21"/>
    <mergeCell ref="AE3:AG3"/>
    <mergeCell ref="AH14:AQ14"/>
    <mergeCell ref="AH10:AQ10"/>
    <mergeCell ref="AH12:AQ12"/>
    <mergeCell ref="AE4:AG12"/>
    <mergeCell ref="AH6:AQ9"/>
    <mergeCell ref="AA37:AC42"/>
  </mergeCells>
  <phoneticPr fontId="2"/>
  <pageMargins left="0.78740157480314965" right="0.59055118110236227" top="0.98425196850393704" bottom="0.98425196850393704" header="0.51181102362204722" footer="0.5118110236220472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pageSetUpPr fitToPage="1"/>
  </sheetPr>
  <dimension ref="A1:E37"/>
  <sheetViews>
    <sheetView view="pageBreakPreview" zoomScale="130" zoomScaleNormal="100" zoomScaleSheetLayoutView="130" workbookViewId="0">
      <selection activeCell="F5" sqref="F5"/>
    </sheetView>
  </sheetViews>
  <sheetFormatPr defaultColWidth="9" defaultRowHeight="13" x14ac:dyDescent="0.2"/>
  <cols>
    <col min="1" max="1" width="3.90625" style="340" customWidth="1"/>
    <col min="2" max="2" width="15.6328125" style="340" customWidth="1"/>
    <col min="3" max="3" width="18.6328125" style="340" customWidth="1"/>
    <col min="4" max="4" width="20.6328125" style="340" customWidth="1"/>
    <col min="5" max="5" width="15.6328125" style="340" customWidth="1"/>
    <col min="6" max="16384" width="9" style="340"/>
  </cols>
  <sheetData>
    <row r="1" spans="1:5" ht="45" customHeight="1" x14ac:dyDescent="0.2"/>
    <row r="2" spans="1:5" ht="20.149999999999999" customHeight="1" x14ac:dyDescent="0.2">
      <c r="A2" s="1035" t="s">
        <v>340</v>
      </c>
      <c r="B2" s="1035"/>
      <c r="C2" s="1035"/>
      <c r="D2" s="1035"/>
      <c r="E2" s="1035"/>
    </row>
    <row r="3" spans="1:5" ht="20.149999999999999" customHeight="1" x14ac:dyDescent="0.2">
      <c r="A3" s="341"/>
      <c r="B3" s="341"/>
      <c r="C3" s="341"/>
      <c r="D3" s="341"/>
      <c r="E3" s="341"/>
    </row>
    <row r="4" spans="1:5" ht="20.149999999999999" customHeight="1" x14ac:dyDescent="0.2">
      <c r="A4" s="1036" t="s">
        <v>153</v>
      </c>
      <c r="B4" s="1037"/>
      <c r="C4" s="1037"/>
      <c r="D4" s="1038"/>
      <c r="E4" s="342" t="s">
        <v>154</v>
      </c>
    </row>
    <row r="5" spans="1:5" ht="20.149999999999999" customHeight="1" x14ac:dyDescent="0.2">
      <c r="A5" s="1012" t="s">
        <v>155</v>
      </c>
      <c r="B5" s="617" t="s">
        <v>156</v>
      </c>
      <c r="C5" s="1039"/>
      <c r="D5" s="1039"/>
      <c r="E5" s="343"/>
    </row>
    <row r="6" spans="1:5" ht="20.149999999999999" customHeight="1" x14ac:dyDescent="0.2">
      <c r="A6" s="1014"/>
      <c r="B6" s="1040" t="s">
        <v>157</v>
      </c>
      <c r="C6" s="344" t="s">
        <v>158</v>
      </c>
      <c r="D6" s="345"/>
      <c r="E6" s="346"/>
    </row>
    <row r="7" spans="1:5" ht="20.149999999999999" customHeight="1" x14ac:dyDescent="0.2">
      <c r="A7" s="1014"/>
      <c r="B7" s="1041"/>
      <c r="C7" s="347" t="s">
        <v>159</v>
      </c>
      <c r="D7" s="348"/>
      <c r="E7" s="349"/>
    </row>
    <row r="8" spans="1:5" ht="20.149999999999999" customHeight="1" x14ac:dyDescent="0.2">
      <c r="A8" s="1014"/>
      <c r="B8" s="1042"/>
      <c r="C8" s="1043" t="s">
        <v>119</v>
      </c>
      <c r="D8" s="1044"/>
      <c r="E8" s="350">
        <f>SUM(E7,E6)</f>
        <v>0</v>
      </c>
    </row>
    <row r="9" spans="1:5" ht="20.149999999999999" customHeight="1" x14ac:dyDescent="0.2">
      <c r="A9" s="1014"/>
      <c r="B9" s="620" t="s">
        <v>162</v>
      </c>
      <c r="C9" s="1045"/>
      <c r="D9" s="1045"/>
      <c r="E9" s="351"/>
    </row>
    <row r="10" spans="1:5" ht="20.149999999999999" customHeight="1" x14ac:dyDescent="0.2">
      <c r="A10" s="1014"/>
      <c r="B10" s="621" t="s">
        <v>163</v>
      </c>
      <c r="C10" s="1046"/>
      <c r="D10" s="1046"/>
      <c r="E10" s="352"/>
    </row>
    <row r="11" spans="1:5" ht="20.149999999999999" customHeight="1" x14ac:dyDescent="0.2">
      <c r="A11" s="1015"/>
      <c r="B11" s="1047" t="s">
        <v>164</v>
      </c>
      <c r="C11" s="1048"/>
      <c r="D11" s="1048"/>
      <c r="E11" s="353">
        <f>E5+E8+E9+E10</f>
        <v>0</v>
      </c>
    </row>
    <row r="12" spans="1:5" ht="20.149999999999999" customHeight="1" x14ac:dyDescent="0.2"/>
    <row r="13" spans="1:5" ht="20.149999999999999" customHeight="1" x14ac:dyDescent="0.2">
      <c r="A13" s="1012" t="s">
        <v>165</v>
      </c>
      <c r="B13" s="1016" t="s">
        <v>156</v>
      </c>
      <c r="C13" s="354" t="s">
        <v>170</v>
      </c>
      <c r="D13" s="355"/>
      <c r="E13" s="356"/>
    </row>
    <row r="14" spans="1:5" ht="20.149999999999999" customHeight="1" x14ac:dyDescent="0.2">
      <c r="A14" s="1013"/>
      <c r="B14" s="1017"/>
      <c r="C14" s="357" t="s">
        <v>166</v>
      </c>
      <c r="D14" s="358"/>
      <c r="E14" s="359"/>
    </row>
    <row r="15" spans="1:5" ht="20.149999999999999" customHeight="1" x14ac:dyDescent="0.2">
      <c r="A15" s="1014"/>
      <c r="B15" s="1017"/>
      <c r="C15" s="1018" t="s">
        <v>167</v>
      </c>
      <c r="D15" s="618" t="s">
        <v>168</v>
      </c>
      <c r="E15" s="360"/>
    </row>
    <row r="16" spans="1:5" ht="20.149999999999999" customHeight="1" x14ac:dyDescent="0.2">
      <c r="A16" s="1014"/>
      <c r="B16" s="1017"/>
      <c r="C16" s="1018"/>
      <c r="D16" s="618"/>
      <c r="E16" s="360"/>
    </row>
    <row r="17" spans="1:5" ht="20.149999999999999" customHeight="1" x14ac:dyDescent="0.2">
      <c r="A17" s="1014"/>
      <c r="B17" s="1017"/>
      <c r="C17" s="1018"/>
      <c r="D17" s="361" t="s">
        <v>119</v>
      </c>
      <c r="E17" s="362">
        <f>SUM(E15:E16)</f>
        <v>0</v>
      </c>
    </row>
    <row r="18" spans="1:5" ht="20.149999999999999" customHeight="1" x14ac:dyDescent="0.2">
      <c r="A18" s="1014"/>
      <c r="B18" s="1017"/>
      <c r="C18" s="1019" t="s">
        <v>169</v>
      </c>
      <c r="D18" s="1020"/>
      <c r="E18" s="363">
        <f>E13+E17</f>
        <v>0</v>
      </c>
    </row>
    <row r="19" spans="1:5" ht="20.149999999999999" customHeight="1" x14ac:dyDescent="0.2">
      <c r="A19" s="1014"/>
      <c r="B19" s="1021" t="s">
        <v>157</v>
      </c>
      <c r="C19" s="364" t="s">
        <v>170</v>
      </c>
      <c r="D19" s="365"/>
      <c r="E19" s="366"/>
    </row>
    <row r="20" spans="1:5" ht="20.149999999999999" customHeight="1" x14ac:dyDescent="0.2">
      <c r="A20" s="1014"/>
      <c r="B20" s="1022"/>
      <c r="C20" s="357" t="s">
        <v>166</v>
      </c>
      <c r="D20" s="367"/>
      <c r="E20" s="360"/>
    </row>
    <row r="21" spans="1:5" ht="20.149999999999999" customHeight="1" x14ac:dyDescent="0.2">
      <c r="A21" s="1014"/>
      <c r="B21" s="1022"/>
      <c r="C21" s="1018" t="s">
        <v>167</v>
      </c>
      <c r="D21" s="618" t="s">
        <v>168</v>
      </c>
      <c r="E21" s="360"/>
    </row>
    <row r="22" spans="1:5" ht="20.149999999999999" customHeight="1" x14ac:dyDescent="0.2">
      <c r="A22" s="1014"/>
      <c r="B22" s="1022"/>
      <c r="C22" s="1018"/>
      <c r="D22" s="618"/>
      <c r="E22" s="360"/>
    </row>
    <row r="23" spans="1:5" ht="20.149999999999999" customHeight="1" x14ac:dyDescent="0.2">
      <c r="A23" s="1014"/>
      <c r="B23" s="1022"/>
      <c r="C23" s="1018"/>
      <c r="D23" s="361" t="s">
        <v>119</v>
      </c>
      <c r="E23" s="362">
        <f>SUM(E21:E22)</f>
        <v>0</v>
      </c>
    </row>
    <row r="24" spans="1:5" ht="20.149999999999999" customHeight="1" x14ac:dyDescent="0.2">
      <c r="A24" s="1014"/>
      <c r="B24" s="1023"/>
      <c r="C24" s="1024" t="s">
        <v>169</v>
      </c>
      <c r="D24" s="1025"/>
      <c r="E24" s="350">
        <f>E19+E20+E23</f>
        <v>0</v>
      </c>
    </row>
    <row r="25" spans="1:5" ht="20.149999999999999" customHeight="1" x14ac:dyDescent="0.2">
      <c r="A25" s="1014"/>
      <c r="B25" s="1021" t="s">
        <v>162</v>
      </c>
      <c r="C25" s="1026" t="s">
        <v>167</v>
      </c>
      <c r="D25" s="619" t="s">
        <v>168</v>
      </c>
      <c r="E25" s="366"/>
    </row>
    <row r="26" spans="1:5" ht="20.149999999999999" customHeight="1" x14ac:dyDescent="0.2">
      <c r="A26" s="1014"/>
      <c r="B26" s="1022"/>
      <c r="C26" s="1018"/>
      <c r="D26" s="618"/>
      <c r="E26" s="360"/>
    </row>
    <row r="27" spans="1:5" ht="20.149999999999999" customHeight="1" x14ac:dyDescent="0.2">
      <c r="A27" s="1014"/>
      <c r="B27" s="1023"/>
      <c r="C27" s="1024" t="s">
        <v>169</v>
      </c>
      <c r="D27" s="1025"/>
      <c r="E27" s="350">
        <f>SUM(E25:E26)</f>
        <v>0</v>
      </c>
    </row>
    <row r="28" spans="1:5" ht="20.149999999999999" customHeight="1" x14ac:dyDescent="0.2">
      <c r="A28" s="1014"/>
      <c r="B28" s="1032" t="s">
        <v>163</v>
      </c>
      <c r="C28" s="1034" t="s">
        <v>167</v>
      </c>
      <c r="D28" s="622" t="s">
        <v>168</v>
      </c>
      <c r="E28" s="359"/>
    </row>
    <row r="29" spans="1:5" ht="20.149999999999999" customHeight="1" x14ac:dyDescent="0.2">
      <c r="A29" s="1014"/>
      <c r="B29" s="1033"/>
      <c r="C29" s="1018"/>
      <c r="D29" s="618"/>
      <c r="E29" s="360"/>
    </row>
    <row r="30" spans="1:5" ht="20.149999999999999" customHeight="1" x14ac:dyDescent="0.2">
      <c r="A30" s="1014"/>
      <c r="B30" s="1020"/>
      <c r="C30" s="1019" t="s">
        <v>169</v>
      </c>
      <c r="D30" s="1020"/>
      <c r="E30" s="363">
        <f>SUM(E28:E29)</f>
        <v>0</v>
      </c>
    </row>
    <row r="31" spans="1:5" ht="20.149999999999999" customHeight="1" x14ac:dyDescent="0.2">
      <c r="A31" s="1014"/>
      <c r="B31" s="1010" t="s">
        <v>164</v>
      </c>
      <c r="C31" s="1011"/>
      <c r="D31" s="1011"/>
      <c r="E31" s="368">
        <f>E18+E24+E27+E30</f>
        <v>0</v>
      </c>
    </row>
    <row r="32" spans="1:5" ht="20.149999999999999" customHeight="1" x14ac:dyDescent="0.2">
      <c r="A32" s="1014"/>
      <c r="B32" s="1027" t="s">
        <v>341</v>
      </c>
      <c r="C32" s="1016"/>
      <c r="D32" s="369"/>
      <c r="E32" s="370">
        <f>E13+E19</f>
        <v>0</v>
      </c>
    </row>
    <row r="33" spans="1:5" ht="20.149999999999999" customHeight="1" x14ac:dyDescent="0.2">
      <c r="A33" s="1014"/>
      <c r="B33" s="1028" t="s">
        <v>342</v>
      </c>
      <c r="C33" s="1029"/>
      <c r="D33" s="371"/>
      <c r="E33" s="372">
        <f>E14+E20</f>
        <v>0</v>
      </c>
    </row>
    <row r="34" spans="1:5" ht="20.149999999999999" customHeight="1" x14ac:dyDescent="0.2">
      <c r="A34" s="1015"/>
      <c r="B34" s="1030" t="s">
        <v>343</v>
      </c>
      <c r="C34" s="1031"/>
      <c r="D34" s="373"/>
      <c r="E34" s="374">
        <f>E17+E23+E27+E30</f>
        <v>0</v>
      </c>
    </row>
    <row r="36" spans="1:5" x14ac:dyDescent="0.2">
      <c r="A36" s="1002" t="s">
        <v>502</v>
      </c>
      <c r="B36" s="1003"/>
      <c r="C36" s="1006" t="s">
        <v>503</v>
      </c>
      <c r="D36" s="1008" t="s">
        <v>504</v>
      </c>
      <c r="E36" s="1006"/>
    </row>
    <row r="37" spans="1:5" x14ac:dyDescent="0.2">
      <c r="A37" s="1004"/>
      <c r="B37" s="1005"/>
      <c r="C37" s="1007"/>
      <c r="D37" s="1009"/>
      <c r="E37" s="1007"/>
    </row>
  </sheetData>
  <mergeCells count="30">
    <mergeCell ref="A2:E2"/>
    <mergeCell ref="A4:D4"/>
    <mergeCell ref="A5:A11"/>
    <mergeCell ref="C5:D5"/>
    <mergeCell ref="B6:B8"/>
    <mergeCell ref="C8:D8"/>
    <mergeCell ref="C9:D9"/>
    <mergeCell ref="C10:D10"/>
    <mergeCell ref="B11:D11"/>
    <mergeCell ref="B33:C33"/>
    <mergeCell ref="B34:C34"/>
    <mergeCell ref="B28:B30"/>
    <mergeCell ref="C28:C29"/>
    <mergeCell ref="C30:D30"/>
    <mergeCell ref="A36:B37"/>
    <mergeCell ref="C36:C37"/>
    <mergeCell ref="D36:D37"/>
    <mergeCell ref="E36:E37"/>
    <mergeCell ref="B31:D31"/>
    <mergeCell ref="A13:A34"/>
    <mergeCell ref="B13:B18"/>
    <mergeCell ref="C15:C17"/>
    <mergeCell ref="C18:D18"/>
    <mergeCell ref="B19:B24"/>
    <mergeCell ref="C21:C23"/>
    <mergeCell ref="C24:D24"/>
    <mergeCell ref="B25:B27"/>
    <mergeCell ref="C25:C26"/>
    <mergeCell ref="C27:D27"/>
    <mergeCell ref="B32:C32"/>
  </mergeCells>
  <phoneticPr fontId="2"/>
  <printOptions horizontalCentered="1"/>
  <pageMargins left="0.74803149606299213" right="0.86614173228346458" top="0.43307086614173229" bottom="0.47244094488188981" header="0.27559055118110237"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6"/>
  <sheetViews>
    <sheetView view="pageBreakPreview" zoomScaleNormal="100" zoomScaleSheetLayoutView="100" workbookViewId="0">
      <selection activeCell="D6" sqref="D6"/>
    </sheetView>
  </sheetViews>
  <sheetFormatPr defaultColWidth="9" defaultRowHeight="13.5" customHeight="1" x14ac:dyDescent="0.2"/>
  <cols>
    <col min="1" max="1" width="3.90625" style="340" customWidth="1"/>
    <col min="2" max="2" width="15.6328125" style="340" customWidth="1"/>
    <col min="3" max="3" width="18.6328125" style="340" customWidth="1"/>
    <col min="4" max="4" width="20.6328125" style="340" customWidth="1"/>
    <col min="5" max="5" width="15.6328125" style="340" customWidth="1"/>
    <col min="6" max="16384" width="9" style="340"/>
  </cols>
  <sheetData>
    <row r="1" spans="1:5" ht="20.149999999999999" customHeight="1" x14ac:dyDescent="0.2">
      <c r="A1" s="1035" t="s">
        <v>340</v>
      </c>
      <c r="B1" s="1035"/>
      <c r="C1" s="1035"/>
      <c r="D1" s="1035"/>
      <c r="E1" s="1035"/>
    </row>
    <row r="2" spans="1:5" ht="20.149999999999999" customHeight="1" x14ac:dyDescent="0.2">
      <c r="A2" s="341"/>
      <c r="B2" s="341"/>
      <c r="C2" s="341"/>
      <c r="D2" s="341"/>
      <c r="E2" s="341"/>
    </row>
    <row r="3" spans="1:5" ht="20.149999999999999" customHeight="1" x14ac:dyDescent="0.2">
      <c r="A3" s="1036" t="s">
        <v>153</v>
      </c>
      <c r="B3" s="1037"/>
      <c r="C3" s="1037"/>
      <c r="D3" s="1038"/>
      <c r="E3" s="342" t="s">
        <v>154</v>
      </c>
    </row>
    <row r="4" spans="1:5" ht="20.149999999999999" customHeight="1" x14ac:dyDescent="0.2">
      <c r="A4" s="1012" t="s">
        <v>155</v>
      </c>
      <c r="B4" s="617" t="s">
        <v>156</v>
      </c>
      <c r="C4" s="1039"/>
      <c r="D4" s="1039"/>
      <c r="E4" s="343"/>
    </row>
    <row r="5" spans="1:5" ht="20.149999999999999" customHeight="1" x14ac:dyDescent="0.2">
      <c r="A5" s="1014"/>
      <c r="B5" s="1040" t="s">
        <v>157</v>
      </c>
      <c r="C5" s="344" t="s">
        <v>158</v>
      </c>
      <c r="D5" s="345"/>
      <c r="E5" s="346"/>
    </row>
    <row r="6" spans="1:5" ht="20.149999999999999" customHeight="1" x14ac:dyDescent="0.2">
      <c r="A6" s="1014"/>
      <c r="B6" s="1041"/>
      <c r="C6" s="347" t="s">
        <v>159</v>
      </c>
      <c r="D6" s="348"/>
      <c r="E6" s="349"/>
    </row>
    <row r="7" spans="1:5" ht="20.149999999999999" customHeight="1" x14ac:dyDescent="0.2">
      <c r="A7" s="1014"/>
      <c r="B7" s="1042"/>
      <c r="C7" s="1043" t="s">
        <v>119</v>
      </c>
      <c r="D7" s="1044"/>
      <c r="E7" s="350">
        <f>SUM(E6,E5)</f>
        <v>0</v>
      </c>
    </row>
    <row r="8" spans="1:5" ht="20.149999999999999" customHeight="1" x14ac:dyDescent="0.2">
      <c r="A8" s="1014"/>
      <c r="B8" s="620" t="s">
        <v>162</v>
      </c>
      <c r="C8" s="1045"/>
      <c r="D8" s="1045"/>
      <c r="E8" s="351"/>
    </row>
    <row r="9" spans="1:5" ht="20.149999999999999" customHeight="1" x14ac:dyDescent="0.2">
      <c r="A9" s="1014"/>
      <c r="B9" s="621" t="s">
        <v>163</v>
      </c>
      <c r="C9" s="1046"/>
      <c r="D9" s="1046"/>
      <c r="E9" s="352"/>
    </row>
    <row r="10" spans="1:5" ht="20.149999999999999" customHeight="1" x14ac:dyDescent="0.2">
      <c r="A10" s="1015"/>
      <c r="B10" s="1047" t="s">
        <v>164</v>
      </c>
      <c r="C10" s="1048"/>
      <c r="D10" s="1048"/>
      <c r="E10" s="353">
        <f>E4+E7+E8+E9</f>
        <v>0</v>
      </c>
    </row>
    <row r="11" spans="1:5" ht="20.149999999999999" customHeight="1" x14ac:dyDescent="0.2"/>
    <row r="12" spans="1:5" ht="20.149999999999999" customHeight="1" x14ac:dyDescent="0.2">
      <c r="A12" s="1012" t="s">
        <v>165</v>
      </c>
      <c r="B12" s="1016" t="s">
        <v>156</v>
      </c>
      <c r="C12" s="354" t="s">
        <v>170</v>
      </c>
      <c r="D12" s="355"/>
      <c r="E12" s="356"/>
    </row>
    <row r="13" spans="1:5" ht="20.149999999999999" customHeight="1" x14ac:dyDescent="0.2">
      <c r="A13" s="1013"/>
      <c r="B13" s="1017"/>
      <c r="C13" s="357" t="s">
        <v>166</v>
      </c>
      <c r="D13" s="358"/>
      <c r="E13" s="359"/>
    </row>
    <row r="14" spans="1:5" ht="20.149999999999999" customHeight="1" x14ac:dyDescent="0.2">
      <c r="A14" s="1014"/>
      <c r="B14" s="1017"/>
      <c r="C14" s="1018" t="s">
        <v>167</v>
      </c>
      <c r="D14" s="618" t="s">
        <v>168</v>
      </c>
      <c r="E14" s="360"/>
    </row>
    <row r="15" spans="1:5" ht="20.149999999999999" customHeight="1" x14ac:dyDescent="0.2">
      <c r="A15" s="1014"/>
      <c r="B15" s="1017"/>
      <c r="C15" s="1018"/>
      <c r="D15" s="618"/>
      <c r="E15" s="360"/>
    </row>
    <row r="16" spans="1:5" ht="20.149999999999999" customHeight="1" x14ac:dyDescent="0.2">
      <c r="A16" s="1014"/>
      <c r="B16" s="1017"/>
      <c r="C16" s="1018"/>
      <c r="D16" s="361" t="s">
        <v>119</v>
      </c>
      <c r="E16" s="362">
        <f>SUM(E14:E15)</f>
        <v>0</v>
      </c>
    </row>
    <row r="17" spans="1:5" ht="20.149999999999999" customHeight="1" x14ac:dyDescent="0.2">
      <c r="A17" s="1014"/>
      <c r="B17" s="1017"/>
      <c r="C17" s="1019" t="s">
        <v>169</v>
      </c>
      <c r="D17" s="1020"/>
      <c r="E17" s="363">
        <f>E12+E16</f>
        <v>0</v>
      </c>
    </row>
    <row r="18" spans="1:5" ht="20.149999999999999" customHeight="1" x14ac:dyDescent="0.2">
      <c r="A18" s="1014"/>
      <c r="B18" s="1021" t="s">
        <v>157</v>
      </c>
      <c r="C18" s="364" t="s">
        <v>170</v>
      </c>
      <c r="D18" s="365"/>
      <c r="E18" s="366"/>
    </row>
    <row r="19" spans="1:5" ht="20.149999999999999" customHeight="1" x14ac:dyDescent="0.2">
      <c r="A19" s="1014"/>
      <c r="B19" s="1022"/>
      <c r="C19" s="357" t="s">
        <v>166</v>
      </c>
      <c r="D19" s="367"/>
      <c r="E19" s="360"/>
    </row>
    <row r="20" spans="1:5" ht="20.149999999999999" customHeight="1" x14ac:dyDescent="0.2">
      <c r="A20" s="1014"/>
      <c r="B20" s="1022"/>
      <c r="C20" s="1018" t="s">
        <v>167</v>
      </c>
      <c r="D20" s="618" t="s">
        <v>168</v>
      </c>
      <c r="E20" s="360"/>
    </row>
    <row r="21" spans="1:5" ht="20.149999999999999" customHeight="1" x14ac:dyDescent="0.2">
      <c r="A21" s="1014"/>
      <c r="B21" s="1022"/>
      <c r="C21" s="1018"/>
      <c r="D21" s="618"/>
      <c r="E21" s="360"/>
    </row>
    <row r="22" spans="1:5" ht="20.149999999999999" customHeight="1" x14ac:dyDescent="0.2">
      <c r="A22" s="1014"/>
      <c r="B22" s="1022"/>
      <c r="C22" s="1018"/>
      <c r="D22" s="361" t="s">
        <v>119</v>
      </c>
      <c r="E22" s="362">
        <f>SUM(E20:E21)</f>
        <v>0</v>
      </c>
    </row>
    <row r="23" spans="1:5" ht="20.149999999999999" customHeight="1" x14ac:dyDescent="0.2">
      <c r="A23" s="1014"/>
      <c r="B23" s="1023"/>
      <c r="C23" s="1024" t="s">
        <v>169</v>
      </c>
      <c r="D23" s="1025"/>
      <c r="E23" s="350">
        <f>E18+E19+E22</f>
        <v>0</v>
      </c>
    </row>
    <row r="24" spans="1:5" ht="20.149999999999999" customHeight="1" x14ac:dyDescent="0.2">
      <c r="A24" s="1014"/>
      <c r="B24" s="1021" t="s">
        <v>162</v>
      </c>
      <c r="C24" s="1026" t="s">
        <v>167</v>
      </c>
      <c r="D24" s="619" t="s">
        <v>168</v>
      </c>
      <c r="E24" s="366"/>
    </row>
    <row r="25" spans="1:5" ht="20.149999999999999" customHeight="1" x14ac:dyDescent="0.2">
      <c r="A25" s="1014"/>
      <c r="B25" s="1022"/>
      <c r="C25" s="1018"/>
      <c r="D25" s="618"/>
      <c r="E25" s="360"/>
    </row>
    <row r="26" spans="1:5" ht="20.149999999999999" customHeight="1" x14ac:dyDescent="0.2">
      <c r="A26" s="1014"/>
      <c r="B26" s="1023"/>
      <c r="C26" s="1024" t="s">
        <v>169</v>
      </c>
      <c r="D26" s="1025"/>
      <c r="E26" s="350">
        <f>SUM(E24:E25)</f>
        <v>0</v>
      </c>
    </row>
    <row r="27" spans="1:5" ht="20.149999999999999" customHeight="1" x14ac:dyDescent="0.2">
      <c r="A27" s="1014"/>
      <c r="B27" s="1032" t="s">
        <v>163</v>
      </c>
      <c r="C27" s="1034" t="s">
        <v>167</v>
      </c>
      <c r="D27" s="622" t="s">
        <v>168</v>
      </c>
      <c r="E27" s="359"/>
    </row>
    <row r="28" spans="1:5" ht="20.149999999999999" customHeight="1" x14ac:dyDescent="0.2">
      <c r="A28" s="1014"/>
      <c r="B28" s="1033"/>
      <c r="C28" s="1018"/>
      <c r="D28" s="618"/>
      <c r="E28" s="360"/>
    </row>
    <row r="29" spans="1:5" ht="20.149999999999999" customHeight="1" x14ac:dyDescent="0.2">
      <c r="A29" s="1014"/>
      <c r="B29" s="1020"/>
      <c r="C29" s="1019" t="s">
        <v>169</v>
      </c>
      <c r="D29" s="1020"/>
      <c r="E29" s="363">
        <f>SUM(E27:E28)</f>
        <v>0</v>
      </c>
    </row>
    <row r="30" spans="1:5" ht="20.149999999999999" customHeight="1" x14ac:dyDescent="0.2">
      <c r="A30" s="1014"/>
      <c r="B30" s="1010" t="s">
        <v>164</v>
      </c>
      <c r="C30" s="1011"/>
      <c r="D30" s="1011"/>
      <c r="E30" s="368">
        <f>E17+E23+E26+E29</f>
        <v>0</v>
      </c>
    </row>
    <row r="31" spans="1:5" ht="20.149999999999999" customHeight="1" x14ac:dyDescent="0.2">
      <c r="A31" s="1014"/>
      <c r="B31" s="1027" t="s">
        <v>341</v>
      </c>
      <c r="C31" s="1016"/>
      <c r="D31" s="369"/>
      <c r="E31" s="370">
        <f>E12+E18</f>
        <v>0</v>
      </c>
    </row>
    <row r="32" spans="1:5" ht="20.149999999999999" customHeight="1" x14ac:dyDescent="0.2">
      <c r="A32" s="1014"/>
      <c r="B32" s="1028" t="s">
        <v>342</v>
      </c>
      <c r="C32" s="1029"/>
      <c r="D32" s="371"/>
      <c r="E32" s="372">
        <f>E13+E19</f>
        <v>0</v>
      </c>
    </row>
    <row r="33" spans="1:5" ht="20.149999999999999" customHeight="1" x14ac:dyDescent="0.2">
      <c r="A33" s="1015"/>
      <c r="B33" s="1030" t="s">
        <v>343</v>
      </c>
      <c r="C33" s="1031"/>
      <c r="D33" s="373"/>
      <c r="E33" s="374">
        <f>E16+E22+E26+E29</f>
        <v>0</v>
      </c>
    </row>
    <row r="35" spans="1:5" ht="13.5" customHeight="1" x14ac:dyDescent="0.2">
      <c r="A35" s="1002" t="s">
        <v>502</v>
      </c>
      <c r="B35" s="1003"/>
      <c r="C35" s="1006" t="s">
        <v>503</v>
      </c>
      <c r="D35" s="1008" t="s">
        <v>504</v>
      </c>
      <c r="E35" s="1006"/>
    </row>
    <row r="36" spans="1:5" ht="13.5" customHeight="1" x14ac:dyDescent="0.2">
      <c r="A36" s="1004"/>
      <c r="B36" s="1005"/>
      <c r="C36" s="1007"/>
      <c r="D36" s="1009"/>
      <c r="E36" s="1007"/>
    </row>
  </sheetData>
  <mergeCells count="30">
    <mergeCell ref="A1:E1"/>
    <mergeCell ref="A3:D3"/>
    <mergeCell ref="A4:A10"/>
    <mergeCell ref="C4:D4"/>
    <mergeCell ref="B5:B7"/>
    <mergeCell ref="C7:D7"/>
    <mergeCell ref="C8:D8"/>
    <mergeCell ref="C9:D9"/>
    <mergeCell ref="B10:D10"/>
    <mergeCell ref="C24:C25"/>
    <mergeCell ref="C26:D26"/>
    <mergeCell ref="B27:B29"/>
    <mergeCell ref="C27:C28"/>
    <mergeCell ref="C29:D29"/>
    <mergeCell ref="A35:B36"/>
    <mergeCell ref="C35:C36"/>
    <mergeCell ref="D35:D36"/>
    <mergeCell ref="E35:E36"/>
    <mergeCell ref="B30:D30"/>
    <mergeCell ref="B31:C31"/>
    <mergeCell ref="B32:C32"/>
    <mergeCell ref="B33:C33"/>
    <mergeCell ref="A12:A33"/>
    <mergeCell ref="B12:B17"/>
    <mergeCell ref="C14:C16"/>
    <mergeCell ref="C17:D17"/>
    <mergeCell ref="B18:B23"/>
    <mergeCell ref="C20:C22"/>
    <mergeCell ref="C23:D23"/>
    <mergeCell ref="B24:B26"/>
  </mergeCells>
  <phoneticPr fontId="2"/>
  <printOptions horizontalCentered="1"/>
  <pageMargins left="0.74803149606299213" right="0.51181102362204722" top="0.74803149606299213" bottom="0.55118110236220474" header="0.31496062992125984"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6"/>
  <sheetViews>
    <sheetView view="pageBreakPreview" zoomScale="60" zoomScaleNormal="100" workbookViewId="0">
      <selection activeCell="I5" sqref="I5"/>
    </sheetView>
  </sheetViews>
  <sheetFormatPr defaultColWidth="9" defaultRowHeight="13" x14ac:dyDescent="0.2"/>
  <cols>
    <col min="1" max="1" width="3.90625" style="340" customWidth="1"/>
    <col min="2" max="2" width="12.6328125" style="340" customWidth="1"/>
    <col min="3" max="3" width="18.6328125" style="340" customWidth="1"/>
    <col min="4" max="4" width="20.6328125" style="340" customWidth="1"/>
    <col min="5" max="9" width="15.6328125" style="340" customWidth="1"/>
    <col min="10" max="16384" width="9" style="340"/>
  </cols>
  <sheetData>
    <row r="1" spans="1:9" ht="20.149999999999999" customHeight="1" x14ac:dyDescent="0.2">
      <c r="A1" s="1035" t="s">
        <v>344</v>
      </c>
      <c r="B1" s="1035"/>
      <c r="C1" s="1035"/>
      <c r="D1" s="1035"/>
      <c r="E1" s="1035"/>
      <c r="F1" s="1035"/>
      <c r="G1" s="1035"/>
      <c r="H1" s="1035"/>
      <c r="I1" s="1035"/>
    </row>
    <row r="2" spans="1:9" ht="20.149999999999999" customHeight="1" x14ac:dyDescent="0.2">
      <c r="A2" s="341"/>
      <c r="B2" s="341"/>
      <c r="C2" s="341"/>
      <c r="D2" s="341"/>
      <c r="E2" s="341"/>
      <c r="F2" s="341"/>
      <c r="G2" s="341"/>
      <c r="H2" s="341"/>
      <c r="I2" s="375" t="s">
        <v>345</v>
      </c>
    </row>
    <row r="3" spans="1:9" ht="20.149999999999999" customHeight="1" x14ac:dyDescent="0.2">
      <c r="A3" s="1036" t="s">
        <v>153</v>
      </c>
      <c r="B3" s="1037"/>
      <c r="C3" s="1037"/>
      <c r="D3" s="1038"/>
      <c r="E3" s="376" t="s">
        <v>164</v>
      </c>
      <c r="F3" s="377" t="s">
        <v>505</v>
      </c>
      <c r="G3" s="377"/>
      <c r="H3" s="377"/>
      <c r="I3" s="378"/>
    </row>
    <row r="4" spans="1:9" ht="20.149999999999999" customHeight="1" x14ac:dyDescent="0.2">
      <c r="A4" s="1012" t="s">
        <v>155</v>
      </c>
      <c r="B4" s="379" t="s">
        <v>156</v>
      </c>
      <c r="C4" s="1049"/>
      <c r="D4" s="1049"/>
      <c r="E4" s="380">
        <f>SUM(F4:I4)</f>
        <v>0</v>
      </c>
      <c r="F4" s="381"/>
      <c r="G4" s="381"/>
      <c r="H4" s="380"/>
      <c r="I4" s="382"/>
    </row>
    <row r="5" spans="1:9" ht="20.149999999999999" customHeight="1" x14ac:dyDescent="0.2">
      <c r="A5" s="1014"/>
      <c r="B5" s="1040" t="s">
        <v>157</v>
      </c>
      <c r="C5" s="344" t="s">
        <v>158</v>
      </c>
      <c r="D5" s="345"/>
      <c r="E5" s="383">
        <f>SUM(F5:I5)</f>
        <v>0</v>
      </c>
      <c r="F5" s="383"/>
      <c r="G5" s="383"/>
      <c r="H5" s="383"/>
      <c r="I5" s="346"/>
    </row>
    <row r="6" spans="1:9" ht="20.149999999999999" customHeight="1" x14ac:dyDescent="0.2">
      <c r="A6" s="1014"/>
      <c r="B6" s="1041"/>
      <c r="C6" s="347" t="s">
        <v>159</v>
      </c>
      <c r="D6" s="348"/>
      <c r="E6" s="384">
        <f>SUM(F6:I6)</f>
        <v>0</v>
      </c>
      <c r="F6" s="385"/>
      <c r="G6" s="385"/>
      <c r="H6" s="385"/>
      <c r="I6" s="349"/>
    </row>
    <row r="7" spans="1:9" ht="20.149999999999999" customHeight="1" x14ac:dyDescent="0.2">
      <c r="A7" s="1014"/>
      <c r="B7" s="1042"/>
      <c r="C7" s="1043" t="s">
        <v>119</v>
      </c>
      <c r="D7" s="1044"/>
      <c r="E7" s="386">
        <f>SUM(E6,E5)</f>
        <v>0</v>
      </c>
      <c r="F7" s="386">
        <f>SUM(F6,F5)</f>
        <v>0</v>
      </c>
      <c r="G7" s="386">
        <f>SUM(G6,G5)</f>
        <v>0</v>
      </c>
      <c r="H7" s="386">
        <f>SUM(H6,H5)</f>
        <v>0</v>
      </c>
      <c r="I7" s="350">
        <f>SUM(I6,I5)</f>
        <v>0</v>
      </c>
    </row>
    <row r="8" spans="1:9" ht="20.149999999999999" customHeight="1" x14ac:dyDescent="0.2">
      <c r="A8" s="1014"/>
      <c r="B8" s="620" t="s">
        <v>162</v>
      </c>
      <c r="C8" s="1045"/>
      <c r="D8" s="1045"/>
      <c r="E8" s="387">
        <f>SUM(F8:I8)</f>
        <v>0</v>
      </c>
      <c r="F8" s="387"/>
      <c r="G8" s="387"/>
      <c r="H8" s="387"/>
      <c r="I8" s="351"/>
    </row>
    <row r="9" spans="1:9" ht="20.149999999999999" customHeight="1" x14ac:dyDescent="0.2">
      <c r="A9" s="1014"/>
      <c r="B9" s="621" t="s">
        <v>163</v>
      </c>
      <c r="C9" s="1046"/>
      <c r="D9" s="1046"/>
      <c r="E9" s="381">
        <f>SUM(F9:I9)</f>
        <v>0</v>
      </c>
      <c r="F9" s="388"/>
      <c r="G9" s="388"/>
      <c r="H9" s="388"/>
      <c r="I9" s="352"/>
    </row>
    <row r="10" spans="1:9" ht="20.149999999999999" customHeight="1" x14ac:dyDescent="0.2">
      <c r="A10" s="1015"/>
      <c r="B10" s="1047" t="s">
        <v>164</v>
      </c>
      <c r="C10" s="1048"/>
      <c r="D10" s="1048"/>
      <c r="E10" s="389">
        <f>E4+E7+E8+E9</f>
        <v>0</v>
      </c>
      <c r="F10" s="390">
        <f>F4+F7+F8+F9</f>
        <v>0</v>
      </c>
      <c r="G10" s="390">
        <f>G4+G7+G8+G9</f>
        <v>0</v>
      </c>
      <c r="H10" s="390">
        <f>H4+H7+H8+H9</f>
        <v>0</v>
      </c>
      <c r="I10" s="353">
        <f>I4+I7+I8+I9</f>
        <v>0</v>
      </c>
    </row>
    <row r="11" spans="1:9" ht="20.149999999999999" customHeight="1" x14ac:dyDescent="0.2"/>
    <row r="12" spans="1:9" ht="20.149999999999999" customHeight="1" x14ac:dyDescent="0.2">
      <c r="A12" s="1012" t="s">
        <v>165</v>
      </c>
      <c r="B12" s="1016" t="s">
        <v>156</v>
      </c>
      <c r="C12" s="354" t="s">
        <v>170</v>
      </c>
      <c r="D12" s="355"/>
      <c r="E12" s="391">
        <f>SUM(F12:I12)</f>
        <v>0</v>
      </c>
      <c r="F12" s="392"/>
      <c r="G12" s="392"/>
      <c r="H12" s="392"/>
      <c r="I12" s="356"/>
    </row>
    <row r="13" spans="1:9" ht="20.149999999999999" customHeight="1" x14ac:dyDescent="0.2">
      <c r="A13" s="1013"/>
      <c r="B13" s="1017"/>
      <c r="C13" s="357" t="s">
        <v>166</v>
      </c>
      <c r="D13" s="358"/>
      <c r="E13" s="384">
        <f>SUM(F13:I13)</f>
        <v>0</v>
      </c>
      <c r="F13" s="393"/>
      <c r="G13" s="393"/>
      <c r="H13" s="393"/>
      <c r="I13" s="359"/>
    </row>
    <row r="14" spans="1:9" ht="20.149999999999999" customHeight="1" x14ac:dyDescent="0.2">
      <c r="A14" s="1014"/>
      <c r="B14" s="1017"/>
      <c r="C14" s="1018" t="s">
        <v>167</v>
      </c>
      <c r="D14" s="618" t="s">
        <v>168</v>
      </c>
      <c r="E14" s="384">
        <f>SUM(F14:I14)</f>
        <v>0</v>
      </c>
      <c r="F14" s="394"/>
      <c r="G14" s="394"/>
      <c r="H14" s="394"/>
      <c r="I14" s="360"/>
    </row>
    <row r="15" spans="1:9" ht="20.149999999999999" customHeight="1" x14ac:dyDescent="0.2">
      <c r="A15" s="1014"/>
      <c r="B15" s="1017"/>
      <c r="C15" s="1018"/>
      <c r="D15" s="618"/>
      <c r="E15" s="384">
        <f>SUM(F15:I15)</f>
        <v>0</v>
      </c>
      <c r="F15" s="394"/>
      <c r="G15" s="394"/>
      <c r="H15" s="394"/>
      <c r="I15" s="360"/>
    </row>
    <row r="16" spans="1:9" ht="20.149999999999999" customHeight="1" x14ac:dyDescent="0.2">
      <c r="A16" s="1014"/>
      <c r="B16" s="1017"/>
      <c r="C16" s="1018"/>
      <c r="D16" s="361" t="s">
        <v>119</v>
      </c>
      <c r="E16" s="395">
        <f>SUM(E14:E15)</f>
        <v>0</v>
      </c>
      <c r="F16" s="395">
        <f>SUM(F14:F15)</f>
        <v>0</v>
      </c>
      <c r="G16" s="395">
        <f>SUM(G14:G15)</f>
        <v>0</v>
      </c>
      <c r="H16" s="395">
        <f>SUM(H14:H15)</f>
        <v>0</v>
      </c>
      <c r="I16" s="362">
        <f>SUM(I14:I15)</f>
        <v>0</v>
      </c>
    </row>
    <row r="17" spans="1:9" ht="20.149999999999999" customHeight="1" x14ac:dyDescent="0.2">
      <c r="A17" s="1014"/>
      <c r="B17" s="1017"/>
      <c r="C17" s="1019" t="s">
        <v>169</v>
      </c>
      <c r="D17" s="1020"/>
      <c r="E17" s="396">
        <f>E12+E16</f>
        <v>0</v>
      </c>
      <c r="F17" s="396">
        <f>F12+F16</f>
        <v>0</v>
      </c>
      <c r="G17" s="396">
        <f>G12+G16</f>
        <v>0</v>
      </c>
      <c r="H17" s="396">
        <f>H12+H16</f>
        <v>0</v>
      </c>
      <c r="I17" s="363">
        <f>I12+I16</f>
        <v>0</v>
      </c>
    </row>
    <row r="18" spans="1:9" ht="20.149999999999999" customHeight="1" x14ac:dyDescent="0.2">
      <c r="A18" s="1014"/>
      <c r="B18" s="1021" t="s">
        <v>157</v>
      </c>
      <c r="C18" s="364" t="s">
        <v>170</v>
      </c>
      <c r="D18" s="365"/>
      <c r="E18" s="383">
        <f>SUM(F18:I18)</f>
        <v>0</v>
      </c>
      <c r="F18" s="397"/>
      <c r="G18" s="397"/>
      <c r="H18" s="397"/>
      <c r="I18" s="366"/>
    </row>
    <row r="19" spans="1:9" ht="20.149999999999999" customHeight="1" x14ac:dyDescent="0.2">
      <c r="A19" s="1014"/>
      <c r="B19" s="1022"/>
      <c r="C19" s="357" t="s">
        <v>166</v>
      </c>
      <c r="D19" s="367"/>
      <c r="E19" s="384">
        <f>SUM(F19:I19)</f>
        <v>0</v>
      </c>
      <c r="F19" s="394"/>
      <c r="G19" s="394"/>
      <c r="H19" s="394"/>
      <c r="I19" s="360"/>
    </row>
    <row r="20" spans="1:9" ht="20.149999999999999" customHeight="1" x14ac:dyDescent="0.2">
      <c r="A20" s="1014"/>
      <c r="B20" s="1022"/>
      <c r="C20" s="1018" t="s">
        <v>167</v>
      </c>
      <c r="D20" s="618" t="s">
        <v>168</v>
      </c>
      <c r="E20" s="384">
        <f>SUM(F20:I20)</f>
        <v>0</v>
      </c>
      <c r="F20" s="394"/>
      <c r="G20" s="394"/>
      <c r="H20" s="394"/>
      <c r="I20" s="360"/>
    </row>
    <row r="21" spans="1:9" ht="20.149999999999999" customHeight="1" x14ac:dyDescent="0.2">
      <c r="A21" s="1014"/>
      <c r="B21" s="1022"/>
      <c r="C21" s="1018"/>
      <c r="D21" s="618"/>
      <c r="E21" s="384">
        <f>SUM(F21:I21)</f>
        <v>0</v>
      </c>
      <c r="F21" s="394"/>
      <c r="G21" s="394"/>
      <c r="H21" s="394"/>
      <c r="I21" s="360"/>
    </row>
    <row r="22" spans="1:9" ht="20.149999999999999" customHeight="1" x14ac:dyDescent="0.2">
      <c r="A22" s="1014"/>
      <c r="B22" s="1022"/>
      <c r="C22" s="1018"/>
      <c r="D22" s="361" t="s">
        <v>119</v>
      </c>
      <c r="E22" s="395">
        <f>SUM(E20:E21)</f>
        <v>0</v>
      </c>
      <c r="F22" s="395">
        <f>SUM(F20:F21)</f>
        <v>0</v>
      </c>
      <c r="G22" s="395">
        <f>SUM(G20:G21)</f>
        <v>0</v>
      </c>
      <c r="H22" s="395">
        <f>SUM(H20:H21)</f>
        <v>0</v>
      </c>
      <c r="I22" s="362">
        <f>SUM(I20:I21)</f>
        <v>0</v>
      </c>
    </row>
    <row r="23" spans="1:9" ht="20.149999999999999" customHeight="1" x14ac:dyDescent="0.2">
      <c r="A23" s="1014"/>
      <c r="B23" s="1023"/>
      <c r="C23" s="1024" t="s">
        <v>169</v>
      </c>
      <c r="D23" s="1025"/>
      <c r="E23" s="386">
        <f>E18+E19+E22</f>
        <v>0</v>
      </c>
      <c r="F23" s="386">
        <f>F18+F19+F22</f>
        <v>0</v>
      </c>
      <c r="G23" s="386">
        <f>G18+G19+G22</f>
        <v>0</v>
      </c>
      <c r="H23" s="386">
        <f>H18+H19+H22</f>
        <v>0</v>
      </c>
      <c r="I23" s="350">
        <f>I18+I19+I22</f>
        <v>0</v>
      </c>
    </row>
    <row r="24" spans="1:9" ht="20.149999999999999" customHeight="1" x14ac:dyDescent="0.2">
      <c r="A24" s="1014"/>
      <c r="B24" s="1021" t="s">
        <v>162</v>
      </c>
      <c r="C24" s="1026" t="s">
        <v>167</v>
      </c>
      <c r="D24" s="619" t="s">
        <v>168</v>
      </c>
      <c r="E24" s="397"/>
      <c r="F24" s="397"/>
      <c r="G24" s="397"/>
      <c r="H24" s="397"/>
      <c r="I24" s="366"/>
    </row>
    <row r="25" spans="1:9" ht="20.149999999999999" customHeight="1" x14ac:dyDescent="0.2">
      <c r="A25" s="1014"/>
      <c r="B25" s="1022"/>
      <c r="C25" s="1018"/>
      <c r="D25" s="618"/>
      <c r="E25" s="394"/>
      <c r="F25" s="394"/>
      <c r="G25" s="394"/>
      <c r="H25" s="394"/>
      <c r="I25" s="360"/>
    </row>
    <row r="26" spans="1:9" ht="20.149999999999999" customHeight="1" x14ac:dyDescent="0.2">
      <c r="A26" s="1014"/>
      <c r="B26" s="1023"/>
      <c r="C26" s="1024" t="s">
        <v>169</v>
      </c>
      <c r="D26" s="1025"/>
      <c r="E26" s="386">
        <f>SUM(E24:E25)</f>
        <v>0</v>
      </c>
      <c r="F26" s="386">
        <f>SUM(F24:F25)</f>
        <v>0</v>
      </c>
      <c r="G26" s="386">
        <f>SUM(G24:G25)</f>
        <v>0</v>
      </c>
      <c r="H26" s="386">
        <f>SUM(H24:H25)</f>
        <v>0</v>
      </c>
      <c r="I26" s="350">
        <f>SUM(I24:I25)</f>
        <v>0</v>
      </c>
    </row>
    <row r="27" spans="1:9" ht="20.149999999999999" customHeight="1" x14ac:dyDescent="0.2">
      <c r="A27" s="1014"/>
      <c r="B27" s="1032" t="s">
        <v>163</v>
      </c>
      <c r="C27" s="1034" t="s">
        <v>167</v>
      </c>
      <c r="D27" s="622" t="s">
        <v>168</v>
      </c>
      <c r="E27" s="393"/>
      <c r="F27" s="393"/>
      <c r="G27" s="393"/>
      <c r="H27" s="393"/>
      <c r="I27" s="359"/>
    </row>
    <row r="28" spans="1:9" ht="20.149999999999999" customHeight="1" x14ac:dyDescent="0.2">
      <c r="A28" s="1014"/>
      <c r="B28" s="1033"/>
      <c r="C28" s="1018"/>
      <c r="D28" s="618"/>
      <c r="E28" s="394"/>
      <c r="F28" s="394"/>
      <c r="G28" s="394"/>
      <c r="H28" s="394"/>
      <c r="I28" s="360"/>
    </row>
    <row r="29" spans="1:9" ht="20.149999999999999" customHeight="1" x14ac:dyDescent="0.2">
      <c r="A29" s="1014"/>
      <c r="B29" s="1020"/>
      <c r="C29" s="1019" t="s">
        <v>169</v>
      </c>
      <c r="D29" s="1020"/>
      <c r="E29" s="396">
        <f>SUM(E27:E28)</f>
        <v>0</v>
      </c>
      <c r="F29" s="396">
        <f>SUM(F27:F28)</f>
        <v>0</v>
      </c>
      <c r="G29" s="396">
        <f>SUM(G27:G28)</f>
        <v>0</v>
      </c>
      <c r="H29" s="396">
        <f>SUM(H27:H28)</f>
        <v>0</v>
      </c>
      <c r="I29" s="363">
        <f>SUM(I27:I28)</f>
        <v>0</v>
      </c>
    </row>
    <row r="30" spans="1:9" ht="20.149999999999999" customHeight="1" x14ac:dyDescent="0.2">
      <c r="A30" s="1014"/>
      <c r="B30" s="1010" t="s">
        <v>164</v>
      </c>
      <c r="C30" s="1011"/>
      <c r="D30" s="1011"/>
      <c r="E30" s="389">
        <f>E17+E23+E26+E29</f>
        <v>0</v>
      </c>
      <c r="F30" s="389">
        <f>F17+F23+F26+F29</f>
        <v>0</v>
      </c>
      <c r="G30" s="389">
        <f>G17+G23+G26+G29</f>
        <v>0</v>
      </c>
      <c r="H30" s="389">
        <f>H17+H23+H26+H29</f>
        <v>0</v>
      </c>
      <c r="I30" s="368">
        <f>I17+I23+I26+I29</f>
        <v>0</v>
      </c>
    </row>
    <row r="31" spans="1:9" ht="20.149999999999999" customHeight="1" x14ac:dyDescent="0.2">
      <c r="A31" s="1014"/>
      <c r="B31" s="1027" t="s">
        <v>341</v>
      </c>
      <c r="C31" s="1016"/>
      <c r="D31" s="369"/>
      <c r="E31" s="398">
        <f t="shared" ref="E31:I32" si="0">E12+E18</f>
        <v>0</v>
      </c>
      <c r="F31" s="398">
        <f t="shared" si="0"/>
        <v>0</v>
      </c>
      <c r="G31" s="398">
        <f t="shared" si="0"/>
        <v>0</v>
      </c>
      <c r="H31" s="398">
        <f t="shared" si="0"/>
        <v>0</v>
      </c>
      <c r="I31" s="370">
        <f t="shared" si="0"/>
        <v>0</v>
      </c>
    </row>
    <row r="32" spans="1:9" ht="20.149999999999999" customHeight="1" x14ac:dyDescent="0.2">
      <c r="A32" s="1014"/>
      <c r="B32" s="1028" t="s">
        <v>342</v>
      </c>
      <c r="C32" s="1029"/>
      <c r="D32" s="371"/>
      <c r="E32" s="399">
        <f t="shared" si="0"/>
        <v>0</v>
      </c>
      <c r="F32" s="399">
        <f t="shared" si="0"/>
        <v>0</v>
      </c>
      <c r="G32" s="399">
        <f t="shared" si="0"/>
        <v>0</v>
      </c>
      <c r="H32" s="399">
        <f t="shared" si="0"/>
        <v>0</v>
      </c>
      <c r="I32" s="372">
        <f t="shared" si="0"/>
        <v>0</v>
      </c>
    </row>
    <row r="33" spans="1:9" ht="20.149999999999999" customHeight="1" x14ac:dyDescent="0.2">
      <c r="A33" s="1015"/>
      <c r="B33" s="1030" t="s">
        <v>343</v>
      </c>
      <c r="C33" s="1031"/>
      <c r="D33" s="373"/>
      <c r="E33" s="400">
        <f>E16+E22+E26+E29</f>
        <v>0</v>
      </c>
      <c r="F33" s="400">
        <f>F16+F22+F26+F29</f>
        <v>0</v>
      </c>
      <c r="G33" s="400">
        <f>G16+G22+G26+G29</f>
        <v>0</v>
      </c>
      <c r="H33" s="400">
        <f>H16+H22+H26+H29</f>
        <v>0</v>
      </c>
      <c r="I33" s="374">
        <f>I16+I22+I26+I29</f>
        <v>0</v>
      </c>
    </row>
    <row r="35" spans="1:9" x14ac:dyDescent="0.2">
      <c r="A35" s="1002" t="s">
        <v>502</v>
      </c>
      <c r="B35" s="1003"/>
      <c r="C35" s="1006" t="s">
        <v>503</v>
      </c>
      <c r="D35" s="1008" t="s">
        <v>504</v>
      </c>
      <c r="E35" s="1006"/>
    </row>
    <row r="36" spans="1:9" x14ac:dyDescent="0.2">
      <c r="A36" s="1004"/>
      <c r="B36" s="1005"/>
      <c r="C36" s="1007"/>
      <c r="D36" s="1009"/>
      <c r="E36" s="1007"/>
    </row>
  </sheetData>
  <mergeCells count="30">
    <mergeCell ref="A1:I1"/>
    <mergeCell ref="A3:D3"/>
    <mergeCell ref="A4:A10"/>
    <mergeCell ref="C4:D4"/>
    <mergeCell ref="B5:B7"/>
    <mergeCell ref="C7:D7"/>
    <mergeCell ref="C8:D8"/>
    <mergeCell ref="C9:D9"/>
    <mergeCell ref="B10:D10"/>
    <mergeCell ref="B32:C32"/>
    <mergeCell ref="B33:C33"/>
    <mergeCell ref="B27:B29"/>
    <mergeCell ref="C27:C28"/>
    <mergeCell ref="C29:D29"/>
    <mergeCell ref="A35:B36"/>
    <mergeCell ref="C35:C36"/>
    <mergeCell ref="D35:D36"/>
    <mergeCell ref="E35:E36"/>
    <mergeCell ref="B30:D30"/>
    <mergeCell ref="A12:A33"/>
    <mergeCell ref="B12:B17"/>
    <mergeCell ref="C14:C16"/>
    <mergeCell ref="C17:D17"/>
    <mergeCell ref="B18:B23"/>
    <mergeCell ref="C20:C22"/>
    <mergeCell ref="C23:D23"/>
    <mergeCell ref="B24:B26"/>
    <mergeCell ref="C24:C25"/>
    <mergeCell ref="C26:D26"/>
    <mergeCell ref="B31:C31"/>
  </mergeCells>
  <phoneticPr fontId="2"/>
  <printOptions horizontalCentered="1"/>
  <pageMargins left="1.2204724409448819" right="0.39370078740157483" top="0.35433070866141736" bottom="0.23622047244094491" header="0.27559055118110237" footer="0.15748031496062992"/>
  <pageSetup paperSize="9" scale="8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sheetPr>
  <dimension ref="A2:S42"/>
  <sheetViews>
    <sheetView workbookViewId="0">
      <selection activeCell="M43" sqref="M43"/>
    </sheetView>
  </sheetViews>
  <sheetFormatPr defaultColWidth="9" defaultRowHeight="13" x14ac:dyDescent="0.2"/>
  <cols>
    <col min="1" max="1" width="2.6328125" style="52" customWidth="1"/>
    <col min="2" max="2" width="4.26953125" style="87" customWidth="1"/>
    <col min="3" max="3" width="12.6328125" style="87" customWidth="1"/>
    <col min="4" max="4" width="10.6328125" style="41" customWidth="1"/>
    <col min="5" max="6" width="8.6328125" style="41" customWidth="1"/>
    <col min="7" max="7" width="10.6328125" style="41" customWidth="1"/>
    <col min="8" max="9" width="8.6328125" style="41" customWidth="1"/>
    <col min="10" max="10" width="10.6328125" style="41" customWidth="1"/>
    <col min="11" max="12" width="8.6328125" style="41" customWidth="1"/>
    <col min="13" max="15" width="10.6328125" style="41" customWidth="1"/>
    <col min="16" max="19" width="9" style="52"/>
    <col min="20" max="16384" width="9" style="41"/>
  </cols>
  <sheetData>
    <row r="2" spans="1:19" ht="18" customHeight="1" x14ac:dyDescent="0.2">
      <c r="O2" s="88"/>
    </row>
    <row r="3" spans="1:19" ht="21.75" customHeight="1" x14ac:dyDescent="0.2">
      <c r="C3" s="89"/>
      <c r="D3" s="89"/>
      <c r="E3" s="89"/>
      <c r="F3" s="89"/>
      <c r="G3" s="1074" t="s">
        <v>171</v>
      </c>
      <c r="H3" s="1074"/>
      <c r="I3" s="1074"/>
      <c r="J3" s="1074"/>
      <c r="K3" s="89"/>
      <c r="L3" s="89"/>
      <c r="M3" s="89"/>
      <c r="N3" s="89"/>
      <c r="O3" s="89"/>
    </row>
    <row r="4" spans="1:19" ht="3.75" customHeight="1" x14ac:dyDescent="0.2">
      <c r="B4" s="90"/>
      <c r="C4" s="90"/>
      <c r="D4" s="89"/>
      <c r="E4" s="89"/>
      <c r="F4" s="89"/>
      <c r="G4" s="89"/>
      <c r="H4" s="89"/>
      <c r="I4" s="89"/>
      <c r="J4" s="89"/>
      <c r="K4" s="89"/>
      <c r="L4" s="89"/>
      <c r="M4" s="89"/>
      <c r="N4" s="89"/>
      <c r="O4" s="89"/>
    </row>
    <row r="5" spans="1:19" s="94" customFormat="1" ht="12" customHeight="1" x14ac:dyDescent="0.2">
      <c r="A5" s="91"/>
      <c r="B5" s="92" t="s">
        <v>172</v>
      </c>
      <c r="C5" s="92"/>
      <c r="D5" s="93"/>
      <c r="E5" s="93" t="s">
        <v>173</v>
      </c>
      <c r="F5" s="93"/>
      <c r="G5" s="93" t="s">
        <v>174</v>
      </c>
      <c r="J5" s="93"/>
      <c r="K5" s="93"/>
      <c r="L5" s="93"/>
      <c r="M5" s="1075" t="s">
        <v>175</v>
      </c>
      <c r="N5" s="1075"/>
      <c r="O5" s="1075"/>
      <c r="P5" s="91"/>
      <c r="Q5" s="91"/>
      <c r="R5" s="91"/>
      <c r="S5" s="91"/>
    </row>
    <row r="6" spans="1:19" s="94" customFormat="1" ht="8.25" customHeight="1" x14ac:dyDescent="0.2">
      <c r="A6" s="91"/>
      <c r="B6" s="93"/>
      <c r="C6" s="93"/>
      <c r="D6" s="93"/>
      <c r="E6" s="93"/>
      <c r="F6" s="93"/>
      <c r="G6" s="93"/>
      <c r="J6" s="93"/>
      <c r="K6" s="93"/>
      <c r="L6" s="93"/>
      <c r="M6" s="93"/>
      <c r="N6" s="93"/>
      <c r="O6" s="93"/>
      <c r="P6" s="91"/>
      <c r="Q6" s="91"/>
      <c r="R6" s="91"/>
      <c r="S6" s="91"/>
    </row>
    <row r="7" spans="1:19" s="94" customFormat="1" ht="16.5" customHeight="1" x14ac:dyDescent="0.2">
      <c r="A7" s="91"/>
      <c r="B7" s="1066" t="s">
        <v>176</v>
      </c>
      <c r="C7" s="1064"/>
      <c r="D7" s="1064"/>
      <c r="E7" s="1076"/>
      <c r="F7" s="1077"/>
      <c r="G7" s="1078"/>
      <c r="M7" s="93"/>
      <c r="N7" s="93"/>
      <c r="O7" s="93"/>
      <c r="P7" s="91"/>
      <c r="Q7" s="91"/>
      <c r="R7" s="91"/>
      <c r="S7" s="91"/>
    </row>
    <row r="8" spans="1:19" s="94" customFormat="1" ht="9.75" customHeight="1" x14ac:dyDescent="0.2">
      <c r="A8" s="91"/>
      <c r="B8" s="95"/>
      <c r="C8" s="95"/>
      <c r="D8" s="93"/>
      <c r="E8" s="93"/>
      <c r="F8" s="93"/>
      <c r="G8" s="93"/>
      <c r="H8" s="93"/>
      <c r="I8" s="93"/>
      <c r="J8" s="93"/>
      <c r="K8" s="93"/>
      <c r="L8" s="93"/>
      <c r="M8" s="93"/>
      <c r="N8" s="93"/>
      <c r="O8" s="93"/>
      <c r="P8" s="91"/>
      <c r="Q8" s="91"/>
      <c r="R8" s="91"/>
      <c r="S8" s="91"/>
    </row>
    <row r="9" spans="1:19" s="94" customFormat="1" ht="16.5" customHeight="1" x14ac:dyDescent="0.2">
      <c r="A9" s="91"/>
      <c r="B9" s="1066" t="s">
        <v>177</v>
      </c>
      <c r="C9" s="1065"/>
      <c r="D9" s="96" t="s">
        <v>178</v>
      </c>
      <c r="E9" s="96"/>
      <c r="F9" s="96" t="s">
        <v>179</v>
      </c>
      <c r="G9" s="96"/>
      <c r="H9" s="96" t="s">
        <v>180</v>
      </c>
      <c r="I9" s="96"/>
      <c r="J9" s="96" t="s">
        <v>181</v>
      </c>
      <c r="K9" s="96"/>
      <c r="L9" s="96"/>
      <c r="M9" s="96" t="s">
        <v>182</v>
      </c>
      <c r="N9" s="97"/>
      <c r="O9" s="98" t="s">
        <v>183</v>
      </c>
      <c r="P9" s="91"/>
      <c r="Q9" s="91"/>
      <c r="R9" s="91"/>
      <c r="S9" s="91"/>
    </row>
    <row r="10" spans="1:19" s="94" customFormat="1" ht="4.5" customHeight="1" x14ac:dyDescent="0.2">
      <c r="A10" s="91"/>
      <c r="B10" s="95"/>
      <c r="C10" s="95"/>
      <c r="P10" s="91"/>
      <c r="Q10" s="91"/>
      <c r="R10" s="91"/>
      <c r="S10" s="91"/>
    </row>
    <row r="11" spans="1:19" s="94" customFormat="1" ht="15.75" customHeight="1" x14ac:dyDescent="0.2">
      <c r="A11" s="91"/>
      <c r="B11" s="1062" t="s">
        <v>184</v>
      </c>
      <c r="C11" s="99" t="s">
        <v>185</v>
      </c>
      <c r="D11" s="1064"/>
      <c r="E11" s="1064"/>
      <c r="F11" s="1065"/>
      <c r="G11" s="1066"/>
      <c r="H11" s="1064"/>
      <c r="I11" s="1065"/>
      <c r="J11" s="1066"/>
      <c r="K11" s="1064"/>
      <c r="L11" s="1065"/>
      <c r="M11" s="1066" t="s">
        <v>186</v>
      </c>
      <c r="N11" s="1064"/>
      <c r="O11" s="1065"/>
      <c r="P11" s="91"/>
      <c r="Q11" s="91"/>
      <c r="R11" s="91"/>
      <c r="S11" s="91"/>
    </row>
    <row r="12" spans="1:19" ht="15.75" customHeight="1" x14ac:dyDescent="0.2">
      <c r="B12" s="1063"/>
      <c r="C12" s="99" t="s">
        <v>187</v>
      </c>
      <c r="D12" s="1072"/>
      <c r="E12" s="1073"/>
      <c r="F12" s="100" t="s">
        <v>188</v>
      </c>
      <c r="G12" s="1072"/>
      <c r="H12" s="1073"/>
      <c r="I12" s="100" t="s">
        <v>188</v>
      </c>
      <c r="J12" s="1072"/>
      <c r="K12" s="1073"/>
      <c r="L12" s="100" t="s">
        <v>188</v>
      </c>
      <c r="M12" s="1072">
        <f>D12+G12+J12</f>
        <v>0</v>
      </c>
      <c r="N12" s="1073"/>
      <c r="O12" s="100" t="s">
        <v>188</v>
      </c>
    </row>
    <row r="13" spans="1:19" ht="16.5" customHeight="1" x14ac:dyDescent="0.2">
      <c r="B13" s="1063"/>
      <c r="C13" s="101" t="s">
        <v>189</v>
      </c>
      <c r="D13" s="1067"/>
      <c r="E13" s="1068"/>
      <c r="F13" s="102" t="s">
        <v>193</v>
      </c>
      <c r="G13" s="1067"/>
      <c r="H13" s="1068"/>
      <c r="I13" s="102" t="s">
        <v>193</v>
      </c>
      <c r="J13" s="1067"/>
      <c r="K13" s="1068"/>
      <c r="L13" s="102" t="s">
        <v>193</v>
      </c>
      <c r="M13" s="1069"/>
      <c r="N13" s="1070"/>
      <c r="O13" s="1071"/>
    </row>
    <row r="14" spans="1:19" ht="6.75" customHeight="1" x14ac:dyDescent="0.2">
      <c r="B14" s="1063"/>
      <c r="C14" s="1056" t="s">
        <v>346</v>
      </c>
      <c r="D14" s="1058" t="s">
        <v>190</v>
      </c>
      <c r="E14" s="103"/>
      <c r="F14" s="100"/>
      <c r="G14" s="1060" t="s">
        <v>190</v>
      </c>
      <c r="H14" s="103"/>
      <c r="I14" s="100"/>
      <c r="J14" s="1060" t="s">
        <v>190</v>
      </c>
      <c r="K14" s="103"/>
      <c r="L14" s="100"/>
      <c r="M14" s="1060" t="s">
        <v>190</v>
      </c>
      <c r="N14" s="103"/>
      <c r="O14" s="100"/>
    </row>
    <row r="15" spans="1:19" ht="11.25" customHeight="1" x14ac:dyDescent="0.2">
      <c r="B15" s="1063"/>
      <c r="C15" s="1057"/>
      <c r="D15" s="1059"/>
      <c r="E15" s="1052" t="s">
        <v>191</v>
      </c>
      <c r="F15" s="1054" t="s">
        <v>192</v>
      </c>
      <c r="G15" s="1061"/>
      <c r="H15" s="1052" t="s">
        <v>191</v>
      </c>
      <c r="I15" s="1054" t="s">
        <v>192</v>
      </c>
      <c r="J15" s="1061"/>
      <c r="K15" s="1052" t="s">
        <v>191</v>
      </c>
      <c r="L15" s="1054" t="s">
        <v>192</v>
      </c>
      <c r="M15" s="1061"/>
      <c r="N15" s="1052" t="s">
        <v>191</v>
      </c>
      <c r="O15" s="1054" t="s">
        <v>192</v>
      </c>
    </row>
    <row r="16" spans="1:19" s="52" customFormat="1" ht="3.75" customHeight="1" x14ac:dyDescent="0.2">
      <c r="B16" s="104"/>
      <c r="C16" s="105"/>
      <c r="D16" s="401"/>
      <c r="E16" s="1053"/>
      <c r="F16" s="1055"/>
      <c r="G16" s="402"/>
      <c r="H16" s="1053"/>
      <c r="I16" s="1055"/>
      <c r="J16" s="402"/>
      <c r="K16" s="1053"/>
      <c r="L16" s="1055"/>
      <c r="M16" s="402"/>
      <c r="N16" s="1053"/>
      <c r="O16" s="1055"/>
    </row>
    <row r="17" spans="1:19" s="110" customFormat="1" ht="16.5" customHeight="1" x14ac:dyDescent="0.2">
      <c r="A17" s="106"/>
      <c r="B17" s="107"/>
      <c r="C17" s="733" t="s">
        <v>560</v>
      </c>
      <c r="D17" s="404">
        <f t="shared" ref="D17:D38" si="0">SUM(E17:F17)</f>
        <v>0</v>
      </c>
      <c r="E17" s="108"/>
      <c r="F17" s="109"/>
      <c r="G17" s="404">
        <f t="shared" ref="G17:G38" si="1">SUM(H17:I17)</f>
        <v>0</v>
      </c>
      <c r="H17" s="108"/>
      <c r="I17" s="109"/>
      <c r="J17" s="404">
        <f t="shared" ref="J17:J38" si="2">SUM(K17:L17)</f>
        <v>0</v>
      </c>
      <c r="K17" s="108"/>
      <c r="L17" s="109"/>
      <c r="M17" s="405">
        <f t="shared" ref="M17:M38" si="3">SUM(N17:O17)</f>
        <v>0</v>
      </c>
      <c r="N17" s="108">
        <f t="shared" ref="N17:O38" si="4">E17+H17+K17</f>
        <v>0</v>
      </c>
      <c r="O17" s="109">
        <f t="shared" si="4"/>
        <v>0</v>
      </c>
      <c r="P17" s="106"/>
      <c r="Q17" s="106"/>
      <c r="R17" s="106"/>
      <c r="S17" s="106"/>
    </row>
    <row r="18" spans="1:19" s="114" customFormat="1" ht="16.5" customHeight="1" x14ac:dyDescent="0.2">
      <c r="A18" s="106"/>
      <c r="B18" s="111"/>
      <c r="C18" s="733" t="s">
        <v>560</v>
      </c>
      <c r="D18" s="406">
        <f t="shared" si="0"/>
        <v>0</v>
      </c>
      <c r="E18" s="112"/>
      <c r="F18" s="113"/>
      <c r="G18" s="406">
        <f t="shared" si="1"/>
        <v>0</v>
      </c>
      <c r="H18" s="112"/>
      <c r="I18" s="113"/>
      <c r="J18" s="406">
        <f t="shared" si="2"/>
        <v>0</v>
      </c>
      <c r="K18" s="112"/>
      <c r="L18" s="113"/>
      <c r="M18" s="407">
        <f t="shared" si="3"/>
        <v>0</v>
      </c>
      <c r="N18" s="112">
        <f t="shared" si="4"/>
        <v>0</v>
      </c>
      <c r="O18" s="113">
        <f t="shared" si="4"/>
        <v>0</v>
      </c>
      <c r="P18" s="106"/>
      <c r="Q18" s="106"/>
      <c r="R18" s="106"/>
      <c r="S18" s="106"/>
    </row>
    <row r="19" spans="1:19" s="114" customFormat="1" ht="16.5" customHeight="1" x14ac:dyDescent="0.2">
      <c r="A19" s="106"/>
      <c r="B19" s="111">
        <v>1</v>
      </c>
      <c r="C19" s="733" t="s">
        <v>560</v>
      </c>
      <c r="D19" s="406">
        <f t="shared" si="0"/>
        <v>0</v>
      </c>
      <c r="E19" s="112"/>
      <c r="F19" s="113"/>
      <c r="G19" s="406">
        <f t="shared" si="1"/>
        <v>0</v>
      </c>
      <c r="H19" s="112"/>
      <c r="I19" s="113"/>
      <c r="J19" s="406">
        <f t="shared" si="2"/>
        <v>0</v>
      </c>
      <c r="K19" s="112"/>
      <c r="L19" s="113"/>
      <c r="M19" s="407">
        <f t="shared" si="3"/>
        <v>0</v>
      </c>
      <c r="N19" s="112">
        <f t="shared" si="4"/>
        <v>0</v>
      </c>
      <c r="O19" s="113">
        <f t="shared" si="4"/>
        <v>0</v>
      </c>
      <c r="P19" s="106"/>
      <c r="Q19" s="106"/>
      <c r="R19" s="106"/>
      <c r="S19" s="106"/>
    </row>
    <row r="20" spans="1:19" s="114" customFormat="1" ht="16.5" customHeight="1" x14ac:dyDescent="0.2">
      <c r="A20" s="106"/>
      <c r="B20" s="111">
        <v>2</v>
      </c>
      <c r="C20" s="403"/>
      <c r="D20" s="406">
        <f t="shared" si="0"/>
        <v>0</v>
      </c>
      <c r="E20" s="112"/>
      <c r="F20" s="113"/>
      <c r="G20" s="406">
        <f t="shared" si="1"/>
        <v>0</v>
      </c>
      <c r="H20" s="112"/>
      <c r="I20" s="113"/>
      <c r="J20" s="406">
        <f t="shared" si="2"/>
        <v>0</v>
      </c>
      <c r="K20" s="112"/>
      <c r="L20" s="113"/>
      <c r="M20" s="407">
        <f t="shared" si="3"/>
        <v>0</v>
      </c>
      <c r="N20" s="112">
        <f t="shared" si="4"/>
        <v>0</v>
      </c>
      <c r="O20" s="113">
        <f t="shared" si="4"/>
        <v>0</v>
      </c>
      <c r="P20" s="106"/>
      <c r="Q20" s="106"/>
      <c r="R20" s="106"/>
      <c r="S20" s="106"/>
    </row>
    <row r="21" spans="1:19" s="114" customFormat="1" ht="16.5" customHeight="1" x14ac:dyDescent="0.2">
      <c r="A21" s="106"/>
      <c r="B21" s="111">
        <v>3</v>
      </c>
      <c r="C21" s="403"/>
      <c r="D21" s="406">
        <f t="shared" si="0"/>
        <v>0</v>
      </c>
      <c r="E21" s="112"/>
      <c r="F21" s="113"/>
      <c r="G21" s="406">
        <f t="shared" si="1"/>
        <v>0</v>
      </c>
      <c r="H21" s="112"/>
      <c r="I21" s="113"/>
      <c r="J21" s="406">
        <f t="shared" si="2"/>
        <v>0</v>
      </c>
      <c r="K21" s="112"/>
      <c r="L21" s="113"/>
      <c r="M21" s="407">
        <f t="shared" si="3"/>
        <v>0</v>
      </c>
      <c r="N21" s="112">
        <f t="shared" si="4"/>
        <v>0</v>
      </c>
      <c r="O21" s="113">
        <f t="shared" si="4"/>
        <v>0</v>
      </c>
      <c r="P21" s="106"/>
      <c r="Q21" s="106"/>
      <c r="R21" s="106"/>
      <c r="S21" s="106"/>
    </row>
    <row r="22" spans="1:19" s="114" customFormat="1" ht="16.5" customHeight="1" x14ac:dyDescent="0.2">
      <c r="A22" s="106"/>
      <c r="B22" s="111">
        <v>4</v>
      </c>
      <c r="C22" s="403"/>
      <c r="D22" s="406">
        <f t="shared" si="0"/>
        <v>0</v>
      </c>
      <c r="E22" s="112"/>
      <c r="F22" s="113"/>
      <c r="G22" s="406">
        <f t="shared" si="1"/>
        <v>0</v>
      </c>
      <c r="H22" s="112"/>
      <c r="I22" s="113"/>
      <c r="J22" s="406">
        <f t="shared" si="2"/>
        <v>0</v>
      </c>
      <c r="K22" s="112"/>
      <c r="L22" s="113"/>
      <c r="M22" s="407">
        <f t="shared" si="3"/>
        <v>0</v>
      </c>
      <c r="N22" s="112">
        <f t="shared" si="4"/>
        <v>0</v>
      </c>
      <c r="O22" s="113">
        <f t="shared" si="4"/>
        <v>0</v>
      </c>
      <c r="P22" s="106"/>
      <c r="Q22" s="106"/>
      <c r="R22" s="106"/>
      <c r="S22" s="106"/>
    </row>
    <row r="23" spans="1:19" s="114" customFormat="1" ht="16.5" customHeight="1" x14ac:dyDescent="0.2">
      <c r="A23" s="106"/>
      <c r="B23" s="111">
        <v>5</v>
      </c>
      <c r="C23" s="403"/>
      <c r="D23" s="406">
        <f t="shared" si="0"/>
        <v>0</v>
      </c>
      <c r="E23" s="112"/>
      <c r="F23" s="113"/>
      <c r="G23" s="406">
        <f t="shared" si="1"/>
        <v>0</v>
      </c>
      <c r="H23" s="112"/>
      <c r="I23" s="113"/>
      <c r="J23" s="406">
        <f t="shared" si="2"/>
        <v>0</v>
      </c>
      <c r="K23" s="112"/>
      <c r="L23" s="113"/>
      <c r="M23" s="407">
        <f t="shared" si="3"/>
        <v>0</v>
      </c>
      <c r="N23" s="112">
        <f t="shared" si="4"/>
        <v>0</v>
      </c>
      <c r="O23" s="113">
        <f t="shared" si="4"/>
        <v>0</v>
      </c>
      <c r="P23" s="106"/>
      <c r="Q23" s="106"/>
      <c r="R23" s="106"/>
      <c r="S23" s="106"/>
    </row>
    <row r="24" spans="1:19" s="114" customFormat="1" ht="16.5" customHeight="1" x14ac:dyDescent="0.2">
      <c r="A24" s="106"/>
      <c r="B24" s="111">
        <v>6</v>
      </c>
      <c r="C24" s="403"/>
      <c r="D24" s="406">
        <f t="shared" si="0"/>
        <v>0</v>
      </c>
      <c r="E24" s="112"/>
      <c r="F24" s="113"/>
      <c r="G24" s="406">
        <f t="shared" si="1"/>
        <v>0</v>
      </c>
      <c r="H24" s="112"/>
      <c r="I24" s="113"/>
      <c r="J24" s="406">
        <f t="shared" si="2"/>
        <v>0</v>
      </c>
      <c r="K24" s="112"/>
      <c r="L24" s="113"/>
      <c r="M24" s="407">
        <f t="shared" si="3"/>
        <v>0</v>
      </c>
      <c r="N24" s="112">
        <f t="shared" si="4"/>
        <v>0</v>
      </c>
      <c r="O24" s="113">
        <f t="shared" si="4"/>
        <v>0</v>
      </c>
      <c r="P24" s="106"/>
      <c r="Q24" s="106"/>
      <c r="R24" s="106"/>
      <c r="S24" s="106"/>
    </row>
    <row r="25" spans="1:19" s="114" customFormat="1" ht="16.5" customHeight="1" x14ac:dyDescent="0.2">
      <c r="A25" s="106"/>
      <c r="B25" s="111">
        <v>7</v>
      </c>
      <c r="C25" s="403"/>
      <c r="D25" s="406">
        <f t="shared" si="0"/>
        <v>0</v>
      </c>
      <c r="E25" s="112"/>
      <c r="F25" s="113"/>
      <c r="G25" s="406">
        <f t="shared" si="1"/>
        <v>0</v>
      </c>
      <c r="H25" s="112"/>
      <c r="I25" s="113"/>
      <c r="J25" s="406">
        <f t="shared" si="2"/>
        <v>0</v>
      </c>
      <c r="K25" s="112"/>
      <c r="L25" s="113"/>
      <c r="M25" s="407">
        <f t="shared" si="3"/>
        <v>0</v>
      </c>
      <c r="N25" s="112">
        <f t="shared" si="4"/>
        <v>0</v>
      </c>
      <c r="O25" s="113">
        <f t="shared" si="4"/>
        <v>0</v>
      </c>
      <c r="P25" s="106"/>
      <c r="Q25" s="106"/>
      <c r="R25" s="106"/>
      <c r="S25" s="106"/>
    </row>
    <row r="26" spans="1:19" s="114" customFormat="1" ht="16.5" customHeight="1" x14ac:dyDescent="0.2">
      <c r="A26" s="106"/>
      <c r="B26" s="111">
        <v>8</v>
      </c>
      <c r="C26" s="403"/>
      <c r="D26" s="406">
        <f t="shared" si="0"/>
        <v>0</v>
      </c>
      <c r="E26" s="112"/>
      <c r="F26" s="113"/>
      <c r="G26" s="406">
        <f t="shared" si="1"/>
        <v>0</v>
      </c>
      <c r="H26" s="112"/>
      <c r="I26" s="113"/>
      <c r="J26" s="406">
        <f t="shared" si="2"/>
        <v>0</v>
      </c>
      <c r="K26" s="112"/>
      <c r="L26" s="113"/>
      <c r="M26" s="407">
        <f t="shared" si="3"/>
        <v>0</v>
      </c>
      <c r="N26" s="112">
        <f t="shared" si="4"/>
        <v>0</v>
      </c>
      <c r="O26" s="113">
        <f t="shared" si="4"/>
        <v>0</v>
      </c>
      <c r="P26" s="106"/>
      <c r="Q26" s="106"/>
      <c r="R26" s="106"/>
      <c r="S26" s="106"/>
    </row>
    <row r="27" spans="1:19" s="114" customFormat="1" ht="16.5" customHeight="1" x14ac:dyDescent="0.2">
      <c r="A27" s="106"/>
      <c r="B27" s="111">
        <v>9</v>
      </c>
      <c r="C27" s="403"/>
      <c r="D27" s="406">
        <f t="shared" si="0"/>
        <v>0</v>
      </c>
      <c r="E27" s="112"/>
      <c r="F27" s="113"/>
      <c r="G27" s="406">
        <f t="shared" si="1"/>
        <v>0</v>
      </c>
      <c r="H27" s="112"/>
      <c r="I27" s="113"/>
      <c r="J27" s="406">
        <f t="shared" si="2"/>
        <v>0</v>
      </c>
      <c r="K27" s="112"/>
      <c r="L27" s="113"/>
      <c r="M27" s="407">
        <f t="shared" si="3"/>
        <v>0</v>
      </c>
      <c r="N27" s="112">
        <f t="shared" si="4"/>
        <v>0</v>
      </c>
      <c r="O27" s="113">
        <f t="shared" si="4"/>
        <v>0</v>
      </c>
      <c r="P27" s="106"/>
      <c r="Q27" s="106"/>
      <c r="R27" s="106"/>
      <c r="S27" s="106"/>
    </row>
    <row r="28" spans="1:19" s="114" customFormat="1" ht="16.5" customHeight="1" x14ac:dyDescent="0.2">
      <c r="A28" s="106"/>
      <c r="B28" s="111">
        <v>10</v>
      </c>
      <c r="C28" s="403"/>
      <c r="D28" s="406">
        <f t="shared" si="0"/>
        <v>0</v>
      </c>
      <c r="E28" s="112"/>
      <c r="F28" s="113"/>
      <c r="G28" s="406">
        <f t="shared" si="1"/>
        <v>0</v>
      </c>
      <c r="H28" s="112"/>
      <c r="I28" s="113"/>
      <c r="J28" s="406">
        <f t="shared" si="2"/>
        <v>0</v>
      </c>
      <c r="K28" s="112"/>
      <c r="L28" s="113"/>
      <c r="M28" s="407">
        <f t="shared" si="3"/>
        <v>0</v>
      </c>
      <c r="N28" s="112">
        <f t="shared" si="4"/>
        <v>0</v>
      </c>
      <c r="O28" s="113">
        <f t="shared" si="4"/>
        <v>0</v>
      </c>
      <c r="P28" s="106"/>
      <c r="Q28" s="106"/>
      <c r="R28" s="106"/>
      <c r="S28" s="106"/>
    </row>
    <row r="29" spans="1:19" s="114" customFormat="1" ht="16.5" customHeight="1" x14ac:dyDescent="0.2">
      <c r="A29" s="106"/>
      <c r="B29" s="111">
        <v>11</v>
      </c>
      <c r="C29" s="403"/>
      <c r="D29" s="406">
        <f t="shared" si="0"/>
        <v>0</v>
      </c>
      <c r="E29" s="112"/>
      <c r="F29" s="113"/>
      <c r="G29" s="406">
        <f t="shared" si="1"/>
        <v>0</v>
      </c>
      <c r="H29" s="112"/>
      <c r="I29" s="113"/>
      <c r="J29" s="406">
        <f t="shared" si="2"/>
        <v>0</v>
      </c>
      <c r="K29" s="112"/>
      <c r="L29" s="113"/>
      <c r="M29" s="407">
        <f t="shared" si="3"/>
        <v>0</v>
      </c>
      <c r="N29" s="112">
        <f t="shared" si="4"/>
        <v>0</v>
      </c>
      <c r="O29" s="113">
        <f t="shared" si="4"/>
        <v>0</v>
      </c>
      <c r="P29" s="106"/>
      <c r="Q29" s="106"/>
      <c r="R29" s="106"/>
      <c r="S29" s="106"/>
    </row>
    <row r="30" spans="1:19" s="114" customFormat="1" ht="16.5" customHeight="1" x14ac:dyDescent="0.2">
      <c r="A30" s="106"/>
      <c r="B30" s="111">
        <v>12</v>
      </c>
      <c r="C30" s="403"/>
      <c r="D30" s="406">
        <f t="shared" si="0"/>
        <v>0</v>
      </c>
      <c r="E30" s="112"/>
      <c r="F30" s="113"/>
      <c r="G30" s="406">
        <f t="shared" si="1"/>
        <v>0</v>
      </c>
      <c r="H30" s="112"/>
      <c r="I30" s="113"/>
      <c r="J30" s="406">
        <f t="shared" si="2"/>
        <v>0</v>
      </c>
      <c r="K30" s="112"/>
      <c r="L30" s="113"/>
      <c r="M30" s="407">
        <f t="shared" si="3"/>
        <v>0</v>
      </c>
      <c r="N30" s="112">
        <f t="shared" si="4"/>
        <v>0</v>
      </c>
      <c r="O30" s="113">
        <f t="shared" si="4"/>
        <v>0</v>
      </c>
      <c r="P30" s="106"/>
      <c r="Q30" s="106"/>
      <c r="R30" s="106"/>
      <c r="S30" s="106"/>
    </row>
    <row r="31" spans="1:19" s="114" customFormat="1" ht="16.5" customHeight="1" x14ac:dyDescent="0.2">
      <c r="A31" s="106"/>
      <c r="B31" s="111">
        <v>13</v>
      </c>
      <c r="C31" s="403"/>
      <c r="D31" s="406">
        <f t="shared" si="0"/>
        <v>0</v>
      </c>
      <c r="E31" s="112"/>
      <c r="F31" s="113"/>
      <c r="G31" s="406">
        <f t="shared" si="1"/>
        <v>0</v>
      </c>
      <c r="H31" s="112"/>
      <c r="I31" s="113"/>
      <c r="J31" s="406">
        <f t="shared" si="2"/>
        <v>0</v>
      </c>
      <c r="K31" s="112"/>
      <c r="L31" s="113"/>
      <c r="M31" s="407">
        <f t="shared" si="3"/>
        <v>0</v>
      </c>
      <c r="N31" s="112">
        <f t="shared" si="4"/>
        <v>0</v>
      </c>
      <c r="O31" s="113">
        <f t="shared" si="4"/>
        <v>0</v>
      </c>
      <c r="P31" s="106"/>
      <c r="Q31" s="106"/>
      <c r="R31" s="106"/>
      <c r="S31" s="106"/>
    </row>
    <row r="32" spans="1:19" s="114" customFormat="1" ht="16.5" customHeight="1" x14ac:dyDescent="0.2">
      <c r="A32" s="106"/>
      <c r="B32" s="111">
        <v>14</v>
      </c>
      <c r="C32" s="403"/>
      <c r="D32" s="406">
        <f t="shared" si="0"/>
        <v>0</v>
      </c>
      <c r="E32" s="112"/>
      <c r="F32" s="113"/>
      <c r="G32" s="406">
        <f t="shared" si="1"/>
        <v>0</v>
      </c>
      <c r="H32" s="112"/>
      <c r="I32" s="113"/>
      <c r="J32" s="406">
        <f t="shared" si="2"/>
        <v>0</v>
      </c>
      <c r="K32" s="112"/>
      <c r="L32" s="113"/>
      <c r="M32" s="407">
        <f t="shared" si="3"/>
        <v>0</v>
      </c>
      <c r="N32" s="112">
        <f t="shared" si="4"/>
        <v>0</v>
      </c>
      <c r="O32" s="113">
        <f t="shared" si="4"/>
        <v>0</v>
      </c>
      <c r="P32" s="106"/>
      <c r="Q32" s="106"/>
      <c r="R32" s="106"/>
      <c r="S32" s="106"/>
    </row>
    <row r="33" spans="1:19" s="114" customFormat="1" ht="16.5" customHeight="1" x14ac:dyDescent="0.2">
      <c r="A33" s="106"/>
      <c r="B33" s="111">
        <v>15</v>
      </c>
      <c r="C33" s="403"/>
      <c r="D33" s="406">
        <f t="shared" si="0"/>
        <v>0</v>
      </c>
      <c r="E33" s="112"/>
      <c r="F33" s="113"/>
      <c r="G33" s="406">
        <f t="shared" si="1"/>
        <v>0</v>
      </c>
      <c r="H33" s="112"/>
      <c r="I33" s="113"/>
      <c r="J33" s="406">
        <f t="shared" si="2"/>
        <v>0</v>
      </c>
      <c r="K33" s="112"/>
      <c r="L33" s="113"/>
      <c r="M33" s="407">
        <f t="shared" si="3"/>
        <v>0</v>
      </c>
      <c r="N33" s="112">
        <f t="shared" si="4"/>
        <v>0</v>
      </c>
      <c r="O33" s="113">
        <f t="shared" si="4"/>
        <v>0</v>
      </c>
      <c r="P33" s="106"/>
      <c r="Q33" s="106"/>
      <c r="R33" s="106"/>
      <c r="S33" s="106"/>
    </row>
    <row r="34" spans="1:19" s="114" customFormat="1" ht="16.5" customHeight="1" x14ac:dyDescent="0.2">
      <c r="A34" s="106"/>
      <c r="B34" s="111">
        <v>16</v>
      </c>
      <c r="C34" s="403"/>
      <c r="D34" s="406">
        <f t="shared" si="0"/>
        <v>0</v>
      </c>
      <c r="E34" s="112"/>
      <c r="F34" s="113"/>
      <c r="G34" s="406">
        <f t="shared" si="1"/>
        <v>0</v>
      </c>
      <c r="H34" s="112"/>
      <c r="I34" s="113"/>
      <c r="J34" s="406">
        <f t="shared" si="2"/>
        <v>0</v>
      </c>
      <c r="K34" s="112"/>
      <c r="L34" s="113"/>
      <c r="M34" s="407">
        <f t="shared" si="3"/>
        <v>0</v>
      </c>
      <c r="N34" s="112">
        <f t="shared" si="4"/>
        <v>0</v>
      </c>
      <c r="O34" s="113">
        <f t="shared" si="4"/>
        <v>0</v>
      </c>
      <c r="P34" s="106"/>
      <c r="Q34" s="106"/>
      <c r="R34" s="106"/>
      <c r="S34" s="106"/>
    </row>
    <row r="35" spans="1:19" s="114" customFormat="1" ht="16.5" customHeight="1" x14ac:dyDescent="0.2">
      <c r="A35" s="106"/>
      <c r="B35" s="111">
        <v>17</v>
      </c>
      <c r="C35" s="403"/>
      <c r="D35" s="406">
        <f t="shared" si="0"/>
        <v>0</v>
      </c>
      <c r="E35" s="112"/>
      <c r="F35" s="113"/>
      <c r="G35" s="406">
        <f t="shared" si="1"/>
        <v>0</v>
      </c>
      <c r="H35" s="112"/>
      <c r="I35" s="113"/>
      <c r="J35" s="406">
        <f t="shared" si="2"/>
        <v>0</v>
      </c>
      <c r="K35" s="112"/>
      <c r="L35" s="113"/>
      <c r="M35" s="407">
        <f t="shared" si="3"/>
        <v>0</v>
      </c>
      <c r="N35" s="112">
        <f t="shared" si="4"/>
        <v>0</v>
      </c>
      <c r="O35" s="113">
        <f t="shared" si="4"/>
        <v>0</v>
      </c>
      <c r="P35" s="106"/>
      <c r="Q35" s="106"/>
      <c r="R35" s="106"/>
      <c r="S35" s="106"/>
    </row>
    <row r="36" spans="1:19" s="114" customFormat="1" ht="16.5" customHeight="1" x14ac:dyDescent="0.2">
      <c r="A36" s="106"/>
      <c r="B36" s="111">
        <v>18</v>
      </c>
      <c r="C36" s="403"/>
      <c r="D36" s="406">
        <f t="shared" si="0"/>
        <v>0</v>
      </c>
      <c r="E36" s="112"/>
      <c r="F36" s="113"/>
      <c r="G36" s="406">
        <f t="shared" si="1"/>
        <v>0</v>
      </c>
      <c r="H36" s="112"/>
      <c r="I36" s="113"/>
      <c r="J36" s="406">
        <f t="shared" si="2"/>
        <v>0</v>
      </c>
      <c r="K36" s="112"/>
      <c r="L36" s="113"/>
      <c r="M36" s="407">
        <f t="shared" si="3"/>
        <v>0</v>
      </c>
      <c r="N36" s="112">
        <f t="shared" si="4"/>
        <v>0</v>
      </c>
      <c r="O36" s="113">
        <f t="shared" si="4"/>
        <v>0</v>
      </c>
      <c r="P36" s="106"/>
      <c r="Q36" s="106"/>
      <c r="R36" s="106"/>
      <c r="S36" s="106"/>
    </row>
    <row r="37" spans="1:19" s="114" customFormat="1" ht="16.5" customHeight="1" x14ac:dyDescent="0.2">
      <c r="A37" s="106"/>
      <c r="B37" s="111">
        <v>19</v>
      </c>
      <c r="C37" s="403"/>
      <c r="D37" s="406">
        <f t="shared" si="0"/>
        <v>0</v>
      </c>
      <c r="E37" s="112"/>
      <c r="F37" s="113"/>
      <c r="G37" s="406">
        <f t="shared" si="1"/>
        <v>0</v>
      </c>
      <c r="H37" s="112"/>
      <c r="I37" s="113"/>
      <c r="J37" s="406">
        <f t="shared" si="2"/>
        <v>0</v>
      </c>
      <c r="K37" s="112"/>
      <c r="L37" s="113"/>
      <c r="M37" s="407">
        <f t="shared" si="3"/>
        <v>0</v>
      </c>
      <c r="N37" s="112">
        <f t="shared" si="4"/>
        <v>0</v>
      </c>
      <c r="O37" s="113">
        <f t="shared" si="4"/>
        <v>0</v>
      </c>
      <c r="P37" s="106"/>
      <c r="Q37" s="106"/>
      <c r="R37" s="106"/>
      <c r="S37" s="106"/>
    </row>
    <row r="38" spans="1:19" s="114" customFormat="1" ht="16.5" customHeight="1" thickBot="1" x14ac:dyDescent="0.25">
      <c r="A38" s="106"/>
      <c r="B38" s="111">
        <v>20</v>
      </c>
      <c r="C38" s="403"/>
      <c r="D38" s="406">
        <f t="shared" si="0"/>
        <v>0</v>
      </c>
      <c r="E38" s="112"/>
      <c r="F38" s="113"/>
      <c r="G38" s="406">
        <f t="shared" si="1"/>
        <v>0</v>
      </c>
      <c r="H38" s="112"/>
      <c r="I38" s="113"/>
      <c r="J38" s="406">
        <f t="shared" si="2"/>
        <v>0</v>
      </c>
      <c r="K38" s="112"/>
      <c r="L38" s="113"/>
      <c r="M38" s="407">
        <f t="shared" si="3"/>
        <v>0</v>
      </c>
      <c r="N38" s="112">
        <f t="shared" si="4"/>
        <v>0</v>
      </c>
      <c r="O38" s="113">
        <f t="shared" si="4"/>
        <v>0</v>
      </c>
      <c r="P38" s="106"/>
      <c r="Q38" s="106"/>
      <c r="R38" s="106"/>
      <c r="S38" s="106"/>
    </row>
    <row r="39" spans="1:19" s="110" customFormat="1" ht="16.5" customHeight="1" thickTop="1" x14ac:dyDescent="0.2">
      <c r="A39" s="106"/>
      <c r="B39" s="1050" t="s">
        <v>164</v>
      </c>
      <c r="C39" s="1051"/>
      <c r="D39" s="408">
        <f t="shared" ref="D39:O39" si="5">SUM(D17:D38)</f>
        <v>0</v>
      </c>
      <c r="E39" s="409">
        <f t="shared" si="5"/>
        <v>0</v>
      </c>
      <c r="F39" s="410">
        <f t="shared" si="5"/>
        <v>0</v>
      </c>
      <c r="G39" s="408">
        <f t="shared" si="5"/>
        <v>0</v>
      </c>
      <c r="H39" s="409">
        <f t="shared" si="5"/>
        <v>0</v>
      </c>
      <c r="I39" s="410">
        <f t="shared" si="5"/>
        <v>0</v>
      </c>
      <c r="J39" s="408">
        <f t="shared" si="5"/>
        <v>0</v>
      </c>
      <c r="K39" s="409">
        <f t="shared" si="5"/>
        <v>0</v>
      </c>
      <c r="L39" s="410">
        <f t="shared" si="5"/>
        <v>0</v>
      </c>
      <c r="M39" s="408">
        <f t="shared" si="5"/>
        <v>0</v>
      </c>
      <c r="N39" s="409">
        <f t="shared" si="5"/>
        <v>0</v>
      </c>
      <c r="O39" s="410">
        <f t="shared" si="5"/>
        <v>0</v>
      </c>
      <c r="P39" s="106"/>
      <c r="Q39" s="106"/>
      <c r="R39" s="106"/>
      <c r="S39" s="106"/>
    </row>
    <row r="40" spans="1:19" ht="3" customHeight="1" x14ac:dyDescent="0.2"/>
    <row r="41" spans="1:19" ht="2.25" customHeight="1" x14ac:dyDescent="0.2">
      <c r="B41" s="115"/>
      <c r="C41" s="116"/>
    </row>
    <row r="42" spans="1:19" s="94" customFormat="1" ht="11" x14ac:dyDescent="0.2">
      <c r="A42" s="91"/>
      <c r="B42" s="95"/>
      <c r="C42" s="95"/>
      <c r="P42" s="91"/>
      <c r="Q42" s="91"/>
      <c r="R42" s="91"/>
      <c r="S42" s="91"/>
    </row>
  </sheetData>
  <mergeCells count="32">
    <mergeCell ref="G3:J3"/>
    <mergeCell ref="M5:O5"/>
    <mergeCell ref="B7:D7"/>
    <mergeCell ref="E7:G7"/>
    <mergeCell ref="B9:C9"/>
    <mergeCell ref="O15:O16"/>
    <mergeCell ref="D11:F11"/>
    <mergeCell ref="G11:I11"/>
    <mergeCell ref="E15:E16"/>
    <mergeCell ref="F15:F16"/>
    <mergeCell ref="I15:I16"/>
    <mergeCell ref="J11:L11"/>
    <mergeCell ref="D13:E13"/>
    <mergeCell ref="G13:H13"/>
    <mergeCell ref="J13:K13"/>
    <mergeCell ref="M13:O13"/>
    <mergeCell ref="M11:O11"/>
    <mergeCell ref="D12:E12"/>
    <mergeCell ref="G12:H12"/>
    <mergeCell ref="J12:K12"/>
    <mergeCell ref="M12:N12"/>
    <mergeCell ref="B39:C39"/>
    <mergeCell ref="K15:K16"/>
    <mergeCell ref="L15:L16"/>
    <mergeCell ref="N15:N16"/>
    <mergeCell ref="H15:H16"/>
    <mergeCell ref="C14:C15"/>
    <mergeCell ref="D14:D15"/>
    <mergeCell ref="G14:G15"/>
    <mergeCell ref="J14:J15"/>
    <mergeCell ref="M14:M15"/>
    <mergeCell ref="B11:B15"/>
  </mergeCells>
  <phoneticPr fontId="2"/>
  <printOptions horizontalCentered="1"/>
  <pageMargins left="0.74803149606299213" right="0.74803149606299213" top="0.55118110236220474" bottom="0.55118110236220474" header="0.47244094488188981" footer="0.27559055118110237"/>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S42"/>
  <sheetViews>
    <sheetView view="pageBreakPreview" topLeftCell="A3" zoomScaleNormal="85" zoomScaleSheetLayoutView="100" workbookViewId="0">
      <selection activeCell="T36" sqref="T36"/>
    </sheetView>
  </sheetViews>
  <sheetFormatPr defaultColWidth="9" defaultRowHeight="13" x14ac:dyDescent="0.2"/>
  <cols>
    <col min="1" max="1" width="2.6328125" style="52" customWidth="1"/>
    <col min="2" max="2" width="4.26953125" style="87" customWidth="1"/>
    <col min="3" max="3" width="12.6328125" style="87" customWidth="1"/>
    <col min="4" max="4" width="10.6328125" style="41" customWidth="1"/>
    <col min="5" max="6" width="8.6328125" style="41" customWidth="1"/>
    <col min="7" max="7" width="10.6328125" style="41" customWidth="1"/>
    <col min="8" max="9" width="8.6328125" style="41" customWidth="1"/>
    <col min="10" max="10" width="10.6328125" style="41" customWidth="1"/>
    <col min="11" max="12" width="8.6328125" style="41" customWidth="1"/>
    <col min="13" max="15" width="10.6328125" style="41" customWidth="1"/>
    <col min="16" max="19" width="9" style="52"/>
    <col min="20" max="16384" width="9" style="41"/>
  </cols>
  <sheetData>
    <row r="2" spans="1:19" ht="18" customHeight="1" x14ac:dyDescent="0.2">
      <c r="O2" s="88"/>
    </row>
    <row r="3" spans="1:19" ht="21.75" customHeight="1" x14ac:dyDescent="0.2">
      <c r="C3" s="89"/>
      <c r="D3" s="89"/>
      <c r="E3" s="89"/>
      <c r="F3" s="89"/>
      <c r="G3" s="1074" t="s">
        <v>171</v>
      </c>
      <c r="H3" s="1074"/>
      <c r="I3" s="1074"/>
      <c r="J3" s="1074"/>
      <c r="K3" s="89"/>
      <c r="L3" s="89"/>
      <c r="M3" s="89"/>
      <c r="N3" s="89"/>
      <c r="O3" s="89"/>
    </row>
    <row r="4" spans="1:19" ht="3.75" customHeight="1" x14ac:dyDescent="0.2">
      <c r="B4" s="90"/>
      <c r="C4" s="90"/>
      <c r="D4" s="89"/>
      <c r="E4" s="89"/>
      <c r="F4" s="89"/>
      <c r="G4" s="89"/>
      <c r="H4" s="89"/>
      <c r="I4" s="89"/>
      <c r="J4" s="89"/>
      <c r="K4" s="89"/>
      <c r="L4" s="89"/>
      <c r="M4" s="89"/>
      <c r="N4" s="89"/>
      <c r="O4" s="89"/>
    </row>
    <row r="5" spans="1:19" s="94" customFormat="1" ht="12" customHeight="1" x14ac:dyDescent="0.2">
      <c r="A5" s="91"/>
      <c r="B5" s="92" t="s">
        <v>172</v>
      </c>
      <c r="C5" s="92"/>
      <c r="D5" s="93"/>
      <c r="E5" s="93" t="s">
        <v>173</v>
      </c>
      <c r="F5" s="93"/>
      <c r="G5" s="93" t="s">
        <v>174</v>
      </c>
      <c r="J5" s="93"/>
      <c r="K5" s="93"/>
      <c r="L5" s="93"/>
      <c r="M5" s="1075" t="s">
        <v>175</v>
      </c>
      <c r="N5" s="1075"/>
      <c r="O5" s="1075"/>
      <c r="P5" s="91"/>
      <c r="Q5" s="91"/>
      <c r="R5" s="91"/>
      <c r="S5" s="91"/>
    </row>
    <row r="6" spans="1:19" s="94" customFormat="1" ht="8.25" customHeight="1" x14ac:dyDescent="0.2">
      <c r="A6" s="91"/>
      <c r="B6" s="93"/>
      <c r="C6" s="93"/>
      <c r="D6" s="93"/>
      <c r="E6" s="93"/>
      <c r="F6" s="93"/>
      <c r="G6" s="93"/>
      <c r="J6" s="93"/>
      <c r="K6" s="93"/>
      <c r="L6" s="93"/>
      <c r="M6" s="93"/>
      <c r="N6" s="93"/>
      <c r="O6" s="93"/>
      <c r="P6" s="91"/>
      <c r="Q6" s="91"/>
      <c r="R6" s="91"/>
      <c r="S6" s="91"/>
    </row>
    <row r="7" spans="1:19" s="94" customFormat="1" ht="16.5" customHeight="1" x14ac:dyDescent="0.2">
      <c r="A7" s="91"/>
      <c r="B7" s="1066" t="s">
        <v>176</v>
      </c>
      <c r="C7" s="1064"/>
      <c r="D7" s="1064"/>
      <c r="E7" s="1076"/>
      <c r="F7" s="1077"/>
      <c r="G7" s="1078"/>
      <c r="M7" s="93"/>
      <c r="N7" s="93"/>
      <c r="O7" s="93"/>
      <c r="P7" s="91"/>
      <c r="Q7" s="91"/>
      <c r="R7" s="91"/>
      <c r="S7" s="91"/>
    </row>
    <row r="8" spans="1:19" s="94" customFormat="1" ht="9.75" customHeight="1" x14ac:dyDescent="0.2">
      <c r="A8" s="91"/>
      <c r="B8" s="95"/>
      <c r="C8" s="95"/>
      <c r="D8" s="93"/>
      <c r="E8" s="93"/>
      <c r="F8" s="93"/>
      <c r="G8" s="93"/>
      <c r="H8" s="93"/>
      <c r="I8" s="93"/>
      <c r="J8" s="93"/>
      <c r="K8" s="93"/>
      <c r="L8" s="93"/>
      <c r="M8" s="93"/>
      <c r="N8" s="93"/>
      <c r="O8" s="93"/>
      <c r="P8" s="91"/>
      <c r="Q8" s="91"/>
      <c r="R8" s="91"/>
      <c r="S8" s="91"/>
    </row>
    <row r="9" spans="1:19" s="94" customFormat="1" ht="16.5" customHeight="1" x14ac:dyDescent="0.2">
      <c r="A9" s="91"/>
      <c r="B9" s="1066" t="s">
        <v>177</v>
      </c>
      <c r="C9" s="1065"/>
      <c r="D9" s="96" t="s">
        <v>178</v>
      </c>
      <c r="E9" s="96"/>
      <c r="F9" s="96" t="s">
        <v>179</v>
      </c>
      <c r="G9" s="96"/>
      <c r="H9" s="96" t="s">
        <v>180</v>
      </c>
      <c r="I9" s="96"/>
      <c r="J9" s="96" t="s">
        <v>181</v>
      </c>
      <c r="K9" s="96"/>
      <c r="L9" s="96"/>
      <c r="M9" s="96" t="s">
        <v>182</v>
      </c>
      <c r="N9" s="97"/>
      <c r="O9" s="98" t="s">
        <v>183</v>
      </c>
      <c r="P9" s="91"/>
      <c r="Q9" s="91"/>
      <c r="R9" s="91"/>
      <c r="S9" s="91"/>
    </row>
    <row r="10" spans="1:19" s="94" customFormat="1" ht="4.5" customHeight="1" x14ac:dyDescent="0.2">
      <c r="A10" s="91"/>
      <c r="B10" s="95"/>
      <c r="C10" s="95"/>
      <c r="P10" s="91"/>
      <c r="Q10" s="91"/>
      <c r="R10" s="91"/>
      <c r="S10" s="91"/>
    </row>
    <row r="11" spans="1:19" s="94" customFormat="1" ht="15.75" customHeight="1" x14ac:dyDescent="0.2">
      <c r="A11" s="91"/>
      <c r="B11" s="1062" t="s">
        <v>184</v>
      </c>
      <c r="C11" s="99" t="s">
        <v>185</v>
      </c>
      <c r="D11" s="1064"/>
      <c r="E11" s="1064"/>
      <c r="F11" s="1065"/>
      <c r="G11" s="1066"/>
      <c r="H11" s="1064"/>
      <c r="I11" s="1065"/>
      <c r="J11" s="1066"/>
      <c r="K11" s="1064"/>
      <c r="L11" s="1065"/>
      <c r="M11" s="1066" t="s">
        <v>186</v>
      </c>
      <c r="N11" s="1064"/>
      <c r="O11" s="1065"/>
      <c r="P11" s="91"/>
      <c r="Q11" s="91"/>
      <c r="R11" s="91"/>
      <c r="S11" s="91"/>
    </row>
    <row r="12" spans="1:19" ht="15.75" customHeight="1" x14ac:dyDescent="0.2">
      <c r="B12" s="1063"/>
      <c r="C12" s="99" t="s">
        <v>187</v>
      </c>
      <c r="D12" s="1072"/>
      <c r="E12" s="1073"/>
      <c r="F12" s="100" t="s">
        <v>188</v>
      </c>
      <c r="G12" s="1072"/>
      <c r="H12" s="1073"/>
      <c r="I12" s="100" t="s">
        <v>188</v>
      </c>
      <c r="J12" s="1072"/>
      <c r="K12" s="1073"/>
      <c r="L12" s="100" t="s">
        <v>188</v>
      </c>
      <c r="M12" s="1072">
        <f>D12+G12+J12</f>
        <v>0</v>
      </c>
      <c r="N12" s="1073"/>
      <c r="O12" s="100" t="s">
        <v>188</v>
      </c>
    </row>
    <row r="13" spans="1:19" ht="16.5" customHeight="1" x14ac:dyDescent="0.2">
      <c r="B13" s="1063"/>
      <c r="C13" s="101" t="s">
        <v>189</v>
      </c>
      <c r="D13" s="1067"/>
      <c r="E13" s="1068"/>
      <c r="F13" s="102" t="s">
        <v>193</v>
      </c>
      <c r="G13" s="1067"/>
      <c r="H13" s="1068"/>
      <c r="I13" s="102" t="s">
        <v>193</v>
      </c>
      <c r="J13" s="1067"/>
      <c r="K13" s="1068"/>
      <c r="L13" s="102" t="s">
        <v>193</v>
      </c>
      <c r="M13" s="1069"/>
      <c r="N13" s="1070"/>
      <c r="O13" s="1071"/>
    </row>
    <row r="14" spans="1:19" ht="6.75" customHeight="1" x14ac:dyDescent="0.2">
      <c r="B14" s="1063"/>
      <c r="C14" s="1056" t="s">
        <v>346</v>
      </c>
      <c r="D14" s="1058" t="s">
        <v>190</v>
      </c>
      <c r="E14" s="103"/>
      <c r="F14" s="100"/>
      <c r="G14" s="1060" t="s">
        <v>190</v>
      </c>
      <c r="H14" s="103"/>
      <c r="I14" s="100"/>
      <c r="J14" s="1060" t="s">
        <v>190</v>
      </c>
      <c r="K14" s="103"/>
      <c r="L14" s="100"/>
      <c r="M14" s="1060" t="s">
        <v>190</v>
      </c>
      <c r="N14" s="103"/>
      <c r="O14" s="100"/>
    </row>
    <row r="15" spans="1:19" ht="11.25" customHeight="1" x14ac:dyDescent="0.2">
      <c r="B15" s="1063"/>
      <c r="C15" s="1057"/>
      <c r="D15" s="1059"/>
      <c r="E15" s="1052" t="s">
        <v>191</v>
      </c>
      <c r="F15" s="1054" t="s">
        <v>192</v>
      </c>
      <c r="G15" s="1061"/>
      <c r="H15" s="1052" t="s">
        <v>191</v>
      </c>
      <c r="I15" s="1054" t="s">
        <v>192</v>
      </c>
      <c r="J15" s="1061"/>
      <c r="K15" s="1052" t="s">
        <v>191</v>
      </c>
      <c r="L15" s="1054" t="s">
        <v>192</v>
      </c>
      <c r="M15" s="1061"/>
      <c r="N15" s="1052" t="s">
        <v>191</v>
      </c>
      <c r="O15" s="1054" t="s">
        <v>192</v>
      </c>
    </row>
    <row r="16" spans="1:19" s="52" customFormat="1" ht="3.75" customHeight="1" x14ac:dyDescent="0.2">
      <c r="B16" s="104"/>
      <c r="C16" s="105"/>
      <c r="D16" s="401"/>
      <c r="E16" s="1053"/>
      <c r="F16" s="1055"/>
      <c r="G16" s="402"/>
      <c r="H16" s="1053"/>
      <c r="I16" s="1055"/>
      <c r="J16" s="402"/>
      <c r="K16" s="1053"/>
      <c r="L16" s="1055"/>
      <c r="M16" s="402"/>
      <c r="N16" s="1053"/>
      <c r="O16" s="1055"/>
    </row>
    <row r="17" spans="1:19" s="110" customFormat="1" ht="16.5" customHeight="1" x14ac:dyDescent="0.2">
      <c r="A17" s="106"/>
      <c r="B17" s="107"/>
      <c r="C17" s="403"/>
      <c r="D17" s="404">
        <f t="shared" ref="D17:D38" si="0">SUM(E17:F17)</f>
        <v>0</v>
      </c>
      <c r="E17" s="108"/>
      <c r="F17" s="109"/>
      <c r="G17" s="404">
        <f t="shared" ref="G17:G38" si="1">SUM(H17:I17)</f>
        <v>0</v>
      </c>
      <c r="H17" s="108"/>
      <c r="I17" s="109"/>
      <c r="J17" s="404">
        <f t="shared" ref="J17:J38" si="2">SUM(K17:L17)</f>
        <v>0</v>
      </c>
      <c r="K17" s="108"/>
      <c r="L17" s="109"/>
      <c r="M17" s="405">
        <f t="shared" ref="M17:M38" si="3">SUM(N17:O17)</f>
        <v>0</v>
      </c>
      <c r="N17" s="108">
        <f t="shared" ref="N17:O38" si="4">E17+H17+K17</f>
        <v>0</v>
      </c>
      <c r="O17" s="109">
        <f t="shared" si="4"/>
        <v>0</v>
      </c>
      <c r="P17" s="106"/>
      <c r="Q17" s="106"/>
      <c r="R17" s="106"/>
      <c r="S17" s="106"/>
    </row>
    <row r="18" spans="1:19" s="114" customFormat="1" ht="16.5" customHeight="1" x14ac:dyDescent="0.2">
      <c r="A18" s="106"/>
      <c r="B18" s="111"/>
      <c r="C18" s="403"/>
      <c r="D18" s="406">
        <f t="shared" si="0"/>
        <v>0</v>
      </c>
      <c r="E18" s="112"/>
      <c r="F18" s="113"/>
      <c r="G18" s="406">
        <f t="shared" si="1"/>
        <v>0</v>
      </c>
      <c r="H18" s="112"/>
      <c r="I18" s="113"/>
      <c r="J18" s="406">
        <f t="shared" si="2"/>
        <v>0</v>
      </c>
      <c r="K18" s="112"/>
      <c r="L18" s="113"/>
      <c r="M18" s="407">
        <f t="shared" si="3"/>
        <v>0</v>
      </c>
      <c r="N18" s="112">
        <f t="shared" si="4"/>
        <v>0</v>
      </c>
      <c r="O18" s="113">
        <f t="shared" si="4"/>
        <v>0</v>
      </c>
      <c r="P18" s="106"/>
      <c r="Q18" s="106"/>
      <c r="R18" s="106"/>
      <c r="S18" s="106"/>
    </row>
    <row r="19" spans="1:19" s="114" customFormat="1" ht="16.5" customHeight="1" x14ac:dyDescent="0.2">
      <c r="A19" s="106"/>
      <c r="B19" s="111">
        <v>1</v>
      </c>
      <c r="C19" s="403"/>
      <c r="D19" s="406">
        <f t="shared" si="0"/>
        <v>0</v>
      </c>
      <c r="E19" s="112"/>
      <c r="F19" s="113"/>
      <c r="G19" s="406">
        <f t="shared" si="1"/>
        <v>0</v>
      </c>
      <c r="H19" s="112"/>
      <c r="I19" s="113"/>
      <c r="J19" s="406">
        <f t="shared" si="2"/>
        <v>0</v>
      </c>
      <c r="K19" s="112"/>
      <c r="L19" s="113"/>
      <c r="M19" s="407">
        <f t="shared" si="3"/>
        <v>0</v>
      </c>
      <c r="N19" s="112">
        <f t="shared" si="4"/>
        <v>0</v>
      </c>
      <c r="O19" s="113">
        <f t="shared" si="4"/>
        <v>0</v>
      </c>
      <c r="P19" s="106"/>
      <c r="Q19" s="106"/>
      <c r="R19" s="106"/>
      <c r="S19" s="106"/>
    </row>
    <row r="20" spans="1:19" s="114" customFormat="1" ht="16.5" customHeight="1" x14ac:dyDescent="0.2">
      <c r="A20" s="106"/>
      <c r="B20" s="111">
        <v>2</v>
      </c>
      <c r="C20" s="403"/>
      <c r="D20" s="406">
        <f t="shared" si="0"/>
        <v>0</v>
      </c>
      <c r="E20" s="112"/>
      <c r="F20" s="113"/>
      <c r="G20" s="406">
        <f t="shared" si="1"/>
        <v>0</v>
      </c>
      <c r="H20" s="112"/>
      <c r="I20" s="113"/>
      <c r="J20" s="406">
        <f t="shared" si="2"/>
        <v>0</v>
      </c>
      <c r="K20" s="112"/>
      <c r="L20" s="113"/>
      <c r="M20" s="407">
        <f t="shared" si="3"/>
        <v>0</v>
      </c>
      <c r="N20" s="112">
        <f t="shared" si="4"/>
        <v>0</v>
      </c>
      <c r="O20" s="113">
        <f t="shared" si="4"/>
        <v>0</v>
      </c>
      <c r="P20" s="106"/>
      <c r="Q20" s="106"/>
      <c r="R20" s="106"/>
      <c r="S20" s="106"/>
    </row>
    <row r="21" spans="1:19" s="114" customFormat="1" ht="16.5" customHeight="1" x14ac:dyDescent="0.2">
      <c r="A21" s="106"/>
      <c r="B21" s="111">
        <v>3</v>
      </c>
      <c r="C21" s="403"/>
      <c r="D21" s="406">
        <f t="shared" si="0"/>
        <v>0</v>
      </c>
      <c r="E21" s="112"/>
      <c r="F21" s="113"/>
      <c r="G21" s="406">
        <f t="shared" si="1"/>
        <v>0</v>
      </c>
      <c r="H21" s="112"/>
      <c r="I21" s="113"/>
      <c r="J21" s="406">
        <f t="shared" si="2"/>
        <v>0</v>
      </c>
      <c r="K21" s="112"/>
      <c r="L21" s="113"/>
      <c r="M21" s="407">
        <f t="shared" si="3"/>
        <v>0</v>
      </c>
      <c r="N21" s="112">
        <f t="shared" si="4"/>
        <v>0</v>
      </c>
      <c r="O21" s="113">
        <f t="shared" si="4"/>
        <v>0</v>
      </c>
      <c r="P21" s="106"/>
      <c r="Q21" s="106"/>
      <c r="R21" s="106"/>
      <c r="S21" s="106"/>
    </row>
    <row r="22" spans="1:19" s="114" customFormat="1" ht="16.5" customHeight="1" x14ac:dyDescent="0.2">
      <c r="A22" s="106"/>
      <c r="B22" s="111">
        <v>4</v>
      </c>
      <c r="C22" s="403"/>
      <c r="D22" s="406">
        <f t="shared" si="0"/>
        <v>0</v>
      </c>
      <c r="E22" s="112"/>
      <c r="F22" s="113"/>
      <c r="G22" s="406">
        <f t="shared" si="1"/>
        <v>0</v>
      </c>
      <c r="H22" s="112"/>
      <c r="I22" s="113"/>
      <c r="J22" s="406">
        <f t="shared" si="2"/>
        <v>0</v>
      </c>
      <c r="K22" s="112"/>
      <c r="L22" s="113"/>
      <c r="M22" s="407">
        <f t="shared" si="3"/>
        <v>0</v>
      </c>
      <c r="N22" s="112">
        <f t="shared" si="4"/>
        <v>0</v>
      </c>
      <c r="O22" s="113">
        <f t="shared" si="4"/>
        <v>0</v>
      </c>
      <c r="P22" s="106"/>
      <c r="Q22" s="106"/>
      <c r="R22" s="106"/>
      <c r="S22" s="106"/>
    </row>
    <row r="23" spans="1:19" s="114" customFormat="1" ht="16.5" customHeight="1" x14ac:dyDescent="0.2">
      <c r="A23" s="106"/>
      <c r="B23" s="111">
        <v>5</v>
      </c>
      <c r="C23" s="403"/>
      <c r="D23" s="406">
        <f t="shared" si="0"/>
        <v>0</v>
      </c>
      <c r="E23" s="112"/>
      <c r="F23" s="113"/>
      <c r="G23" s="406">
        <f t="shared" si="1"/>
        <v>0</v>
      </c>
      <c r="H23" s="112"/>
      <c r="I23" s="113"/>
      <c r="J23" s="406">
        <f t="shared" si="2"/>
        <v>0</v>
      </c>
      <c r="K23" s="112"/>
      <c r="L23" s="113"/>
      <c r="M23" s="407">
        <f t="shared" si="3"/>
        <v>0</v>
      </c>
      <c r="N23" s="112">
        <f t="shared" si="4"/>
        <v>0</v>
      </c>
      <c r="O23" s="113">
        <f t="shared" si="4"/>
        <v>0</v>
      </c>
      <c r="P23" s="106"/>
      <c r="Q23" s="106"/>
      <c r="R23" s="106"/>
      <c r="S23" s="106"/>
    </row>
    <row r="24" spans="1:19" s="114" customFormat="1" ht="16.5" customHeight="1" x14ac:dyDescent="0.2">
      <c r="A24" s="106"/>
      <c r="B24" s="111">
        <v>6</v>
      </c>
      <c r="C24" s="403"/>
      <c r="D24" s="406">
        <f t="shared" si="0"/>
        <v>0</v>
      </c>
      <c r="E24" s="112"/>
      <c r="F24" s="113"/>
      <c r="G24" s="406">
        <f t="shared" si="1"/>
        <v>0</v>
      </c>
      <c r="H24" s="112"/>
      <c r="I24" s="113"/>
      <c r="J24" s="406">
        <f t="shared" si="2"/>
        <v>0</v>
      </c>
      <c r="K24" s="112"/>
      <c r="L24" s="113"/>
      <c r="M24" s="407">
        <f t="shared" si="3"/>
        <v>0</v>
      </c>
      <c r="N24" s="112">
        <f t="shared" si="4"/>
        <v>0</v>
      </c>
      <c r="O24" s="113">
        <f t="shared" si="4"/>
        <v>0</v>
      </c>
      <c r="P24" s="106"/>
      <c r="Q24" s="106"/>
      <c r="R24" s="106"/>
      <c r="S24" s="106"/>
    </row>
    <row r="25" spans="1:19" s="114" customFormat="1" ht="16.5" customHeight="1" x14ac:dyDescent="0.2">
      <c r="A25" s="106"/>
      <c r="B25" s="111">
        <v>7</v>
      </c>
      <c r="C25" s="403"/>
      <c r="D25" s="406">
        <f t="shared" si="0"/>
        <v>0</v>
      </c>
      <c r="E25" s="112"/>
      <c r="F25" s="113"/>
      <c r="G25" s="406">
        <f t="shared" si="1"/>
        <v>0</v>
      </c>
      <c r="H25" s="112"/>
      <c r="I25" s="113"/>
      <c r="J25" s="406">
        <f t="shared" si="2"/>
        <v>0</v>
      </c>
      <c r="K25" s="112"/>
      <c r="L25" s="113"/>
      <c r="M25" s="407">
        <f t="shared" si="3"/>
        <v>0</v>
      </c>
      <c r="N25" s="112">
        <f t="shared" si="4"/>
        <v>0</v>
      </c>
      <c r="O25" s="113">
        <f t="shared" si="4"/>
        <v>0</v>
      </c>
      <c r="P25" s="106"/>
      <c r="Q25" s="106"/>
      <c r="R25" s="106"/>
      <c r="S25" s="106"/>
    </row>
    <row r="26" spans="1:19" s="114" customFormat="1" ht="16.5" customHeight="1" x14ac:dyDescent="0.2">
      <c r="A26" s="106"/>
      <c r="B26" s="111">
        <v>8</v>
      </c>
      <c r="C26" s="403"/>
      <c r="D26" s="406">
        <f t="shared" si="0"/>
        <v>0</v>
      </c>
      <c r="E26" s="112"/>
      <c r="F26" s="113"/>
      <c r="G26" s="406">
        <f t="shared" si="1"/>
        <v>0</v>
      </c>
      <c r="H26" s="112"/>
      <c r="I26" s="113"/>
      <c r="J26" s="406">
        <f t="shared" si="2"/>
        <v>0</v>
      </c>
      <c r="K26" s="112"/>
      <c r="L26" s="113"/>
      <c r="M26" s="407">
        <f t="shared" si="3"/>
        <v>0</v>
      </c>
      <c r="N26" s="112">
        <f t="shared" si="4"/>
        <v>0</v>
      </c>
      <c r="O26" s="113">
        <f t="shared" si="4"/>
        <v>0</v>
      </c>
      <c r="P26" s="106"/>
      <c r="Q26" s="106"/>
      <c r="R26" s="106"/>
      <c r="S26" s="106"/>
    </row>
    <row r="27" spans="1:19" s="114" customFormat="1" ht="16.5" customHeight="1" x14ac:dyDescent="0.2">
      <c r="A27" s="106"/>
      <c r="B27" s="111">
        <v>9</v>
      </c>
      <c r="C27" s="403"/>
      <c r="D27" s="406">
        <f t="shared" si="0"/>
        <v>0</v>
      </c>
      <c r="E27" s="112"/>
      <c r="F27" s="113"/>
      <c r="G27" s="406">
        <f t="shared" si="1"/>
        <v>0</v>
      </c>
      <c r="H27" s="112"/>
      <c r="I27" s="113"/>
      <c r="J27" s="406">
        <f t="shared" si="2"/>
        <v>0</v>
      </c>
      <c r="K27" s="112"/>
      <c r="L27" s="113"/>
      <c r="M27" s="407">
        <f t="shared" si="3"/>
        <v>0</v>
      </c>
      <c r="N27" s="112">
        <f t="shared" si="4"/>
        <v>0</v>
      </c>
      <c r="O27" s="113">
        <f t="shared" si="4"/>
        <v>0</v>
      </c>
      <c r="P27" s="106"/>
      <c r="Q27" s="106"/>
      <c r="R27" s="106"/>
      <c r="S27" s="106"/>
    </row>
    <row r="28" spans="1:19" s="114" customFormat="1" ht="16.5" customHeight="1" x14ac:dyDescent="0.2">
      <c r="A28" s="106"/>
      <c r="B28" s="111">
        <v>10</v>
      </c>
      <c r="C28" s="403"/>
      <c r="D28" s="406">
        <f t="shared" si="0"/>
        <v>0</v>
      </c>
      <c r="E28" s="112"/>
      <c r="F28" s="113"/>
      <c r="G28" s="406">
        <f t="shared" si="1"/>
        <v>0</v>
      </c>
      <c r="H28" s="112"/>
      <c r="I28" s="113"/>
      <c r="J28" s="406">
        <f t="shared" si="2"/>
        <v>0</v>
      </c>
      <c r="K28" s="112"/>
      <c r="L28" s="113"/>
      <c r="M28" s="407">
        <f t="shared" si="3"/>
        <v>0</v>
      </c>
      <c r="N28" s="112">
        <f t="shared" si="4"/>
        <v>0</v>
      </c>
      <c r="O28" s="113">
        <f t="shared" si="4"/>
        <v>0</v>
      </c>
      <c r="P28" s="106"/>
      <c r="Q28" s="106"/>
      <c r="R28" s="106"/>
      <c r="S28" s="106"/>
    </row>
    <row r="29" spans="1:19" s="114" customFormat="1" ht="16.5" customHeight="1" x14ac:dyDescent="0.2">
      <c r="A29" s="106"/>
      <c r="B29" s="111">
        <v>11</v>
      </c>
      <c r="C29" s="403"/>
      <c r="D29" s="406">
        <f t="shared" si="0"/>
        <v>0</v>
      </c>
      <c r="E29" s="112"/>
      <c r="F29" s="113"/>
      <c r="G29" s="406">
        <f t="shared" si="1"/>
        <v>0</v>
      </c>
      <c r="H29" s="112"/>
      <c r="I29" s="113"/>
      <c r="J29" s="406">
        <f t="shared" si="2"/>
        <v>0</v>
      </c>
      <c r="K29" s="112"/>
      <c r="L29" s="113"/>
      <c r="M29" s="407">
        <f t="shared" si="3"/>
        <v>0</v>
      </c>
      <c r="N29" s="112">
        <f t="shared" si="4"/>
        <v>0</v>
      </c>
      <c r="O29" s="113">
        <f t="shared" si="4"/>
        <v>0</v>
      </c>
      <c r="P29" s="106"/>
      <c r="Q29" s="106"/>
      <c r="R29" s="106"/>
      <c r="S29" s="106"/>
    </row>
    <row r="30" spans="1:19" s="114" customFormat="1" ht="16.5" customHeight="1" x14ac:dyDescent="0.2">
      <c r="A30" s="106"/>
      <c r="B30" s="111">
        <v>12</v>
      </c>
      <c r="C30" s="403"/>
      <c r="D30" s="406">
        <f t="shared" si="0"/>
        <v>0</v>
      </c>
      <c r="E30" s="112"/>
      <c r="F30" s="113"/>
      <c r="G30" s="406">
        <f t="shared" si="1"/>
        <v>0</v>
      </c>
      <c r="H30" s="112"/>
      <c r="I30" s="113"/>
      <c r="J30" s="406">
        <f t="shared" si="2"/>
        <v>0</v>
      </c>
      <c r="K30" s="112"/>
      <c r="L30" s="113"/>
      <c r="M30" s="407">
        <f t="shared" si="3"/>
        <v>0</v>
      </c>
      <c r="N30" s="112">
        <f t="shared" si="4"/>
        <v>0</v>
      </c>
      <c r="O30" s="113">
        <f t="shared" si="4"/>
        <v>0</v>
      </c>
      <c r="P30" s="106"/>
      <c r="Q30" s="106"/>
      <c r="R30" s="106"/>
      <c r="S30" s="106"/>
    </row>
    <row r="31" spans="1:19" s="114" customFormat="1" ht="16.5" customHeight="1" x14ac:dyDescent="0.2">
      <c r="A31" s="106"/>
      <c r="B31" s="111">
        <v>13</v>
      </c>
      <c r="C31" s="403"/>
      <c r="D31" s="406">
        <f t="shared" si="0"/>
        <v>0</v>
      </c>
      <c r="E31" s="112"/>
      <c r="F31" s="113"/>
      <c r="G31" s="406">
        <f t="shared" si="1"/>
        <v>0</v>
      </c>
      <c r="H31" s="112"/>
      <c r="I31" s="113"/>
      <c r="J31" s="406">
        <f t="shared" si="2"/>
        <v>0</v>
      </c>
      <c r="K31" s="112"/>
      <c r="L31" s="113"/>
      <c r="M31" s="407">
        <f t="shared" si="3"/>
        <v>0</v>
      </c>
      <c r="N31" s="112">
        <f t="shared" si="4"/>
        <v>0</v>
      </c>
      <c r="O31" s="113">
        <f t="shared" si="4"/>
        <v>0</v>
      </c>
      <c r="P31" s="106"/>
      <c r="Q31" s="106"/>
      <c r="R31" s="106"/>
      <c r="S31" s="106"/>
    </row>
    <row r="32" spans="1:19" s="114" customFormat="1" ht="16.5" customHeight="1" x14ac:dyDescent="0.2">
      <c r="A32" s="106"/>
      <c r="B32" s="111">
        <v>14</v>
      </c>
      <c r="C32" s="403"/>
      <c r="D32" s="406">
        <f t="shared" si="0"/>
        <v>0</v>
      </c>
      <c r="E32" s="112"/>
      <c r="F32" s="113"/>
      <c r="G32" s="406">
        <f t="shared" si="1"/>
        <v>0</v>
      </c>
      <c r="H32" s="112"/>
      <c r="I32" s="113"/>
      <c r="J32" s="406">
        <f t="shared" si="2"/>
        <v>0</v>
      </c>
      <c r="K32" s="112"/>
      <c r="L32" s="113"/>
      <c r="M32" s="407">
        <f t="shared" si="3"/>
        <v>0</v>
      </c>
      <c r="N32" s="112">
        <f t="shared" si="4"/>
        <v>0</v>
      </c>
      <c r="O32" s="113">
        <f t="shared" si="4"/>
        <v>0</v>
      </c>
      <c r="P32" s="106"/>
      <c r="Q32" s="106"/>
      <c r="R32" s="106"/>
      <c r="S32" s="106"/>
    </row>
    <row r="33" spans="1:19" s="114" customFormat="1" ht="16.5" customHeight="1" x14ac:dyDescent="0.2">
      <c r="A33" s="106"/>
      <c r="B33" s="111">
        <v>15</v>
      </c>
      <c r="C33" s="403"/>
      <c r="D33" s="406">
        <f t="shared" si="0"/>
        <v>0</v>
      </c>
      <c r="E33" s="112"/>
      <c r="F33" s="113"/>
      <c r="G33" s="406">
        <f t="shared" si="1"/>
        <v>0</v>
      </c>
      <c r="H33" s="112"/>
      <c r="I33" s="113"/>
      <c r="J33" s="406">
        <f t="shared" si="2"/>
        <v>0</v>
      </c>
      <c r="K33" s="112"/>
      <c r="L33" s="113"/>
      <c r="M33" s="407">
        <f t="shared" si="3"/>
        <v>0</v>
      </c>
      <c r="N33" s="112">
        <f t="shared" si="4"/>
        <v>0</v>
      </c>
      <c r="O33" s="113">
        <f t="shared" si="4"/>
        <v>0</v>
      </c>
      <c r="P33" s="106"/>
      <c r="Q33" s="106"/>
      <c r="R33" s="106"/>
      <c r="S33" s="106"/>
    </row>
    <row r="34" spans="1:19" s="114" customFormat="1" ht="16.5" customHeight="1" x14ac:dyDescent="0.2">
      <c r="A34" s="106"/>
      <c r="B34" s="111">
        <v>16</v>
      </c>
      <c r="C34" s="403"/>
      <c r="D34" s="406">
        <f t="shared" si="0"/>
        <v>0</v>
      </c>
      <c r="E34" s="112"/>
      <c r="F34" s="113"/>
      <c r="G34" s="406">
        <f t="shared" si="1"/>
        <v>0</v>
      </c>
      <c r="H34" s="112"/>
      <c r="I34" s="113"/>
      <c r="J34" s="406">
        <f t="shared" si="2"/>
        <v>0</v>
      </c>
      <c r="K34" s="112"/>
      <c r="L34" s="113"/>
      <c r="M34" s="407">
        <f t="shared" si="3"/>
        <v>0</v>
      </c>
      <c r="N34" s="112">
        <f t="shared" si="4"/>
        <v>0</v>
      </c>
      <c r="O34" s="113">
        <f t="shared" si="4"/>
        <v>0</v>
      </c>
      <c r="P34" s="106"/>
      <c r="Q34" s="106"/>
      <c r="R34" s="106"/>
      <c r="S34" s="106"/>
    </row>
    <row r="35" spans="1:19" s="114" customFormat="1" ht="16.5" customHeight="1" x14ac:dyDescent="0.2">
      <c r="A35" s="106"/>
      <c r="B35" s="111">
        <v>17</v>
      </c>
      <c r="C35" s="403"/>
      <c r="D35" s="406">
        <f t="shared" si="0"/>
        <v>0</v>
      </c>
      <c r="E35" s="112"/>
      <c r="F35" s="113"/>
      <c r="G35" s="406">
        <f t="shared" si="1"/>
        <v>0</v>
      </c>
      <c r="H35" s="112"/>
      <c r="I35" s="113"/>
      <c r="J35" s="406">
        <f t="shared" si="2"/>
        <v>0</v>
      </c>
      <c r="K35" s="112"/>
      <c r="L35" s="113"/>
      <c r="M35" s="407">
        <f t="shared" si="3"/>
        <v>0</v>
      </c>
      <c r="N35" s="112">
        <f t="shared" si="4"/>
        <v>0</v>
      </c>
      <c r="O35" s="113">
        <f t="shared" si="4"/>
        <v>0</v>
      </c>
      <c r="P35" s="106"/>
      <c r="Q35" s="106"/>
      <c r="R35" s="106"/>
      <c r="S35" s="106"/>
    </row>
    <row r="36" spans="1:19" s="114" customFormat="1" ht="16.5" customHeight="1" x14ac:dyDescent="0.2">
      <c r="A36" s="106"/>
      <c r="B36" s="111">
        <v>18</v>
      </c>
      <c r="C36" s="403"/>
      <c r="D36" s="406">
        <f t="shared" si="0"/>
        <v>0</v>
      </c>
      <c r="E36" s="112"/>
      <c r="F36" s="113"/>
      <c r="G36" s="406">
        <f t="shared" si="1"/>
        <v>0</v>
      </c>
      <c r="H36" s="112"/>
      <c r="I36" s="113"/>
      <c r="J36" s="406">
        <f t="shared" si="2"/>
        <v>0</v>
      </c>
      <c r="K36" s="112"/>
      <c r="L36" s="113"/>
      <c r="M36" s="407">
        <f t="shared" si="3"/>
        <v>0</v>
      </c>
      <c r="N36" s="112">
        <f t="shared" si="4"/>
        <v>0</v>
      </c>
      <c r="O36" s="113">
        <f t="shared" si="4"/>
        <v>0</v>
      </c>
      <c r="P36" s="106"/>
      <c r="Q36" s="106"/>
      <c r="R36" s="106"/>
      <c r="S36" s="106"/>
    </row>
    <row r="37" spans="1:19" s="114" customFormat="1" ht="16.5" customHeight="1" x14ac:dyDescent="0.2">
      <c r="A37" s="106"/>
      <c r="B37" s="111">
        <v>19</v>
      </c>
      <c r="C37" s="403"/>
      <c r="D37" s="406">
        <f t="shared" si="0"/>
        <v>0</v>
      </c>
      <c r="E37" s="112"/>
      <c r="F37" s="113"/>
      <c r="G37" s="406">
        <f t="shared" si="1"/>
        <v>0</v>
      </c>
      <c r="H37" s="112"/>
      <c r="I37" s="113"/>
      <c r="J37" s="406">
        <f t="shared" si="2"/>
        <v>0</v>
      </c>
      <c r="K37" s="112"/>
      <c r="L37" s="113"/>
      <c r="M37" s="407">
        <f t="shared" si="3"/>
        <v>0</v>
      </c>
      <c r="N37" s="112">
        <f t="shared" si="4"/>
        <v>0</v>
      </c>
      <c r="O37" s="113">
        <f t="shared" si="4"/>
        <v>0</v>
      </c>
      <c r="P37" s="106"/>
      <c r="Q37" s="106"/>
      <c r="R37" s="106"/>
      <c r="S37" s="106"/>
    </row>
    <row r="38" spans="1:19" s="114" customFormat="1" ht="16.5" customHeight="1" thickBot="1" x14ac:dyDescent="0.25">
      <c r="A38" s="106"/>
      <c r="B38" s="111">
        <v>20</v>
      </c>
      <c r="C38" s="403"/>
      <c r="D38" s="406">
        <f t="shared" si="0"/>
        <v>0</v>
      </c>
      <c r="E38" s="112"/>
      <c r="F38" s="113"/>
      <c r="G38" s="406">
        <f t="shared" si="1"/>
        <v>0</v>
      </c>
      <c r="H38" s="112"/>
      <c r="I38" s="113"/>
      <c r="J38" s="406">
        <f t="shared" si="2"/>
        <v>0</v>
      </c>
      <c r="K38" s="112"/>
      <c r="L38" s="113"/>
      <c r="M38" s="407">
        <f t="shared" si="3"/>
        <v>0</v>
      </c>
      <c r="N38" s="112">
        <f t="shared" si="4"/>
        <v>0</v>
      </c>
      <c r="O38" s="113">
        <f t="shared" si="4"/>
        <v>0</v>
      </c>
      <c r="P38" s="106"/>
      <c r="Q38" s="106"/>
      <c r="R38" s="106"/>
      <c r="S38" s="106"/>
    </row>
    <row r="39" spans="1:19" s="110" customFormat="1" ht="16.5" customHeight="1" thickTop="1" x14ac:dyDescent="0.2">
      <c r="A39" s="106"/>
      <c r="B39" s="1050" t="s">
        <v>164</v>
      </c>
      <c r="C39" s="1051"/>
      <c r="D39" s="408">
        <f t="shared" ref="D39:O39" si="5">SUM(D17:D38)</f>
        <v>0</v>
      </c>
      <c r="E39" s="409">
        <f t="shared" si="5"/>
        <v>0</v>
      </c>
      <c r="F39" s="410">
        <f t="shared" si="5"/>
        <v>0</v>
      </c>
      <c r="G39" s="408">
        <f t="shared" si="5"/>
        <v>0</v>
      </c>
      <c r="H39" s="409">
        <f t="shared" si="5"/>
        <v>0</v>
      </c>
      <c r="I39" s="410">
        <f t="shared" si="5"/>
        <v>0</v>
      </c>
      <c r="J39" s="408">
        <f t="shared" si="5"/>
        <v>0</v>
      </c>
      <c r="K39" s="409">
        <f t="shared" si="5"/>
        <v>0</v>
      </c>
      <c r="L39" s="410">
        <f t="shared" si="5"/>
        <v>0</v>
      </c>
      <c r="M39" s="408">
        <f t="shared" si="5"/>
        <v>0</v>
      </c>
      <c r="N39" s="409">
        <f t="shared" si="5"/>
        <v>0</v>
      </c>
      <c r="O39" s="410">
        <f t="shared" si="5"/>
        <v>0</v>
      </c>
      <c r="P39" s="106"/>
      <c r="Q39" s="106"/>
      <c r="R39" s="106"/>
      <c r="S39" s="106"/>
    </row>
    <row r="40" spans="1:19" ht="3" customHeight="1" x14ac:dyDescent="0.2"/>
    <row r="41" spans="1:19" ht="2.25" customHeight="1" x14ac:dyDescent="0.2">
      <c r="B41" s="115"/>
      <c r="C41" s="116"/>
    </row>
    <row r="42" spans="1:19" s="94" customFormat="1" ht="11" x14ac:dyDescent="0.2">
      <c r="A42" s="91"/>
      <c r="B42" s="95"/>
      <c r="C42" s="95"/>
      <c r="P42" s="91"/>
      <c r="Q42" s="91"/>
      <c r="R42" s="91"/>
      <c r="S42" s="91"/>
    </row>
  </sheetData>
  <mergeCells count="32">
    <mergeCell ref="G3:J3"/>
    <mergeCell ref="M5:O5"/>
    <mergeCell ref="M13:O13"/>
    <mergeCell ref="D11:F11"/>
    <mergeCell ref="G11:I11"/>
    <mergeCell ref="D12:E12"/>
    <mergeCell ref="G12:H12"/>
    <mergeCell ref="M12:N12"/>
    <mergeCell ref="J11:L11"/>
    <mergeCell ref="M11:O11"/>
    <mergeCell ref="J12:K12"/>
    <mergeCell ref="J13:K13"/>
    <mergeCell ref="B7:D7"/>
    <mergeCell ref="E7:G7"/>
    <mergeCell ref="B9:C9"/>
    <mergeCell ref="N15:N16"/>
    <mergeCell ref="C14:C15"/>
    <mergeCell ref="O15:O16"/>
    <mergeCell ref="M14:M15"/>
    <mergeCell ref="E15:E16"/>
    <mergeCell ref="F15:F16"/>
    <mergeCell ref="H15:H16"/>
    <mergeCell ref="I15:I16"/>
    <mergeCell ref="D14:D15"/>
    <mergeCell ref="K15:K16"/>
    <mergeCell ref="G14:G15"/>
    <mergeCell ref="J14:J15"/>
    <mergeCell ref="B39:C39"/>
    <mergeCell ref="B11:B15"/>
    <mergeCell ref="G13:H13"/>
    <mergeCell ref="D13:E13"/>
    <mergeCell ref="L15:L16"/>
  </mergeCells>
  <phoneticPr fontId="2"/>
  <printOptions horizontalCentered="1"/>
  <pageMargins left="0.39370078740157483" right="0.43307086614173229" top="0.23622047244094491" bottom="0.27559055118110237" header="0.23622047244094491" footer="0.23622047244094491"/>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sheetPr>
  <dimension ref="A1:K29"/>
  <sheetViews>
    <sheetView view="pageBreakPreview" zoomScale="85" zoomScaleNormal="75" zoomScaleSheetLayoutView="85" workbookViewId="0">
      <selection activeCell="I21" sqref="I21"/>
    </sheetView>
  </sheetViews>
  <sheetFormatPr defaultColWidth="9" defaultRowHeight="30" customHeight="1" x14ac:dyDescent="0.2"/>
  <cols>
    <col min="1" max="1" width="5.6328125" style="411" customWidth="1"/>
    <col min="2" max="2" width="23.6328125" style="411" bestFit="1" customWidth="1"/>
    <col min="3" max="3" width="15.6328125" style="411" customWidth="1"/>
    <col min="4" max="4" width="8.6328125" style="411" customWidth="1"/>
    <col min="5" max="5" width="15.6328125" style="411" customWidth="1"/>
    <col min="6" max="6" width="8.6328125" style="411" customWidth="1"/>
    <col min="7" max="7" width="15.6328125" style="411" customWidth="1"/>
    <col min="8" max="8" width="16.6328125" style="411" customWidth="1"/>
    <col min="9" max="9" width="9" style="411"/>
    <col min="10" max="10" width="9.08984375" style="411" bestFit="1" customWidth="1"/>
    <col min="11" max="11" width="11.08984375" style="411" bestFit="1" customWidth="1"/>
    <col min="12" max="16384" width="9" style="411"/>
  </cols>
  <sheetData>
    <row r="1" spans="1:11" ht="54" customHeight="1" x14ac:dyDescent="0.2">
      <c r="H1" s="412"/>
    </row>
    <row r="2" spans="1:11" ht="40" customHeight="1" x14ac:dyDescent="0.2">
      <c r="A2" s="1094" t="s">
        <v>347</v>
      </c>
      <c r="B2" s="1094"/>
      <c r="C2" s="1094"/>
      <c r="D2" s="1094"/>
      <c r="E2" s="1094"/>
      <c r="F2" s="1094"/>
      <c r="G2" s="1094"/>
      <c r="H2" s="1094"/>
    </row>
    <row r="3" spans="1:11" ht="40" customHeight="1" x14ac:dyDescent="0.2">
      <c r="A3" s="413" t="s">
        <v>348</v>
      </c>
      <c r="F3" s="413" t="s">
        <v>349</v>
      </c>
      <c r="G3" s="413"/>
    </row>
    <row r="4" spans="1:11" ht="30" customHeight="1" x14ac:dyDescent="0.2">
      <c r="A4" s="1087" t="s">
        <v>350</v>
      </c>
      <c r="B4" s="1095" t="s">
        <v>194</v>
      </c>
      <c r="C4" s="414" t="s">
        <v>195</v>
      </c>
      <c r="D4" s="1096" t="s">
        <v>196</v>
      </c>
      <c r="E4" s="1097"/>
      <c r="F4" s="1097"/>
      <c r="G4" s="1098"/>
      <c r="H4" s="1095" t="s">
        <v>197</v>
      </c>
    </row>
    <row r="5" spans="1:11" ht="30" customHeight="1" x14ac:dyDescent="0.2">
      <c r="A5" s="1088"/>
      <c r="B5" s="1095"/>
      <c r="C5" s="415"/>
      <c r="D5" s="1096" t="s">
        <v>351</v>
      </c>
      <c r="E5" s="1098"/>
      <c r="F5" s="1096" t="s">
        <v>352</v>
      </c>
      <c r="G5" s="1098"/>
      <c r="H5" s="1095"/>
    </row>
    <row r="6" spans="1:11" ht="20.149999999999999" customHeight="1" x14ac:dyDescent="0.2">
      <c r="A6" s="1088"/>
      <c r="B6" s="1095"/>
      <c r="C6" s="414" t="s">
        <v>198</v>
      </c>
      <c r="D6" s="414" t="s">
        <v>199</v>
      </c>
      <c r="E6" s="414" t="s">
        <v>198</v>
      </c>
      <c r="F6" s="414" t="s">
        <v>199</v>
      </c>
      <c r="G6" s="414" t="s">
        <v>198</v>
      </c>
      <c r="H6" s="1095"/>
    </row>
    <row r="7" spans="1:11" ht="30" customHeight="1" x14ac:dyDescent="0.2">
      <c r="A7" s="1089"/>
      <c r="B7" s="1095"/>
      <c r="C7" s="416"/>
      <c r="D7" s="416"/>
      <c r="E7" s="416"/>
      <c r="F7" s="416"/>
      <c r="G7" s="416"/>
      <c r="H7" s="1095"/>
    </row>
    <row r="8" spans="1:11" ht="30" customHeight="1" x14ac:dyDescent="0.2">
      <c r="A8" s="1087" t="s">
        <v>353</v>
      </c>
      <c r="B8" s="415" t="s">
        <v>200</v>
      </c>
      <c r="C8" s="417"/>
      <c r="D8" s="418"/>
      <c r="E8" s="419"/>
      <c r="F8" s="418"/>
      <c r="G8" s="419"/>
      <c r="H8" s="418"/>
    </row>
    <row r="9" spans="1:11" ht="30" customHeight="1" x14ac:dyDescent="0.2">
      <c r="A9" s="1092"/>
      <c r="B9" s="415" t="s">
        <v>201</v>
      </c>
      <c r="C9" s="420"/>
      <c r="D9" s="415"/>
      <c r="E9" s="421"/>
      <c r="F9" s="415"/>
      <c r="G9" s="421"/>
      <c r="H9" s="415"/>
    </row>
    <row r="10" spans="1:11" ht="30" customHeight="1" x14ac:dyDescent="0.2">
      <c r="A10" s="1092"/>
      <c r="B10" s="415" t="s">
        <v>202</v>
      </c>
      <c r="C10" s="420"/>
      <c r="D10" s="415"/>
      <c r="E10" s="421"/>
      <c r="F10" s="415"/>
      <c r="G10" s="421"/>
      <c r="H10" s="415"/>
    </row>
    <row r="11" spans="1:11" ht="30" customHeight="1" x14ac:dyDescent="0.2">
      <c r="A11" s="1092"/>
      <c r="B11" s="415" t="s">
        <v>203</v>
      </c>
      <c r="C11" s="420"/>
      <c r="D11" s="415"/>
      <c r="E11" s="421"/>
      <c r="F11" s="415"/>
      <c r="G11" s="421"/>
      <c r="H11" s="415"/>
    </row>
    <row r="12" spans="1:11" ht="30" customHeight="1" x14ac:dyDescent="0.2">
      <c r="A12" s="1092"/>
      <c r="B12" s="415" t="s">
        <v>204</v>
      </c>
      <c r="C12" s="420"/>
      <c r="D12" s="415"/>
      <c r="E12" s="421"/>
      <c r="F12" s="415"/>
      <c r="G12" s="421"/>
      <c r="H12" s="415"/>
    </row>
    <row r="13" spans="1:11" ht="30" customHeight="1" x14ac:dyDescent="0.2">
      <c r="A13" s="1092"/>
      <c r="B13" s="415"/>
      <c r="C13" s="420"/>
      <c r="D13" s="415"/>
      <c r="E13" s="421"/>
      <c r="F13" s="415"/>
      <c r="G13" s="421"/>
      <c r="H13" s="415"/>
    </row>
    <row r="14" spans="1:11" ht="30" customHeight="1" x14ac:dyDescent="0.2">
      <c r="A14" s="1092"/>
      <c r="B14" s="422" t="s">
        <v>354</v>
      </c>
      <c r="C14" s="423">
        <f>SUM(C8:C13)</f>
        <v>0</v>
      </c>
      <c r="D14" s="424"/>
      <c r="E14" s="423">
        <f>SUM(E8:E13)</f>
        <v>0</v>
      </c>
      <c r="F14" s="424"/>
      <c r="G14" s="423">
        <f>SUM(G8:G13)</f>
        <v>0</v>
      </c>
      <c r="H14" s="424"/>
    </row>
    <row r="15" spans="1:11" ht="30" customHeight="1" x14ac:dyDescent="0.2">
      <c r="A15" s="1092"/>
      <c r="B15" s="415" t="s">
        <v>355</v>
      </c>
      <c r="C15" s="420"/>
      <c r="D15" s="415"/>
      <c r="E15" s="421"/>
      <c r="F15" s="415"/>
      <c r="G15" s="421"/>
      <c r="H15" s="415"/>
      <c r="J15" s="425" t="s">
        <v>356</v>
      </c>
    </row>
    <row r="16" spans="1:11" ht="23.25" customHeight="1" thickBot="1" x14ac:dyDescent="0.25">
      <c r="A16" s="1092"/>
      <c r="B16" s="1090" t="s">
        <v>357</v>
      </c>
      <c r="C16" s="1081">
        <f>C14+C15</f>
        <v>0</v>
      </c>
      <c r="D16" s="1079"/>
      <c r="E16" s="1081">
        <f>E14+E15</f>
        <v>0</v>
      </c>
      <c r="F16" s="1079"/>
      <c r="G16" s="1081">
        <f>G14+G15</f>
        <v>0</v>
      </c>
      <c r="H16" s="1079"/>
      <c r="J16" s="426" t="e">
        <f>C15/C14</f>
        <v>#DIV/0!</v>
      </c>
      <c r="K16" s="427" t="e">
        <f>IF(J16&lt;2.6,"OK","NG")</f>
        <v>#DIV/0!</v>
      </c>
    </row>
    <row r="17" spans="1:10" ht="23.25" customHeight="1" thickTop="1" x14ac:dyDescent="0.2">
      <c r="A17" s="1093"/>
      <c r="B17" s="1091"/>
      <c r="C17" s="1082"/>
      <c r="D17" s="1080"/>
      <c r="E17" s="1082"/>
      <c r="F17" s="1080"/>
      <c r="G17" s="1082"/>
      <c r="H17" s="1080"/>
      <c r="J17" s="428"/>
    </row>
    <row r="18" spans="1:10" ht="30" customHeight="1" x14ac:dyDescent="0.2">
      <c r="A18" s="1087" t="s">
        <v>358</v>
      </c>
      <c r="B18" s="415" t="s">
        <v>205</v>
      </c>
      <c r="C18" s="417"/>
      <c r="D18" s="418"/>
      <c r="E18" s="419"/>
      <c r="F18" s="418"/>
      <c r="G18" s="419"/>
      <c r="H18" s="418"/>
    </row>
    <row r="19" spans="1:10" ht="30" customHeight="1" x14ac:dyDescent="0.2">
      <c r="A19" s="1088"/>
      <c r="B19" s="429" t="s">
        <v>206</v>
      </c>
      <c r="C19" s="420"/>
      <c r="D19" s="415"/>
      <c r="E19" s="421"/>
      <c r="F19" s="415"/>
      <c r="G19" s="421"/>
      <c r="H19" s="415"/>
    </row>
    <row r="20" spans="1:10" ht="30" customHeight="1" x14ac:dyDescent="0.2">
      <c r="A20" s="1088"/>
      <c r="B20" s="430" t="s">
        <v>160</v>
      </c>
      <c r="C20" s="420"/>
      <c r="D20" s="415"/>
      <c r="E20" s="421"/>
      <c r="F20" s="415"/>
      <c r="G20" s="421"/>
      <c r="H20" s="415"/>
    </row>
    <row r="21" spans="1:10" ht="30" customHeight="1" x14ac:dyDescent="0.2">
      <c r="A21" s="1088"/>
      <c r="B21" s="415" t="s">
        <v>161</v>
      </c>
      <c r="C21" s="420"/>
      <c r="D21" s="415"/>
      <c r="E21" s="421"/>
      <c r="F21" s="415"/>
      <c r="G21" s="421"/>
      <c r="H21" s="415"/>
    </row>
    <row r="22" spans="1:10" ht="30" customHeight="1" x14ac:dyDescent="0.2">
      <c r="A22" s="1088"/>
      <c r="B22" s="415"/>
      <c r="C22" s="420"/>
      <c r="D22" s="415"/>
      <c r="E22" s="421"/>
      <c r="F22" s="415"/>
      <c r="G22" s="421"/>
      <c r="H22" s="415"/>
    </row>
    <row r="23" spans="1:10" ht="30" customHeight="1" x14ac:dyDescent="0.2">
      <c r="A23" s="1088"/>
      <c r="B23" s="415"/>
      <c r="C23" s="420"/>
      <c r="D23" s="415"/>
      <c r="E23" s="421"/>
      <c r="F23" s="415"/>
      <c r="G23" s="421"/>
      <c r="H23" s="415"/>
    </row>
    <row r="24" spans="1:10" ht="23.25" customHeight="1" x14ac:dyDescent="0.2">
      <c r="A24" s="1088"/>
      <c r="B24" s="1090" t="s">
        <v>359</v>
      </c>
      <c r="C24" s="1081">
        <f>SUM(C18:C23)</f>
        <v>0</v>
      </c>
      <c r="D24" s="1079"/>
      <c r="E24" s="1081">
        <f>SUM(E18:E23)</f>
        <v>0</v>
      </c>
      <c r="F24" s="1079"/>
      <c r="G24" s="1081">
        <f>SUM(G18:G23)</f>
        <v>0</v>
      </c>
      <c r="H24" s="1079"/>
    </row>
    <row r="25" spans="1:10" ht="23.25" customHeight="1" x14ac:dyDescent="0.2">
      <c r="A25" s="1089"/>
      <c r="B25" s="1091"/>
      <c r="C25" s="1082"/>
      <c r="D25" s="1080"/>
      <c r="E25" s="1082"/>
      <c r="F25" s="1080"/>
      <c r="G25" s="1082"/>
      <c r="H25" s="1080"/>
    </row>
    <row r="26" spans="1:10" ht="30" customHeight="1" x14ac:dyDescent="0.2">
      <c r="A26" s="1083" t="s">
        <v>186</v>
      </c>
      <c r="B26" s="1084"/>
      <c r="C26" s="1081">
        <f>C16+C24</f>
        <v>0</v>
      </c>
      <c r="D26" s="1079"/>
      <c r="E26" s="1081">
        <f>E16+E24</f>
        <v>0</v>
      </c>
      <c r="F26" s="1079"/>
      <c r="G26" s="1081">
        <f>G16+G24</f>
        <v>0</v>
      </c>
      <c r="H26" s="1079"/>
    </row>
    <row r="27" spans="1:10" ht="30" customHeight="1" x14ac:dyDescent="0.2">
      <c r="A27" s="1085"/>
      <c r="B27" s="1086"/>
      <c r="C27" s="1082"/>
      <c r="D27" s="1080"/>
      <c r="E27" s="1082"/>
      <c r="F27" s="1080"/>
      <c r="G27" s="1082"/>
      <c r="H27" s="1080"/>
    </row>
    <row r="28" spans="1:10" ht="30" customHeight="1" x14ac:dyDescent="0.2">
      <c r="A28" s="431" t="s">
        <v>207</v>
      </c>
      <c r="B28" s="432" t="s">
        <v>207</v>
      </c>
      <c r="C28" s="433"/>
      <c r="D28" s="433"/>
      <c r="E28" s="433"/>
      <c r="F28" s="433"/>
      <c r="G28" s="433"/>
      <c r="H28" s="433"/>
    </row>
    <row r="29" spans="1:10" ht="30" customHeight="1" x14ac:dyDescent="0.2">
      <c r="A29" s="432"/>
      <c r="B29" s="432"/>
      <c r="C29" s="432"/>
      <c r="D29" s="432"/>
      <c r="E29" s="432"/>
      <c r="F29" s="432"/>
      <c r="G29" s="432"/>
      <c r="H29" s="432"/>
    </row>
  </sheetData>
  <mergeCells count="30">
    <mergeCell ref="A2:H2"/>
    <mergeCell ref="A4:A7"/>
    <mergeCell ref="B4:B7"/>
    <mergeCell ref="D4:G4"/>
    <mergeCell ref="H4:H7"/>
    <mergeCell ref="D5:E5"/>
    <mergeCell ref="F5:G5"/>
    <mergeCell ref="G16:G17"/>
    <mergeCell ref="H16:H17"/>
    <mergeCell ref="A18:A25"/>
    <mergeCell ref="B24:B25"/>
    <mergeCell ref="C24:C25"/>
    <mergeCell ref="D24:D25"/>
    <mergeCell ref="E24:E25"/>
    <mergeCell ref="F24:F25"/>
    <mergeCell ref="G24:G25"/>
    <mergeCell ref="H24:H25"/>
    <mergeCell ref="A8:A17"/>
    <mergeCell ref="B16:B17"/>
    <mergeCell ref="C16:C17"/>
    <mergeCell ref="D16:D17"/>
    <mergeCell ref="E16:E17"/>
    <mergeCell ref="F16:F17"/>
    <mergeCell ref="F26:F27"/>
    <mergeCell ref="G26:G27"/>
    <mergeCell ref="H26:H27"/>
    <mergeCell ref="A26:B27"/>
    <mergeCell ref="C26:C27"/>
    <mergeCell ref="D26:D27"/>
    <mergeCell ref="E26:E27"/>
  </mergeCells>
  <phoneticPr fontId="2"/>
  <printOptions horizontalCentered="1"/>
  <pageMargins left="0.74803149606299213" right="0.74803149606299213" top="0.98425196850393704" bottom="0.98425196850393704" header="0.51181102362204722" footer="0.51181102362204722"/>
  <pageSetup paperSize="9" scale="7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9"/>
  <sheetViews>
    <sheetView view="pageBreakPreview" topLeftCell="A16" zoomScale="85" zoomScaleNormal="75" zoomScaleSheetLayoutView="85" workbookViewId="0">
      <selection activeCell="H3" sqref="H3"/>
    </sheetView>
  </sheetViews>
  <sheetFormatPr defaultColWidth="9" defaultRowHeight="30" customHeight="1" x14ac:dyDescent="0.2"/>
  <cols>
    <col min="1" max="1" width="5.6328125" style="411" customWidth="1"/>
    <col min="2" max="2" width="23.6328125" style="411" bestFit="1" customWidth="1"/>
    <col min="3" max="3" width="15.6328125" style="411" customWidth="1"/>
    <col min="4" max="4" width="8.6328125" style="411" customWidth="1"/>
    <col min="5" max="5" width="15.6328125" style="411" customWidth="1"/>
    <col min="6" max="6" width="8.6328125" style="411" customWidth="1"/>
    <col min="7" max="7" width="15.6328125" style="411" customWidth="1"/>
    <col min="8" max="8" width="16.6328125" style="411" customWidth="1"/>
    <col min="9" max="9" width="9" style="411"/>
    <col min="10" max="10" width="9.7265625" style="411" bestFit="1" customWidth="1"/>
    <col min="11" max="11" width="11.08984375" style="411" bestFit="1" customWidth="1"/>
    <col min="12" max="16384" width="9" style="411"/>
  </cols>
  <sheetData>
    <row r="1" spans="1:11" ht="30" customHeight="1" x14ac:dyDescent="0.2">
      <c r="H1" s="412"/>
    </row>
    <row r="2" spans="1:11" ht="40" customHeight="1" x14ac:dyDescent="0.2">
      <c r="A2" s="1094" t="s">
        <v>347</v>
      </c>
      <c r="B2" s="1094"/>
      <c r="C2" s="1094"/>
      <c r="D2" s="1094"/>
      <c r="E2" s="1094"/>
      <c r="F2" s="1094"/>
      <c r="G2" s="1094"/>
      <c r="H2" s="1094"/>
    </row>
    <row r="3" spans="1:11" ht="40" customHeight="1" x14ac:dyDescent="0.2">
      <c r="A3" s="413" t="s">
        <v>348</v>
      </c>
      <c r="F3" s="413" t="s">
        <v>349</v>
      </c>
      <c r="G3" s="413"/>
    </row>
    <row r="4" spans="1:11" ht="30" customHeight="1" x14ac:dyDescent="0.2">
      <c r="A4" s="1087" t="s">
        <v>350</v>
      </c>
      <c r="B4" s="1095" t="s">
        <v>194</v>
      </c>
      <c r="C4" s="414" t="s">
        <v>195</v>
      </c>
      <c r="D4" s="1096" t="s">
        <v>196</v>
      </c>
      <c r="E4" s="1097"/>
      <c r="F4" s="1097"/>
      <c r="G4" s="1098"/>
      <c r="H4" s="1095" t="s">
        <v>197</v>
      </c>
    </row>
    <row r="5" spans="1:11" ht="30" customHeight="1" x14ac:dyDescent="0.2">
      <c r="A5" s="1088"/>
      <c r="B5" s="1095"/>
      <c r="C5" s="415"/>
      <c r="D5" s="1096" t="s">
        <v>351</v>
      </c>
      <c r="E5" s="1098"/>
      <c r="F5" s="1096" t="s">
        <v>352</v>
      </c>
      <c r="G5" s="1098"/>
      <c r="H5" s="1095"/>
    </row>
    <row r="6" spans="1:11" ht="20.149999999999999" customHeight="1" x14ac:dyDescent="0.2">
      <c r="A6" s="1088"/>
      <c r="B6" s="1095"/>
      <c r="C6" s="414" t="s">
        <v>198</v>
      </c>
      <c r="D6" s="414" t="s">
        <v>199</v>
      </c>
      <c r="E6" s="414" t="s">
        <v>198</v>
      </c>
      <c r="F6" s="414" t="s">
        <v>199</v>
      </c>
      <c r="G6" s="414" t="s">
        <v>198</v>
      </c>
      <c r="H6" s="1095"/>
    </row>
    <row r="7" spans="1:11" ht="30" customHeight="1" x14ac:dyDescent="0.2">
      <c r="A7" s="1089"/>
      <c r="B7" s="1095"/>
      <c r="C7" s="416"/>
      <c r="D7" s="416"/>
      <c r="E7" s="416"/>
      <c r="F7" s="416"/>
      <c r="G7" s="416"/>
      <c r="H7" s="1095"/>
    </row>
    <row r="8" spans="1:11" ht="30" customHeight="1" x14ac:dyDescent="0.2">
      <c r="A8" s="1087" t="s">
        <v>353</v>
      </c>
      <c r="B8" s="415" t="s">
        <v>200</v>
      </c>
      <c r="C8" s="417"/>
      <c r="D8" s="418"/>
      <c r="E8" s="419"/>
      <c r="F8" s="418"/>
      <c r="G8" s="419"/>
      <c r="H8" s="418"/>
    </row>
    <row r="9" spans="1:11" ht="30" customHeight="1" x14ac:dyDescent="0.2">
      <c r="A9" s="1092"/>
      <c r="B9" s="415" t="s">
        <v>201</v>
      </c>
      <c r="C9" s="420"/>
      <c r="D9" s="415"/>
      <c r="E9" s="421"/>
      <c r="F9" s="415"/>
      <c r="G9" s="421"/>
      <c r="H9" s="415"/>
    </row>
    <row r="10" spans="1:11" ht="30" customHeight="1" x14ac:dyDescent="0.2">
      <c r="A10" s="1092"/>
      <c r="B10" s="415" t="s">
        <v>202</v>
      </c>
      <c r="C10" s="420"/>
      <c r="D10" s="415"/>
      <c r="E10" s="421"/>
      <c r="F10" s="415"/>
      <c r="G10" s="421"/>
      <c r="H10" s="415"/>
    </row>
    <row r="11" spans="1:11" ht="30" customHeight="1" x14ac:dyDescent="0.2">
      <c r="A11" s="1092"/>
      <c r="B11" s="415" t="s">
        <v>203</v>
      </c>
      <c r="C11" s="420"/>
      <c r="D11" s="415"/>
      <c r="E11" s="421"/>
      <c r="F11" s="415"/>
      <c r="G11" s="421"/>
      <c r="H11" s="415"/>
    </row>
    <row r="12" spans="1:11" ht="30" customHeight="1" x14ac:dyDescent="0.2">
      <c r="A12" s="1092"/>
      <c r="B12" s="415" t="s">
        <v>204</v>
      </c>
      <c r="C12" s="420"/>
      <c r="D12" s="415"/>
      <c r="E12" s="421"/>
      <c r="F12" s="415"/>
      <c r="G12" s="421"/>
      <c r="H12" s="415"/>
    </row>
    <row r="13" spans="1:11" ht="30" customHeight="1" x14ac:dyDescent="0.2">
      <c r="A13" s="1092"/>
      <c r="B13" s="415"/>
      <c r="C13" s="420"/>
      <c r="D13" s="415"/>
      <c r="E13" s="421"/>
      <c r="F13" s="415"/>
      <c r="G13" s="421"/>
      <c r="H13" s="415"/>
    </row>
    <row r="14" spans="1:11" ht="30" customHeight="1" x14ac:dyDescent="0.2">
      <c r="A14" s="1092"/>
      <c r="B14" s="422" t="s">
        <v>354</v>
      </c>
      <c r="C14" s="423">
        <f>SUM(C8:C13)</f>
        <v>0</v>
      </c>
      <c r="D14" s="424"/>
      <c r="E14" s="423">
        <f>SUM(E8:E13)</f>
        <v>0</v>
      </c>
      <c r="F14" s="424"/>
      <c r="G14" s="423">
        <f>SUM(G8:G13)</f>
        <v>0</v>
      </c>
      <c r="H14" s="424"/>
    </row>
    <row r="15" spans="1:11" ht="30" customHeight="1" x14ac:dyDescent="0.2">
      <c r="A15" s="1092"/>
      <c r="B15" s="415" t="s">
        <v>355</v>
      </c>
      <c r="C15" s="420"/>
      <c r="D15" s="415"/>
      <c r="E15" s="421"/>
      <c r="F15" s="415"/>
      <c r="G15" s="421"/>
      <c r="H15" s="415"/>
      <c r="J15" s="425" t="s">
        <v>356</v>
      </c>
    </row>
    <row r="16" spans="1:11" ht="23.25" customHeight="1" thickBot="1" x14ac:dyDescent="0.25">
      <c r="A16" s="1092"/>
      <c r="B16" s="1090" t="s">
        <v>357</v>
      </c>
      <c r="C16" s="1081">
        <f>C14+C15</f>
        <v>0</v>
      </c>
      <c r="D16" s="1079"/>
      <c r="E16" s="1081">
        <f>E14+E15</f>
        <v>0</v>
      </c>
      <c r="F16" s="1079"/>
      <c r="G16" s="1081">
        <f>G14+G15</f>
        <v>0</v>
      </c>
      <c r="H16" s="1079"/>
      <c r="J16" s="426" t="e">
        <f>C15/C14</f>
        <v>#DIV/0!</v>
      </c>
      <c r="K16" s="427" t="e">
        <f>IF(J16&lt;2.6,"OK","NG")</f>
        <v>#DIV/0!</v>
      </c>
    </row>
    <row r="17" spans="1:10" ht="23.25" customHeight="1" thickTop="1" x14ac:dyDescent="0.2">
      <c r="A17" s="1093"/>
      <c r="B17" s="1091"/>
      <c r="C17" s="1082"/>
      <c r="D17" s="1080"/>
      <c r="E17" s="1082"/>
      <c r="F17" s="1080"/>
      <c r="G17" s="1082"/>
      <c r="H17" s="1080"/>
      <c r="J17" s="428"/>
    </row>
    <row r="18" spans="1:10" ht="30" customHeight="1" x14ac:dyDescent="0.2">
      <c r="A18" s="1087" t="s">
        <v>358</v>
      </c>
      <c r="B18" s="415" t="s">
        <v>205</v>
      </c>
      <c r="C18" s="417"/>
      <c r="D18" s="418"/>
      <c r="E18" s="419"/>
      <c r="F18" s="418"/>
      <c r="G18" s="419"/>
      <c r="H18" s="418"/>
    </row>
    <row r="19" spans="1:10" ht="30" customHeight="1" x14ac:dyDescent="0.2">
      <c r="A19" s="1088"/>
      <c r="B19" s="429" t="s">
        <v>206</v>
      </c>
      <c r="C19" s="420"/>
      <c r="D19" s="415"/>
      <c r="E19" s="421"/>
      <c r="F19" s="415"/>
      <c r="G19" s="421"/>
      <c r="H19" s="415"/>
    </row>
    <row r="20" spans="1:10" ht="30" customHeight="1" x14ac:dyDescent="0.2">
      <c r="A20" s="1088"/>
      <c r="B20" s="430" t="s">
        <v>160</v>
      </c>
      <c r="C20" s="420"/>
      <c r="D20" s="415"/>
      <c r="E20" s="421"/>
      <c r="F20" s="415"/>
      <c r="G20" s="421"/>
      <c r="H20" s="415"/>
    </row>
    <row r="21" spans="1:10" ht="30" customHeight="1" x14ac:dyDescent="0.2">
      <c r="A21" s="1088"/>
      <c r="B21" s="415" t="s">
        <v>161</v>
      </c>
      <c r="C21" s="420"/>
      <c r="D21" s="415"/>
      <c r="E21" s="421"/>
      <c r="F21" s="415"/>
      <c r="G21" s="421"/>
      <c r="H21" s="415"/>
    </row>
    <row r="22" spans="1:10" ht="30" customHeight="1" x14ac:dyDescent="0.2">
      <c r="A22" s="1088"/>
      <c r="B22" s="415"/>
      <c r="C22" s="420"/>
      <c r="D22" s="415"/>
      <c r="E22" s="421"/>
      <c r="F22" s="415"/>
      <c r="G22" s="421"/>
      <c r="H22" s="415"/>
    </row>
    <row r="23" spans="1:10" ht="30" customHeight="1" x14ac:dyDescent="0.2">
      <c r="A23" s="1088"/>
      <c r="B23" s="415"/>
      <c r="C23" s="420"/>
      <c r="D23" s="415"/>
      <c r="E23" s="421"/>
      <c r="F23" s="415"/>
      <c r="G23" s="421"/>
      <c r="H23" s="415"/>
    </row>
    <row r="24" spans="1:10" ht="23.25" customHeight="1" x14ac:dyDescent="0.2">
      <c r="A24" s="1088"/>
      <c r="B24" s="1090" t="s">
        <v>359</v>
      </c>
      <c r="C24" s="1081">
        <f>SUM(C18:C23)</f>
        <v>0</v>
      </c>
      <c r="D24" s="1079"/>
      <c r="E24" s="1081">
        <f>SUM(E18:E23)</f>
        <v>0</v>
      </c>
      <c r="F24" s="1079"/>
      <c r="G24" s="1081">
        <f>SUM(G18:G23)</f>
        <v>0</v>
      </c>
      <c r="H24" s="1079"/>
    </row>
    <row r="25" spans="1:10" ht="23.25" customHeight="1" x14ac:dyDescent="0.2">
      <c r="A25" s="1089"/>
      <c r="B25" s="1091"/>
      <c r="C25" s="1082"/>
      <c r="D25" s="1080"/>
      <c r="E25" s="1082"/>
      <c r="F25" s="1080"/>
      <c r="G25" s="1082"/>
      <c r="H25" s="1080"/>
    </row>
    <row r="26" spans="1:10" ht="30" customHeight="1" x14ac:dyDescent="0.2">
      <c r="A26" s="1083" t="s">
        <v>186</v>
      </c>
      <c r="B26" s="1084"/>
      <c r="C26" s="1081">
        <f>C16+C24</f>
        <v>0</v>
      </c>
      <c r="D26" s="1079"/>
      <c r="E26" s="1081">
        <f>E16+E24</f>
        <v>0</v>
      </c>
      <c r="F26" s="1079"/>
      <c r="G26" s="1081">
        <f>G16+G24</f>
        <v>0</v>
      </c>
      <c r="H26" s="1079"/>
    </row>
    <row r="27" spans="1:10" ht="30" customHeight="1" x14ac:dyDescent="0.2">
      <c r="A27" s="1085"/>
      <c r="B27" s="1086"/>
      <c r="C27" s="1082"/>
      <c r="D27" s="1080"/>
      <c r="E27" s="1082"/>
      <c r="F27" s="1080"/>
      <c r="G27" s="1082"/>
      <c r="H27" s="1080"/>
    </row>
    <row r="28" spans="1:10" ht="30" customHeight="1" x14ac:dyDescent="0.2">
      <c r="A28" s="431" t="s">
        <v>207</v>
      </c>
      <c r="B28" s="432" t="s">
        <v>207</v>
      </c>
      <c r="C28" s="433"/>
      <c r="D28" s="433"/>
      <c r="E28" s="433"/>
      <c r="F28" s="433"/>
      <c r="G28" s="433"/>
      <c r="H28" s="433"/>
    </row>
    <row r="29" spans="1:10" ht="30" customHeight="1" x14ac:dyDescent="0.2">
      <c r="A29" s="432" t="s">
        <v>360</v>
      </c>
      <c r="B29" s="432"/>
      <c r="C29" s="432"/>
      <c r="D29" s="432"/>
      <c r="E29" s="432"/>
      <c r="F29" s="432"/>
      <c r="G29" s="432"/>
      <c r="H29" s="432"/>
    </row>
  </sheetData>
  <mergeCells count="30">
    <mergeCell ref="A2:H2"/>
    <mergeCell ref="A4:A7"/>
    <mergeCell ref="D4:G4"/>
    <mergeCell ref="H4:H7"/>
    <mergeCell ref="D5:E5"/>
    <mergeCell ref="F5:G5"/>
    <mergeCell ref="B4:B7"/>
    <mergeCell ref="H16:H17"/>
    <mergeCell ref="A18:A25"/>
    <mergeCell ref="B24:B25"/>
    <mergeCell ref="D24:D25"/>
    <mergeCell ref="E24:E25"/>
    <mergeCell ref="F24:F25"/>
    <mergeCell ref="G24:G25"/>
    <mergeCell ref="H24:H25"/>
    <mergeCell ref="D16:D17"/>
    <mergeCell ref="C16:C17"/>
    <mergeCell ref="F16:F17"/>
    <mergeCell ref="C24:C25"/>
    <mergeCell ref="G16:G17"/>
    <mergeCell ref="A8:A17"/>
    <mergeCell ref="B16:B17"/>
    <mergeCell ref="E16:E17"/>
    <mergeCell ref="F26:F27"/>
    <mergeCell ref="G26:G27"/>
    <mergeCell ref="H26:H27"/>
    <mergeCell ref="A26:B27"/>
    <mergeCell ref="C26:C27"/>
    <mergeCell ref="D26:D27"/>
    <mergeCell ref="E26:E27"/>
  </mergeCells>
  <phoneticPr fontId="2"/>
  <printOptions horizontalCentered="1"/>
  <pageMargins left="0.59055118110236227" right="0.39370078740157483" top="0.78740157480314965" bottom="0.59055118110236227" header="0.51181102362204722" footer="0.51181102362204722"/>
  <pageSetup paperSize="9" scale="8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19"/>
  <sheetViews>
    <sheetView view="pageBreakPreview" zoomScaleNormal="100" workbookViewId="0">
      <selection activeCell="C3" sqref="C3"/>
    </sheetView>
  </sheetViews>
  <sheetFormatPr defaultRowHeight="13" x14ac:dyDescent="0.2"/>
  <cols>
    <col min="1" max="1" width="27.08984375" customWidth="1"/>
    <col min="2" max="2" width="21.36328125" customWidth="1"/>
    <col min="3" max="3" width="28.6328125" customWidth="1"/>
  </cols>
  <sheetData>
    <row r="1" spans="1:4" s="434" customFormat="1" ht="27" customHeight="1" x14ac:dyDescent="0.2">
      <c r="C1" s="435"/>
    </row>
    <row r="2" spans="1:4" ht="27" customHeight="1" x14ac:dyDescent="0.2">
      <c r="A2" s="1099" t="s">
        <v>208</v>
      </c>
      <c r="B2" s="1099"/>
      <c r="C2" s="1099"/>
    </row>
    <row r="3" spans="1:4" ht="27" customHeight="1" x14ac:dyDescent="0.2">
      <c r="A3" s="436" t="s">
        <v>361</v>
      </c>
      <c r="B3" s="411"/>
      <c r="C3" s="411"/>
      <c r="D3" s="413"/>
    </row>
    <row r="4" spans="1:4" ht="15" customHeight="1" x14ac:dyDescent="0.2">
      <c r="A4" s="117"/>
      <c r="B4" s="117"/>
      <c r="C4" s="117"/>
    </row>
    <row r="5" spans="1:4" ht="27" customHeight="1" x14ac:dyDescent="0.2">
      <c r="A5" s="118" t="s">
        <v>209</v>
      </c>
      <c r="B5" s="119" t="s">
        <v>210</v>
      </c>
      <c r="C5" s="120" t="s">
        <v>211</v>
      </c>
    </row>
    <row r="6" spans="1:4" ht="27" customHeight="1" x14ac:dyDescent="0.2">
      <c r="A6" s="121"/>
      <c r="B6" s="122"/>
      <c r="C6" s="123"/>
    </row>
    <row r="7" spans="1:4" ht="27" customHeight="1" x14ac:dyDescent="0.2">
      <c r="A7" s="121"/>
      <c r="B7" s="122"/>
      <c r="C7" s="123"/>
    </row>
    <row r="8" spans="1:4" ht="27" customHeight="1" x14ac:dyDescent="0.2">
      <c r="A8" s="121"/>
      <c r="B8" s="122"/>
      <c r="C8" s="123"/>
    </row>
    <row r="9" spans="1:4" ht="27" customHeight="1" x14ac:dyDescent="0.2">
      <c r="A9" s="121"/>
      <c r="B9" s="122"/>
      <c r="C9" s="123"/>
    </row>
    <row r="10" spans="1:4" ht="27" customHeight="1" x14ac:dyDescent="0.2">
      <c r="A10" s="121"/>
      <c r="B10" s="122"/>
      <c r="C10" s="123"/>
    </row>
    <row r="11" spans="1:4" ht="27" customHeight="1" x14ac:dyDescent="0.2">
      <c r="A11" s="121"/>
      <c r="B11" s="122"/>
      <c r="C11" s="123"/>
    </row>
    <row r="12" spans="1:4" ht="27" customHeight="1" x14ac:dyDescent="0.2">
      <c r="A12" s="121"/>
      <c r="B12" s="122"/>
      <c r="C12" s="123"/>
    </row>
    <row r="13" spans="1:4" ht="27" customHeight="1" x14ac:dyDescent="0.2">
      <c r="A13" s="124"/>
      <c r="B13" s="125"/>
      <c r="C13" s="126"/>
    </row>
    <row r="14" spans="1:4" ht="27" customHeight="1" x14ac:dyDescent="0.2">
      <c r="A14" s="124"/>
      <c r="B14" s="125"/>
      <c r="C14" s="127"/>
    </row>
    <row r="15" spans="1:4" ht="27" customHeight="1" x14ac:dyDescent="0.2">
      <c r="A15" s="121"/>
      <c r="B15" s="122"/>
      <c r="C15" s="127"/>
    </row>
    <row r="16" spans="1:4" ht="27" customHeight="1" x14ac:dyDescent="0.2">
      <c r="A16" s="124"/>
      <c r="B16" s="125"/>
      <c r="C16" s="127"/>
    </row>
    <row r="17" spans="1:3" ht="27" customHeight="1" thickBot="1" x14ac:dyDescent="0.25">
      <c r="A17" s="128"/>
      <c r="B17" s="129"/>
      <c r="C17" s="130"/>
    </row>
    <row r="18" spans="1:3" ht="27" customHeight="1" thickTop="1" x14ac:dyDescent="0.2">
      <c r="A18" s="437" t="s">
        <v>212</v>
      </c>
      <c r="B18" s="438">
        <f>SUM(B6:B17)</f>
        <v>0</v>
      </c>
      <c r="C18" s="439"/>
    </row>
    <row r="19" spans="1:3" x14ac:dyDescent="0.2">
      <c r="A19" s="41"/>
      <c r="B19" s="41"/>
      <c r="C19" s="41"/>
    </row>
  </sheetData>
  <mergeCells count="1">
    <mergeCell ref="A2:C2"/>
  </mergeCells>
  <phoneticPr fontId="2"/>
  <pageMargins left="1.08" right="0.75" top="1" bottom="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3"/>
    <pageSetUpPr fitToPage="1"/>
  </sheetPr>
  <dimension ref="B1:K66"/>
  <sheetViews>
    <sheetView view="pageBreakPreview" zoomScaleNormal="80" workbookViewId="0">
      <pane xSplit="3" ySplit="7" topLeftCell="D8" activePane="bottomRight" state="frozen"/>
      <selection activeCell="AP40" sqref="AP40"/>
      <selection pane="topRight" activeCell="AP40" sqref="AP40"/>
      <selection pane="bottomLeft" activeCell="AP40" sqref="AP40"/>
      <selection pane="bottomRight" activeCell="H11" sqref="H11"/>
    </sheetView>
  </sheetViews>
  <sheetFormatPr defaultColWidth="9" defaultRowHeight="22" customHeight="1" x14ac:dyDescent="0.2"/>
  <cols>
    <col min="1" max="1" width="3.6328125" style="131" customWidth="1"/>
    <col min="2" max="2" width="3.6328125" style="132" customWidth="1"/>
    <col min="3" max="3" width="33.90625" style="131" customWidth="1"/>
    <col min="4" max="8" width="15.6328125" style="131" customWidth="1"/>
    <col min="9" max="10" width="15.453125" style="131" customWidth="1"/>
    <col min="11" max="11" width="1.7265625" style="131" customWidth="1"/>
    <col min="12" max="16384" width="9" style="131"/>
  </cols>
  <sheetData>
    <row r="1" spans="2:10" ht="22" customHeight="1" x14ac:dyDescent="0.2">
      <c r="B1" s="1102" t="s">
        <v>213</v>
      </c>
      <c r="C1" s="1102"/>
      <c r="D1" s="1102"/>
      <c r="E1" s="1102"/>
      <c r="F1" s="1102"/>
      <c r="G1" s="1102"/>
      <c r="H1" s="1102"/>
      <c r="I1" s="1102"/>
      <c r="J1" s="1102"/>
    </row>
    <row r="2" spans="2:10" ht="13.5" customHeight="1" x14ac:dyDescent="0.2"/>
    <row r="3" spans="2:10" s="134" customFormat="1" ht="22" customHeight="1" x14ac:dyDescent="0.2">
      <c r="B3" s="133" t="s">
        <v>214</v>
      </c>
      <c r="C3" s="133"/>
      <c r="D3" s="133"/>
      <c r="E3" s="133" t="s">
        <v>215</v>
      </c>
      <c r="F3" s="133"/>
      <c r="G3" s="133" t="s">
        <v>216</v>
      </c>
      <c r="H3" s="133"/>
      <c r="I3" s="133"/>
    </row>
    <row r="4" spans="2:10" ht="22" customHeight="1" thickBot="1" x14ac:dyDescent="0.25">
      <c r="J4" s="135" t="s">
        <v>217</v>
      </c>
    </row>
    <row r="5" spans="2:10" s="138" customFormat="1" ht="22" customHeight="1" x14ac:dyDescent="0.2">
      <c r="B5" s="1100" t="s">
        <v>209</v>
      </c>
      <c r="C5" s="1101"/>
      <c r="D5" s="136" t="s">
        <v>364</v>
      </c>
      <c r="E5" s="137" t="s">
        <v>365</v>
      </c>
      <c r="F5" s="137" t="s">
        <v>366</v>
      </c>
      <c r="G5" s="137" t="s">
        <v>367</v>
      </c>
      <c r="H5" s="137" t="s">
        <v>368</v>
      </c>
      <c r="I5" s="1100" t="s">
        <v>211</v>
      </c>
      <c r="J5" s="1101"/>
    </row>
    <row r="6" spans="2:10" ht="22" customHeight="1" thickBot="1" x14ac:dyDescent="0.25">
      <c r="B6" s="139" t="s">
        <v>218</v>
      </c>
      <c r="C6" s="140"/>
      <c r="D6" s="734" t="s">
        <v>561</v>
      </c>
      <c r="E6" s="735" t="s">
        <v>561</v>
      </c>
      <c r="F6" s="735" t="s">
        <v>561</v>
      </c>
      <c r="G6" s="735" t="s">
        <v>561</v>
      </c>
      <c r="H6" s="736" t="s">
        <v>561</v>
      </c>
      <c r="I6" s="139"/>
      <c r="J6" s="140"/>
    </row>
    <row r="7" spans="2:10" ht="22" customHeight="1" thickBot="1" x14ac:dyDescent="0.25">
      <c r="B7" s="139" t="s">
        <v>219</v>
      </c>
      <c r="C7" s="140"/>
      <c r="D7" s="141"/>
      <c r="E7" s="142"/>
      <c r="F7" s="142"/>
      <c r="G7" s="142"/>
      <c r="H7" s="142"/>
      <c r="I7" s="143"/>
      <c r="J7" s="144"/>
    </row>
    <row r="8" spans="2:10" ht="22" customHeight="1" x14ac:dyDescent="0.2">
      <c r="B8" s="145" t="s">
        <v>220</v>
      </c>
      <c r="C8" s="146"/>
      <c r="D8" s="147"/>
      <c r="E8" s="148"/>
      <c r="F8" s="148"/>
      <c r="G8" s="148"/>
      <c r="H8" s="148"/>
      <c r="I8" s="149"/>
      <c r="J8" s="150"/>
    </row>
    <row r="9" spans="2:10" ht="22" customHeight="1" x14ac:dyDescent="0.2">
      <c r="B9" s="440" t="s">
        <v>221</v>
      </c>
      <c r="C9" s="441"/>
      <c r="D9" s="442">
        <f>SUM(D10:D12)</f>
        <v>0</v>
      </c>
      <c r="E9" s="443">
        <f>SUM(E10:E12)</f>
        <v>0</v>
      </c>
      <c r="F9" s="443">
        <f>SUM(F10:F12)</f>
        <v>0</v>
      </c>
      <c r="G9" s="443">
        <f>SUM(G10:G12)</f>
        <v>0</v>
      </c>
      <c r="H9" s="443">
        <f>SUM(H10:H12)</f>
        <v>0</v>
      </c>
      <c r="I9" s="444"/>
      <c r="J9" s="445"/>
    </row>
    <row r="10" spans="2:10" ht="43.5" customHeight="1" x14ac:dyDescent="0.2">
      <c r="B10" s="151"/>
      <c r="C10" s="155" t="s">
        <v>222</v>
      </c>
      <c r="D10" s="156"/>
      <c r="E10" s="157"/>
      <c r="F10" s="157"/>
      <c r="G10" s="157"/>
      <c r="H10" s="157"/>
      <c r="I10" s="158" t="s">
        <v>456</v>
      </c>
      <c r="J10" s="159"/>
    </row>
    <row r="11" spans="2:10" ht="22" customHeight="1" x14ac:dyDescent="0.2">
      <c r="B11" s="151"/>
      <c r="C11" s="152" t="s">
        <v>107</v>
      </c>
      <c r="D11" s="156"/>
      <c r="E11" s="157"/>
      <c r="F11" s="157"/>
      <c r="G11" s="157"/>
      <c r="H11" s="157"/>
      <c r="I11" s="158" t="s">
        <v>456</v>
      </c>
      <c r="J11" s="159"/>
    </row>
    <row r="12" spans="2:10" ht="22" customHeight="1" x14ac:dyDescent="0.2">
      <c r="B12" s="151"/>
      <c r="C12" s="152" t="s">
        <v>223</v>
      </c>
      <c r="D12" s="156"/>
      <c r="E12" s="157"/>
      <c r="F12" s="157"/>
      <c r="G12" s="157"/>
      <c r="H12" s="157"/>
      <c r="I12" s="158" t="s">
        <v>456</v>
      </c>
      <c r="J12" s="159"/>
    </row>
    <row r="13" spans="2:10" ht="22" customHeight="1" x14ac:dyDescent="0.2">
      <c r="B13" s="440" t="s">
        <v>224</v>
      </c>
      <c r="C13" s="441"/>
      <c r="D13" s="446"/>
      <c r="E13" s="447"/>
      <c r="F13" s="447"/>
      <c r="G13" s="447"/>
      <c r="H13" s="447"/>
      <c r="I13" s="444" t="s">
        <v>225</v>
      </c>
      <c r="J13" s="448"/>
    </row>
    <row r="14" spans="2:10" ht="22" customHeight="1" x14ac:dyDescent="0.2">
      <c r="B14" s="440" t="s">
        <v>226</v>
      </c>
      <c r="C14" s="441"/>
      <c r="D14" s="446">
        <f>D15</f>
        <v>0</v>
      </c>
      <c r="E14" s="447">
        <f>E15</f>
        <v>0</v>
      </c>
      <c r="F14" s="447">
        <f>F15</f>
        <v>0</v>
      </c>
      <c r="G14" s="447">
        <f>G15</f>
        <v>0</v>
      </c>
      <c r="H14" s="447">
        <f>H15</f>
        <v>0</v>
      </c>
      <c r="I14" s="449"/>
      <c r="J14" s="448"/>
    </row>
    <row r="15" spans="2:10" ht="22" customHeight="1" x14ac:dyDescent="0.2">
      <c r="B15" s="151"/>
      <c r="C15" s="152" t="s">
        <v>226</v>
      </c>
      <c r="D15" s="156"/>
      <c r="E15" s="157"/>
      <c r="F15" s="157"/>
      <c r="G15" s="157"/>
      <c r="H15" s="157"/>
      <c r="I15" s="160"/>
      <c r="J15" s="159"/>
    </row>
    <row r="16" spans="2:10" ht="22" customHeight="1" x14ac:dyDescent="0.2">
      <c r="B16" s="440" t="s">
        <v>227</v>
      </c>
      <c r="C16" s="441"/>
      <c r="D16" s="446">
        <f>D17</f>
        <v>0</v>
      </c>
      <c r="E16" s="447">
        <f>E17</f>
        <v>0</v>
      </c>
      <c r="F16" s="447">
        <f>F17</f>
        <v>0</v>
      </c>
      <c r="G16" s="447">
        <f>G17</f>
        <v>0</v>
      </c>
      <c r="H16" s="447">
        <f>H17</f>
        <v>0</v>
      </c>
      <c r="I16" s="449"/>
      <c r="J16" s="448"/>
    </row>
    <row r="17" spans="2:10" ht="22" customHeight="1" x14ac:dyDescent="0.2">
      <c r="B17" s="151"/>
      <c r="C17" s="152" t="s">
        <v>227</v>
      </c>
      <c r="D17" s="156"/>
      <c r="E17" s="157"/>
      <c r="F17" s="157"/>
      <c r="G17" s="157"/>
      <c r="H17" s="157"/>
      <c r="I17" s="153"/>
      <c r="J17" s="159"/>
    </row>
    <row r="18" spans="2:10" ht="22" customHeight="1" x14ac:dyDescent="0.2">
      <c r="B18" s="440" t="s">
        <v>228</v>
      </c>
      <c r="C18" s="441"/>
      <c r="D18" s="446">
        <f>D19</f>
        <v>0</v>
      </c>
      <c r="E18" s="447">
        <f>E19</f>
        <v>0</v>
      </c>
      <c r="F18" s="447">
        <f>F19</f>
        <v>0</v>
      </c>
      <c r="G18" s="447">
        <f>G19</f>
        <v>0</v>
      </c>
      <c r="H18" s="447">
        <f>H19</f>
        <v>0</v>
      </c>
      <c r="I18" s="444"/>
      <c r="J18" s="448"/>
    </row>
    <row r="19" spans="2:10" ht="22" customHeight="1" x14ac:dyDescent="0.2">
      <c r="B19" s="151"/>
      <c r="C19" s="152" t="s">
        <v>228</v>
      </c>
      <c r="D19" s="156"/>
      <c r="E19" s="157"/>
      <c r="F19" s="157"/>
      <c r="G19" s="157"/>
      <c r="H19" s="157"/>
      <c r="I19" s="153"/>
      <c r="J19" s="159"/>
    </row>
    <row r="20" spans="2:10" ht="22" customHeight="1" thickBot="1" x14ac:dyDescent="0.25">
      <c r="B20" s="161" t="s">
        <v>108</v>
      </c>
      <c r="C20" s="162"/>
      <c r="D20" s="163"/>
      <c r="E20" s="164"/>
      <c r="F20" s="164"/>
      <c r="G20" s="164"/>
      <c r="H20" s="164"/>
      <c r="I20" s="165"/>
      <c r="J20" s="166"/>
    </row>
    <row r="21" spans="2:10" ht="22" customHeight="1" thickBot="1" x14ac:dyDescent="0.25">
      <c r="B21" s="450" t="s">
        <v>229</v>
      </c>
      <c r="C21" s="451"/>
      <c r="D21" s="452">
        <f>D9+D13+D14+D16+D18+D20</f>
        <v>0</v>
      </c>
      <c r="E21" s="453">
        <f>E9+E13+E14+E16+E18+E20</f>
        <v>0</v>
      </c>
      <c r="F21" s="453">
        <f>F9+F13+F14+F16+F18+F20</f>
        <v>0</v>
      </c>
      <c r="G21" s="453">
        <f>G9+G13+G14+G16+G18+G20</f>
        <v>0</v>
      </c>
      <c r="H21" s="453">
        <f>H9+H13+H14+H16+H18+H20</f>
        <v>0</v>
      </c>
      <c r="I21" s="454"/>
      <c r="J21" s="455"/>
    </row>
    <row r="22" spans="2:10" ht="22" customHeight="1" x14ac:dyDescent="0.2">
      <c r="B22" s="145" t="s">
        <v>230</v>
      </c>
      <c r="C22" s="146"/>
      <c r="D22" s="167"/>
      <c r="E22" s="168"/>
      <c r="F22" s="168"/>
      <c r="G22" s="168"/>
      <c r="H22" s="168"/>
      <c r="I22" s="149"/>
      <c r="J22" s="169"/>
    </row>
    <row r="23" spans="2:10" ht="22" customHeight="1" x14ac:dyDescent="0.2">
      <c r="B23" s="456" t="s">
        <v>231</v>
      </c>
      <c r="C23" s="457"/>
      <c r="D23" s="458">
        <f>SUM(D24:D27)</f>
        <v>0</v>
      </c>
      <c r="E23" s="459">
        <f>SUM(E24:E27)</f>
        <v>0</v>
      </c>
      <c r="F23" s="459">
        <f>SUM(F24:F27)</f>
        <v>0</v>
      </c>
      <c r="G23" s="459">
        <f>SUM(G24:G27)</f>
        <v>0</v>
      </c>
      <c r="H23" s="459">
        <f>SUM(H24:H27)</f>
        <v>0</v>
      </c>
      <c r="I23" s="460" t="s">
        <v>232</v>
      </c>
      <c r="J23" s="461"/>
    </row>
    <row r="24" spans="2:10" ht="22" customHeight="1" x14ac:dyDescent="0.2">
      <c r="B24" s="151"/>
      <c r="C24" s="152" t="s">
        <v>233</v>
      </c>
      <c r="D24" s="156"/>
      <c r="E24" s="157"/>
      <c r="F24" s="157"/>
      <c r="G24" s="157"/>
      <c r="H24" s="157"/>
      <c r="I24" s="153"/>
      <c r="J24" s="172"/>
    </row>
    <row r="25" spans="2:10" ht="22" customHeight="1" x14ac:dyDescent="0.2">
      <c r="B25" s="151"/>
      <c r="C25" s="152" t="s">
        <v>234</v>
      </c>
      <c r="D25" s="156"/>
      <c r="E25" s="157"/>
      <c r="F25" s="157"/>
      <c r="G25" s="157"/>
      <c r="H25" s="157"/>
      <c r="I25" s="153"/>
      <c r="J25" s="172"/>
    </row>
    <row r="26" spans="2:10" ht="22" customHeight="1" x14ac:dyDescent="0.2">
      <c r="B26" s="151"/>
      <c r="C26" s="152" t="s">
        <v>235</v>
      </c>
      <c r="D26" s="156"/>
      <c r="E26" s="157"/>
      <c r="F26" s="157"/>
      <c r="G26" s="157"/>
      <c r="H26" s="157"/>
      <c r="I26" s="153"/>
      <c r="J26" s="173"/>
    </row>
    <row r="27" spans="2:10" ht="22" customHeight="1" x14ac:dyDescent="0.2">
      <c r="B27" s="151"/>
      <c r="C27" s="152" t="s">
        <v>108</v>
      </c>
      <c r="D27" s="156"/>
      <c r="E27" s="157"/>
      <c r="F27" s="157"/>
      <c r="G27" s="157"/>
      <c r="H27" s="157"/>
      <c r="I27" s="153"/>
      <c r="J27" s="174"/>
    </row>
    <row r="28" spans="2:10" ht="22" customHeight="1" x14ac:dyDescent="0.2">
      <c r="B28" s="440" t="s">
        <v>236</v>
      </c>
      <c r="C28" s="441"/>
      <c r="D28" s="446">
        <f>SUM(D29:D37)</f>
        <v>0</v>
      </c>
      <c r="E28" s="447">
        <f>SUM(E29:E37)</f>
        <v>0</v>
      </c>
      <c r="F28" s="447">
        <f>SUM(F29:F37)</f>
        <v>0</v>
      </c>
      <c r="G28" s="447">
        <f>SUM(G29:G37)</f>
        <v>0</v>
      </c>
      <c r="H28" s="447">
        <f>SUM(H29:H37)</f>
        <v>0</v>
      </c>
      <c r="I28" s="444"/>
      <c r="J28" s="462"/>
    </row>
    <row r="29" spans="2:10" ht="22" customHeight="1" x14ac:dyDescent="0.2">
      <c r="B29" s="151"/>
      <c r="C29" s="152" t="s">
        <v>237</v>
      </c>
      <c r="D29" s="156"/>
      <c r="E29" s="157"/>
      <c r="F29" s="157"/>
      <c r="G29" s="157"/>
      <c r="H29" s="157"/>
      <c r="I29" s="153" t="s">
        <v>232</v>
      </c>
      <c r="J29" s="174"/>
    </row>
    <row r="30" spans="2:10" ht="22" customHeight="1" x14ac:dyDescent="0.2">
      <c r="B30" s="151"/>
      <c r="C30" s="152" t="s">
        <v>238</v>
      </c>
      <c r="D30" s="156"/>
      <c r="E30" s="157"/>
      <c r="F30" s="157"/>
      <c r="G30" s="157"/>
      <c r="H30" s="157"/>
      <c r="I30" s="153"/>
      <c r="J30" s="174"/>
    </row>
    <row r="31" spans="2:10" ht="22" customHeight="1" x14ac:dyDescent="0.2">
      <c r="B31" s="151"/>
      <c r="C31" s="152" t="s">
        <v>239</v>
      </c>
      <c r="D31" s="156"/>
      <c r="E31" s="157"/>
      <c r="F31" s="157"/>
      <c r="G31" s="157"/>
      <c r="H31" s="157"/>
      <c r="I31" s="153"/>
      <c r="J31" s="174"/>
    </row>
    <row r="32" spans="2:10" ht="22" customHeight="1" x14ac:dyDescent="0.2">
      <c r="B32" s="151"/>
      <c r="C32" s="152" t="s">
        <v>250</v>
      </c>
      <c r="D32" s="156"/>
      <c r="E32" s="157"/>
      <c r="F32" s="157"/>
      <c r="G32" s="157"/>
      <c r="H32" s="157"/>
      <c r="I32" s="153"/>
      <c r="J32" s="174"/>
    </row>
    <row r="33" spans="2:10" ht="22" customHeight="1" x14ac:dyDescent="0.2">
      <c r="B33" s="151"/>
      <c r="C33" s="152" t="s">
        <v>240</v>
      </c>
      <c r="D33" s="156"/>
      <c r="E33" s="157"/>
      <c r="F33" s="157"/>
      <c r="G33" s="157"/>
      <c r="H33" s="157"/>
      <c r="I33" s="175"/>
      <c r="J33" s="159"/>
    </row>
    <row r="34" spans="2:10" ht="22" customHeight="1" x14ac:dyDescent="0.2">
      <c r="B34" s="151"/>
      <c r="C34" s="152" t="s">
        <v>241</v>
      </c>
      <c r="D34" s="156"/>
      <c r="E34" s="157"/>
      <c r="F34" s="157"/>
      <c r="G34" s="157"/>
      <c r="H34" s="157"/>
      <c r="I34" s="175"/>
      <c r="J34" s="159"/>
    </row>
    <row r="35" spans="2:10" ht="22" customHeight="1" x14ac:dyDescent="0.2">
      <c r="B35" s="151"/>
      <c r="C35" s="152" t="s">
        <v>242</v>
      </c>
      <c r="D35" s="156"/>
      <c r="E35" s="157"/>
      <c r="F35" s="157"/>
      <c r="G35" s="157"/>
      <c r="H35" s="157"/>
      <c r="I35" s="153"/>
      <c r="J35" s="159"/>
    </row>
    <row r="36" spans="2:10" ht="22" customHeight="1" x14ac:dyDescent="0.2">
      <c r="B36" s="151"/>
      <c r="C36" s="152" t="s">
        <v>243</v>
      </c>
      <c r="D36" s="156"/>
      <c r="E36" s="157"/>
      <c r="F36" s="157"/>
      <c r="G36" s="157"/>
      <c r="H36" s="157"/>
      <c r="I36" s="153"/>
      <c r="J36" s="159"/>
    </row>
    <row r="37" spans="2:10" ht="22" customHeight="1" x14ac:dyDescent="0.2">
      <c r="B37" s="151"/>
      <c r="C37" s="152" t="s">
        <v>108</v>
      </c>
      <c r="D37" s="156"/>
      <c r="E37" s="157"/>
      <c r="F37" s="157"/>
      <c r="G37" s="157"/>
      <c r="H37" s="157"/>
      <c r="I37" s="153"/>
      <c r="J37" s="159"/>
    </row>
    <row r="38" spans="2:10" ht="22" customHeight="1" x14ac:dyDescent="0.2">
      <c r="B38" s="440" t="s">
        <v>244</v>
      </c>
      <c r="C38" s="441"/>
      <c r="D38" s="446">
        <f>SUM(D39:D46)</f>
        <v>0</v>
      </c>
      <c r="E38" s="447">
        <f>SUM(E39:E46)</f>
        <v>0</v>
      </c>
      <c r="F38" s="447">
        <f>SUM(F39:F46)</f>
        <v>0</v>
      </c>
      <c r="G38" s="447">
        <f>SUM(G39:G46)</f>
        <v>0</v>
      </c>
      <c r="H38" s="447">
        <f>SUM(H39:H46)</f>
        <v>0</v>
      </c>
      <c r="I38" s="444"/>
      <c r="J38" s="448"/>
    </row>
    <row r="39" spans="2:10" ht="22" customHeight="1" x14ac:dyDescent="0.2">
      <c r="B39" s="151"/>
      <c r="C39" s="152" t="s">
        <v>245</v>
      </c>
      <c r="D39" s="156"/>
      <c r="E39" s="157"/>
      <c r="F39" s="157"/>
      <c r="G39" s="157"/>
      <c r="H39" s="157"/>
      <c r="I39" s="153" t="s">
        <v>455</v>
      </c>
      <c r="J39" s="159"/>
    </row>
    <row r="40" spans="2:10" ht="22" customHeight="1" x14ac:dyDescent="0.2">
      <c r="B40" s="151"/>
      <c r="C40" s="152" t="s">
        <v>246</v>
      </c>
      <c r="D40" s="156"/>
      <c r="E40" s="157"/>
      <c r="F40" s="157"/>
      <c r="G40" s="157"/>
      <c r="H40" s="157"/>
      <c r="I40" s="153"/>
      <c r="J40" s="159"/>
    </row>
    <row r="41" spans="2:10" ht="22" customHeight="1" x14ac:dyDescent="0.2">
      <c r="B41" s="151"/>
      <c r="C41" s="152" t="s">
        <v>247</v>
      </c>
      <c r="D41" s="156"/>
      <c r="E41" s="157"/>
      <c r="F41" s="157"/>
      <c r="G41" s="157"/>
      <c r="H41" s="157"/>
      <c r="I41" s="153"/>
      <c r="J41" s="159"/>
    </row>
    <row r="42" spans="2:10" ht="22" customHeight="1" x14ac:dyDescent="0.2">
      <c r="B42" s="151"/>
      <c r="C42" s="152" t="s">
        <v>248</v>
      </c>
      <c r="D42" s="156"/>
      <c r="E42" s="157"/>
      <c r="F42" s="157"/>
      <c r="G42" s="157"/>
      <c r="H42" s="157"/>
      <c r="I42" s="153"/>
      <c r="J42" s="159"/>
    </row>
    <row r="43" spans="2:10" ht="22" customHeight="1" x14ac:dyDescent="0.2">
      <c r="B43" s="151"/>
      <c r="C43" s="152" t="s">
        <v>249</v>
      </c>
      <c r="D43" s="156"/>
      <c r="E43" s="157"/>
      <c r="F43" s="157"/>
      <c r="G43" s="157"/>
      <c r="H43" s="157"/>
      <c r="I43" s="153"/>
      <c r="J43" s="159"/>
    </row>
    <row r="44" spans="2:10" ht="22" customHeight="1" x14ac:dyDescent="0.2">
      <c r="B44" s="151"/>
      <c r="C44" s="152" t="s">
        <v>250</v>
      </c>
      <c r="D44" s="156"/>
      <c r="E44" s="157"/>
      <c r="F44" s="157"/>
      <c r="G44" s="157"/>
      <c r="H44" s="157"/>
      <c r="I44" s="153"/>
      <c r="J44" s="159"/>
    </row>
    <row r="45" spans="2:10" ht="22" customHeight="1" x14ac:dyDescent="0.2">
      <c r="B45" s="151"/>
      <c r="C45" s="152" t="s">
        <v>369</v>
      </c>
      <c r="D45" s="156"/>
      <c r="E45" s="157"/>
      <c r="F45" s="157"/>
      <c r="G45" s="157"/>
      <c r="H45" s="157"/>
      <c r="I45" s="153"/>
      <c r="J45" s="159"/>
    </row>
    <row r="46" spans="2:10" ht="22" customHeight="1" x14ac:dyDescent="0.2">
      <c r="B46" s="151"/>
      <c r="C46" s="152" t="s">
        <v>108</v>
      </c>
      <c r="D46" s="156"/>
      <c r="E46" s="157"/>
      <c r="F46" s="157"/>
      <c r="G46" s="157"/>
      <c r="H46" s="157"/>
      <c r="I46" s="153"/>
      <c r="J46" s="159"/>
    </row>
    <row r="47" spans="2:10" ht="22" customHeight="1" x14ac:dyDescent="0.2">
      <c r="B47" s="463" t="s">
        <v>251</v>
      </c>
      <c r="C47" s="441"/>
      <c r="D47" s="446">
        <f>D48</f>
        <v>0</v>
      </c>
      <c r="E47" s="447">
        <f>E48</f>
        <v>0</v>
      </c>
      <c r="F47" s="447">
        <f>F48</f>
        <v>0</v>
      </c>
      <c r="G47" s="447">
        <f>G48</f>
        <v>0</v>
      </c>
      <c r="H47" s="447">
        <f>H48</f>
        <v>0</v>
      </c>
      <c r="I47" s="464"/>
      <c r="J47" s="448"/>
    </row>
    <row r="48" spans="2:10" ht="22" customHeight="1" thickBot="1" x14ac:dyDescent="0.25">
      <c r="B48" s="151"/>
      <c r="C48" s="152" t="s">
        <v>251</v>
      </c>
      <c r="D48" s="176"/>
      <c r="E48" s="177"/>
      <c r="F48" s="177"/>
      <c r="G48" s="177"/>
      <c r="H48" s="177"/>
      <c r="I48" s="175"/>
      <c r="J48" s="159"/>
    </row>
    <row r="49" spans="2:11" ht="22" customHeight="1" thickBot="1" x14ac:dyDescent="0.25">
      <c r="B49" s="450" t="s">
        <v>252</v>
      </c>
      <c r="C49" s="451"/>
      <c r="D49" s="465">
        <f>D23+D28+D38+D47</f>
        <v>0</v>
      </c>
      <c r="E49" s="465">
        <f>E23+E28+E38+E47</f>
        <v>0</v>
      </c>
      <c r="F49" s="465">
        <f>F23+F28+F38+F47</f>
        <v>0</v>
      </c>
      <c r="G49" s="465">
        <f>G23+G28+G38+G47</f>
        <v>0</v>
      </c>
      <c r="H49" s="465">
        <f>H23+H28+H38+H47</f>
        <v>0</v>
      </c>
      <c r="I49" s="454"/>
      <c r="J49" s="455"/>
    </row>
    <row r="50" spans="2:11" ht="22" customHeight="1" thickBot="1" x14ac:dyDescent="0.25">
      <c r="B50" s="466" t="s">
        <v>253</v>
      </c>
      <c r="C50" s="467"/>
      <c r="D50" s="468">
        <f>D21-D49</f>
        <v>0</v>
      </c>
      <c r="E50" s="468">
        <f>E21-E49</f>
        <v>0</v>
      </c>
      <c r="F50" s="468">
        <f>F21-F49</f>
        <v>0</v>
      </c>
      <c r="G50" s="468">
        <f>G21-G49</f>
        <v>0</v>
      </c>
      <c r="H50" s="468">
        <f>H21-H49</f>
        <v>0</v>
      </c>
      <c r="I50" s="469"/>
      <c r="J50" s="470"/>
    </row>
    <row r="51" spans="2:11" ht="22" customHeight="1" x14ac:dyDescent="0.2">
      <c r="B51" s="180" t="s">
        <v>254</v>
      </c>
      <c r="C51" s="181"/>
      <c r="D51" s="182"/>
      <c r="E51" s="183"/>
      <c r="F51" s="183"/>
      <c r="G51" s="183"/>
      <c r="H51" s="184"/>
      <c r="I51" s="185"/>
      <c r="J51" s="186"/>
    </row>
    <row r="52" spans="2:11" ht="22" customHeight="1" thickBot="1" x14ac:dyDescent="0.25">
      <c r="B52" s="471" t="s">
        <v>255</v>
      </c>
      <c r="C52" s="472"/>
      <c r="D52" s="473">
        <f>D50-D51</f>
        <v>0</v>
      </c>
      <c r="E52" s="473">
        <f>E50-E51</f>
        <v>0</v>
      </c>
      <c r="F52" s="473">
        <f>F50-F51</f>
        <v>0</v>
      </c>
      <c r="G52" s="473">
        <f>G50-G51</f>
        <v>0</v>
      </c>
      <c r="H52" s="473">
        <f>H50-H51</f>
        <v>0</v>
      </c>
      <c r="I52" s="474"/>
      <c r="J52" s="475"/>
    </row>
    <row r="53" spans="2:11" ht="22" customHeight="1" x14ac:dyDescent="0.2">
      <c r="B53" s="180" t="s">
        <v>256</v>
      </c>
      <c r="C53" s="181"/>
      <c r="D53" s="182"/>
      <c r="E53" s="189"/>
      <c r="F53" s="189"/>
      <c r="G53" s="189"/>
      <c r="H53" s="189"/>
      <c r="I53" s="185" t="s">
        <v>257</v>
      </c>
      <c r="J53" s="186"/>
    </row>
    <row r="54" spans="2:11" ht="22" customHeight="1" thickBot="1" x14ac:dyDescent="0.25">
      <c r="B54" s="466" t="s">
        <v>258</v>
      </c>
      <c r="C54" s="467"/>
      <c r="D54" s="468">
        <f>D52-D53</f>
        <v>0</v>
      </c>
      <c r="E54" s="468">
        <f>E52-E53</f>
        <v>0</v>
      </c>
      <c r="F54" s="468">
        <f>F52-F53</f>
        <v>0</v>
      </c>
      <c r="G54" s="468">
        <f>G52-G53</f>
        <v>0</v>
      </c>
      <c r="H54" s="468">
        <f>H52-H53</f>
        <v>0</v>
      </c>
      <c r="I54" s="469"/>
      <c r="J54" s="470"/>
    </row>
    <row r="55" spans="2:11" ht="22" customHeight="1" x14ac:dyDescent="0.2">
      <c r="B55" s="180" t="s">
        <v>259</v>
      </c>
      <c r="C55" s="181"/>
      <c r="D55" s="182"/>
      <c r="E55" s="183"/>
      <c r="F55" s="183"/>
      <c r="G55" s="183"/>
      <c r="H55" s="184"/>
      <c r="I55" s="185"/>
      <c r="J55" s="186"/>
    </row>
    <row r="56" spans="2:11" ht="22" customHeight="1" thickBot="1" x14ac:dyDescent="0.25">
      <c r="B56" s="471" t="s">
        <v>260</v>
      </c>
      <c r="C56" s="472"/>
      <c r="D56" s="476">
        <f>D50-D53-D55</f>
        <v>0</v>
      </c>
      <c r="E56" s="476">
        <f>E50-E53-E55</f>
        <v>0</v>
      </c>
      <c r="F56" s="476">
        <f>F50-F53-F55</f>
        <v>0</v>
      </c>
      <c r="G56" s="476">
        <f>G50-G53-G55</f>
        <v>0</v>
      </c>
      <c r="H56" s="476">
        <f>H50-H53-H55</f>
        <v>0</v>
      </c>
      <c r="I56" s="474"/>
      <c r="J56" s="475"/>
    </row>
    <row r="57" spans="2:11" ht="22" customHeight="1" x14ac:dyDescent="0.2">
      <c r="B57" s="180" t="s">
        <v>261</v>
      </c>
      <c r="C57" s="181"/>
      <c r="D57" s="190"/>
      <c r="E57" s="191"/>
      <c r="F57" s="191"/>
      <c r="G57" s="191"/>
      <c r="H57" s="191"/>
      <c r="I57" s="185"/>
      <c r="J57" s="186"/>
    </row>
    <row r="58" spans="2:11" ht="22" customHeight="1" thickBot="1" x14ac:dyDescent="0.25">
      <c r="B58" s="471" t="s">
        <v>262</v>
      </c>
      <c r="C58" s="472"/>
      <c r="D58" s="476">
        <f>D57+D56</f>
        <v>0</v>
      </c>
      <c r="E58" s="477">
        <f>E57+E56</f>
        <v>0</v>
      </c>
      <c r="F58" s="477">
        <f>F57+F56</f>
        <v>0</v>
      </c>
      <c r="G58" s="477">
        <f>G57+G56</f>
        <v>0</v>
      </c>
      <c r="H58" s="477">
        <f>H57+H56</f>
        <v>0</v>
      </c>
      <c r="I58" s="474"/>
      <c r="J58" s="475"/>
    </row>
    <row r="59" spans="2:11" ht="22" customHeight="1" thickBot="1" x14ac:dyDescent="0.25">
      <c r="C59" s="132"/>
      <c r="D59" s="192"/>
      <c r="E59" s="192"/>
      <c r="F59" s="192"/>
      <c r="G59" s="192"/>
      <c r="H59" s="192"/>
      <c r="I59" s="193"/>
      <c r="J59" s="193"/>
    </row>
    <row r="60" spans="2:11" s="478" customFormat="1" ht="18" customHeight="1" thickTop="1" x14ac:dyDescent="0.2">
      <c r="B60" s="479"/>
      <c r="C60" s="480" t="s">
        <v>263</v>
      </c>
      <c r="D60" s="480"/>
      <c r="E60" s="480"/>
      <c r="F60" s="480"/>
      <c r="G60" s="481"/>
      <c r="H60" s="481"/>
      <c r="I60" s="482"/>
      <c r="J60" s="483"/>
      <c r="K60" s="483"/>
    </row>
    <row r="61" spans="2:11" s="478" customFormat="1" ht="18" customHeight="1" x14ac:dyDescent="0.2">
      <c r="B61" s="484"/>
      <c r="C61" s="485" t="s">
        <v>264</v>
      </c>
      <c r="D61" s="485"/>
      <c r="E61" s="485"/>
      <c r="F61" s="485"/>
      <c r="G61" s="486"/>
      <c r="H61" s="486"/>
      <c r="I61" s="487"/>
      <c r="J61" s="483"/>
      <c r="K61" s="483"/>
    </row>
    <row r="62" spans="2:11" s="478" customFormat="1" ht="18" customHeight="1" x14ac:dyDescent="0.2">
      <c r="B62" s="484"/>
      <c r="C62" s="485" t="s">
        <v>265</v>
      </c>
      <c r="D62" s="485"/>
      <c r="E62" s="485"/>
      <c r="F62" s="485"/>
      <c r="G62" s="486"/>
      <c r="H62" s="486"/>
      <c r="I62" s="487"/>
      <c r="J62" s="483"/>
      <c r="K62" s="483"/>
    </row>
    <row r="63" spans="2:11" s="478" customFormat="1" ht="22" customHeight="1" x14ac:dyDescent="0.2">
      <c r="B63" s="484"/>
      <c r="C63" s="485" t="s">
        <v>266</v>
      </c>
      <c r="D63" s="485"/>
      <c r="E63" s="485"/>
      <c r="F63" s="485"/>
      <c r="G63" s="485"/>
      <c r="H63" s="485"/>
      <c r="I63" s="488"/>
    </row>
    <row r="64" spans="2:11" s="478" customFormat="1" ht="22" customHeight="1" x14ac:dyDescent="0.2">
      <c r="B64" s="484"/>
      <c r="C64" s="565" t="s">
        <v>427</v>
      </c>
      <c r="D64" s="489"/>
      <c r="E64" s="485"/>
      <c r="F64" s="489"/>
      <c r="G64" s="485"/>
      <c r="H64" s="485"/>
      <c r="I64" s="488"/>
    </row>
    <row r="65" spans="2:9" s="478" customFormat="1" ht="22" customHeight="1" thickBot="1" x14ac:dyDescent="0.25">
      <c r="B65" s="490"/>
      <c r="C65" s="491" t="s">
        <v>370</v>
      </c>
      <c r="D65" s="491"/>
      <c r="E65" s="491"/>
      <c r="F65" s="491"/>
      <c r="G65" s="491"/>
      <c r="H65" s="491"/>
      <c r="I65" s="492"/>
    </row>
    <row r="66" spans="2:9" ht="22" customHeight="1" thickTop="1" x14ac:dyDescent="0.2"/>
  </sheetData>
  <mergeCells count="3">
    <mergeCell ref="I5:J5"/>
    <mergeCell ref="B1:J1"/>
    <mergeCell ref="B5:C5"/>
  </mergeCells>
  <phoneticPr fontId="2"/>
  <pageMargins left="0.59055118110236227" right="0" top="0.39370078740157483" bottom="0.35433070866141736" header="0.43307086614173229" footer="0.35433070866141736"/>
  <pageSetup paperSize="9" scale="51" orientation="portrait" cellComments="asDisplayed"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K66"/>
  <sheetViews>
    <sheetView view="pageBreakPreview" zoomScaleNormal="75" zoomScaleSheetLayoutView="100" workbookViewId="0">
      <selection activeCell="H3" sqref="H3"/>
    </sheetView>
  </sheetViews>
  <sheetFormatPr defaultColWidth="9" defaultRowHeight="22" customHeight="1" x14ac:dyDescent="0.2"/>
  <cols>
    <col min="1" max="1" width="3.6328125" style="131" customWidth="1"/>
    <col min="2" max="2" width="3.6328125" style="132" customWidth="1"/>
    <col min="3" max="3" width="33.90625" style="131" customWidth="1"/>
    <col min="4" max="8" width="15.6328125" style="131" customWidth="1"/>
    <col min="9" max="10" width="15.453125" style="131" customWidth="1"/>
    <col min="11" max="11" width="1.7265625" style="131" customWidth="1"/>
    <col min="12" max="16384" width="9" style="131"/>
  </cols>
  <sheetData>
    <row r="1" spans="2:10" ht="22" customHeight="1" x14ac:dyDescent="0.2">
      <c r="B1" s="1102" t="s">
        <v>213</v>
      </c>
      <c r="C1" s="1102"/>
      <c r="D1" s="1102"/>
      <c r="E1" s="1102"/>
      <c r="F1" s="1102"/>
      <c r="G1" s="1102"/>
      <c r="H1" s="1102"/>
      <c r="I1" s="1102"/>
      <c r="J1" s="1102"/>
    </row>
    <row r="2" spans="2:10" ht="13.5" customHeight="1" x14ac:dyDescent="0.2"/>
    <row r="3" spans="2:10" s="134" customFormat="1" ht="22" customHeight="1" x14ac:dyDescent="0.2">
      <c r="B3" s="133" t="s">
        <v>214</v>
      </c>
      <c r="C3" s="133"/>
      <c r="D3" s="133"/>
      <c r="E3" s="133" t="s">
        <v>215</v>
      </c>
      <c r="F3" s="133"/>
      <c r="G3" s="133" t="s">
        <v>216</v>
      </c>
      <c r="H3" s="133"/>
      <c r="I3" s="133"/>
    </row>
    <row r="4" spans="2:10" ht="22" customHeight="1" thickBot="1" x14ac:dyDescent="0.25">
      <c r="J4" s="135" t="s">
        <v>217</v>
      </c>
    </row>
    <row r="5" spans="2:10" s="138" customFormat="1" ht="22" customHeight="1" x14ac:dyDescent="0.2">
      <c r="B5" s="1100" t="s">
        <v>209</v>
      </c>
      <c r="C5" s="1101"/>
      <c r="D5" s="136" t="s">
        <v>364</v>
      </c>
      <c r="E5" s="137" t="s">
        <v>365</v>
      </c>
      <c r="F5" s="137" t="s">
        <v>366</v>
      </c>
      <c r="G5" s="137" t="s">
        <v>367</v>
      </c>
      <c r="H5" s="137" t="s">
        <v>368</v>
      </c>
      <c r="I5" s="1100" t="s">
        <v>211</v>
      </c>
      <c r="J5" s="1101"/>
    </row>
    <row r="6" spans="2:10" ht="22" customHeight="1" thickBot="1" x14ac:dyDescent="0.25">
      <c r="B6" s="139" t="s">
        <v>218</v>
      </c>
      <c r="C6" s="140"/>
      <c r="D6" s="734" t="s">
        <v>562</v>
      </c>
      <c r="E6" s="735" t="s">
        <v>562</v>
      </c>
      <c r="F6" s="735" t="s">
        <v>562</v>
      </c>
      <c r="G6" s="735" t="s">
        <v>562</v>
      </c>
      <c r="H6" s="736" t="s">
        <v>562</v>
      </c>
      <c r="I6" s="139"/>
      <c r="J6" s="140"/>
    </row>
    <row r="7" spans="2:10" ht="22" customHeight="1" thickBot="1" x14ac:dyDescent="0.25">
      <c r="B7" s="139" t="s">
        <v>219</v>
      </c>
      <c r="C7" s="140"/>
      <c r="D7" s="141"/>
      <c r="E7" s="142"/>
      <c r="F7" s="142"/>
      <c r="G7" s="142"/>
      <c r="H7" s="142"/>
      <c r="I7" s="143"/>
      <c r="J7" s="144"/>
    </row>
    <row r="8" spans="2:10" ht="22" customHeight="1" x14ac:dyDescent="0.2">
      <c r="B8" s="145" t="s">
        <v>220</v>
      </c>
      <c r="C8" s="146"/>
      <c r="D8" s="147"/>
      <c r="E8" s="148"/>
      <c r="F8" s="148"/>
      <c r="G8" s="148"/>
      <c r="H8" s="148"/>
      <c r="I8" s="149"/>
      <c r="J8" s="150"/>
    </row>
    <row r="9" spans="2:10" ht="22" customHeight="1" x14ac:dyDescent="0.2">
      <c r="B9" s="440" t="s">
        <v>221</v>
      </c>
      <c r="C9" s="441"/>
      <c r="D9" s="442">
        <f>SUM(D10:D12)</f>
        <v>0</v>
      </c>
      <c r="E9" s="443">
        <f>SUM(E10:E12)</f>
        <v>0</v>
      </c>
      <c r="F9" s="443">
        <f>SUM(F10:F12)</f>
        <v>0</v>
      </c>
      <c r="G9" s="443">
        <f>SUM(G10:G12)</f>
        <v>0</v>
      </c>
      <c r="H9" s="443">
        <f>SUM(H10:H12)</f>
        <v>0</v>
      </c>
      <c r="I9" s="444"/>
      <c r="J9" s="445"/>
    </row>
    <row r="10" spans="2:10" ht="43.5" customHeight="1" x14ac:dyDescent="0.2">
      <c r="B10" s="151"/>
      <c r="C10" s="155" t="s">
        <v>222</v>
      </c>
      <c r="D10" s="156"/>
      <c r="E10" s="157"/>
      <c r="F10" s="157"/>
      <c r="G10" s="157"/>
      <c r="H10" s="157"/>
      <c r="I10" s="158" t="s">
        <v>456</v>
      </c>
      <c r="J10" s="159"/>
    </row>
    <row r="11" spans="2:10" ht="22" customHeight="1" x14ac:dyDescent="0.2">
      <c r="B11" s="151"/>
      <c r="C11" s="152" t="s">
        <v>107</v>
      </c>
      <c r="D11" s="156"/>
      <c r="E11" s="157"/>
      <c r="F11" s="157"/>
      <c r="G11" s="157"/>
      <c r="H11" s="157"/>
      <c r="I11" s="158" t="s">
        <v>456</v>
      </c>
      <c r="J11" s="159"/>
    </row>
    <row r="12" spans="2:10" ht="22" customHeight="1" x14ac:dyDescent="0.2">
      <c r="B12" s="151"/>
      <c r="C12" s="152" t="s">
        <v>223</v>
      </c>
      <c r="D12" s="156"/>
      <c r="E12" s="157"/>
      <c r="F12" s="157"/>
      <c r="G12" s="157"/>
      <c r="H12" s="157"/>
      <c r="I12" s="158" t="s">
        <v>456</v>
      </c>
      <c r="J12" s="159"/>
    </row>
    <row r="13" spans="2:10" ht="22" customHeight="1" x14ac:dyDescent="0.2">
      <c r="B13" s="440" t="s">
        <v>224</v>
      </c>
      <c r="C13" s="441"/>
      <c r="D13" s="446"/>
      <c r="E13" s="447"/>
      <c r="F13" s="447"/>
      <c r="G13" s="447"/>
      <c r="H13" s="447"/>
      <c r="I13" s="444" t="s">
        <v>225</v>
      </c>
      <c r="J13" s="448"/>
    </row>
    <row r="14" spans="2:10" ht="22" customHeight="1" x14ac:dyDescent="0.2">
      <c r="B14" s="440" t="s">
        <v>226</v>
      </c>
      <c r="C14" s="441"/>
      <c r="D14" s="446">
        <f>D15</f>
        <v>0</v>
      </c>
      <c r="E14" s="447">
        <f>E15</f>
        <v>0</v>
      </c>
      <c r="F14" s="447">
        <f>F15</f>
        <v>0</v>
      </c>
      <c r="G14" s="447">
        <f>G15</f>
        <v>0</v>
      </c>
      <c r="H14" s="447">
        <f>H15</f>
        <v>0</v>
      </c>
      <c r="I14" s="449"/>
      <c r="J14" s="448"/>
    </row>
    <row r="15" spans="2:10" ht="22" customHeight="1" x14ac:dyDescent="0.2">
      <c r="B15" s="151"/>
      <c r="C15" s="152" t="s">
        <v>226</v>
      </c>
      <c r="D15" s="156"/>
      <c r="E15" s="157"/>
      <c r="F15" s="157"/>
      <c r="G15" s="157"/>
      <c r="H15" s="157"/>
      <c r="I15" s="160"/>
      <c r="J15" s="159"/>
    </row>
    <row r="16" spans="2:10" ht="22" customHeight="1" x14ac:dyDescent="0.2">
      <c r="B16" s="440" t="s">
        <v>227</v>
      </c>
      <c r="C16" s="441"/>
      <c r="D16" s="446">
        <f>D17</f>
        <v>0</v>
      </c>
      <c r="E16" s="447">
        <f>E17</f>
        <v>0</v>
      </c>
      <c r="F16" s="447">
        <f>F17</f>
        <v>0</v>
      </c>
      <c r="G16" s="447">
        <f>G17</f>
        <v>0</v>
      </c>
      <c r="H16" s="447">
        <f>H17</f>
        <v>0</v>
      </c>
      <c r="I16" s="449"/>
      <c r="J16" s="448"/>
    </row>
    <row r="17" spans="2:10" ht="22" customHeight="1" x14ac:dyDescent="0.2">
      <c r="B17" s="151"/>
      <c r="C17" s="152" t="s">
        <v>227</v>
      </c>
      <c r="D17" s="156"/>
      <c r="E17" s="157"/>
      <c r="F17" s="157"/>
      <c r="G17" s="157"/>
      <c r="H17" s="157"/>
      <c r="I17" s="153"/>
      <c r="J17" s="159"/>
    </row>
    <row r="18" spans="2:10" ht="22" customHeight="1" x14ac:dyDescent="0.2">
      <c r="B18" s="440" t="s">
        <v>228</v>
      </c>
      <c r="C18" s="441"/>
      <c r="D18" s="446">
        <f>D19</f>
        <v>0</v>
      </c>
      <c r="E18" s="447">
        <f>E19</f>
        <v>0</v>
      </c>
      <c r="F18" s="447">
        <f>F19</f>
        <v>0</v>
      </c>
      <c r="G18" s="447">
        <f>G19</f>
        <v>0</v>
      </c>
      <c r="H18" s="447">
        <f>H19</f>
        <v>0</v>
      </c>
      <c r="I18" s="444"/>
      <c r="J18" s="448"/>
    </row>
    <row r="19" spans="2:10" ht="22" customHeight="1" x14ac:dyDescent="0.2">
      <c r="B19" s="151"/>
      <c r="C19" s="152" t="s">
        <v>228</v>
      </c>
      <c r="D19" s="156"/>
      <c r="E19" s="157"/>
      <c r="F19" s="157"/>
      <c r="G19" s="157"/>
      <c r="H19" s="157"/>
      <c r="I19" s="153"/>
      <c r="J19" s="159"/>
    </row>
    <row r="20" spans="2:10" ht="22" customHeight="1" thickBot="1" x14ac:dyDescent="0.25">
      <c r="B20" s="161" t="s">
        <v>108</v>
      </c>
      <c r="C20" s="162"/>
      <c r="D20" s="163"/>
      <c r="E20" s="164"/>
      <c r="F20" s="164"/>
      <c r="G20" s="164"/>
      <c r="H20" s="164"/>
      <c r="I20" s="165"/>
      <c r="J20" s="166"/>
    </row>
    <row r="21" spans="2:10" ht="22" customHeight="1" thickBot="1" x14ac:dyDescent="0.25">
      <c r="B21" s="450" t="s">
        <v>229</v>
      </c>
      <c r="C21" s="451"/>
      <c r="D21" s="452">
        <f>D9+D13+D14+D16+D18+D20</f>
        <v>0</v>
      </c>
      <c r="E21" s="453">
        <f>E9+E13+E14+E16+E18+E20</f>
        <v>0</v>
      </c>
      <c r="F21" s="453">
        <f>F9+F13+F14+F16+F18+F20</f>
        <v>0</v>
      </c>
      <c r="G21" s="453">
        <f>G9+G13+G14+G16+G18+G20</f>
        <v>0</v>
      </c>
      <c r="H21" s="453">
        <f>H9+H13+H14+H16+H18+H20</f>
        <v>0</v>
      </c>
      <c r="I21" s="454"/>
      <c r="J21" s="455"/>
    </row>
    <row r="22" spans="2:10" ht="22" customHeight="1" x14ac:dyDescent="0.2">
      <c r="B22" s="145" t="s">
        <v>230</v>
      </c>
      <c r="C22" s="146"/>
      <c r="D22" s="167"/>
      <c r="E22" s="168"/>
      <c r="F22" s="168"/>
      <c r="G22" s="168"/>
      <c r="H22" s="168"/>
      <c r="I22" s="149"/>
      <c r="J22" s="169"/>
    </row>
    <row r="23" spans="2:10" ht="22" customHeight="1" x14ac:dyDescent="0.2">
      <c r="B23" s="456" t="s">
        <v>231</v>
      </c>
      <c r="C23" s="457"/>
      <c r="D23" s="458">
        <f>SUM(D24:D27)</f>
        <v>0</v>
      </c>
      <c r="E23" s="459">
        <f>SUM(E24:E27)</f>
        <v>0</v>
      </c>
      <c r="F23" s="459">
        <f>SUM(F24:F27)</f>
        <v>0</v>
      </c>
      <c r="G23" s="459">
        <f>SUM(G24:G27)</f>
        <v>0</v>
      </c>
      <c r="H23" s="459">
        <f>SUM(H24:H27)</f>
        <v>0</v>
      </c>
      <c r="I23" s="460" t="s">
        <v>232</v>
      </c>
      <c r="J23" s="461"/>
    </row>
    <row r="24" spans="2:10" ht="22" customHeight="1" x14ac:dyDescent="0.2">
      <c r="B24" s="151"/>
      <c r="C24" s="152" t="s">
        <v>233</v>
      </c>
      <c r="D24" s="156"/>
      <c r="E24" s="157"/>
      <c r="F24" s="157"/>
      <c r="G24" s="157"/>
      <c r="H24" s="157"/>
      <c r="I24" s="153"/>
      <c r="J24" s="172"/>
    </row>
    <row r="25" spans="2:10" ht="22" customHeight="1" x14ac:dyDescent="0.2">
      <c r="B25" s="151"/>
      <c r="C25" s="152" t="s">
        <v>234</v>
      </c>
      <c r="D25" s="156"/>
      <c r="E25" s="157"/>
      <c r="F25" s="157"/>
      <c r="G25" s="157"/>
      <c r="H25" s="157"/>
      <c r="I25" s="153"/>
      <c r="J25" s="172"/>
    </row>
    <row r="26" spans="2:10" ht="22" customHeight="1" x14ac:dyDescent="0.2">
      <c r="B26" s="151"/>
      <c r="C26" s="152" t="s">
        <v>235</v>
      </c>
      <c r="D26" s="156"/>
      <c r="E26" s="157"/>
      <c r="F26" s="157"/>
      <c r="G26" s="157"/>
      <c r="H26" s="157"/>
      <c r="I26" s="153"/>
      <c r="J26" s="173"/>
    </row>
    <row r="27" spans="2:10" ht="22" customHeight="1" x14ac:dyDescent="0.2">
      <c r="B27" s="151"/>
      <c r="C27" s="152" t="s">
        <v>108</v>
      </c>
      <c r="D27" s="156"/>
      <c r="E27" s="157"/>
      <c r="F27" s="157"/>
      <c r="G27" s="157"/>
      <c r="H27" s="157"/>
      <c r="I27" s="153"/>
      <c r="J27" s="174"/>
    </row>
    <row r="28" spans="2:10" ht="22" customHeight="1" x14ac:dyDescent="0.2">
      <c r="B28" s="440" t="s">
        <v>236</v>
      </c>
      <c r="C28" s="441"/>
      <c r="D28" s="446">
        <f>SUM(D29:D37)</f>
        <v>0</v>
      </c>
      <c r="E28" s="447">
        <f>SUM(E29:E37)</f>
        <v>0</v>
      </c>
      <c r="F28" s="447">
        <f>SUM(F29:F37)</f>
        <v>0</v>
      </c>
      <c r="G28" s="447">
        <f>SUM(G29:G37)</f>
        <v>0</v>
      </c>
      <c r="H28" s="447">
        <f>SUM(H29:H37)</f>
        <v>0</v>
      </c>
      <c r="I28" s="444"/>
      <c r="J28" s="462"/>
    </row>
    <row r="29" spans="2:10" ht="22" customHeight="1" x14ac:dyDescent="0.2">
      <c r="B29" s="151"/>
      <c r="C29" s="152" t="s">
        <v>237</v>
      </c>
      <c r="D29" s="156"/>
      <c r="E29" s="157"/>
      <c r="F29" s="157"/>
      <c r="G29" s="157"/>
      <c r="H29" s="157"/>
      <c r="I29" s="153" t="s">
        <v>232</v>
      </c>
      <c r="J29" s="174"/>
    </row>
    <row r="30" spans="2:10" ht="22" customHeight="1" x14ac:dyDescent="0.2">
      <c r="B30" s="151"/>
      <c r="C30" s="152" t="s">
        <v>238</v>
      </c>
      <c r="D30" s="156"/>
      <c r="E30" s="157"/>
      <c r="F30" s="157"/>
      <c r="G30" s="157"/>
      <c r="H30" s="157"/>
      <c r="I30" s="153"/>
      <c r="J30" s="174"/>
    </row>
    <row r="31" spans="2:10" ht="22" customHeight="1" x14ac:dyDescent="0.2">
      <c r="B31" s="151"/>
      <c r="C31" s="152" t="s">
        <v>239</v>
      </c>
      <c r="D31" s="156"/>
      <c r="E31" s="157"/>
      <c r="F31" s="157"/>
      <c r="G31" s="157"/>
      <c r="H31" s="157"/>
      <c r="I31" s="153"/>
      <c r="J31" s="174"/>
    </row>
    <row r="32" spans="2:10" ht="22" customHeight="1" x14ac:dyDescent="0.2">
      <c r="B32" s="151"/>
      <c r="C32" s="152" t="s">
        <v>250</v>
      </c>
      <c r="D32" s="156"/>
      <c r="E32" s="157"/>
      <c r="F32" s="157"/>
      <c r="G32" s="157"/>
      <c r="H32" s="157"/>
      <c r="I32" s="153"/>
      <c r="J32" s="174"/>
    </row>
    <row r="33" spans="2:10" ht="22" customHeight="1" x14ac:dyDescent="0.2">
      <c r="B33" s="151"/>
      <c r="C33" s="152" t="s">
        <v>240</v>
      </c>
      <c r="D33" s="156"/>
      <c r="E33" s="157"/>
      <c r="F33" s="157"/>
      <c r="G33" s="157"/>
      <c r="H33" s="157"/>
      <c r="I33" s="175"/>
      <c r="J33" s="159"/>
    </row>
    <row r="34" spans="2:10" ht="22" customHeight="1" x14ac:dyDescent="0.2">
      <c r="B34" s="151"/>
      <c r="C34" s="152" t="s">
        <v>241</v>
      </c>
      <c r="D34" s="156"/>
      <c r="E34" s="157"/>
      <c r="F34" s="157"/>
      <c r="G34" s="157"/>
      <c r="H34" s="157"/>
      <c r="I34" s="175"/>
      <c r="J34" s="159"/>
    </row>
    <row r="35" spans="2:10" ht="22" customHeight="1" x14ac:dyDescent="0.2">
      <c r="B35" s="151"/>
      <c r="C35" s="152" t="s">
        <v>242</v>
      </c>
      <c r="D35" s="156"/>
      <c r="E35" s="157"/>
      <c r="F35" s="157"/>
      <c r="G35" s="157"/>
      <c r="H35" s="157"/>
      <c r="I35" s="153"/>
      <c r="J35" s="159"/>
    </row>
    <row r="36" spans="2:10" ht="22" customHeight="1" x14ac:dyDescent="0.2">
      <c r="B36" s="151"/>
      <c r="C36" s="152" t="s">
        <v>243</v>
      </c>
      <c r="D36" s="156"/>
      <c r="E36" s="157"/>
      <c r="F36" s="157"/>
      <c r="G36" s="157"/>
      <c r="H36" s="157"/>
      <c r="I36" s="153"/>
      <c r="J36" s="159"/>
    </row>
    <row r="37" spans="2:10" ht="22" customHeight="1" x14ac:dyDescent="0.2">
      <c r="B37" s="151"/>
      <c r="C37" s="152" t="s">
        <v>108</v>
      </c>
      <c r="D37" s="156"/>
      <c r="E37" s="157"/>
      <c r="F37" s="157"/>
      <c r="G37" s="157"/>
      <c r="H37" s="157"/>
      <c r="I37" s="153"/>
      <c r="J37" s="159"/>
    </row>
    <row r="38" spans="2:10" ht="22" customHeight="1" x14ac:dyDescent="0.2">
      <c r="B38" s="440" t="s">
        <v>244</v>
      </c>
      <c r="C38" s="441"/>
      <c r="D38" s="446">
        <f>SUM(D39:D46)</f>
        <v>0</v>
      </c>
      <c r="E38" s="447">
        <f>SUM(E39:E46)</f>
        <v>0</v>
      </c>
      <c r="F38" s="447">
        <f>SUM(F39:F46)</f>
        <v>0</v>
      </c>
      <c r="G38" s="447">
        <f>SUM(G39:G46)</f>
        <v>0</v>
      </c>
      <c r="H38" s="447">
        <f>SUM(H39:H46)</f>
        <v>0</v>
      </c>
      <c r="I38" s="444"/>
      <c r="J38" s="448"/>
    </row>
    <row r="39" spans="2:10" ht="22" customHeight="1" x14ac:dyDescent="0.2">
      <c r="B39" s="151"/>
      <c r="C39" s="152" t="s">
        <v>245</v>
      </c>
      <c r="D39" s="156"/>
      <c r="E39" s="157"/>
      <c r="F39" s="157"/>
      <c r="G39" s="157"/>
      <c r="H39" s="157"/>
      <c r="I39" s="153" t="s">
        <v>455</v>
      </c>
      <c r="J39" s="159"/>
    </row>
    <row r="40" spans="2:10" ht="22" customHeight="1" x14ac:dyDescent="0.2">
      <c r="B40" s="151"/>
      <c r="C40" s="152" t="s">
        <v>246</v>
      </c>
      <c r="D40" s="156"/>
      <c r="E40" s="157"/>
      <c r="F40" s="157"/>
      <c r="G40" s="157"/>
      <c r="H40" s="157"/>
      <c r="I40" s="153"/>
      <c r="J40" s="159"/>
    </row>
    <row r="41" spans="2:10" ht="22" customHeight="1" x14ac:dyDescent="0.2">
      <c r="B41" s="151"/>
      <c r="C41" s="152" t="s">
        <v>247</v>
      </c>
      <c r="D41" s="156"/>
      <c r="E41" s="157"/>
      <c r="F41" s="157"/>
      <c r="G41" s="157"/>
      <c r="H41" s="157"/>
      <c r="I41" s="153"/>
      <c r="J41" s="159"/>
    </row>
    <row r="42" spans="2:10" ht="22" customHeight="1" x14ac:dyDescent="0.2">
      <c r="B42" s="151"/>
      <c r="C42" s="152" t="s">
        <v>248</v>
      </c>
      <c r="D42" s="156"/>
      <c r="E42" s="157"/>
      <c r="F42" s="157"/>
      <c r="G42" s="157"/>
      <c r="H42" s="157"/>
      <c r="I42" s="153"/>
      <c r="J42" s="159"/>
    </row>
    <row r="43" spans="2:10" ht="22" customHeight="1" x14ac:dyDescent="0.2">
      <c r="B43" s="151"/>
      <c r="C43" s="152" t="s">
        <v>249</v>
      </c>
      <c r="D43" s="156"/>
      <c r="E43" s="157"/>
      <c r="F43" s="157"/>
      <c r="G43" s="157"/>
      <c r="H43" s="157"/>
      <c r="I43" s="153"/>
      <c r="J43" s="159"/>
    </row>
    <row r="44" spans="2:10" ht="22" customHeight="1" x14ac:dyDescent="0.2">
      <c r="B44" s="151"/>
      <c r="C44" s="152" t="s">
        <v>250</v>
      </c>
      <c r="D44" s="156"/>
      <c r="E44" s="157"/>
      <c r="F44" s="157"/>
      <c r="G44" s="157"/>
      <c r="H44" s="157"/>
      <c r="I44" s="153"/>
      <c r="J44" s="159"/>
    </row>
    <row r="45" spans="2:10" ht="22" customHeight="1" x14ac:dyDescent="0.2">
      <c r="B45" s="151"/>
      <c r="C45" s="152" t="s">
        <v>369</v>
      </c>
      <c r="D45" s="156"/>
      <c r="E45" s="157"/>
      <c r="F45" s="157"/>
      <c r="G45" s="157"/>
      <c r="H45" s="157"/>
      <c r="I45" s="153"/>
      <c r="J45" s="159"/>
    </row>
    <row r="46" spans="2:10" ht="22" customHeight="1" x14ac:dyDescent="0.2">
      <c r="B46" s="151"/>
      <c r="C46" s="152" t="s">
        <v>108</v>
      </c>
      <c r="D46" s="156"/>
      <c r="E46" s="157"/>
      <c r="F46" s="157"/>
      <c r="G46" s="157"/>
      <c r="H46" s="157"/>
      <c r="I46" s="153"/>
      <c r="J46" s="159"/>
    </row>
    <row r="47" spans="2:10" ht="22" customHeight="1" x14ac:dyDescent="0.2">
      <c r="B47" s="463" t="s">
        <v>251</v>
      </c>
      <c r="C47" s="441"/>
      <c r="D47" s="446">
        <f>D48</f>
        <v>0</v>
      </c>
      <c r="E47" s="447">
        <f>E48</f>
        <v>0</v>
      </c>
      <c r="F47" s="447">
        <f>F48</f>
        <v>0</v>
      </c>
      <c r="G47" s="447">
        <f>G48</f>
        <v>0</v>
      </c>
      <c r="H47" s="447">
        <f>H48</f>
        <v>0</v>
      </c>
      <c r="I47" s="464"/>
      <c r="J47" s="448"/>
    </row>
    <row r="48" spans="2:10" ht="22" customHeight="1" thickBot="1" x14ac:dyDescent="0.25">
      <c r="B48" s="151"/>
      <c r="C48" s="152" t="s">
        <v>251</v>
      </c>
      <c r="D48" s="176"/>
      <c r="E48" s="177"/>
      <c r="F48" s="177"/>
      <c r="G48" s="177"/>
      <c r="H48" s="177"/>
      <c r="I48" s="175"/>
      <c r="J48" s="159"/>
    </row>
    <row r="49" spans="2:11" ht="22" customHeight="1" thickBot="1" x14ac:dyDescent="0.25">
      <c r="B49" s="450" t="s">
        <v>252</v>
      </c>
      <c r="C49" s="451"/>
      <c r="D49" s="465">
        <f>D23+D28+D38+D47</f>
        <v>0</v>
      </c>
      <c r="E49" s="465">
        <f>E23+E28+E38+E47</f>
        <v>0</v>
      </c>
      <c r="F49" s="465">
        <f>F23+F28+F38+F47</f>
        <v>0</v>
      </c>
      <c r="G49" s="465">
        <f>G23+G28+G38+G47</f>
        <v>0</v>
      </c>
      <c r="H49" s="465">
        <f>H23+H28+H38+H47</f>
        <v>0</v>
      </c>
      <c r="I49" s="454"/>
      <c r="J49" s="455"/>
    </row>
    <row r="50" spans="2:11" ht="22" customHeight="1" thickBot="1" x14ac:dyDescent="0.25">
      <c r="B50" s="466" t="s">
        <v>253</v>
      </c>
      <c r="C50" s="467"/>
      <c r="D50" s="468">
        <f>D21-D49</f>
        <v>0</v>
      </c>
      <c r="E50" s="468">
        <f>E21-E49</f>
        <v>0</v>
      </c>
      <c r="F50" s="468">
        <f>F21-F49</f>
        <v>0</v>
      </c>
      <c r="G50" s="468">
        <f>G21-G49</f>
        <v>0</v>
      </c>
      <c r="H50" s="468">
        <f>H21-H49</f>
        <v>0</v>
      </c>
      <c r="I50" s="469"/>
      <c r="J50" s="470"/>
    </row>
    <row r="51" spans="2:11" ht="22" customHeight="1" x14ac:dyDescent="0.2">
      <c r="B51" s="180" t="s">
        <v>254</v>
      </c>
      <c r="C51" s="181"/>
      <c r="D51" s="182"/>
      <c r="E51" s="183"/>
      <c r="F51" s="183"/>
      <c r="G51" s="183"/>
      <c r="H51" s="184"/>
      <c r="I51" s="185"/>
      <c r="J51" s="186"/>
    </row>
    <row r="52" spans="2:11" ht="22" customHeight="1" thickBot="1" x14ac:dyDescent="0.25">
      <c r="B52" s="471" t="s">
        <v>255</v>
      </c>
      <c r="C52" s="472"/>
      <c r="D52" s="473">
        <f>D50-D51</f>
        <v>0</v>
      </c>
      <c r="E52" s="473">
        <f>E50-E51</f>
        <v>0</v>
      </c>
      <c r="F52" s="473">
        <f>F50-F51</f>
        <v>0</v>
      </c>
      <c r="G52" s="473">
        <f>G50-G51</f>
        <v>0</v>
      </c>
      <c r="H52" s="473">
        <f>H50-H51</f>
        <v>0</v>
      </c>
      <c r="I52" s="474"/>
      <c r="J52" s="475"/>
    </row>
    <row r="53" spans="2:11" ht="22" customHeight="1" x14ac:dyDescent="0.2">
      <c r="B53" s="180" t="s">
        <v>256</v>
      </c>
      <c r="C53" s="181"/>
      <c r="D53" s="182"/>
      <c r="E53" s="189"/>
      <c r="F53" s="189"/>
      <c r="G53" s="189"/>
      <c r="H53" s="189"/>
      <c r="I53" s="185" t="s">
        <v>257</v>
      </c>
      <c r="J53" s="186"/>
    </row>
    <row r="54" spans="2:11" ht="22" customHeight="1" thickBot="1" x14ac:dyDescent="0.25">
      <c r="B54" s="466" t="s">
        <v>258</v>
      </c>
      <c r="C54" s="467"/>
      <c r="D54" s="468">
        <f>D52-D53</f>
        <v>0</v>
      </c>
      <c r="E54" s="468">
        <f>E52-E53</f>
        <v>0</v>
      </c>
      <c r="F54" s="468">
        <f>F52-F53</f>
        <v>0</v>
      </c>
      <c r="G54" s="468">
        <f>G52-G53</f>
        <v>0</v>
      </c>
      <c r="H54" s="468">
        <f>H52-H53</f>
        <v>0</v>
      </c>
      <c r="I54" s="469"/>
      <c r="J54" s="470"/>
    </row>
    <row r="55" spans="2:11" ht="22" customHeight="1" x14ac:dyDescent="0.2">
      <c r="B55" s="180" t="s">
        <v>259</v>
      </c>
      <c r="C55" s="181"/>
      <c r="D55" s="182"/>
      <c r="E55" s="183"/>
      <c r="F55" s="183"/>
      <c r="G55" s="183"/>
      <c r="H55" s="184"/>
      <c r="I55" s="185"/>
      <c r="J55" s="186"/>
    </row>
    <row r="56" spans="2:11" ht="22" customHeight="1" thickBot="1" x14ac:dyDescent="0.25">
      <c r="B56" s="471" t="s">
        <v>260</v>
      </c>
      <c r="C56" s="472"/>
      <c r="D56" s="476">
        <f>D50-D53-D55</f>
        <v>0</v>
      </c>
      <c r="E56" s="476">
        <f>E50-E53-E55</f>
        <v>0</v>
      </c>
      <c r="F56" s="476">
        <f>F50-F53-F55</f>
        <v>0</v>
      </c>
      <c r="G56" s="476">
        <f>G50-G53-G55</f>
        <v>0</v>
      </c>
      <c r="H56" s="476">
        <f>H50-H53-H55</f>
        <v>0</v>
      </c>
      <c r="I56" s="474"/>
      <c r="J56" s="475"/>
    </row>
    <row r="57" spans="2:11" ht="22" customHeight="1" x14ac:dyDescent="0.2">
      <c r="B57" s="180" t="s">
        <v>261</v>
      </c>
      <c r="C57" s="181"/>
      <c r="D57" s="190"/>
      <c r="E57" s="191"/>
      <c r="F57" s="191"/>
      <c r="G57" s="191"/>
      <c r="H57" s="191"/>
      <c r="I57" s="185"/>
      <c r="J57" s="186"/>
    </row>
    <row r="58" spans="2:11" ht="22" customHeight="1" thickBot="1" x14ac:dyDescent="0.25">
      <c r="B58" s="471" t="s">
        <v>262</v>
      </c>
      <c r="C58" s="472"/>
      <c r="D58" s="476">
        <f>D57+D56</f>
        <v>0</v>
      </c>
      <c r="E58" s="477">
        <f>E57+E56</f>
        <v>0</v>
      </c>
      <c r="F58" s="477">
        <f>F57+F56</f>
        <v>0</v>
      </c>
      <c r="G58" s="477">
        <f>G57+G56</f>
        <v>0</v>
      </c>
      <c r="H58" s="477">
        <f>H57+H56</f>
        <v>0</v>
      </c>
      <c r="I58" s="474"/>
      <c r="J58" s="475"/>
    </row>
    <row r="59" spans="2:11" s="478" customFormat="1" ht="22" customHeight="1" thickBot="1" x14ac:dyDescent="0.25">
      <c r="B59" s="485"/>
      <c r="C59" s="485"/>
      <c r="D59" s="486"/>
      <c r="E59" s="486"/>
      <c r="F59" s="486"/>
      <c r="G59" s="486"/>
      <c r="H59" s="486"/>
      <c r="I59" s="483"/>
      <c r="J59" s="483"/>
    </row>
    <row r="60" spans="2:11" s="478" customFormat="1" ht="18" customHeight="1" thickTop="1" x14ac:dyDescent="0.2">
      <c r="B60" s="479"/>
      <c r="C60" s="480" t="s">
        <v>263</v>
      </c>
      <c r="D60" s="480"/>
      <c r="E60" s="480"/>
      <c r="F60" s="480"/>
      <c r="G60" s="481"/>
      <c r="H60" s="481"/>
      <c r="I60" s="482"/>
      <c r="J60" s="483"/>
      <c r="K60" s="483"/>
    </row>
    <row r="61" spans="2:11" s="478" customFormat="1" ht="18" customHeight="1" x14ac:dyDescent="0.2">
      <c r="B61" s="484"/>
      <c r="C61" s="485" t="s">
        <v>264</v>
      </c>
      <c r="D61" s="485"/>
      <c r="E61" s="485"/>
      <c r="F61" s="485"/>
      <c r="G61" s="486"/>
      <c r="H61" s="486"/>
      <c r="I61" s="487"/>
      <c r="J61" s="483"/>
      <c r="K61" s="483"/>
    </row>
    <row r="62" spans="2:11" s="478" customFormat="1" ht="18" customHeight="1" x14ac:dyDescent="0.2">
      <c r="B62" s="484"/>
      <c r="C62" s="485" t="s">
        <v>265</v>
      </c>
      <c r="D62" s="485"/>
      <c r="E62" s="485"/>
      <c r="F62" s="485"/>
      <c r="G62" s="486"/>
      <c r="H62" s="486"/>
      <c r="I62" s="487"/>
      <c r="J62" s="483"/>
      <c r="K62" s="483"/>
    </row>
    <row r="63" spans="2:11" s="478" customFormat="1" ht="22" customHeight="1" x14ac:dyDescent="0.2">
      <c r="B63" s="484"/>
      <c r="C63" s="485" t="s">
        <v>266</v>
      </c>
      <c r="D63" s="485"/>
      <c r="E63" s="485"/>
      <c r="F63" s="485"/>
      <c r="G63" s="485"/>
      <c r="H63" s="485"/>
      <c r="I63" s="488"/>
    </row>
    <row r="64" spans="2:11" s="478" customFormat="1" ht="22" customHeight="1" x14ac:dyDescent="0.2">
      <c r="B64" s="484"/>
      <c r="C64" s="489" t="s">
        <v>428</v>
      </c>
      <c r="D64" s="489"/>
      <c r="E64" s="485"/>
      <c r="F64" s="489"/>
      <c r="G64" s="485"/>
      <c r="H64" s="485"/>
      <c r="I64" s="488"/>
    </row>
    <row r="65" spans="2:9" s="478" customFormat="1" ht="22" customHeight="1" thickBot="1" x14ac:dyDescent="0.25">
      <c r="B65" s="490"/>
      <c r="C65" s="491" t="s">
        <v>370</v>
      </c>
      <c r="D65" s="491"/>
      <c r="E65" s="491"/>
      <c r="F65" s="491"/>
      <c r="G65" s="491"/>
      <c r="H65" s="491"/>
      <c r="I65" s="492"/>
    </row>
    <row r="66" spans="2:9" ht="22" customHeight="1" thickTop="1" x14ac:dyDescent="0.2"/>
  </sheetData>
  <mergeCells count="3">
    <mergeCell ref="B1:J1"/>
    <mergeCell ref="B5:C5"/>
    <mergeCell ref="I5:J5"/>
  </mergeCells>
  <phoneticPr fontId="2"/>
  <printOptions horizontalCentered="1"/>
  <pageMargins left="0.55118110236220474" right="0.47244094488188981" top="0.47244094488188981" bottom="0.31496062992125984" header="0.23622047244094491" footer="0.15748031496062992"/>
  <pageSetup paperSize="9" scale="5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2"/>
  <sheetViews>
    <sheetView showGridLines="0" view="pageBreakPreview" zoomScale="85" zoomScaleNormal="100" zoomScaleSheetLayoutView="85" workbookViewId="0">
      <pane ySplit="5" topLeftCell="A56" activePane="bottomLeft" state="frozen"/>
      <selection activeCell="AP40" sqref="AP40"/>
      <selection pane="bottomLeft" activeCell="B26" sqref="B26"/>
    </sheetView>
  </sheetViews>
  <sheetFormatPr defaultColWidth="9" defaultRowHeight="19.5" customHeight="1" x14ac:dyDescent="0.2"/>
  <cols>
    <col min="1" max="1" width="4.6328125" style="1" customWidth="1"/>
    <col min="2" max="2" width="56.6328125" style="1" customWidth="1"/>
    <col min="3" max="3" width="29.6328125" style="1" customWidth="1"/>
    <col min="4" max="4" width="5.08984375" style="2" customWidth="1"/>
    <col min="5" max="5" width="14.453125" style="221" customWidth="1"/>
    <col min="6" max="16384" width="9" style="1"/>
  </cols>
  <sheetData>
    <row r="1" spans="1:5" ht="41.25" customHeight="1" x14ac:dyDescent="0.2">
      <c r="A1" s="868" t="s">
        <v>69</v>
      </c>
      <c r="B1" s="868"/>
      <c r="C1" s="868"/>
      <c r="D1" s="868"/>
      <c r="E1" s="868"/>
    </row>
    <row r="2" spans="1:5" ht="18" customHeight="1" x14ac:dyDescent="0.2">
      <c r="A2" s="870" t="s">
        <v>36</v>
      </c>
      <c r="B2" s="870"/>
      <c r="C2" s="870"/>
      <c r="D2" s="870"/>
      <c r="E2" s="870"/>
    </row>
    <row r="3" spans="1:5" ht="18" customHeight="1" thickBot="1" x14ac:dyDescent="0.25">
      <c r="A3" s="869"/>
      <c r="B3" s="869"/>
      <c r="C3" s="869"/>
      <c r="D3" s="869"/>
      <c r="E3" s="869"/>
    </row>
    <row r="4" spans="1:5" ht="19.5" customHeight="1" x14ac:dyDescent="0.2">
      <c r="A4" s="871" t="s">
        <v>0</v>
      </c>
      <c r="B4" s="876" t="s">
        <v>1</v>
      </c>
      <c r="C4" s="878" t="s">
        <v>7</v>
      </c>
      <c r="D4" s="873" t="s">
        <v>271</v>
      </c>
      <c r="E4" s="873" t="s">
        <v>11</v>
      </c>
    </row>
    <row r="5" spans="1:5" ht="19.5" customHeight="1" thickBot="1" x14ac:dyDescent="0.25">
      <c r="A5" s="872"/>
      <c r="B5" s="877"/>
      <c r="C5" s="879"/>
      <c r="D5" s="875"/>
      <c r="E5" s="874"/>
    </row>
    <row r="6" spans="1:5" s="3" customFormat="1" ht="24" customHeight="1" x14ac:dyDescent="0.2">
      <c r="A6" s="4">
        <v>1</v>
      </c>
      <c r="B6" s="6" t="s">
        <v>61</v>
      </c>
      <c r="C6" s="11"/>
      <c r="D6" s="35"/>
      <c r="E6" s="194" t="s">
        <v>289</v>
      </c>
    </row>
    <row r="7" spans="1:5" s="3" customFormat="1" ht="24" customHeight="1" x14ac:dyDescent="0.2">
      <c r="A7" s="4">
        <v>2</v>
      </c>
      <c r="B7" s="7" t="s">
        <v>60</v>
      </c>
      <c r="C7" s="13"/>
      <c r="D7" s="196"/>
      <c r="E7" s="194" t="s">
        <v>72</v>
      </c>
    </row>
    <row r="8" spans="1:5" s="3" customFormat="1" ht="24" customHeight="1" x14ac:dyDescent="0.2">
      <c r="A8" s="4">
        <v>3</v>
      </c>
      <c r="B8" s="616" t="s">
        <v>474</v>
      </c>
      <c r="C8" s="615" t="s">
        <v>485</v>
      </c>
      <c r="D8" s="4"/>
      <c r="E8" s="194" t="s">
        <v>476</v>
      </c>
    </row>
    <row r="9" spans="1:5" s="3" customFormat="1" ht="24" customHeight="1" thickBot="1" x14ac:dyDescent="0.25">
      <c r="A9" s="4">
        <v>4</v>
      </c>
      <c r="B9" s="7" t="s">
        <v>75</v>
      </c>
      <c r="C9" s="27" t="s">
        <v>286</v>
      </c>
      <c r="D9" s="196"/>
      <c r="E9" s="194" t="s">
        <v>475</v>
      </c>
    </row>
    <row r="10" spans="1:5" ht="24" customHeight="1" thickBot="1" x14ac:dyDescent="0.25">
      <c r="A10" s="865" t="s">
        <v>63</v>
      </c>
      <c r="B10" s="866"/>
      <c r="C10" s="866"/>
      <c r="D10" s="866"/>
      <c r="E10" s="867"/>
    </row>
    <row r="11" spans="1:5" ht="45" customHeight="1" x14ac:dyDescent="0.2">
      <c r="A11" s="195">
        <v>5</v>
      </c>
      <c r="B11" s="31" t="s">
        <v>481</v>
      </c>
      <c r="C11" s="28"/>
      <c r="D11" s="195"/>
      <c r="E11" s="219" t="s">
        <v>290</v>
      </c>
    </row>
    <row r="12" spans="1:5" s="3" customFormat="1" ht="24" customHeight="1" x14ac:dyDescent="0.2">
      <c r="A12" s="4">
        <v>6</v>
      </c>
      <c r="B12" s="9" t="s">
        <v>12</v>
      </c>
      <c r="C12" s="16" t="s">
        <v>10</v>
      </c>
      <c r="D12" s="35"/>
      <c r="E12" s="218" t="s">
        <v>290</v>
      </c>
    </row>
    <row r="13" spans="1:5" s="3" customFormat="1" ht="24" customHeight="1" x14ac:dyDescent="0.2">
      <c r="A13" s="4">
        <v>7</v>
      </c>
      <c r="B13" s="9" t="s">
        <v>2</v>
      </c>
      <c r="C13" s="14" t="s">
        <v>74</v>
      </c>
      <c r="D13" s="35"/>
      <c r="E13" s="218" t="s">
        <v>290</v>
      </c>
    </row>
    <row r="14" spans="1:5" s="3" customFormat="1" ht="24" customHeight="1" x14ac:dyDescent="0.2">
      <c r="A14" s="4">
        <v>8</v>
      </c>
      <c r="B14" s="9" t="s">
        <v>605</v>
      </c>
      <c r="C14" s="14" t="s">
        <v>606</v>
      </c>
      <c r="D14" s="198" t="s">
        <v>269</v>
      </c>
      <c r="E14" s="218" t="s">
        <v>290</v>
      </c>
    </row>
    <row r="15" spans="1:5" s="3" customFormat="1" ht="24" customHeight="1" x14ac:dyDescent="0.2">
      <c r="A15" s="4">
        <v>9</v>
      </c>
      <c r="B15" s="7" t="s">
        <v>4</v>
      </c>
      <c r="C15" s="13"/>
      <c r="D15" s="196"/>
      <c r="E15" s="194" t="s">
        <v>290</v>
      </c>
    </row>
    <row r="16" spans="1:5" s="3" customFormat="1" ht="52" x14ac:dyDescent="0.2">
      <c r="A16" s="781">
        <v>10</v>
      </c>
      <c r="B16" s="7" t="s">
        <v>35</v>
      </c>
      <c r="C16" s="14" t="s">
        <v>580</v>
      </c>
      <c r="D16" s="197"/>
      <c r="E16" s="218" t="s">
        <v>579</v>
      </c>
    </row>
    <row r="17" spans="1:5" s="3" customFormat="1" ht="24" customHeight="1" x14ac:dyDescent="0.2">
      <c r="A17" s="4">
        <v>11</v>
      </c>
      <c r="B17" s="24" t="s">
        <v>26</v>
      </c>
      <c r="C17" s="743"/>
      <c r="D17" s="198" t="s">
        <v>556</v>
      </c>
      <c r="E17" s="194" t="s">
        <v>290</v>
      </c>
    </row>
    <row r="18" spans="1:5" s="3" customFormat="1" ht="24" customHeight="1" x14ac:dyDescent="0.2">
      <c r="A18" s="647">
        <v>12</v>
      </c>
      <c r="B18" s="25" t="s">
        <v>29</v>
      </c>
      <c r="C18" s="26" t="s">
        <v>30</v>
      </c>
      <c r="D18" s="198" t="s">
        <v>269</v>
      </c>
      <c r="E18" s="194" t="s">
        <v>290</v>
      </c>
    </row>
    <row r="19" spans="1:5" s="3" customFormat="1" ht="24" customHeight="1" x14ac:dyDescent="0.2">
      <c r="A19" s="4">
        <v>13</v>
      </c>
      <c r="B19" s="25" t="s">
        <v>51</v>
      </c>
      <c r="C19" s="26" t="s">
        <v>477</v>
      </c>
      <c r="D19" s="198" t="s">
        <v>270</v>
      </c>
      <c r="E19" s="194" t="s">
        <v>290</v>
      </c>
    </row>
    <row r="20" spans="1:5" s="3" customFormat="1" ht="24" customHeight="1" x14ac:dyDescent="0.2">
      <c r="A20" s="647">
        <v>14</v>
      </c>
      <c r="B20" s="25" t="s">
        <v>43</v>
      </c>
      <c r="C20" s="26" t="s">
        <v>30</v>
      </c>
      <c r="D20" s="198" t="s">
        <v>556</v>
      </c>
      <c r="E20" s="194" t="s">
        <v>290</v>
      </c>
    </row>
    <row r="21" spans="1:5" s="3" customFormat="1" ht="24" customHeight="1" x14ac:dyDescent="0.2">
      <c r="A21" s="4">
        <v>15</v>
      </c>
      <c r="B21" s="7" t="s">
        <v>13</v>
      </c>
      <c r="C21" s="13" t="s">
        <v>30</v>
      </c>
      <c r="D21" s="196" t="s">
        <v>556</v>
      </c>
      <c r="E21" s="194" t="s">
        <v>290</v>
      </c>
    </row>
    <row r="22" spans="1:5" s="3" customFormat="1" ht="24" customHeight="1" x14ac:dyDescent="0.2">
      <c r="A22" s="647">
        <v>16</v>
      </c>
      <c r="B22" s="7" t="s">
        <v>31</v>
      </c>
      <c r="C22" s="13"/>
      <c r="D22" s="196" t="s">
        <v>556</v>
      </c>
      <c r="E22" s="194" t="s">
        <v>290</v>
      </c>
    </row>
    <row r="23" spans="1:5" s="3" customFormat="1" ht="24" customHeight="1" thickBot="1" x14ac:dyDescent="0.25">
      <c r="A23" s="4">
        <v>17</v>
      </c>
      <c r="B23" s="7" t="s">
        <v>50</v>
      </c>
      <c r="C23" s="13"/>
      <c r="D23" s="196" t="s">
        <v>269</v>
      </c>
      <c r="E23" s="194" t="s">
        <v>581</v>
      </c>
    </row>
    <row r="24" spans="1:5" ht="24" customHeight="1" thickBot="1" x14ac:dyDescent="0.25">
      <c r="A24" s="865" t="s">
        <v>64</v>
      </c>
      <c r="B24" s="866"/>
      <c r="C24" s="866"/>
      <c r="D24" s="866"/>
      <c r="E24" s="867"/>
    </row>
    <row r="25" spans="1:5" ht="25.5" x14ac:dyDescent="0.2">
      <c r="A25" s="648">
        <v>18</v>
      </c>
      <c r="B25" s="29" t="s">
        <v>32</v>
      </c>
      <c r="C25" s="614" t="s">
        <v>478</v>
      </c>
      <c r="D25" s="195"/>
      <c r="E25" s="219" t="s">
        <v>291</v>
      </c>
    </row>
    <row r="26" spans="1:5" ht="24" customHeight="1" x14ac:dyDescent="0.2">
      <c r="A26" s="4">
        <v>19</v>
      </c>
      <c r="B26" s="9" t="s">
        <v>14</v>
      </c>
      <c r="C26" s="16"/>
      <c r="D26" s="35"/>
      <c r="E26" s="218" t="s">
        <v>291</v>
      </c>
    </row>
    <row r="27" spans="1:5" s="3" customFormat="1" ht="24" customHeight="1" x14ac:dyDescent="0.2">
      <c r="A27" s="4">
        <v>20</v>
      </c>
      <c r="B27" s="9" t="s">
        <v>5</v>
      </c>
      <c r="C27" s="14" t="s">
        <v>74</v>
      </c>
      <c r="D27" s="35"/>
      <c r="E27" s="194" t="s">
        <v>291</v>
      </c>
    </row>
    <row r="28" spans="1:5" s="3" customFormat="1" ht="29.25" customHeight="1" x14ac:dyDescent="0.2">
      <c r="A28" s="647">
        <v>21</v>
      </c>
      <c r="B28" s="7" t="s">
        <v>6</v>
      </c>
      <c r="C28" s="14" t="s">
        <v>78</v>
      </c>
      <c r="D28" s="196"/>
      <c r="E28" s="194" t="s">
        <v>291</v>
      </c>
    </row>
    <row r="29" spans="1:5" s="3" customFormat="1" ht="24" customHeight="1" x14ac:dyDescent="0.2">
      <c r="A29" s="4">
        <v>22</v>
      </c>
      <c r="B29" s="7" t="s">
        <v>40</v>
      </c>
      <c r="C29" s="14" t="s">
        <v>30</v>
      </c>
      <c r="D29" s="196"/>
      <c r="E29" s="194" t="s">
        <v>291</v>
      </c>
    </row>
    <row r="30" spans="1:5" s="3" customFormat="1" ht="24" customHeight="1" x14ac:dyDescent="0.2">
      <c r="A30" s="4">
        <v>23</v>
      </c>
      <c r="B30" s="10" t="s">
        <v>27</v>
      </c>
      <c r="C30" s="14" t="s">
        <v>30</v>
      </c>
      <c r="D30" s="199"/>
      <c r="E30" s="194" t="s">
        <v>291</v>
      </c>
    </row>
    <row r="31" spans="1:5" s="3" customFormat="1" ht="24" customHeight="1" thickBot="1" x14ac:dyDescent="0.25">
      <c r="A31" s="781">
        <v>24</v>
      </c>
      <c r="B31" s="7" t="s">
        <v>28</v>
      </c>
      <c r="C31" s="13" t="s">
        <v>30</v>
      </c>
      <c r="D31" s="196"/>
      <c r="E31" s="194" t="s">
        <v>291</v>
      </c>
    </row>
    <row r="32" spans="1:5" ht="24" customHeight="1" thickBot="1" x14ac:dyDescent="0.25">
      <c r="A32" s="865" t="s">
        <v>65</v>
      </c>
      <c r="B32" s="866"/>
      <c r="C32" s="866"/>
      <c r="D32" s="866"/>
      <c r="E32" s="867"/>
    </row>
    <row r="33" spans="1:5" s="3" customFormat="1" ht="24" customHeight="1" x14ac:dyDescent="0.2">
      <c r="A33" s="4">
        <v>25</v>
      </c>
      <c r="B33" s="6" t="s">
        <v>15</v>
      </c>
      <c r="C33" s="15"/>
      <c r="D33" s="35"/>
      <c r="E33" s="194" t="s">
        <v>291</v>
      </c>
    </row>
    <row r="34" spans="1:5" s="3" customFormat="1" ht="24" customHeight="1" x14ac:dyDescent="0.2">
      <c r="A34" s="4">
        <v>26</v>
      </c>
      <c r="B34" s="9" t="s">
        <v>16</v>
      </c>
      <c r="C34" s="16" t="s">
        <v>480</v>
      </c>
      <c r="D34" s="35"/>
      <c r="E34" s="194" t="s">
        <v>291</v>
      </c>
    </row>
    <row r="35" spans="1:5" s="3" customFormat="1" ht="24" customHeight="1" x14ac:dyDescent="0.2">
      <c r="A35" s="4">
        <v>27</v>
      </c>
      <c r="B35" s="7" t="s">
        <v>17</v>
      </c>
      <c r="C35" s="16" t="s">
        <v>480</v>
      </c>
      <c r="D35" s="196"/>
      <c r="E35" s="194" t="s">
        <v>291</v>
      </c>
    </row>
    <row r="36" spans="1:5" s="3" customFormat="1" ht="24" x14ac:dyDescent="0.2">
      <c r="A36" s="4">
        <v>28</v>
      </c>
      <c r="B36" s="7" t="s">
        <v>278</v>
      </c>
      <c r="C36" s="13"/>
      <c r="D36" s="196"/>
      <c r="E36" s="194" t="s">
        <v>582</v>
      </c>
    </row>
    <row r="37" spans="1:5" s="3" customFormat="1" ht="24" customHeight="1" thickBot="1" x14ac:dyDescent="0.25">
      <c r="A37" s="4">
        <v>29</v>
      </c>
      <c r="B37" s="215" t="s">
        <v>473</v>
      </c>
      <c r="C37" s="13"/>
      <c r="D37" s="196"/>
      <c r="E37" s="194" t="s">
        <v>583</v>
      </c>
    </row>
    <row r="38" spans="1:5" ht="24" customHeight="1" thickBot="1" x14ac:dyDescent="0.25">
      <c r="A38" s="865" t="s">
        <v>66</v>
      </c>
      <c r="B38" s="866"/>
      <c r="C38" s="866"/>
      <c r="D38" s="866"/>
      <c r="E38" s="867"/>
    </row>
    <row r="39" spans="1:5" s="3" customFormat="1" ht="24" customHeight="1" x14ac:dyDescent="0.2">
      <c r="A39" s="4">
        <v>30</v>
      </c>
      <c r="B39" s="6" t="s">
        <v>18</v>
      </c>
      <c r="C39" s="201" t="s">
        <v>273</v>
      </c>
      <c r="D39" s="35"/>
      <c r="E39" s="194" t="s">
        <v>291</v>
      </c>
    </row>
    <row r="40" spans="1:5" s="3" customFormat="1" ht="24" customHeight="1" x14ac:dyDescent="0.2">
      <c r="A40" s="4">
        <v>31</v>
      </c>
      <c r="B40" s="7" t="s">
        <v>19</v>
      </c>
      <c r="C40" s="202" t="s">
        <v>274</v>
      </c>
      <c r="D40" s="196"/>
      <c r="E40" s="194" t="s">
        <v>291</v>
      </c>
    </row>
    <row r="41" spans="1:5" s="3" customFormat="1" ht="24" customHeight="1" x14ac:dyDescent="0.2">
      <c r="A41" s="4">
        <v>32</v>
      </c>
      <c r="B41" s="7" t="s">
        <v>20</v>
      </c>
      <c r="C41" s="203" t="s">
        <v>276</v>
      </c>
      <c r="D41" s="196"/>
      <c r="E41" s="194" t="s">
        <v>291</v>
      </c>
    </row>
    <row r="42" spans="1:5" s="3" customFormat="1" ht="24" customHeight="1" x14ac:dyDescent="0.2">
      <c r="A42" s="4">
        <v>33</v>
      </c>
      <c r="B42" s="7" t="s">
        <v>8</v>
      </c>
      <c r="C42" s="203"/>
      <c r="D42" s="196"/>
      <c r="E42" s="194" t="s">
        <v>287</v>
      </c>
    </row>
    <row r="43" spans="1:5" s="3" customFormat="1" ht="24" customHeight="1" thickBot="1" x14ac:dyDescent="0.25">
      <c r="A43" s="4">
        <v>34</v>
      </c>
      <c r="B43" s="7" t="s">
        <v>288</v>
      </c>
      <c r="C43" s="13"/>
      <c r="D43" s="196"/>
      <c r="E43" s="194" t="s">
        <v>584</v>
      </c>
    </row>
    <row r="44" spans="1:5" ht="24" customHeight="1" thickBot="1" x14ac:dyDescent="0.25">
      <c r="A44" s="865" t="s">
        <v>67</v>
      </c>
      <c r="B44" s="866"/>
      <c r="C44" s="866"/>
      <c r="D44" s="866"/>
      <c r="E44" s="867"/>
    </row>
    <row r="45" spans="1:5" s="3" customFormat="1" ht="24" customHeight="1" x14ac:dyDescent="0.2">
      <c r="A45" s="4">
        <v>35</v>
      </c>
      <c r="B45" s="6" t="s">
        <v>21</v>
      </c>
      <c r="C45" s="11"/>
      <c r="D45" s="35"/>
      <c r="E45" s="194" t="s">
        <v>292</v>
      </c>
    </row>
    <row r="46" spans="1:5" s="3" customFormat="1" ht="24" customHeight="1" x14ac:dyDescent="0.2">
      <c r="A46" s="4">
        <v>36</v>
      </c>
      <c r="B46" s="7" t="s">
        <v>22</v>
      </c>
      <c r="C46" s="13"/>
      <c r="D46" s="196"/>
      <c r="E46" s="194" t="s">
        <v>292</v>
      </c>
    </row>
    <row r="47" spans="1:5" s="3" customFormat="1" ht="24" customHeight="1" thickBot="1" x14ac:dyDescent="0.25">
      <c r="A47" s="4">
        <v>37</v>
      </c>
      <c r="B47" s="7" t="s">
        <v>23</v>
      </c>
      <c r="C47" s="13"/>
      <c r="D47" s="196"/>
      <c r="E47" s="194" t="s">
        <v>292</v>
      </c>
    </row>
    <row r="48" spans="1:5" ht="24" customHeight="1" thickBot="1" x14ac:dyDescent="0.25">
      <c r="A48" s="865" t="s">
        <v>62</v>
      </c>
      <c r="B48" s="866"/>
      <c r="C48" s="866"/>
      <c r="D48" s="866"/>
      <c r="E48" s="867"/>
    </row>
    <row r="49" spans="1:5" s="3" customFormat="1" ht="24" customHeight="1" x14ac:dyDescent="0.2">
      <c r="A49" s="4">
        <v>38</v>
      </c>
      <c r="B49" s="7" t="s">
        <v>53</v>
      </c>
      <c r="C49" s="27"/>
      <c r="D49" s="35"/>
      <c r="E49" s="194" t="s">
        <v>73</v>
      </c>
    </row>
    <row r="50" spans="1:5" s="3" customFormat="1" ht="24" customHeight="1" x14ac:dyDescent="0.2">
      <c r="A50" s="4">
        <v>39</v>
      </c>
      <c r="B50" s="7" t="s">
        <v>279</v>
      </c>
      <c r="C50" s="216" t="s">
        <v>285</v>
      </c>
      <c r="D50" s="35"/>
      <c r="E50" s="194" t="s">
        <v>291</v>
      </c>
    </row>
    <row r="51" spans="1:5" s="3" customFormat="1" ht="24" customHeight="1" x14ac:dyDescent="0.2">
      <c r="A51" s="4">
        <v>40</v>
      </c>
      <c r="B51" s="7" t="s">
        <v>171</v>
      </c>
      <c r="C51" s="27" t="s">
        <v>30</v>
      </c>
      <c r="D51" s="35"/>
      <c r="E51" s="194" t="s">
        <v>585</v>
      </c>
    </row>
    <row r="52" spans="1:5" s="3" customFormat="1" ht="24" customHeight="1" x14ac:dyDescent="0.2">
      <c r="A52" s="4">
        <v>41</v>
      </c>
      <c r="B52" s="7" t="s">
        <v>33</v>
      </c>
      <c r="C52" s="27"/>
      <c r="D52" s="35"/>
      <c r="E52" s="194" t="s">
        <v>586</v>
      </c>
    </row>
    <row r="53" spans="1:5" s="3" customFormat="1" ht="24" customHeight="1" x14ac:dyDescent="0.2">
      <c r="A53" s="4">
        <v>42</v>
      </c>
      <c r="B53" s="7" t="s">
        <v>34</v>
      </c>
      <c r="C53" s="27" t="s">
        <v>54</v>
      </c>
      <c r="D53" s="35"/>
      <c r="E53" s="194" t="s">
        <v>291</v>
      </c>
    </row>
    <row r="54" spans="1:5" s="3" customFormat="1" ht="24" customHeight="1" x14ac:dyDescent="0.2">
      <c r="A54" s="4">
        <v>43</v>
      </c>
      <c r="B54" s="7" t="s">
        <v>24</v>
      </c>
      <c r="C54" s="13"/>
      <c r="D54" s="35"/>
      <c r="E54" s="194" t="s">
        <v>291</v>
      </c>
    </row>
    <row r="55" spans="1:5" s="3" customFormat="1" ht="24" customHeight="1" x14ac:dyDescent="0.2">
      <c r="A55" s="4">
        <v>44</v>
      </c>
      <c r="B55" s="7" t="s">
        <v>362</v>
      </c>
      <c r="C55" s="13" t="s">
        <v>484</v>
      </c>
      <c r="D55" s="35"/>
      <c r="E55" s="217" t="s">
        <v>587</v>
      </c>
    </row>
    <row r="56" spans="1:5" s="3" customFormat="1" ht="24" customHeight="1" x14ac:dyDescent="0.2">
      <c r="A56" s="4">
        <v>45</v>
      </c>
      <c r="B56" s="7" t="s">
        <v>363</v>
      </c>
      <c r="C56" s="13" t="s">
        <v>486</v>
      </c>
      <c r="D56" s="35"/>
      <c r="E56" s="217" t="s">
        <v>588</v>
      </c>
    </row>
    <row r="57" spans="1:5" ht="19.5" customHeight="1" thickBot="1" x14ac:dyDescent="0.25">
      <c r="A57" s="782">
        <v>46</v>
      </c>
      <c r="B57" s="8" t="s">
        <v>25</v>
      </c>
      <c r="C57" s="12"/>
      <c r="D57" s="200"/>
      <c r="E57" s="220" t="s">
        <v>293</v>
      </c>
    </row>
    <row r="58" spans="1:5" ht="24" customHeight="1" x14ac:dyDescent="0.2">
      <c r="A58" s="755"/>
      <c r="B58" s="33"/>
      <c r="C58" s="33"/>
      <c r="D58" s="755"/>
      <c r="E58" s="756"/>
    </row>
    <row r="59" spans="1:5" ht="24.75" customHeight="1" thickBot="1" x14ac:dyDescent="0.25">
      <c r="A59" s="863" t="s">
        <v>563</v>
      </c>
      <c r="B59" s="863"/>
      <c r="C59" s="863"/>
      <c r="D59" s="863"/>
      <c r="E59" s="863"/>
    </row>
    <row r="60" spans="1:5" s="3" customFormat="1" ht="24" customHeight="1" x14ac:dyDescent="0.2">
      <c r="A60" s="195">
        <v>47</v>
      </c>
      <c r="B60" s="740" t="s">
        <v>433</v>
      </c>
      <c r="C60" s="861" t="s">
        <v>77</v>
      </c>
      <c r="D60" s="741"/>
      <c r="E60" s="742" t="s">
        <v>277</v>
      </c>
    </row>
    <row r="61" spans="1:5" s="3" customFormat="1" ht="24" customHeight="1" thickBot="1" x14ac:dyDescent="0.25">
      <c r="A61" s="782">
        <v>48</v>
      </c>
      <c r="B61" s="8" t="s">
        <v>71</v>
      </c>
      <c r="C61" s="862"/>
      <c r="D61" s="200"/>
      <c r="E61" s="220" t="s">
        <v>277</v>
      </c>
    </row>
    <row r="62" spans="1:5" ht="19.5" customHeight="1" x14ac:dyDescent="0.2">
      <c r="A62" s="864" t="s">
        <v>272</v>
      </c>
      <c r="B62" s="864"/>
      <c r="C62" s="864"/>
      <c r="D62" s="864"/>
      <c r="E62" s="864"/>
    </row>
  </sheetData>
  <mergeCells count="17">
    <mergeCell ref="A1:E1"/>
    <mergeCell ref="A3:E3"/>
    <mergeCell ref="A38:E38"/>
    <mergeCell ref="A2:E2"/>
    <mergeCell ref="A24:E24"/>
    <mergeCell ref="A4:A5"/>
    <mergeCell ref="E4:E5"/>
    <mergeCell ref="D4:D5"/>
    <mergeCell ref="B4:B5"/>
    <mergeCell ref="C4:C5"/>
    <mergeCell ref="A10:E10"/>
    <mergeCell ref="A32:E32"/>
    <mergeCell ref="C60:C61"/>
    <mergeCell ref="A59:E59"/>
    <mergeCell ref="A62:E62"/>
    <mergeCell ref="A48:E48"/>
    <mergeCell ref="A44:E44"/>
  </mergeCells>
  <phoneticPr fontId="2"/>
  <printOptions horizontalCentered="1"/>
  <pageMargins left="0.39370078740157483" right="0.47244094488188981" top="0.62992125984251968" bottom="0.35433070866141736" header="0.27559055118110237" footer="0.27559055118110237"/>
  <pageSetup paperSize="9" scale="85" orientation="portrait" cellComments="asDisplayed" r:id="rId1"/>
  <headerFooter alignWithMargins="0"/>
  <rowBreaks count="1" manualBreakCount="1">
    <brk id="31" min="3" max="4"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I66"/>
  <sheetViews>
    <sheetView view="pageBreakPreview" topLeftCell="A18" zoomScale="60" zoomScaleNormal="75" workbookViewId="0">
      <selection activeCell="AB31" sqref="AB31"/>
    </sheetView>
  </sheetViews>
  <sheetFormatPr defaultColWidth="9" defaultRowHeight="22" customHeight="1" x14ac:dyDescent="0.2"/>
  <cols>
    <col min="1" max="1" width="3.6328125" style="131" customWidth="1"/>
    <col min="2" max="2" width="3.6328125" style="132" customWidth="1"/>
    <col min="3" max="3" width="33.90625" style="131" customWidth="1"/>
    <col min="4" max="33" width="10.6328125" style="131" customWidth="1"/>
    <col min="34" max="35" width="12.6328125" style="131" customWidth="1"/>
    <col min="36" max="16384" width="9" style="131"/>
  </cols>
  <sheetData>
    <row r="1" spans="2:35" ht="22" customHeight="1" x14ac:dyDescent="0.2">
      <c r="B1" s="1102" t="s">
        <v>213</v>
      </c>
      <c r="C1" s="1102"/>
      <c r="D1" s="1102"/>
      <c r="E1" s="1102"/>
      <c r="F1" s="1102"/>
      <c r="G1" s="1102"/>
      <c r="H1" s="1102"/>
      <c r="I1" s="1102"/>
      <c r="J1" s="1102"/>
      <c r="K1" s="1102"/>
      <c r="L1" s="1102"/>
      <c r="M1" s="1102"/>
      <c r="N1" s="1102"/>
      <c r="O1" s="1102"/>
      <c r="P1" s="1102"/>
      <c r="Q1" s="1102"/>
      <c r="R1" s="1102"/>
      <c r="S1" s="1102"/>
      <c r="T1" s="1102"/>
      <c r="U1" s="1102"/>
      <c r="V1" s="1102"/>
      <c r="W1" s="1102"/>
      <c r="X1" s="1102"/>
      <c r="Y1" s="1102"/>
      <c r="Z1" s="1102"/>
      <c r="AA1" s="1102"/>
      <c r="AB1" s="1102"/>
      <c r="AC1" s="1102"/>
      <c r="AD1" s="1102"/>
      <c r="AE1" s="1102"/>
      <c r="AF1" s="1102"/>
      <c r="AG1" s="1102"/>
      <c r="AH1" s="1102"/>
      <c r="AI1" s="1102"/>
    </row>
    <row r="2" spans="2:35" ht="13.5" customHeight="1" x14ac:dyDescent="0.2"/>
    <row r="3" spans="2:35" s="134" customFormat="1" ht="22" customHeight="1" x14ac:dyDescent="0.2">
      <c r="B3" s="133" t="s">
        <v>214</v>
      </c>
      <c r="C3" s="133"/>
      <c r="D3" s="133"/>
      <c r="E3" s="133" t="s">
        <v>215</v>
      </c>
      <c r="F3" s="133"/>
      <c r="G3" s="133" t="s">
        <v>216</v>
      </c>
      <c r="H3" s="133"/>
      <c r="I3" s="133"/>
      <c r="J3" s="133"/>
      <c r="K3" s="133"/>
      <c r="L3" s="133"/>
      <c r="M3" s="133"/>
      <c r="N3" s="133"/>
      <c r="O3" s="493"/>
      <c r="P3" s="493"/>
      <c r="Q3" s="493"/>
      <c r="R3" s="493"/>
      <c r="S3" s="493"/>
      <c r="T3" s="493"/>
      <c r="U3" s="493"/>
      <c r="V3" s="493"/>
      <c r="W3" s="493"/>
      <c r="X3" s="493"/>
      <c r="Y3" s="493"/>
      <c r="Z3" s="493"/>
      <c r="AA3" s="493"/>
      <c r="AB3" s="493"/>
      <c r="AC3" s="493"/>
      <c r="AD3" s="493"/>
      <c r="AE3" s="493"/>
      <c r="AF3" s="493"/>
      <c r="AG3" s="493"/>
      <c r="AH3" s="493"/>
    </row>
    <row r="4" spans="2:35" ht="22" customHeight="1" thickBot="1" x14ac:dyDescent="0.25">
      <c r="AI4" s="135" t="s">
        <v>217</v>
      </c>
    </row>
    <row r="5" spans="2:35" s="138" customFormat="1" ht="22" customHeight="1" x14ac:dyDescent="0.2">
      <c r="B5" s="1100" t="s">
        <v>209</v>
      </c>
      <c r="C5" s="1101"/>
      <c r="D5" s="136" t="s">
        <v>364</v>
      </c>
      <c r="E5" s="137" t="s">
        <v>365</v>
      </c>
      <c r="F5" s="137" t="s">
        <v>366</v>
      </c>
      <c r="G5" s="137" t="s">
        <v>367</v>
      </c>
      <c r="H5" s="137" t="s">
        <v>368</v>
      </c>
      <c r="I5" s="136" t="s">
        <v>371</v>
      </c>
      <c r="J5" s="137" t="s">
        <v>372</v>
      </c>
      <c r="K5" s="137" t="s">
        <v>373</v>
      </c>
      <c r="L5" s="137" t="s">
        <v>374</v>
      </c>
      <c r="M5" s="137" t="s">
        <v>375</v>
      </c>
      <c r="N5" s="136" t="s">
        <v>376</v>
      </c>
      <c r="O5" s="137" t="s">
        <v>377</v>
      </c>
      <c r="P5" s="137" t="s">
        <v>378</v>
      </c>
      <c r="Q5" s="137" t="s">
        <v>379</v>
      </c>
      <c r="R5" s="137" t="s">
        <v>380</v>
      </c>
      <c r="S5" s="136" t="s">
        <v>381</v>
      </c>
      <c r="T5" s="137" t="s">
        <v>382</v>
      </c>
      <c r="U5" s="137" t="s">
        <v>383</v>
      </c>
      <c r="V5" s="137" t="s">
        <v>384</v>
      </c>
      <c r="W5" s="137" t="s">
        <v>385</v>
      </c>
      <c r="X5" s="136" t="s">
        <v>386</v>
      </c>
      <c r="Y5" s="137" t="s">
        <v>387</v>
      </c>
      <c r="Z5" s="136" t="s">
        <v>388</v>
      </c>
      <c r="AA5" s="137" t="s">
        <v>389</v>
      </c>
      <c r="AB5" s="136" t="s">
        <v>390</v>
      </c>
      <c r="AC5" s="137" t="s">
        <v>391</v>
      </c>
      <c r="AD5" s="136" t="s">
        <v>392</v>
      </c>
      <c r="AE5" s="137" t="s">
        <v>393</v>
      </c>
      <c r="AF5" s="136" t="s">
        <v>394</v>
      </c>
      <c r="AG5" s="137" t="s">
        <v>395</v>
      </c>
      <c r="AH5" s="1100" t="s">
        <v>211</v>
      </c>
      <c r="AI5" s="1101"/>
    </row>
    <row r="6" spans="2:35" ht="22" customHeight="1" thickBot="1" x14ac:dyDescent="0.25">
      <c r="B6" s="139" t="s">
        <v>218</v>
      </c>
      <c r="C6" s="140"/>
      <c r="D6" s="737" t="s">
        <v>562</v>
      </c>
      <c r="E6" s="738" t="s">
        <v>562</v>
      </c>
      <c r="F6" s="738" t="s">
        <v>562</v>
      </c>
      <c r="G6" s="738" t="s">
        <v>562</v>
      </c>
      <c r="H6" s="738" t="s">
        <v>562</v>
      </c>
      <c r="I6" s="738" t="s">
        <v>562</v>
      </c>
      <c r="J6" s="738" t="s">
        <v>562</v>
      </c>
      <c r="K6" s="738" t="s">
        <v>562</v>
      </c>
      <c r="L6" s="738" t="s">
        <v>562</v>
      </c>
      <c r="M6" s="738" t="s">
        <v>562</v>
      </c>
      <c r="N6" s="738" t="s">
        <v>562</v>
      </c>
      <c r="O6" s="738" t="s">
        <v>562</v>
      </c>
      <c r="P6" s="738" t="s">
        <v>562</v>
      </c>
      <c r="Q6" s="738" t="s">
        <v>562</v>
      </c>
      <c r="R6" s="738" t="s">
        <v>562</v>
      </c>
      <c r="S6" s="738" t="s">
        <v>562</v>
      </c>
      <c r="T6" s="738" t="s">
        <v>562</v>
      </c>
      <c r="U6" s="738" t="s">
        <v>562</v>
      </c>
      <c r="V6" s="738" t="s">
        <v>562</v>
      </c>
      <c r="W6" s="738" t="s">
        <v>562</v>
      </c>
      <c r="X6" s="738" t="s">
        <v>562</v>
      </c>
      <c r="Y6" s="738" t="s">
        <v>562</v>
      </c>
      <c r="Z6" s="738" t="s">
        <v>562</v>
      </c>
      <c r="AA6" s="738" t="s">
        <v>562</v>
      </c>
      <c r="AB6" s="738" t="s">
        <v>562</v>
      </c>
      <c r="AC6" s="738" t="s">
        <v>562</v>
      </c>
      <c r="AD6" s="738" t="s">
        <v>562</v>
      </c>
      <c r="AE6" s="738" t="s">
        <v>562</v>
      </c>
      <c r="AF6" s="738" t="s">
        <v>562</v>
      </c>
      <c r="AG6" s="739" t="s">
        <v>562</v>
      </c>
      <c r="AH6" s="139"/>
      <c r="AI6" s="140"/>
    </row>
    <row r="7" spans="2:35" ht="22" customHeight="1" thickBot="1" x14ac:dyDescent="0.25">
      <c r="B7" s="139" t="s">
        <v>219</v>
      </c>
      <c r="C7" s="140"/>
      <c r="D7" s="141"/>
      <c r="E7" s="142"/>
      <c r="F7" s="142"/>
      <c r="G7" s="142"/>
      <c r="H7" s="142"/>
      <c r="I7" s="142"/>
      <c r="J7" s="142"/>
      <c r="K7" s="142"/>
      <c r="L7" s="142"/>
      <c r="M7" s="142"/>
      <c r="N7" s="142"/>
      <c r="O7" s="142"/>
      <c r="P7" s="142"/>
      <c r="Q7" s="142"/>
      <c r="R7" s="142"/>
      <c r="S7" s="142"/>
      <c r="T7" s="142"/>
      <c r="U7" s="142"/>
      <c r="V7" s="142"/>
      <c r="W7" s="142"/>
      <c r="X7" s="141"/>
      <c r="Y7" s="142"/>
      <c r="Z7" s="142"/>
      <c r="AA7" s="142"/>
      <c r="AB7" s="142"/>
      <c r="AC7" s="142"/>
      <c r="AD7" s="142"/>
      <c r="AE7" s="142"/>
      <c r="AF7" s="142"/>
      <c r="AG7" s="142"/>
      <c r="AH7" s="143"/>
      <c r="AI7" s="144"/>
    </row>
    <row r="8" spans="2:35" ht="22" customHeight="1" x14ac:dyDescent="0.2">
      <c r="B8" s="145" t="s">
        <v>220</v>
      </c>
      <c r="C8" s="146"/>
      <c r="D8" s="494"/>
      <c r="E8" s="495"/>
      <c r="F8" s="495"/>
      <c r="G8" s="495"/>
      <c r="H8" s="495"/>
      <c r="I8" s="495"/>
      <c r="J8" s="495"/>
      <c r="K8" s="495"/>
      <c r="L8" s="495"/>
      <c r="M8" s="495"/>
      <c r="N8" s="495"/>
      <c r="O8" s="495"/>
      <c r="P8" s="495"/>
      <c r="Q8" s="495"/>
      <c r="R8" s="495"/>
      <c r="S8" s="495"/>
      <c r="T8" s="495"/>
      <c r="U8" s="495"/>
      <c r="V8" s="495"/>
      <c r="W8" s="495"/>
      <c r="X8" s="496"/>
      <c r="Y8" s="495"/>
      <c r="Z8" s="495"/>
      <c r="AA8" s="495"/>
      <c r="AB8" s="495"/>
      <c r="AC8" s="495"/>
      <c r="AD8" s="495"/>
      <c r="AE8" s="495"/>
      <c r="AF8" s="495"/>
      <c r="AG8" s="497"/>
      <c r="AH8" s="149"/>
      <c r="AI8" s="150"/>
    </row>
    <row r="9" spans="2:35" ht="22" customHeight="1" x14ac:dyDescent="0.2">
      <c r="B9" s="440" t="s">
        <v>221</v>
      </c>
      <c r="C9" s="441"/>
      <c r="D9" s="442">
        <f>SUM(D10:D12)</f>
        <v>0</v>
      </c>
      <c r="E9" s="443">
        <f t="shared" ref="E9:AG9" si="0">SUM(E10:E12)</f>
        <v>0</v>
      </c>
      <c r="F9" s="443">
        <f t="shared" si="0"/>
        <v>0</v>
      </c>
      <c r="G9" s="443">
        <f t="shared" si="0"/>
        <v>0</v>
      </c>
      <c r="H9" s="443">
        <f t="shared" si="0"/>
        <v>0</v>
      </c>
      <c r="I9" s="443">
        <f t="shared" si="0"/>
        <v>0</v>
      </c>
      <c r="J9" s="443">
        <f t="shared" si="0"/>
        <v>0</v>
      </c>
      <c r="K9" s="443">
        <f t="shared" si="0"/>
        <v>0</v>
      </c>
      <c r="L9" s="443">
        <f t="shared" si="0"/>
        <v>0</v>
      </c>
      <c r="M9" s="443">
        <f t="shared" si="0"/>
        <v>0</v>
      </c>
      <c r="N9" s="443">
        <f t="shared" si="0"/>
        <v>0</v>
      </c>
      <c r="O9" s="443">
        <f t="shared" si="0"/>
        <v>0</v>
      </c>
      <c r="P9" s="443">
        <f t="shared" si="0"/>
        <v>0</v>
      </c>
      <c r="Q9" s="443">
        <f t="shared" si="0"/>
        <v>0</v>
      </c>
      <c r="R9" s="443">
        <f t="shared" si="0"/>
        <v>0</v>
      </c>
      <c r="S9" s="443">
        <f t="shared" si="0"/>
        <v>0</v>
      </c>
      <c r="T9" s="443">
        <f t="shared" si="0"/>
        <v>0</v>
      </c>
      <c r="U9" s="443">
        <f t="shared" si="0"/>
        <v>0</v>
      </c>
      <c r="V9" s="443">
        <f t="shared" si="0"/>
        <v>0</v>
      </c>
      <c r="W9" s="443">
        <f t="shared" si="0"/>
        <v>0</v>
      </c>
      <c r="X9" s="498">
        <f t="shared" si="0"/>
        <v>0</v>
      </c>
      <c r="Y9" s="443">
        <f t="shared" si="0"/>
        <v>0</v>
      </c>
      <c r="Z9" s="443">
        <f t="shared" si="0"/>
        <v>0</v>
      </c>
      <c r="AA9" s="443">
        <f t="shared" si="0"/>
        <v>0</v>
      </c>
      <c r="AB9" s="443">
        <f t="shared" si="0"/>
        <v>0</v>
      </c>
      <c r="AC9" s="443">
        <f t="shared" si="0"/>
        <v>0</v>
      </c>
      <c r="AD9" s="443">
        <f t="shared" si="0"/>
        <v>0</v>
      </c>
      <c r="AE9" s="443">
        <f t="shared" si="0"/>
        <v>0</v>
      </c>
      <c r="AF9" s="443">
        <f t="shared" si="0"/>
        <v>0</v>
      </c>
      <c r="AG9" s="499">
        <f t="shared" si="0"/>
        <v>0</v>
      </c>
      <c r="AH9" s="153"/>
      <c r="AI9" s="154"/>
    </row>
    <row r="10" spans="2:35" ht="43.5" customHeight="1" x14ac:dyDescent="0.2">
      <c r="B10" s="151"/>
      <c r="C10" s="155" t="s">
        <v>222</v>
      </c>
      <c r="D10" s="500"/>
      <c r="E10" s="501"/>
      <c r="F10" s="501"/>
      <c r="G10" s="501"/>
      <c r="H10" s="501"/>
      <c r="I10" s="501"/>
      <c r="J10" s="501"/>
      <c r="K10" s="501"/>
      <c r="L10" s="501"/>
      <c r="M10" s="501"/>
      <c r="N10" s="501"/>
      <c r="O10" s="501"/>
      <c r="P10" s="501"/>
      <c r="Q10" s="501"/>
      <c r="R10" s="501"/>
      <c r="S10" s="501"/>
      <c r="T10" s="501"/>
      <c r="U10" s="501"/>
      <c r="V10" s="501"/>
      <c r="W10" s="501"/>
      <c r="X10" s="502"/>
      <c r="Y10" s="501"/>
      <c r="Z10" s="501"/>
      <c r="AA10" s="501"/>
      <c r="AB10" s="501"/>
      <c r="AC10" s="501"/>
      <c r="AD10" s="501"/>
      <c r="AE10" s="501"/>
      <c r="AF10" s="501"/>
      <c r="AG10" s="503"/>
      <c r="AH10" s="1105" t="s">
        <v>456</v>
      </c>
      <c r="AI10" s="1106"/>
    </row>
    <row r="11" spans="2:35" ht="22" customHeight="1" x14ac:dyDescent="0.2">
      <c r="B11" s="151"/>
      <c r="C11" s="152" t="s">
        <v>107</v>
      </c>
      <c r="D11" s="500"/>
      <c r="E11" s="501"/>
      <c r="F11" s="501"/>
      <c r="G11" s="501"/>
      <c r="H11" s="501"/>
      <c r="I11" s="501"/>
      <c r="J11" s="501"/>
      <c r="K11" s="501"/>
      <c r="L11" s="501"/>
      <c r="M11" s="501"/>
      <c r="N11" s="501"/>
      <c r="O11" s="501"/>
      <c r="P11" s="501"/>
      <c r="Q11" s="501"/>
      <c r="R11" s="501"/>
      <c r="S11" s="501"/>
      <c r="T11" s="501"/>
      <c r="U11" s="501"/>
      <c r="V11" s="501"/>
      <c r="W11" s="501"/>
      <c r="X11" s="502"/>
      <c r="Y11" s="501"/>
      <c r="Z11" s="501"/>
      <c r="AA11" s="501"/>
      <c r="AB11" s="501"/>
      <c r="AC11" s="501"/>
      <c r="AD11" s="501"/>
      <c r="AE11" s="501"/>
      <c r="AF11" s="501"/>
      <c r="AG11" s="503"/>
      <c r="AH11" s="1105" t="s">
        <v>456</v>
      </c>
      <c r="AI11" s="1106"/>
    </row>
    <row r="12" spans="2:35" ht="22" customHeight="1" x14ac:dyDescent="0.2">
      <c r="B12" s="151"/>
      <c r="C12" s="152" t="s">
        <v>223</v>
      </c>
      <c r="D12" s="500"/>
      <c r="E12" s="501"/>
      <c r="F12" s="501"/>
      <c r="G12" s="501"/>
      <c r="H12" s="501"/>
      <c r="I12" s="501"/>
      <c r="J12" s="501"/>
      <c r="K12" s="501"/>
      <c r="L12" s="501"/>
      <c r="M12" s="501"/>
      <c r="N12" s="501"/>
      <c r="O12" s="501"/>
      <c r="P12" s="501"/>
      <c r="Q12" s="501"/>
      <c r="R12" s="501"/>
      <c r="S12" s="501"/>
      <c r="T12" s="501"/>
      <c r="U12" s="501"/>
      <c r="V12" s="501"/>
      <c r="W12" s="501"/>
      <c r="X12" s="502"/>
      <c r="Y12" s="501"/>
      <c r="Z12" s="501"/>
      <c r="AA12" s="501"/>
      <c r="AB12" s="501"/>
      <c r="AC12" s="501"/>
      <c r="AD12" s="501"/>
      <c r="AE12" s="501"/>
      <c r="AF12" s="501"/>
      <c r="AG12" s="503"/>
      <c r="AH12" s="1105" t="s">
        <v>456</v>
      </c>
      <c r="AI12" s="1106"/>
    </row>
    <row r="13" spans="2:35" ht="22" customHeight="1" x14ac:dyDescent="0.2">
      <c r="B13" s="440" t="s">
        <v>224</v>
      </c>
      <c r="C13" s="441"/>
      <c r="D13" s="442"/>
      <c r="E13" s="443"/>
      <c r="F13" s="443"/>
      <c r="G13" s="443"/>
      <c r="H13" s="443"/>
      <c r="I13" s="443"/>
      <c r="J13" s="443"/>
      <c r="K13" s="443"/>
      <c r="L13" s="443"/>
      <c r="M13" s="443"/>
      <c r="N13" s="443"/>
      <c r="O13" s="443"/>
      <c r="P13" s="443"/>
      <c r="Q13" s="443"/>
      <c r="R13" s="443"/>
      <c r="S13" s="443"/>
      <c r="T13" s="443"/>
      <c r="U13" s="443"/>
      <c r="V13" s="443"/>
      <c r="W13" s="443"/>
      <c r="X13" s="498"/>
      <c r="Y13" s="443"/>
      <c r="Z13" s="443"/>
      <c r="AA13" s="443"/>
      <c r="AB13" s="443"/>
      <c r="AC13" s="443"/>
      <c r="AD13" s="443"/>
      <c r="AE13" s="443"/>
      <c r="AF13" s="443"/>
      <c r="AG13" s="499"/>
      <c r="AH13" s="444" t="s">
        <v>225</v>
      </c>
      <c r="AI13" s="448"/>
    </row>
    <row r="14" spans="2:35" ht="22" customHeight="1" x14ac:dyDescent="0.2">
      <c r="B14" s="440" t="s">
        <v>226</v>
      </c>
      <c r="C14" s="441"/>
      <c r="D14" s="442">
        <f>D15</f>
        <v>0</v>
      </c>
      <c r="E14" s="443">
        <f t="shared" ref="E14:AG14" si="1">E15</f>
        <v>0</v>
      </c>
      <c r="F14" s="443">
        <f t="shared" si="1"/>
        <v>0</v>
      </c>
      <c r="G14" s="443">
        <f t="shared" si="1"/>
        <v>0</v>
      </c>
      <c r="H14" s="443">
        <f t="shared" si="1"/>
        <v>0</v>
      </c>
      <c r="I14" s="443">
        <f t="shared" si="1"/>
        <v>0</v>
      </c>
      <c r="J14" s="443">
        <f t="shared" si="1"/>
        <v>0</v>
      </c>
      <c r="K14" s="443">
        <f t="shared" si="1"/>
        <v>0</v>
      </c>
      <c r="L14" s="443">
        <f t="shared" si="1"/>
        <v>0</v>
      </c>
      <c r="M14" s="443">
        <f t="shared" si="1"/>
        <v>0</v>
      </c>
      <c r="N14" s="443">
        <f t="shared" si="1"/>
        <v>0</v>
      </c>
      <c r="O14" s="443">
        <f t="shared" si="1"/>
        <v>0</v>
      </c>
      <c r="P14" s="443">
        <f t="shared" si="1"/>
        <v>0</v>
      </c>
      <c r="Q14" s="443">
        <f t="shared" si="1"/>
        <v>0</v>
      </c>
      <c r="R14" s="443">
        <f t="shared" si="1"/>
        <v>0</v>
      </c>
      <c r="S14" s="443">
        <f t="shared" si="1"/>
        <v>0</v>
      </c>
      <c r="T14" s="443">
        <f t="shared" si="1"/>
        <v>0</v>
      </c>
      <c r="U14" s="443">
        <f t="shared" si="1"/>
        <v>0</v>
      </c>
      <c r="V14" s="443">
        <f t="shared" si="1"/>
        <v>0</v>
      </c>
      <c r="W14" s="443">
        <f t="shared" si="1"/>
        <v>0</v>
      </c>
      <c r="X14" s="498">
        <f t="shared" si="1"/>
        <v>0</v>
      </c>
      <c r="Y14" s="443">
        <f t="shared" si="1"/>
        <v>0</v>
      </c>
      <c r="Z14" s="443">
        <f t="shared" si="1"/>
        <v>0</v>
      </c>
      <c r="AA14" s="443">
        <f t="shared" si="1"/>
        <v>0</v>
      </c>
      <c r="AB14" s="443">
        <f t="shared" si="1"/>
        <v>0</v>
      </c>
      <c r="AC14" s="443">
        <f t="shared" si="1"/>
        <v>0</v>
      </c>
      <c r="AD14" s="443">
        <f t="shared" si="1"/>
        <v>0</v>
      </c>
      <c r="AE14" s="443">
        <f t="shared" si="1"/>
        <v>0</v>
      </c>
      <c r="AF14" s="443">
        <f t="shared" si="1"/>
        <v>0</v>
      </c>
      <c r="AG14" s="499">
        <f t="shared" si="1"/>
        <v>0</v>
      </c>
      <c r="AH14" s="160"/>
      <c r="AI14" s="159"/>
    </row>
    <row r="15" spans="2:35" ht="22" customHeight="1" x14ac:dyDescent="0.2">
      <c r="B15" s="151"/>
      <c r="C15" s="152" t="s">
        <v>226</v>
      </c>
      <c r="D15" s="500"/>
      <c r="E15" s="501"/>
      <c r="F15" s="501"/>
      <c r="G15" s="501"/>
      <c r="H15" s="501"/>
      <c r="I15" s="501"/>
      <c r="J15" s="501"/>
      <c r="K15" s="501"/>
      <c r="L15" s="501"/>
      <c r="M15" s="501"/>
      <c r="N15" s="501"/>
      <c r="O15" s="501"/>
      <c r="P15" s="501"/>
      <c r="Q15" s="501"/>
      <c r="R15" s="501"/>
      <c r="S15" s="501"/>
      <c r="T15" s="501"/>
      <c r="U15" s="501"/>
      <c r="V15" s="501"/>
      <c r="W15" s="501"/>
      <c r="X15" s="502"/>
      <c r="Y15" s="501"/>
      <c r="Z15" s="501"/>
      <c r="AA15" s="501"/>
      <c r="AB15" s="501"/>
      <c r="AC15" s="501"/>
      <c r="AD15" s="501"/>
      <c r="AE15" s="501"/>
      <c r="AF15" s="501"/>
      <c r="AG15" s="503"/>
      <c r="AH15" s="160"/>
      <c r="AI15" s="159"/>
    </row>
    <row r="16" spans="2:35" ht="22" customHeight="1" x14ac:dyDescent="0.2">
      <c r="B16" s="440" t="s">
        <v>227</v>
      </c>
      <c r="C16" s="441"/>
      <c r="D16" s="442">
        <f>D17</f>
        <v>0</v>
      </c>
      <c r="E16" s="443">
        <f t="shared" ref="E16:AG16" si="2">E17</f>
        <v>0</v>
      </c>
      <c r="F16" s="443">
        <f t="shared" si="2"/>
        <v>0</v>
      </c>
      <c r="G16" s="443">
        <f t="shared" si="2"/>
        <v>0</v>
      </c>
      <c r="H16" s="443">
        <f t="shared" si="2"/>
        <v>0</v>
      </c>
      <c r="I16" s="443">
        <f t="shared" si="2"/>
        <v>0</v>
      </c>
      <c r="J16" s="443">
        <f t="shared" si="2"/>
        <v>0</v>
      </c>
      <c r="K16" s="443">
        <f t="shared" si="2"/>
        <v>0</v>
      </c>
      <c r="L16" s="443">
        <f t="shared" si="2"/>
        <v>0</v>
      </c>
      <c r="M16" s="443">
        <f t="shared" si="2"/>
        <v>0</v>
      </c>
      <c r="N16" s="443">
        <f t="shared" si="2"/>
        <v>0</v>
      </c>
      <c r="O16" s="443">
        <f t="shared" si="2"/>
        <v>0</v>
      </c>
      <c r="P16" s="443">
        <f t="shared" si="2"/>
        <v>0</v>
      </c>
      <c r="Q16" s="443">
        <f t="shared" si="2"/>
        <v>0</v>
      </c>
      <c r="R16" s="443">
        <f t="shared" si="2"/>
        <v>0</v>
      </c>
      <c r="S16" s="443">
        <f t="shared" si="2"/>
        <v>0</v>
      </c>
      <c r="T16" s="443">
        <f t="shared" si="2"/>
        <v>0</v>
      </c>
      <c r="U16" s="443">
        <f t="shared" si="2"/>
        <v>0</v>
      </c>
      <c r="V16" s="443">
        <f t="shared" si="2"/>
        <v>0</v>
      </c>
      <c r="W16" s="443">
        <f t="shared" si="2"/>
        <v>0</v>
      </c>
      <c r="X16" s="498">
        <f t="shared" si="2"/>
        <v>0</v>
      </c>
      <c r="Y16" s="443">
        <f t="shared" si="2"/>
        <v>0</v>
      </c>
      <c r="Z16" s="443">
        <f t="shared" si="2"/>
        <v>0</v>
      </c>
      <c r="AA16" s="443">
        <f t="shared" si="2"/>
        <v>0</v>
      </c>
      <c r="AB16" s="443">
        <f t="shared" si="2"/>
        <v>0</v>
      </c>
      <c r="AC16" s="443">
        <f t="shared" si="2"/>
        <v>0</v>
      </c>
      <c r="AD16" s="443">
        <f t="shared" si="2"/>
        <v>0</v>
      </c>
      <c r="AE16" s="443">
        <f t="shared" si="2"/>
        <v>0</v>
      </c>
      <c r="AF16" s="443">
        <f t="shared" si="2"/>
        <v>0</v>
      </c>
      <c r="AG16" s="499">
        <f t="shared" si="2"/>
        <v>0</v>
      </c>
      <c r="AH16" s="160"/>
      <c r="AI16" s="159"/>
    </row>
    <row r="17" spans="2:35" ht="22" customHeight="1" x14ac:dyDescent="0.2">
      <c r="B17" s="151"/>
      <c r="C17" s="152" t="s">
        <v>227</v>
      </c>
      <c r="D17" s="500"/>
      <c r="E17" s="501"/>
      <c r="F17" s="501"/>
      <c r="G17" s="501"/>
      <c r="H17" s="501"/>
      <c r="I17" s="501"/>
      <c r="J17" s="501"/>
      <c r="K17" s="501"/>
      <c r="L17" s="501"/>
      <c r="M17" s="501"/>
      <c r="N17" s="501"/>
      <c r="O17" s="501"/>
      <c r="P17" s="501"/>
      <c r="Q17" s="501"/>
      <c r="R17" s="501"/>
      <c r="S17" s="501"/>
      <c r="T17" s="501"/>
      <c r="U17" s="501"/>
      <c r="V17" s="501"/>
      <c r="W17" s="501"/>
      <c r="X17" s="502"/>
      <c r="Y17" s="501"/>
      <c r="Z17" s="501"/>
      <c r="AA17" s="501"/>
      <c r="AB17" s="501"/>
      <c r="AC17" s="501"/>
      <c r="AD17" s="501"/>
      <c r="AE17" s="501"/>
      <c r="AF17" s="501"/>
      <c r="AG17" s="503"/>
      <c r="AH17" s="153"/>
      <c r="AI17" s="159"/>
    </row>
    <row r="18" spans="2:35" ht="22" customHeight="1" x14ac:dyDescent="0.2">
      <c r="B18" s="440" t="s">
        <v>228</v>
      </c>
      <c r="C18" s="441"/>
      <c r="D18" s="442">
        <f>D19</f>
        <v>0</v>
      </c>
      <c r="E18" s="443">
        <f t="shared" ref="E18:AG18" si="3">E19</f>
        <v>0</v>
      </c>
      <c r="F18" s="443">
        <f t="shared" si="3"/>
        <v>0</v>
      </c>
      <c r="G18" s="443">
        <f t="shared" si="3"/>
        <v>0</v>
      </c>
      <c r="H18" s="443">
        <f t="shared" si="3"/>
        <v>0</v>
      </c>
      <c r="I18" s="443">
        <f t="shared" si="3"/>
        <v>0</v>
      </c>
      <c r="J18" s="443">
        <f t="shared" si="3"/>
        <v>0</v>
      </c>
      <c r="K18" s="443">
        <f t="shared" si="3"/>
        <v>0</v>
      </c>
      <c r="L18" s="443">
        <f t="shared" si="3"/>
        <v>0</v>
      </c>
      <c r="M18" s="443">
        <f t="shared" si="3"/>
        <v>0</v>
      </c>
      <c r="N18" s="443">
        <f t="shared" si="3"/>
        <v>0</v>
      </c>
      <c r="O18" s="443">
        <f t="shared" si="3"/>
        <v>0</v>
      </c>
      <c r="P18" s="443">
        <f t="shared" si="3"/>
        <v>0</v>
      </c>
      <c r="Q18" s="443">
        <f t="shared" si="3"/>
        <v>0</v>
      </c>
      <c r="R18" s="443">
        <f t="shared" si="3"/>
        <v>0</v>
      </c>
      <c r="S18" s="443">
        <f t="shared" si="3"/>
        <v>0</v>
      </c>
      <c r="T18" s="443">
        <f t="shared" si="3"/>
        <v>0</v>
      </c>
      <c r="U18" s="443">
        <f t="shared" si="3"/>
        <v>0</v>
      </c>
      <c r="V18" s="443">
        <f t="shared" si="3"/>
        <v>0</v>
      </c>
      <c r="W18" s="443">
        <f t="shared" si="3"/>
        <v>0</v>
      </c>
      <c r="X18" s="498">
        <f t="shared" si="3"/>
        <v>0</v>
      </c>
      <c r="Y18" s="443">
        <f t="shared" si="3"/>
        <v>0</v>
      </c>
      <c r="Z18" s="443">
        <f t="shared" si="3"/>
        <v>0</v>
      </c>
      <c r="AA18" s="443">
        <f t="shared" si="3"/>
        <v>0</v>
      </c>
      <c r="AB18" s="443">
        <f t="shared" si="3"/>
        <v>0</v>
      </c>
      <c r="AC18" s="443">
        <f t="shared" si="3"/>
        <v>0</v>
      </c>
      <c r="AD18" s="443">
        <f t="shared" si="3"/>
        <v>0</v>
      </c>
      <c r="AE18" s="443">
        <f t="shared" si="3"/>
        <v>0</v>
      </c>
      <c r="AF18" s="443">
        <f t="shared" si="3"/>
        <v>0</v>
      </c>
      <c r="AG18" s="499">
        <f t="shared" si="3"/>
        <v>0</v>
      </c>
      <c r="AH18" s="153"/>
      <c r="AI18" s="159"/>
    </row>
    <row r="19" spans="2:35" ht="22" customHeight="1" x14ac:dyDescent="0.2">
      <c r="B19" s="151"/>
      <c r="C19" s="152" t="s">
        <v>228</v>
      </c>
      <c r="D19" s="500"/>
      <c r="E19" s="501"/>
      <c r="F19" s="501"/>
      <c r="G19" s="501"/>
      <c r="H19" s="501"/>
      <c r="I19" s="501"/>
      <c r="J19" s="501"/>
      <c r="K19" s="501"/>
      <c r="L19" s="501"/>
      <c r="M19" s="501"/>
      <c r="N19" s="501"/>
      <c r="O19" s="501"/>
      <c r="P19" s="501"/>
      <c r="Q19" s="501"/>
      <c r="R19" s="501"/>
      <c r="S19" s="501"/>
      <c r="T19" s="501"/>
      <c r="U19" s="501"/>
      <c r="V19" s="501"/>
      <c r="W19" s="501"/>
      <c r="X19" s="502"/>
      <c r="Y19" s="501"/>
      <c r="Z19" s="501"/>
      <c r="AA19" s="501"/>
      <c r="AB19" s="501"/>
      <c r="AC19" s="501"/>
      <c r="AD19" s="501"/>
      <c r="AE19" s="501"/>
      <c r="AF19" s="501"/>
      <c r="AG19" s="503"/>
      <c r="AH19" s="153"/>
      <c r="AI19" s="159"/>
    </row>
    <row r="20" spans="2:35" ht="22" customHeight="1" thickBot="1" x14ac:dyDescent="0.25">
      <c r="B20" s="161" t="s">
        <v>108</v>
      </c>
      <c r="C20" s="162"/>
      <c r="D20" s="504"/>
      <c r="E20" s="505"/>
      <c r="F20" s="505"/>
      <c r="G20" s="505"/>
      <c r="H20" s="505"/>
      <c r="I20" s="505"/>
      <c r="J20" s="505"/>
      <c r="K20" s="505"/>
      <c r="L20" s="505"/>
      <c r="M20" s="505"/>
      <c r="N20" s="505"/>
      <c r="O20" s="505"/>
      <c r="P20" s="505"/>
      <c r="Q20" s="505"/>
      <c r="R20" s="505"/>
      <c r="S20" s="505"/>
      <c r="T20" s="505"/>
      <c r="U20" s="505"/>
      <c r="V20" s="505"/>
      <c r="W20" s="505"/>
      <c r="X20" s="506"/>
      <c r="Y20" s="505"/>
      <c r="Z20" s="505"/>
      <c r="AA20" s="505"/>
      <c r="AB20" s="505"/>
      <c r="AC20" s="505"/>
      <c r="AD20" s="505"/>
      <c r="AE20" s="505"/>
      <c r="AF20" s="505"/>
      <c r="AG20" s="507"/>
      <c r="AH20" s="165"/>
      <c r="AI20" s="166"/>
    </row>
    <row r="21" spans="2:35" ht="22" customHeight="1" thickBot="1" x14ac:dyDescent="0.25">
      <c r="B21" s="450" t="s">
        <v>229</v>
      </c>
      <c r="C21" s="451"/>
      <c r="D21" s="508">
        <f>D9+D13+D14+D16+D18+D20</f>
        <v>0</v>
      </c>
      <c r="E21" s="509">
        <f t="shared" ref="E21:AG21" si="4">E9+E13+E14+E16+E18+E20</f>
        <v>0</v>
      </c>
      <c r="F21" s="509">
        <f t="shared" si="4"/>
        <v>0</v>
      </c>
      <c r="G21" s="509">
        <f t="shared" si="4"/>
        <v>0</v>
      </c>
      <c r="H21" s="509">
        <f t="shared" si="4"/>
        <v>0</v>
      </c>
      <c r="I21" s="509">
        <f t="shared" si="4"/>
        <v>0</v>
      </c>
      <c r="J21" s="509">
        <f t="shared" si="4"/>
        <v>0</v>
      </c>
      <c r="K21" s="509">
        <f t="shared" si="4"/>
        <v>0</v>
      </c>
      <c r="L21" s="509">
        <f t="shared" si="4"/>
        <v>0</v>
      </c>
      <c r="M21" s="509">
        <f t="shared" si="4"/>
        <v>0</v>
      </c>
      <c r="N21" s="509">
        <f t="shared" si="4"/>
        <v>0</v>
      </c>
      <c r="O21" s="509">
        <f t="shared" si="4"/>
        <v>0</v>
      </c>
      <c r="P21" s="509">
        <f t="shared" si="4"/>
        <v>0</v>
      </c>
      <c r="Q21" s="509">
        <f t="shared" si="4"/>
        <v>0</v>
      </c>
      <c r="R21" s="509">
        <f t="shared" si="4"/>
        <v>0</v>
      </c>
      <c r="S21" s="509">
        <f t="shared" si="4"/>
        <v>0</v>
      </c>
      <c r="T21" s="509">
        <f t="shared" si="4"/>
        <v>0</v>
      </c>
      <c r="U21" s="509">
        <f t="shared" si="4"/>
        <v>0</v>
      </c>
      <c r="V21" s="509">
        <f t="shared" si="4"/>
        <v>0</v>
      </c>
      <c r="W21" s="509">
        <f t="shared" si="4"/>
        <v>0</v>
      </c>
      <c r="X21" s="510">
        <f t="shared" si="4"/>
        <v>0</v>
      </c>
      <c r="Y21" s="509">
        <f t="shared" si="4"/>
        <v>0</v>
      </c>
      <c r="Z21" s="509">
        <f t="shared" si="4"/>
        <v>0</v>
      </c>
      <c r="AA21" s="509">
        <f t="shared" si="4"/>
        <v>0</v>
      </c>
      <c r="AB21" s="509">
        <f t="shared" si="4"/>
        <v>0</v>
      </c>
      <c r="AC21" s="509">
        <f t="shared" si="4"/>
        <v>0</v>
      </c>
      <c r="AD21" s="509">
        <f t="shared" si="4"/>
        <v>0</v>
      </c>
      <c r="AE21" s="509">
        <f t="shared" si="4"/>
        <v>0</v>
      </c>
      <c r="AF21" s="509">
        <f t="shared" si="4"/>
        <v>0</v>
      </c>
      <c r="AG21" s="511">
        <f t="shared" si="4"/>
        <v>0</v>
      </c>
      <c r="AH21" s="143"/>
      <c r="AI21" s="144"/>
    </row>
    <row r="22" spans="2:35" ht="22" customHeight="1" x14ac:dyDescent="0.2">
      <c r="B22" s="145" t="s">
        <v>230</v>
      </c>
      <c r="C22" s="146"/>
      <c r="D22" s="494"/>
      <c r="E22" s="495"/>
      <c r="F22" s="495"/>
      <c r="G22" s="495"/>
      <c r="H22" s="495"/>
      <c r="I22" s="495"/>
      <c r="J22" s="495"/>
      <c r="K22" s="495"/>
      <c r="L22" s="495"/>
      <c r="M22" s="495"/>
      <c r="N22" s="495"/>
      <c r="O22" s="495"/>
      <c r="P22" s="495"/>
      <c r="Q22" s="495"/>
      <c r="R22" s="495"/>
      <c r="S22" s="495"/>
      <c r="T22" s="495"/>
      <c r="U22" s="495"/>
      <c r="V22" s="495"/>
      <c r="W22" s="495"/>
      <c r="X22" s="496"/>
      <c r="Y22" s="495"/>
      <c r="Z22" s="495"/>
      <c r="AA22" s="495"/>
      <c r="AB22" s="495"/>
      <c r="AC22" s="495"/>
      <c r="AD22" s="495"/>
      <c r="AE22" s="495"/>
      <c r="AF22" s="495"/>
      <c r="AG22" s="497"/>
      <c r="AH22" s="149"/>
      <c r="AI22" s="169"/>
    </row>
    <row r="23" spans="2:35" ht="22" customHeight="1" x14ac:dyDescent="0.2">
      <c r="B23" s="456" t="s">
        <v>231</v>
      </c>
      <c r="C23" s="457"/>
      <c r="D23" s="512">
        <f>SUM(D24:D27)</f>
        <v>0</v>
      </c>
      <c r="E23" s="513">
        <f t="shared" ref="E23:AG23" si="5">SUM(E24:E27)</f>
        <v>0</v>
      </c>
      <c r="F23" s="513">
        <f t="shared" si="5"/>
        <v>0</v>
      </c>
      <c r="G23" s="513">
        <f t="shared" si="5"/>
        <v>0</v>
      </c>
      <c r="H23" s="513">
        <f t="shared" si="5"/>
        <v>0</v>
      </c>
      <c r="I23" s="513">
        <f t="shared" si="5"/>
        <v>0</v>
      </c>
      <c r="J23" s="513">
        <f t="shared" si="5"/>
        <v>0</v>
      </c>
      <c r="K23" s="513">
        <f t="shared" si="5"/>
        <v>0</v>
      </c>
      <c r="L23" s="513">
        <f t="shared" si="5"/>
        <v>0</v>
      </c>
      <c r="M23" s="513">
        <f t="shared" si="5"/>
        <v>0</v>
      </c>
      <c r="N23" s="513">
        <f t="shared" si="5"/>
        <v>0</v>
      </c>
      <c r="O23" s="513">
        <f t="shared" si="5"/>
        <v>0</v>
      </c>
      <c r="P23" s="513">
        <f t="shared" si="5"/>
        <v>0</v>
      </c>
      <c r="Q23" s="513">
        <f t="shared" si="5"/>
        <v>0</v>
      </c>
      <c r="R23" s="513">
        <f t="shared" si="5"/>
        <v>0</v>
      </c>
      <c r="S23" s="513">
        <f t="shared" si="5"/>
        <v>0</v>
      </c>
      <c r="T23" s="513">
        <f t="shared" si="5"/>
        <v>0</v>
      </c>
      <c r="U23" s="513">
        <f t="shared" si="5"/>
        <v>0</v>
      </c>
      <c r="V23" s="513">
        <f t="shared" si="5"/>
        <v>0</v>
      </c>
      <c r="W23" s="513">
        <f t="shared" si="5"/>
        <v>0</v>
      </c>
      <c r="X23" s="514">
        <f t="shared" si="5"/>
        <v>0</v>
      </c>
      <c r="Y23" s="513">
        <f t="shared" si="5"/>
        <v>0</v>
      </c>
      <c r="Z23" s="513">
        <f t="shared" si="5"/>
        <v>0</v>
      </c>
      <c r="AA23" s="513">
        <f t="shared" si="5"/>
        <v>0</v>
      </c>
      <c r="AB23" s="513">
        <f t="shared" si="5"/>
        <v>0</v>
      </c>
      <c r="AC23" s="513">
        <f t="shared" si="5"/>
        <v>0</v>
      </c>
      <c r="AD23" s="513">
        <f t="shared" si="5"/>
        <v>0</v>
      </c>
      <c r="AE23" s="513">
        <f t="shared" si="5"/>
        <v>0</v>
      </c>
      <c r="AF23" s="513">
        <f t="shared" si="5"/>
        <v>0</v>
      </c>
      <c r="AG23" s="515">
        <f t="shared" si="5"/>
        <v>0</v>
      </c>
      <c r="AH23" s="170" t="s">
        <v>232</v>
      </c>
      <c r="AI23" s="171"/>
    </row>
    <row r="24" spans="2:35" ht="22" customHeight="1" x14ac:dyDescent="0.2">
      <c r="B24" s="151"/>
      <c r="C24" s="152" t="s">
        <v>233</v>
      </c>
      <c r="D24" s="500"/>
      <c r="E24" s="501"/>
      <c r="F24" s="501"/>
      <c r="G24" s="501"/>
      <c r="H24" s="501"/>
      <c r="I24" s="501"/>
      <c r="J24" s="501"/>
      <c r="K24" s="501"/>
      <c r="L24" s="501"/>
      <c r="M24" s="501"/>
      <c r="N24" s="501"/>
      <c r="O24" s="501"/>
      <c r="P24" s="501"/>
      <c r="Q24" s="501"/>
      <c r="R24" s="501"/>
      <c r="S24" s="501"/>
      <c r="T24" s="501"/>
      <c r="U24" s="501"/>
      <c r="V24" s="501"/>
      <c r="W24" s="501"/>
      <c r="X24" s="502"/>
      <c r="Y24" s="501"/>
      <c r="Z24" s="501"/>
      <c r="AA24" s="501"/>
      <c r="AB24" s="501"/>
      <c r="AC24" s="501"/>
      <c r="AD24" s="501"/>
      <c r="AE24" s="501"/>
      <c r="AF24" s="501"/>
      <c r="AG24" s="503"/>
      <c r="AH24" s="153"/>
      <c r="AI24" s="172"/>
    </row>
    <row r="25" spans="2:35" ht="22" customHeight="1" x14ac:dyDescent="0.2">
      <c r="B25" s="151"/>
      <c r="C25" s="152" t="s">
        <v>234</v>
      </c>
      <c r="D25" s="500"/>
      <c r="E25" s="501"/>
      <c r="F25" s="501"/>
      <c r="G25" s="501"/>
      <c r="H25" s="501"/>
      <c r="I25" s="501"/>
      <c r="J25" s="501"/>
      <c r="K25" s="501"/>
      <c r="L25" s="501"/>
      <c r="M25" s="501"/>
      <c r="N25" s="501"/>
      <c r="O25" s="501"/>
      <c r="P25" s="501"/>
      <c r="Q25" s="501"/>
      <c r="R25" s="501"/>
      <c r="S25" s="501"/>
      <c r="T25" s="501"/>
      <c r="U25" s="501"/>
      <c r="V25" s="501"/>
      <c r="W25" s="501"/>
      <c r="X25" s="502"/>
      <c r="Y25" s="501"/>
      <c r="Z25" s="501"/>
      <c r="AA25" s="501"/>
      <c r="AB25" s="501"/>
      <c r="AC25" s="501"/>
      <c r="AD25" s="501"/>
      <c r="AE25" s="501"/>
      <c r="AF25" s="501"/>
      <c r="AG25" s="503"/>
      <c r="AH25" s="153"/>
      <c r="AI25" s="172"/>
    </row>
    <row r="26" spans="2:35" ht="22" customHeight="1" x14ac:dyDescent="0.2">
      <c r="B26" s="151"/>
      <c r="C26" s="152" t="s">
        <v>235</v>
      </c>
      <c r="D26" s="500"/>
      <c r="E26" s="501"/>
      <c r="F26" s="501"/>
      <c r="G26" s="501"/>
      <c r="H26" s="501"/>
      <c r="I26" s="501"/>
      <c r="J26" s="501"/>
      <c r="K26" s="501"/>
      <c r="L26" s="501"/>
      <c r="M26" s="501"/>
      <c r="N26" s="501"/>
      <c r="O26" s="501"/>
      <c r="P26" s="501"/>
      <c r="Q26" s="501"/>
      <c r="R26" s="501"/>
      <c r="S26" s="501"/>
      <c r="T26" s="501"/>
      <c r="U26" s="501"/>
      <c r="V26" s="501"/>
      <c r="W26" s="501"/>
      <c r="X26" s="502"/>
      <c r="Y26" s="501"/>
      <c r="Z26" s="501"/>
      <c r="AA26" s="501"/>
      <c r="AB26" s="501"/>
      <c r="AC26" s="501"/>
      <c r="AD26" s="501"/>
      <c r="AE26" s="501"/>
      <c r="AF26" s="501"/>
      <c r="AG26" s="503"/>
      <c r="AH26" s="153"/>
      <c r="AI26" s="173"/>
    </row>
    <row r="27" spans="2:35" ht="22" customHeight="1" x14ac:dyDescent="0.2">
      <c r="B27" s="151"/>
      <c r="C27" s="152" t="s">
        <v>108</v>
      </c>
      <c r="D27" s="500"/>
      <c r="E27" s="501"/>
      <c r="F27" s="501"/>
      <c r="G27" s="501"/>
      <c r="H27" s="501"/>
      <c r="I27" s="501"/>
      <c r="J27" s="501"/>
      <c r="K27" s="501"/>
      <c r="L27" s="501"/>
      <c r="M27" s="501"/>
      <c r="N27" s="501"/>
      <c r="O27" s="501"/>
      <c r="P27" s="501"/>
      <c r="Q27" s="501"/>
      <c r="R27" s="501"/>
      <c r="S27" s="501"/>
      <c r="T27" s="501"/>
      <c r="U27" s="501"/>
      <c r="V27" s="501"/>
      <c r="W27" s="501"/>
      <c r="X27" s="502"/>
      <c r="Y27" s="501"/>
      <c r="Z27" s="501"/>
      <c r="AA27" s="501"/>
      <c r="AB27" s="501"/>
      <c r="AC27" s="501"/>
      <c r="AD27" s="501"/>
      <c r="AE27" s="501"/>
      <c r="AF27" s="501"/>
      <c r="AG27" s="503"/>
      <c r="AH27" s="153"/>
      <c r="AI27" s="174"/>
    </row>
    <row r="28" spans="2:35" ht="22" customHeight="1" x14ac:dyDescent="0.2">
      <c r="B28" s="440" t="s">
        <v>236</v>
      </c>
      <c r="C28" s="441"/>
      <c r="D28" s="442">
        <f>SUM(D29:D37)</f>
        <v>0</v>
      </c>
      <c r="E28" s="443">
        <f t="shared" ref="E28:AG28" si="6">SUM(E29:E37)</f>
        <v>0</v>
      </c>
      <c r="F28" s="443">
        <f t="shared" si="6"/>
        <v>0</v>
      </c>
      <c r="G28" s="443">
        <f t="shared" si="6"/>
        <v>0</v>
      </c>
      <c r="H28" s="443">
        <f t="shared" si="6"/>
        <v>0</v>
      </c>
      <c r="I28" s="443">
        <f t="shared" si="6"/>
        <v>0</v>
      </c>
      <c r="J28" s="443">
        <f t="shared" si="6"/>
        <v>0</v>
      </c>
      <c r="K28" s="443">
        <f t="shared" si="6"/>
        <v>0</v>
      </c>
      <c r="L28" s="443">
        <f t="shared" si="6"/>
        <v>0</v>
      </c>
      <c r="M28" s="443">
        <f t="shared" si="6"/>
        <v>0</v>
      </c>
      <c r="N28" s="443">
        <f t="shared" si="6"/>
        <v>0</v>
      </c>
      <c r="O28" s="443">
        <f t="shared" si="6"/>
        <v>0</v>
      </c>
      <c r="P28" s="443">
        <f t="shared" si="6"/>
        <v>0</v>
      </c>
      <c r="Q28" s="443">
        <f t="shared" si="6"/>
        <v>0</v>
      </c>
      <c r="R28" s="443">
        <f t="shared" si="6"/>
        <v>0</v>
      </c>
      <c r="S28" s="443">
        <f t="shared" si="6"/>
        <v>0</v>
      </c>
      <c r="T28" s="443">
        <f t="shared" si="6"/>
        <v>0</v>
      </c>
      <c r="U28" s="443">
        <f t="shared" si="6"/>
        <v>0</v>
      </c>
      <c r="V28" s="443">
        <f t="shared" si="6"/>
        <v>0</v>
      </c>
      <c r="W28" s="443">
        <f t="shared" si="6"/>
        <v>0</v>
      </c>
      <c r="X28" s="498">
        <f t="shared" si="6"/>
        <v>0</v>
      </c>
      <c r="Y28" s="443">
        <f t="shared" si="6"/>
        <v>0</v>
      </c>
      <c r="Z28" s="443">
        <f t="shared" si="6"/>
        <v>0</v>
      </c>
      <c r="AA28" s="443">
        <f t="shared" si="6"/>
        <v>0</v>
      </c>
      <c r="AB28" s="443">
        <f t="shared" si="6"/>
        <v>0</v>
      </c>
      <c r="AC28" s="443">
        <f t="shared" si="6"/>
        <v>0</v>
      </c>
      <c r="AD28" s="443">
        <f t="shared" si="6"/>
        <v>0</v>
      </c>
      <c r="AE28" s="443">
        <f t="shared" si="6"/>
        <v>0</v>
      </c>
      <c r="AF28" s="443">
        <f t="shared" si="6"/>
        <v>0</v>
      </c>
      <c r="AG28" s="499">
        <f t="shared" si="6"/>
        <v>0</v>
      </c>
      <c r="AH28" s="153"/>
      <c r="AI28" s="174"/>
    </row>
    <row r="29" spans="2:35" ht="22" customHeight="1" x14ac:dyDescent="0.2">
      <c r="B29" s="151"/>
      <c r="C29" s="152" t="s">
        <v>237</v>
      </c>
      <c r="D29" s="500"/>
      <c r="E29" s="501"/>
      <c r="F29" s="501"/>
      <c r="G29" s="501"/>
      <c r="H29" s="501"/>
      <c r="I29" s="501"/>
      <c r="J29" s="501"/>
      <c r="K29" s="501"/>
      <c r="L29" s="501"/>
      <c r="M29" s="501"/>
      <c r="N29" s="501"/>
      <c r="O29" s="501"/>
      <c r="P29" s="501"/>
      <c r="Q29" s="501"/>
      <c r="R29" s="501"/>
      <c r="S29" s="501"/>
      <c r="T29" s="501"/>
      <c r="U29" s="501"/>
      <c r="V29" s="501"/>
      <c r="W29" s="501"/>
      <c r="X29" s="502"/>
      <c r="Y29" s="501"/>
      <c r="Z29" s="501"/>
      <c r="AA29" s="501"/>
      <c r="AB29" s="501"/>
      <c r="AC29" s="501"/>
      <c r="AD29" s="501"/>
      <c r="AE29" s="501"/>
      <c r="AF29" s="501"/>
      <c r="AG29" s="503"/>
      <c r="AH29" s="153" t="s">
        <v>232</v>
      </c>
      <c r="AI29" s="174"/>
    </row>
    <row r="30" spans="2:35" ht="22" customHeight="1" x14ac:dyDescent="0.2">
      <c r="B30" s="151"/>
      <c r="C30" s="152" t="s">
        <v>238</v>
      </c>
      <c r="D30" s="500"/>
      <c r="E30" s="501"/>
      <c r="F30" s="501"/>
      <c r="G30" s="501"/>
      <c r="H30" s="501"/>
      <c r="I30" s="501"/>
      <c r="J30" s="501"/>
      <c r="K30" s="501"/>
      <c r="L30" s="501"/>
      <c r="M30" s="501"/>
      <c r="N30" s="501"/>
      <c r="O30" s="501"/>
      <c r="P30" s="501"/>
      <c r="Q30" s="501"/>
      <c r="R30" s="501"/>
      <c r="S30" s="501"/>
      <c r="T30" s="501"/>
      <c r="U30" s="501"/>
      <c r="V30" s="501"/>
      <c r="W30" s="501"/>
      <c r="X30" s="502"/>
      <c r="Y30" s="501"/>
      <c r="Z30" s="501"/>
      <c r="AA30" s="501"/>
      <c r="AB30" s="501"/>
      <c r="AC30" s="501"/>
      <c r="AD30" s="501"/>
      <c r="AE30" s="501"/>
      <c r="AF30" s="501"/>
      <c r="AG30" s="503"/>
      <c r="AH30" s="153"/>
      <c r="AI30" s="174"/>
    </row>
    <row r="31" spans="2:35" ht="22" customHeight="1" x14ac:dyDescent="0.2">
      <c r="B31" s="151"/>
      <c r="C31" s="152" t="s">
        <v>239</v>
      </c>
      <c r="D31" s="500"/>
      <c r="E31" s="501"/>
      <c r="F31" s="501"/>
      <c r="G31" s="501"/>
      <c r="H31" s="501"/>
      <c r="I31" s="501"/>
      <c r="J31" s="501"/>
      <c r="K31" s="501"/>
      <c r="L31" s="501"/>
      <c r="M31" s="501"/>
      <c r="N31" s="501"/>
      <c r="O31" s="501"/>
      <c r="P31" s="501"/>
      <c r="Q31" s="501"/>
      <c r="R31" s="501"/>
      <c r="S31" s="501"/>
      <c r="T31" s="501"/>
      <c r="U31" s="501"/>
      <c r="V31" s="501"/>
      <c r="W31" s="501"/>
      <c r="X31" s="502"/>
      <c r="Y31" s="501"/>
      <c r="Z31" s="501"/>
      <c r="AA31" s="501"/>
      <c r="AB31" s="501"/>
      <c r="AC31" s="501"/>
      <c r="AD31" s="501"/>
      <c r="AE31" s="501"/>
      <c r="AF31" s="501"/>
      <c r="AG31" s="503"/>
      <c r="AH31" s="153"/>
      <c r="AI31" s="174"/>
    </row>
    <row r="32" spans="2:35" ht="22" customHeight="1" x14ac:dyDescent="0.2">
      <c r="B32" s="151"/>
      <c r="C32" s="152" t="s">
        <v>250</v>
      </c>
      <c r="D32" s="500"/>
      <c r="E32" s="501"/>
      <c r="F32" s="501"/>
      <c r="G32" s="501"/>
      <c r="H32" s="501"/>
      <c r="I32" s="501"/>
      <c r="J32" s="501"/>
      <c r="K32" s="501"/>
      <c r="L32" s="501"/>
      <c r="M32" s="501"/>
      <c r="N32" s="501"/>
      <c r="O32" s="501"/>
      <c r="P32" s="501"/>
      <c r="Q32" s="501"/>
      <c r="R32" s="501"/>
      <c r="S32" s="501"/>
      <c r="T32" s="501"/>
      <c r="U32" s="501"/>
      <c r="V32" s="501"/>
      <c r="W32" s="501"/>
      <c r="X32" s="502"/>
      <c r="Y32" s="501"/>
      <c r="Z32" s="501"/>
      <c r="AA32" s="501"/>
      <c r="AB32" s="501"/>
      <c r="AC32" s="501"/>
      <c r="AD32" s="501"/>
      <c r="AE32" s="501"/>
      <c r="AF32" s="501"/>
      <c r="AG32" s="503"/>
      <c r="AH32" s="153"/>
      <c r="AI32" s="174"/>
    </row>
    <row r="33" spans="2:35" ht="22" customHeight="1" x14ac:dyDescent="0.2">
      <c r="B33" s="151"/>
      <c r="C33" s="152" t="s">
        <v>240</v>
      </c>
      <c r="D33" s="500"/>
      <c r="E33" s="501"/>
      <c r="F33" s="501"/>
      <c r="G33" s="501"/>
      <c r="H33" s="501"/>
      <c r="I33" s="501"/>
      <c r="J33" s="501"/>
      <c r="K33" s="501"/>
      <c r="L33" s="501"/>
      <c r="M33" s="501"/>
      <c r="N33" s="501"/>
      <c r="O33" s="501"/>
      <c r="P33" s="501"/>
      <c r="Q33" s="501"/>
      <c r="R33" s="501"/>
      <c r="S33" s="501"/>
      <c r="T33" s="501"/>
      <c r="U33" s="501"/>
      <c r="V33" s="501"/>
      <c r="W33" s="501"/>
      <c r="X33" s="502"/>
      <c r="Y33" s="501"/>
      <c r="Z33" s="501"/>
      <c r="AA33" s="501"/>
      <c r="AB33" s="501"/>
      <c r="AC33" s="501"/>
      <c r="AD33" s="501"/>
      <c r="AE33" s="501"/>
      <c r="AF33" s="501"/>
      <c r="AG33" s="503"/>
      <c r="AH33" s="175"/>
      <c r="AI33" s="159"/>
    </row>
    <row r="34" spans="2:35" ht="22" customHeight="1" x14ac:dyDescent="0.2">
      <c r="B34" s="151"/>
      <c r="C34" s="152" t="s">
        <v>241</v>
      </c>
      <c r="D34" s="500"/>
      <c r="E34" s="501"/>
      <c r="F34" s="501"/>
      <c r="G34" s="501"/>
      <c r="H34" s="501"/>
      <c r="I34" s="501"/>
      <c r="J34" s="501"/>
      <c r="K34" s="501"/>
      <c r="L34" s="501"/>
      <c r="M34" s="501"/>
      <c r="N34" s="501"/>
      <c r="O34" s="501"/>
      <c r="P34" s="501"/>
      <c r="Q34" s="501"/>
      <c r="R34" s="501"/>
      <c r="S34" s="501"/>
      <c r="T34" s="501"/>
      <c r="U34" s="501"/>
      <c r="V34" s="501"/>
      <c r="W34" s="501"/>
      <c r="X34" s="502"/>
      <c r="Y34" s="501"/>
      <c r="Z34" s="501"/>
      <c r="AA34" s="501"/>
      <c r="AB34" s="501"/>
      <c r="AC34" s="501"/>
      <c r="AD34" s="501"/>
      <c r="AE34" s="501"/>
      <c r="AF34" s="501"/>
      <c r="AG34" s="503"/>
      <c r="AH34" s="175"/>
      <c r="AI34" s="159"/>
    </row>
    <row r="35" spans="2:35" ht="22" customHeight="1" x14ac:dyDescent="0.2">
      <c r="B35" s="151"/>
      <c r="C35" s="152" t="s">
        <v>506</v>
      </c>
      <c r="D35" s="500"/>
      <c r="E35" s="501"/>
      <c r="F35" s="501"/>
      <c r="G35" s="501"/>
      <c r="H35" s="501"/>
      <c r="I35" s="501"/>
      <c r="J35" s="501"/>
      <c r="K35" s="501"/>
      <c r="L35" s="501"/>
      <c r="M35" s="501"/>
      <c r="N35" s="501"/>
      <c r="O35" s="501"/>
      <c r="P35" s="501"/>
      <c r="Q35" s="501"/>
      <c r="R35" s="501"/>
      <c r="S35" s="501"/>
      <c r="T35" s="501"/>
      <c r="U35" s="501"/>
      <c r="V35" s="501"/>
      <c r="W35" s="501"/>
      <c r="X35" s="502"/>
      <c r="Y35" s="501"/>
      <c r="Z35" s="501"/>
      <c r="AA35" s="501"/>
      <c r="AB35" s="501"/>
      <c r="AC35" s="501"/>
      <c r="AD35" s="501"/>
      <c r="AE35" s="501"/>
      <c r="AF35" s="501"/>
      <c r="AG35" s="503"/>
      <c r="AH35" s="153"/>
      <c r="AI35" s="159"/>
    </row>
    <row r="36" spans="2:35" ht="22" customHeight="1" x14ac:dyDescent="0.2">
      <c r="B36" s="151"/>
      <c r="C36" s="152" t="s">
        <v>243</v>
      </c>
      <c r="D36" s="500"/>
      <c r="E36" s="501"/>
      <c r="F36" s="501"/>
      <c r="G36" s="501"/>
      <c r="H36" s="501"/>
      <c r="I36" s="501"/>
      <c r="J36" s="501"/>
      <c r="K36" s="501"/>
      <c r="L36" s="501"/>
      <c r="M36" s="501"/>
      <c r="N36" s="501"/>
      <c r="O36" s="501"/>
      <c r="P36" s="501"/>
      <c r="Q36" s="501"/>
      <c r="R36" s="501"/>
      <c r="S36" s="501"/>
      <c r="T36" s="501"/>
      <c r="U36" s="501"/>
      <c r="V36" s="501"/>
      <c r="W36" s="501"/>
      <c r="X36" s="502"/>
      <c r="Y36" s="501"/>
      <c r="Z36" s="501"/>
      <c r="AA36" s="501"/>
      <c r="AB36" s="501"/>
      <c r="AC36" s="501"/>
      <c r="AD36" s="501"/>
      <c r="AE36" s="501"/>
      <c r="AF36" s="501"/>
      <c r="AG36" s="503"/>
      <c r="AH36" s="153"/>
      <c r="AI36" s="159"/>
    </row>
    <row r="37" spans="2:35" ht="22" customHeight="1" x14ac:dyDescent="0.2">
      <c r="B37" s="151"/>
      <c r="C37" s="152" t="s">
        <v>108</v>
      </c>
      <c r="D37" s="500"/>
      <c r="E37" s="501"/>
      <c r="F37" s="501"/>
      <c r="G37" s="501"/>
      <c r="H37" s="501"/>
      <c r="I37" s="501"/>
      <c r="J37" s="501"/>
      <c r="K37" s="501"/>
      <c r="L37" s="501"/>
      <c r="M37" s="501"/>
      <c r="N37" s="501"/>
      <c r="O37" s="501"/>
      <c r="P37" s="501"/>
      <c r="Q37" s="501"/>
      <c r="R37" s="501"/>
      <c r="S37" s="501"/>
      <c r="T37" s="501"/>
      <c r="U37" s="501"/>
      <c r="V37" s="501"/>
      <c r="W37" s="501"/>
      <c r="X37" s="502"/>
      <c r="Y37" s="501"/>
      <c r="Z37" s="501"/>
      <c r="AA37" s="501"/>
      <c r="AB37" s="501"/>
      <c r="AC37" s="501"/>
      <c r="AD37" s="501"/>
      <c r="AE37" s="501"/>
      <c r="AF37" s="501"/>
      <c r="AG37" s="503"/>
      <c r="AH37" s="153"/>
      <c r="AI37" s="159"/>
    </row>
    <row r="38" spans="2:35" ht="22" customHeight="1" x14ac:dyDescent="0.2">
      <c r="B38" s="440" t="s">
        <v>244</v>
      </c>
      <c r="C38" s="441"/>
      <c r="D38" s="442">
        <f>SUM(D39:D46)</f>
        <v>0</v>
      </c>
      <c r="E38" s="443">
        <f t="shared" ref="E38:AG38" si="7">SUM(E39:E46)</f>
        <v>0</v>
      </c>
      <c r="F38" s="443">
        <f t="shared" si="7"/>
        <v>0</v>
      </c>
      <c r="G38" s="443">
        <f t="shared" si="7"/>
        <v>0</v>
      </c>
      <c r="H38" s="443">
        <f t="shared" si="7"/>
        <v>0</v>
      </c>
      <c r="I38" s="443">
        <f t="shared" si="7"/>
        <v>0</v>
      </c>
      <c r="J38" s="443">
        <f t="shared" si="7"/>
        <v>0</v>
      </c>
      <c r="K38" s="443">
        <f t="shared" si="7"/>
        <v>0</v>
      </c>
      <c r="L38" s="443">
        <f t="shared" si="7"/>
        <v>0</v>
      </c>
      <c r="M38" s="443">
        <f t="shared" si="7"/>
        <v>0</v>
      </c>
      <c r="N38" s="443">
        <f t="shared" si="7"/>
        <v>0</v>
      </c>
      <c r="O38" s="443">
        <f t="shared" si="7"/>
        <v>0</v>
      </c>
      <c r="P38" s="443">
        <f t="shared" si="7"/>
        <v>0</v>
      </c>
      <c r="Q38" s="443">
        <f t="shared" si="7"/>
        <v>0</v>
      </c>
      <c r="R38" s="443">
        <f t="shared" si="7"/>
        <v>0</v>
      </c>
      <c r="S38" s="443">
        <f t="shared" si="7"/>
        <v>0</v>
      </c>
      <c r="T38" s="443">
        <f t="shared" si="7"/>
        <v>0</v>
      </c>
      <c r="U38" s="443">
        <f t="shared" si="7"/>
        <v>0</v>
      </c>
      <c r="V38" s="443">
        <f t="shared" si="7"/>
        <v>0</v>
      </c>
      <c r="W38" s="443">
        <f t="shared" si="7"/>
        <v>0</v>
      </c>
      <c r="X38" s="498">
        <f t="shared" si="7"/>
        <v>0</v>
      </c>
      <c r="Y38" s="443">
        <f t="shared" si="7"/>
        <v>0</v>
      </c>
      <c r="Z38" s="443">
        <f t="shared" si="7"/>
        <v>0</v>
      </c>
      <c r="AA38" s="443">
        <f t="shared" si="7"/>
        <v>0</v>
      </c>
      <c r="AB38" s="443">
        <f t="shared" si="7"/>
        <v>0</v>
      </c>
      <c r="AC38" s="443">
        <f t="shared" si="7"/>
        <v>0</v>
      </c>
      <c r="AD38" s="443">
        <f t="shared" si="7"/>
        <v>0</v>
      </c>
      <c r="AE38" s="443">
        <f t="shared" si="7"/>
        <v>0</v>
      </c>
      <c r="AF38" s="443">
        <f t="shared" si="7"/>
        <v>0</v>
      </c>
      <c r="AG38" s="499">
        <f t="shared" si="7"/>
        <v>0</v>
      </c>
      <c r="AH38" s="153"/>
      <c r="AI38" s="159"/>
    </row>
    <row r="39" spans="2:35" ht="22" customHeight="1" x14ac:dyDescent="0.2">
      <c r="B39" s="151"/>
      <c r="C39" s="152" t="s">
        <v>245</v>
      </c>
      <c r="D39" s="500"/>
      <c r="E39" s="501"/>
      <c r="F39" s="501"/>
      <c r="G39" s="501"/>
      <c r="H39" s="501"/>
      <c r="I39" s="501"/>
      <c r="J39" s="501"/>
      <c r="K39" s="501"/>
      <c r="L39" s="501"/>
      <c r="M39" s="501"/>
      <c r="N39" s="501"/>
      <c r="O39" s="501"/>
      <c r="P39" s="501"/>
      <c r="Q39" s="501"/>
      <c r="R39" s="501"/>
      <c r="S39" s="501"/>
      <c r="T39" s="501"/>
      <c r="U39" s="501"/>
      <c r="V39" s="501"/>
      <c r="W39" s="501"/>
      <c r="X39" s="502"/>
      <c r="Y39" s="501"/>
      <c r="Z39" s="501"/>
      <c r="AA39" s="501"/>
      <c r="AB39" s="501"/>
      <c r="AC39" s="501"/>
      <c r="AD39" s="501"/>
      <c r="AE39" s="501"/>
      <c r="AF39" s="501"/>
      <c r="AG39" s="503"/>
      <c r="AH39" s="1103" t="s">
        <v>455</v>
      </c>
      <c r="AI39" s="1104"/>
    </row>
    <row r="40" spans="2:35" ht="22" customHeight="1" x14ac:dyDescent="0.2">
      <c r="B40" s="151"/>
      <c r="C40" s="152" t="s">
        <v>246</v>
      </c>
      <c r="D40" s="500"/>
      <c r="E40" s="501"/>
      <c r="F40" s="501"/>
      <c r="G40" s="501"/>
      <c r="H40" s="501"/>
      <c r="I40" s="501"/>
      <c r="J40" s="501"/>
      <c r="K40" s="501"/>
      <c r="L40" s="501"/>
      <c r="M40" s="501"/>
      <c r="N40" s="501"/>
      <c r="O40" s="501"/>
      <c r="P40" s="501"/>
      <c r="Q40" s="501"/>
      <c r="R40" s="501"/>
      <c r="S40" s="501"/>
      <c r="T40" s="501"/>
      <c r="U40" s="501"/>
      <c r="V40" s="501"/>
      <c r="W40" s="501"/>
      <c r="X40" s="502"/>
      <c r="Y40" s="501"/>
      <c r="Z40" s="501"/>
      <c r="AA40" s="501"/>
      <c r="AB40" s="501"/>
      <c r="AC40" s="501"/>
      <c r="AD40" s="501"/>
      <c r="AE40" s="501"/>
      <c r="AF40" s="501"/>
      <c r="AG40" s="503"/>
      <c r="AH40" s="153"/>
      <c r="AI40" s="159"/>
    </row>
    <row r="41" spans="2:35" ht="22" customHeight="1" x14ac:dyDescent="0.2">
      <c r="B41" s="151"/>
      <c r="C41" s="152" t="s">
        <v>247</v>
      </c>
      <c r="D41" s="500"/>
      <c r="E41" s="501"/>
      <c r="F41" s="501"/>
      <c r="G41" s="501"/>
      <c r="H41" s="501"/>
      <c r="I41" s="501"/>
      <c r="J41" s="501"/>
      <c r="K41" s="501"/>
      <c r="L41" s="501"/>
      <c r="M41" s="501"/>
      <c r="N41" s="501"/>
      <c r="O41" s="501"/>
      <c r="P41" s="501"/>
      <c r="Q41" s="501"/>
      <c r="R41" s="501"/>
      <c r="S41" s="501"/>
      <c r="T41" s="501"/>
      <c r="U41" s="501"/>
      <c r="V41" s="501"/>
      <c r="W41" s="501"/>
      <c r="X41" s="502"/>
      <c r="Y41" s="501"/>
      <c r="Z41" s="501"/>
      <c r="AA41" s="501"/>
      <c r="AB41" s="501"/>
      <c r="AC41" s="501"/>
      <c r="AD41" s="501"/>
      <c r="AE41" s="501"/>
      <c r="AF41" s="501"/>
      <c r="AG41" s="503"/>
      <c r="AH41" s="153"/>
      <c r="AI41" s="159"/>
    </row>
    <row r="42" spans="2:35" ht="22" customHeight="1" x14ac:dyDescent="0.2">
      <c r="B42" s="151"/>
      <c r="C42" s="152" t="s">
        <v>248</v>
      </c>
      <c r="D42" s="500"/>
      <c r="E42" s="501"/>
      <c r="F42" s="501"/>
      <c r="G42" s="501"/>
      <c r="H42" s="501"/>
      <c r="I42" s="501"/>
      <c r="J42" s="501"/>
      <c r="K42" s="501"/>
      <c r="L42" s="501"/>
      <c r="M42" s="501"/>
      <c r="N42" s="501"/>
      <c r="O42" s="501"/>
      <c r="P42" s="501"/>
      <c r="Q42" s="501"/>
      <c r="R42" s="501"/>
      <c r="S42" s="501"/>
      <c r="T42" s="501"/>
      <c r="U42" s="501"/>
      <c r="V42" s="501"/>
      <c r="W42" s="501"/>
      <c r="X42" s="502"/>
      <c r="Y42" s="501"/>
      <c r="Z42" s="501"/>
      <c r="AA42" s="501"/>
      <c r="AB42" s="501"/>
      <c r="AC42" s="501"/>
      <c r="AD42" s="501"/>
      <c r="AE42" s="501"/>
      <c r="AF42" s="501"/>
      <c r="AG42" s="503"/>
      <c r="AH42" s="153"/>
      <c r="AI42" s="159"/>
    </row>
    <row r="43" spans="2:35" ht="22" customHeight="1" x14ac:dyDescent="0.2">
      <c r="B43" s="151"/>
      <c r="C43" s="152" t="s">
        <v>249</v>
      </c>
      <c r="D43" s="500"/>
      <c r="E43" s="501"/>
      <c r="F43" s="501"/>
      <c r="G43" s="501"/>
      <c r="H43" s="501"/>
      <c r="I43" s="501"/>
      <c r="J43" s="501"/>
      <c r="K43" s="501"/>
      <c r="L43" s="501"/>
      <c r="M43" s="501"/>
      <c r="N43" s="501"/>
      <c r="O43" s="501"/>
      <c r="P43" s="501"/>
      <c r="Q43" s="501"/>
      <c r="R43" s="501"/>
      <c r="S43" s="501"/>
      <c r="T43" s="501"/>
      <c r="U43" s="501"/>
      <c r="V43" s="501"/>
      <c r="W43" s="501"/>
      <c r="X43" s="502"/>
      <c r="Y43" s="501"/>
      <c r="Z43" s="501"/>
      <c r="AA43" s="501"/>
      <c r="AB43" s="501"/>
      <c r="AC43" s="501"/>
      <c r="AD43" s="501"/>
      <c r="AE43" s="501"/>
      <c r="AF43" s="501"/>
      <c r="AG43" s="503"/>
      <c r="AH43" s="153"/>
      <c r="AI43" s="159"/>
    </row>
    <row r="44" spans="2:35" ht="22" customHeight="1" x14ac:dyDescent="0.2">
      <c r="B44" s="151"/>
      <c r="C44" s="152" t="s">
        <v>250</v>
      </c>
      <c r="D44" s="500"/>
      <c r="E44" s="501"/>
      <c r="F44" s="501"/>
      <c r="G44" s="501"/>
      <c r="H44" s="501"/>
      <c r="I44" s="501"/>
      <c r="J44" s="501"/>
      <c r="K44" s="501"/>
      <c r="L44" s="501"/>
      <c r="M44" s="501"/>
      <c r="N44" s="501"/>
      <c r="O44" s="501"/>
      <c r="P44" s="501"/>
      <c r="Q44" s="501"/>
      <c r="R44" s="501"/>
      <c r="S44" s="501"/>
      <c r="T44" s="501"/>
      <c r="U44" s="501"/>
      <c r="V44" s="501"/>
      <c r="W44" s="501"/>
      <c r="X44" s="502"/>
      <c r="Y44" s="501"/>
      <c r="Z44" s="501"/>
      <c r="AA44" s="501"/>
      <c r="AB44" s="501"/>
      <c r="AC44" s="501"/>
      <c r="AD44" s="501"/>
      <c r="AE44" s="501"/>
      <c r="AF44" s="501"/>
      <c r="AG44" s="503"/>
      <c r="AH44" s="153"/>
      <c r="AI44" s="159"/>
    </row>
    <row r="45" spans="2:35" ht="22" customHeight="1" x14ac:dyDescent="0.2">
      <c r="B45" s="151"/>
      <c r="C45" s="152" t="s">
        <v>369</v>
      </c>
      <c r="D45" s="500"/>
      <c r="E45" s="501"/>
      <c r="F45" s="501"/>
      <c r="G45" s="501"/>
      <c r="H45" s="501"/>
      <c r="I45" s="501"/>
      <c r="J45" s="501"/>
      <c r="K45" s="501"/>
      <c r="L45" s="501"/>
      <c r="M45" s="501"/>
      <c r="N45" s="501"/>
      <c r="O45" s="501"/>
      <c r="P45" s="501"/>
      <c r="Q45" s="501"/>
      <c r="R45" s="501"/>
      <c r="S45" s="501"/>
      <c r="T45" s="501"/>
      <c r="U45" s="501"/>
      <c r="V45" s="501"/>
      <c r="W45" s="501"/>
      <c r="X45" s="502"/>
      <c r="Y45" s="501"/>
      <c r="Z45" s="501"/>
      <c r="AA45" s="501"/>
      <c r="AB45" s="501"/>
      <c r="AC45" s="501"/>
      <c r="AD45" s="501"/>
      <c r="AE45" s="501"/>
      <c r="AF45" s="501"/>
      <c r="AG45" s="503"/>
      <c r="AH45" s="153"/>
      <c r="AI45" s="159"/>
    </row>
    <row r="46" spans="2:35" ht="22" customHeight="1" x14ac:dyDescent="0.2">
      <c r="B46" s="151"/>
      <c r="C46" s="152" t="s">
        <v>108</v>
      </c>
      <c r="D46" s="500"/>
      <c r="E46" s="501"/>
      <c r="F46" s="501"/>
      <c r="G46" s="501"/>
      <c r="H46" s="501"/>
      <c r="I46" s="501"/>
      <c r="J46" s="501"/>
      <c r="K46" s="501"/>
      <c r="L46" s="501"/>
      <c r="M46" s="501"/>
      <c r="N46" s="501"/>
      <c r="O46" s="501"/>
      <c r="P46" s="501"/>
      <c r="Q46" s="501"/>
      <c r="R46" s="501"/>
      <c r="S46" s="501"/>
      <c r="T46" s="501"/>
      <c r="U46" s="501"/>
      <c r="V46" s="501"/>
      <c r="W46" s="501"/>
      <c r="X46" s="502"/>
      <c r="Y46" s="501"/>
      <c r="Z46" s="501"/>
      <c r="AA46" s="501"/>
      <c r="AB46" s="501"/>
      <c r="AC46" s="501"/>
      <c r="AD46" s="501"/>
      <c r="AE46" s="501"/>
      <c r="AF46" s="501"/>
      <c r="AG46" s="503"/>
      <c r="AH46" s="153"/>
      <c r="AI46" s="159"/>
    </row>
    <row r="47" spans="2:35" ht="22" customHeight="1" x14ac:dyDescent="0.2">
      <c r="B47" s="463" t="s">
        <v>251</v>
      </c>
      <c r="C47" s="441"/>
      <c r="D47" s="442">
        <f>D48</f>
        <v>0</v>
      </c>
      <c r="E47" s="443">
        <f t="shared" ref="E47:AG47" si="8">E48</f>
        <v>0</v>
      </c>
      <c r="F47" s="443">
        <f t="shared" si="8"/>
        <v>0</v>
      </c>
      <c r="G47" s="443">
        <f t="shared" si="8"/>
        <v>0</v>
      </c>
      <c r="H47" s="443">
        <f t="shared" si="8"/>
        <v>0</v>
      </c>
      <c r="I47" s="443">
        <f t="shared" si="8"/>
        <v>0</v>
      </c>
      <c r="J47" s="443">
        <f t="shared" si="8"/>
        <v>0</v>
      </c>
      <c r="K47" s="443">
        <f t="shared" si="8"/>
        <v>0</v>
      </c>
      <c r="L47" s="443">
        <f t="shared" si="8"/>
        <v>0</v>
      </c>
      <c r="M47" s="443">
        <f t="shared" si="8"/>
        <v>0</v>
      </c>
      <c r="N47" s="443">
        <f t="shared" si="8"/>
        <v>0</v>
      </c>
      <c r="O47" s="443">
        <f t="shared" si="8"/>
        <v>0</v>
      </c>
      <c r="P47" s="443">
        <f t="shared" si="8"/>
        <v>0</v>
      </c>
      <c r="Q47" s="443">
        <f t="shared" si="8"/>
        <v>0</v>
      </c>
      <c r="R47" s="443">
        <f t="shared" si="8"/>
        <v>0</v>
      </c>
      <c r="S47" s="443">
        <f t="shared" si="8"/>
        <v>0</v>
      </c>
      <c r="T47" s="443">
        <f t="shared" si="8"/>
        <v>0</v>
      </c>
      <c r="U47" s="443">
        <f t="shared" si="8"/>
        <v>0</v>
      </c>
      <c r="V47" s="443">
        <f t="shared" si="8"/>
        <v>0</v>
      </c>
      <c r="W47" s="443">
        <f t="shared" si="8"/>
        <v>0</v>
      </c>
      <c r="X47" s="498">
        <f t="shared" si="8"/>
        <v>0</v>
      </c>
      <c r="Y47" s="443">
        <f t="shared" si="8"/>
        <v>0</v>
      </c>
      <c r="Z47" s="443">
        <f t="shared" si="8"/>
        <v>0</v>
      </c>
      <c r="AA47" s="443">
        <f t="shared" si="8"/>
        <v>0</v>
      </c>
      <c r="AB47" s="443">
        <f t="shared" si="8"/>
        <v>0</v>
      </c>
      <c r="AC47" s="443">
        <f t="shared" si="8"/>
        <v>0</v>
      </c>
      <c r="AD47" s="443">
        <f t="shared" si="8"/>
        <v>0</v>
      </c>
      <c r="AE47" s="443">
        <f t="shared" si="8"/>
        <v>0</v>
      </c>
      <c r="AF47" s="443">
        <f t="shared" si="8"/>
        <v>0</v>
      </c>
      <c r="AG47" s="499">
        <f t="shared" si="8"/>
        <v>0</v>
      </c>
      <c r="AH47" s="175"/>
      <c r="AI47" s="159"/>
    </row>
    <row r="48" spans="2:35" ht="22" customHeight="1" thickBot="1" x14ac:dyDescent="0.25">
      <c r="B48" s="151"/>
      <c r="C48" s="152" t="s">
        <v>251</v>
      </c>
      <c r="D48" s="516"/>
      <c r="E48" s="517"/>
      <c r="F48" s="517"/>
      <c r="G48" s="517"/>
      <c r="H48" s="517"/>
      <c r="I48" s="517"/>
      <c r="J48" s="517"/>
      <c r="K48" s="517"/>
      <c r="L48" s="517"/>
      <c r="M48" s="517"/>
      <c r="N48" s="517"/>
      <c r="O48" s="517"/>
      <c r="P48" s="517"/>
      <c r="Q48" s="517"/>
      <c r="R48" s="517"/>
      <c r="S48" s="517"/>
      <c r="T48" s="517"/>
      <c r="U48" s="517"/>
      <c r="V48" s="517"/>
      <c r="W48" s="517"/>
      <c r="X48" s="518"/>
      <c r="Y48" s="517"/>
      <c r="Z48" s="517"/>
      <c r="AA48" s="517"/>
      <c r="AB48" s="517"/>
      <c r="AC48" s="517"/>
      <c r="AD48" s="517"/>
      <c r="AE48" s="517"/>
      <c r="AF48" s="517"/>
      <c r="AG48" s="519"/>
      <c r="AH48" s="175"/>
      <c r="AI48" s="159"/>
    </row>
    <row r="49" spans="2:35" ht="22" customHeight="1" thickBot="1" x14ac:dyDescent="0.25">
      <c r="B49" s="450" t="s">
        <v>252</v>
      </c>
      <c r="C49" s="451"/>
      <c r="D49" s="510">
        <f>D23+D28+D38+D47</f>
        <v>0</v>
      </c>
      <c r="E49" s="510">
        <f t="shared" ref="E49:AG49" si="9">E23+E28+E38+E47</f>
        <v>0</v>
      </c>
      <c r="F49" s="510">
        <f t="shared" si="9"/>
        <v>0</v>
      </c>
      <c r="G49" s="510">
        <f t="shared" si="9"/>
        <v>0</v>
      </c>
      <c r="H49" s="510">
        <f t="shared" si="9"/>
        <v>0</v>
      </c>
      <c r="I49" s="510">
        <f t="shared" si="9"/>
        <v>0</v>
      </c>
      <c r="J49" s="510">
        <f t="shared" si="9"/>
        <v>0</v>
      </c>
      <c r="K49" s="510">
        <f t="shared" si="9"/>
        <v>0</v>
      </c>
      <c r="L49" s="510">
        <f t="shared" si="9"/>
        <v>0</v>
      </c>
      <c r="M49" s="510">
        <f t="shared" si="9"/>
        <v>0</v>
      </c>
      <c r="N49" s="510">
        <f t="shared" si="9"/>
        <v>0</v>
      </c>
      <c r="O49" s="510">
        <f t="shared" si="9"/>
        <v>0</v>
      </c>
      <c r="P49" s="510">
        <f t="shared" si="9"/>
        <v>0</v>
      </c>
      <c r="Q49" s="510">
        <f t="shared" si="9"/>
        <v>0</v>
      </c>
      <c r="R49" s="510">
        <f t="shared" si="9"/>
        <v>0</v>
      </c>
      <c r="S49" s="510">
        <f t="shared" si="9"/>
        <v>0</v>
      </c>
      <c r="T49" s="510">
        <f t="shared" si="9"/>
        <v>0</v>
      </c>
      <c r="U49" s="510">
        <f t="shared" si="9"/>
        <v>0</v>
      </c>
      <c r="V49" s="510">
        <f t="shared" si="9"/>
        <v>0</v>
      </c>
      <c r="W49" s="509">
        <f t="shared" si="9"/>
        <v>0</v>
      </c>
      <c r="X49" s="510">
        <f t="shared" si="9"/>
        <v>0</v>
      </c>
      <c r="Y49" s="510">
        <f t="shared" si="9"/>
        <v>0</v>
      </c>
      <c r="Z49" s="510">
        <f t="shared" si="9"/>
        <v>0</v>
      </c>
      <c r="AA49" s="510">
        <f t="shared" si="9"/>
        <v>0</v>
      </c>
      <c r="AB49" s="510">
        <f t="shared" si="9"/>
        <v>0</v>
      </c>
      <c r="AC49" s="510">
        <f t="shared" si="9"/>
        <v>0</v>
      </c>
      <c r="AD49" s="510">
        <f t="shared" si="9"/>
        <v>0</v>
      </c>
      <c r="AE49" s="510">
        <f t="shared" si="9"/>
        <v>0</v>
      </c>
      <c r="AF49" s="510">
        <f t="shared" si="9"/>
        <v>0</v>
      </c>
      <c r="AG49" s="510">
        <f t="shared" si="9"/>
        <v>0</v>
      </c>
      <c r="AH49" s="143"/>
      <c r="AI49" s="144"/>
    </row>
    <row r="50" spans="2:35" ht="22" customHeight="1" thickBot="1" x14ac:dyDescent="0.25">
      <c r="B50" s="466" t="s">
        <v>253</v>
      </c>
      <c r="C50" s="467"/>
      <c r="D50" s="520">
        <f>D21-D49</f>
        <v>0</v>
      </c>
      <c r="E50" s="520">
        <f t="shared" ref="E50:AG50" si="10">E21-E49</f>
        <v>0</v>
      </c>
      <c r="F50" s="520">
        <f t="shared" si="10"/>
        <v>0</v>
      </c>
      <c r="G50" s="520">
        <f t="shared" si="10"/>
        <v>0</v>
      </c>
      <c r="H50" s="520">
        <f t="shared" si="10"/>
        <v>0</v>
      </c>
      <c r="I50" s="520">
        <f t="shared" si="10"/>
        <v>0</v>
      </c>
      <c r="J50" s="520">
        <f t="shared" si="10"/>
        <v>0</v>
      </c>
      <c r="K50" s="520">
        <f t="shared" si="10"/>
        <v>0</v>
      </c>
      <c r="L50" s="520">
        <f t="shared" si="10"/>
        <v>0</v>
      </c>
      <c r="M50" s="520">
        <f t="shared" si="10"/>
        <v>0</v>
      </c>
      <c r="N50" s="520">
        <f t="shared" si="10"/>
        <v>0</v>
      </c>
      <c r="O50" s="520">
        <f t="shared" si="10"/>
        <v>0</v>
      </c>
      <c r="P50" s="520">
        <f t="shared" si="10"/>
        <v>0</v>
      </c>
      <c r="Q50" s="520">
        <f t="shared" si="10"/>
        <v>0</v>
      </c>
      <c r="R50" s="520">
        <f t="shared" si="10"/>
        <v>0</v>
      </c>
      <c r="S50" s="520">
        <f t="shared" si="10"/>
        <v>0</v>
      </c>
      <c r="T50" s="520">
        <f t="shared" si="10"/>
        <v>0</v>
      </c>
      <c r="U50" s="520">
        <f t="shared" si="10"/>
        <v>0</v>
      </c>
      <c r="V50" s="520">
        <f t="shared" si="10"/>
        <v>0</v>
      </c>
      <c r="W50" s="521">
        <f t="shared" si="10"/>
        <v>0</v>
      </c>
      <c r="X50" s="520">
        <f t="shared" si="10"/>
        <v>0</v>
      </c>
      <c r="Y50" s="520">
        <f t="shared" si="10"/>
        <v>0</v>
      </c>
      <c r="Z50" s="520">
        <f t="shared" si="10"/>
        <v>0</v>
      </c>
      <c r="AA50" s="520">
        <f t="shared" si="10"/>
        <v>0</v>
      </c>
      <c r="AB50" s="520">
        <f t="shared" si="10"/>
        <v>0</v>
      </c>
      <c r="AC50" s="520">
        <f t="shared" si="10"/>
        <v>0</v>
      </c>
      <c r="AD50" s="520">
        <f t="shared" si="10"/>
        <v>0</v>
      </c>
      <c r="AE50" s="520">
        <f t="shared" si="10"/>
        <v>0</v>
      </c>
      <c r="AF50" s="520">
        <f t="shared" si="10"/>
        <v>0</v>
      </c>
      <c r="AG50" s="520">
        <f t="shared" si="10"/>
        <v>0</v>
      </c>
      <c r="AH50" s="178"/>
      <c r="AI50" s="179"/>
    </row>
    <row r="51" spans="2:35" ht="22" customHeight="1" x14ac:dyDescent="0.2">
      <c r="B51" s="180" t="s">
        <v>254</v>
      </c>
      <c r="C51" s="181"/>
      <c r="D51" s="522"/>
      <c r="E51" s="523"/>
      <c r="F51" s="523"/>
      <c r="G51" s="523"/>
      <c r="H51" s="524"/>
      <c r="I51" s="525"/>
      <c r="J51" s="523"/>
      <c r="K51" s="523"/>
      <c r="L51" s="523"/>
      <c r="M51" s="524"/>
      <c r="N51" s="525"/>
      <c r="O51" s="523"/>
      <c r="P51" s="523"/>
      <c r="Q51" s="523"/>
      <c r="R51" s="524"/>
      <c r="S51" s="525"/>
      <c r="T51" s="523"/>
      <c r="U51" s="523"/>
      <c r="V51" s="523"/>
      <c r="W51" s="523"/>
      <c r="X51" s="525"/>
      <c r="Y51" s="523"/>
      <c r="Z51" s="523"/>
      <c r="AA51" s="523"/>
      <c r="AB51" s="524"/>
      <c r="AC51" s="525"/>
      <c r="AD51" s="523"/>
      <c r="AE51" s="523"/>
      <c r="AF51" s="523"/>
      <c r="AG51" s="524"/>
      <c r="AH51" s="185"/>
      <c r="AI51" s="186"/>
    </row>
    <row r="52" spans="2:35" ht="22" customHeight="1" thickBot="1" x14ac:dyDescent="0.25">
      <c r="B52" s="471" t="s">
        <v>255</v>
      </c>
      <c r="C52" s="472"/>
      <c r="D52" s="526">
        <f>D50-D51</f>
        <v>0</v>
      </c>
      <c r="E52" s="526">
        <f t="shared" ref="E52:AG52" si="11">E50-E51</f>
        <v>0</v>
      </c>
      <c r="F52" s="526">
        <f t="shared" si="11"/>
        <v>0</v>
      </c>
      <c r="G52" s="526">
        <f t="shared" si="11"/>
        <v>0</v>
      </c>
      <c r="H52" s="526">
        <f t="shared" si="11"/>
        <v>0</v>
      </c>
      <c r="I52" s="526">
        <f t="shared" si="11"/>
        <v>0</v>
      </c>
      <c r="J52" s="526">
        <f t="shared" si="11"/>
        <v>0</v>
      </c>
      <c r="K52" s="526">
        <f t="shared" si="11"/>
        <v>0</v>
      </c>
      <c r="L52" s="526">
        <f t="shared" si="11"/>
        <v>0</v>
      </c>
      <c r="M52" s="526">
        <f t="shared" si="11"/>
        <v>0</v>
      </c>
      <c r="N52" s="526">
        <f t="shared" si="11"/>
        <v>0</v>
      </c>
      <c r="O52" s="526">
        <f t="shared" si="11"/>
        <v>0</v>
      </c>
      <c r="P52" s="526">
        <f t="shared" si="11"/>
        <v>0</v>
      </c>
      <c r="Q52" s="526">
        <f t="shared" si="11"/>
        <v>0</v>
      </c>
      <c r="R52" s="526">
        <f t="shared" si="11"/>
        <v>0</v>
      </c>
      <c r="S52" s="526">
        <f t="shared" si="11"/>
        <v>0</v>
      </c>
      <c r="T52" s="526">
        <f t="shared" si="11"/>
        <v>0</v>
      </c>
      <c r="U52" s="526">
        <f t="shared" si="11"/>
        <v>0</v>
      </c>
      <c r="V52" s="526">
        <f t="shared" si="11"/>
        <v>0</v>
      </c>
      <c r="W52" s="527">
        <f t="shared" si="11"/>
        <v>0</v>
      </c>
      <c r="X52" s="526">
        <f t="shared" si="11"/>
        <v>0</v>
      </c>
      <c r="Y52" s="526">
        <f t="shared" si="11"/>
        <v>0</v>
      </c>
      <c r="Z52" s="526">
        <f t="shared" si="11"/>
        <v>0</v>
      </c>
      <c r="AA52" s="526">
        <f t="shared" si="11"/>
        <v>0</v>
      </c>
      <c r="AB52" s="526">
        <f t="shared" si="11"/>
        <v>0</v>
      </c>
      <c r="AC52" s="526">
        <f t="shared" si="11"/>
        <v>0</v>
      </c>
      <c r="AD52" s="526">
        <f t="shared" si="11"/>
        <v>0</v>
      </c>
      <c r="AE52" s="526">
        <f t="shared" si="11"/>
        <v>0</v>
      </c>
      <c r="AF52" s="526">
        <f t="shared" si="11"/>
        <v>0</v>
      </c>
      <c r="AG52" s="526">
        <f t="shared" si="11"/>
        <v>0</v>
      </c>
      <c r="AH52" s="187"/>
      <c r="AI52" s="188"/>
    </row>
    <row r="53" spans="2:35" ht="22" customHeight="1" x14ac:dyDescent="0.2">
      <c r="B53" s="180" t="s">
        <v>256</v>
      </c>
      <c r="C53" s="181"/>
      <c r="D53" s="522"/>
      <c r="E53" s="528"/>
      <c r="F53" s="528"/>
      <c r="G53" s="528"/>
      <c r="H53" s="528"/>
      <c r="I53" s="525"/>
      <c r="J53" s="528"/>
      <c r="K53" s="528"/>
      <c r="L53" s="528"/>
      <c r="M53" s="528"/>
      <c r="N53" s="525"/>
      <c r="O53" s="528"/>
      <c r="P53" s="528"/>
      <c r="Q53" s="528"/>
      <c r="R53" s="528"/>
      <c r="S53" s="525"/>
      <c r="T53" s="528"/>
      <c r="U53" s="528"/>
      <c r="V53" s="528"/>
      <c r="W53" s="529"/>
      <c r="X53" s="525"/>
      <c r="Y53" s="528"/>
      <c r="Z53" s="528"/>
      <c r="AA53" s="528"/>
      <c r="AB53" s="528"/>
      <c r="AC53" s="525"/>
      <c r="AD53" s="528"/>
      <c r="AE53" s="528"/>
      <c r="AF53" s="528"/>
      <c r="AG53" s="528"/>
      <c r="AH53" s="185" t="s">
        <v>257</v>
      </c>
      <c r="AI53" s="186"/>
    </row>
    <row r="54" spans="2:35" ht="22" customHeight="1" thickBot="1" x14ac:dyDescent="0.25">
      <c r="B54" s="466" t="s">
        <v>258</v>
      </c>
      <c r="C54" s="467"/>
      <c r="D54" s="520">
        <f>D52-D53</f>
        <v>0</v>
      </c>
      <c r="E54" s="520">
        <f t="shared" ref="E54:AG54" si="12">E52-E53</f>
        <v>0</v>
      </c>
      <c r="F54" s="520">
        <f t="shared" si="12"/>
        <v>0</v>
      </c>
      <c r="G54" s="520">
        <f t="shared" si="12"/>
        <v>0</v>
      </c>
      <c r="H54" s="520">
        <f t="shared" si="12"/>
        <v>0</v>
      </c>
      <c r="I54" s="520">
        <f t="shared" si="12"/>
        <v>0</v>
      </c>
      <c r="J54" s="520">
        <f t="shared" si="12"/>
        <v>0</v>
      </c>
      <c r="K54" s="520">
        <f t="shared" si="12"/>
        <v>0</v>
      </c>
      <c r="L54" s="520">
        <f t="shared" si="12"/>
        <v>0</v>
      </c>
      <c r="M54" s="520">
        <f t="shared" si="12"/>
        <v>0</v>
      </c>
      <c r="N54" s="520">
        <f t="shared" si="12"/>
        <v>0</v>
      </c>
      <c r="O54" s="520">
        <f t="shared" si="12"/>
        <v>0</v>
      </c>
      <c r="P54" s="520">
        <f t="shared" si="12"/>
        <v>0</v>
      </c>
      <c r="Q54" s="520">
        <f t="shared" si="12"/>
        <v>0</v>
      </c>
      <c r="R54" s="520">
        <f t="shared" si="12"/>
        <v>0</v>
      </c>
      <c r="S54" s="520">
        <f t="shared" si="12"/>
        <v>0</v>
      </c>
      <c r="T54" s="520">
        <f t="shared" si="12"/>
        <v>0</v>
      </c>
      <c r="U54" s="520">
        <f t="shared" si="12"/>
        <v>0</v>
      </c>
      <c r="V54" s="520">
        <f t="shared" si="12"/>
        <v>0</v>
      </c>
      <c r="W54" s="521">
        <f t="shared" si="12"/>
        <v>0</v>
      </c>
      <c r="X54" s="520">
        <f t="shared" si="12"/>
        <v>0</v>
      </c>
      <c r="Y54" s="520">
        <f t="shared" si="12"/>
        <v>0</v>
      </c>
      <c r="Z54" s="520">
        <f t="shared" si="12"/>
        <v>0</v>
      </c>
      <c r="AA54" s="520">
        <f t="shared" si="12"/>
        <v>0</v>
      </c>
      <c r="AB54" s="520">
        <f t="shared" si="12"/>
        <v>0</v>
      </c>
      <c r="AC54" s="520">
        <f t="shared" si="12"/>
        <v>0</v>
      </c>
      <c r="AD54" s="520">
        <f t="shared" si="12"/>
        <v>0</v>
      </c>
      <c r="AE54" s="520">
        <f t="shared" si="12"/>
        <v>0</v>
      </c>
      <c r="AF54" s="520">
        <f t="shared" si="12"/>
        <v>0</v>
      </c>
      <c r="AG54" s="520">
        <f t="shared" si="12"/>
        <v>0</v>
      </c>
      <c r="AH54" s="178"/>
      <c r="AI54" s="179"/>
    </row>
    <row r="55" spans="2:35" ht="22" customHeight="1" x14ac:dyDescent="0.2">
      <c r="B55" s="180" t="s">
        <v>259</v>
      </c>
      <c r="C55" s="181"/>
      <c r="D55" s="522"/>
      <c r="E55" s="523"/>
      <c r="F55" s="523"/>
      <c r="G55" s="523"/>
      <c r="H55" s="524"/>
      <c r="I55" s="525"/>
      <c r="J55" s="523"/>
      <c r="K55" s="523"/>
      <c r="L55" s="523"/>
      <c r="M55" s="524"/>
      <c r="N55" s="525"/>
      <c r="O55" s="523"/>
      <c r="P55" s="523"/>
      <c r="Q55" s="523"/>
      <c r="R55" s="524"/>
      <c r="S55" s="525"/>
      <c r="T55" s="523"/>
      <c r="U55" s="523"/>
      <c r="V55" s="523"/>
      <c r="W55" s="523"/>
      <c r="X55" s="525"/>
      <c r="Y55" s="523"/>
      <c r="Z55" s="523"/>
      <c r="AA55" s="523"/>
      <c r="AB55" s="524"/>
      <c r="AC55" s="525"/>
      <c r="AD55" s="523"/>
      <c r="AE55" s="523"/>
      <c r="AF55" s="523"/>
      <c r="AG55" s="524"/>
      <c r="AH55" s="185"/>
      <c r="AI55" s="186"/>
    </row>
    <row r="56" spans="2:35" ht="22" customHeight="1" thickBot="1" x14ac:dyDescent="0.25">
      <c r="B56" s="471" t="s">
        <v>260</v>
      </c>
      <c r="C56" s="472"/>
      <c r="D56" s="530">
        <f>D50-D53-D55</f>
        <v>0</v>
      </c>
      <c r="E56" s="530">
        <f t="shared" ref="E56:AG56" si="13">E50-E53-E55</f>
        <v>0</v>
      </c>
      <c r="F56" s="530">
        <f t="shared" si="13"/>
        <v>0</v>
      </c>
      <c r="G56" s="530">
        <f t="shared" si="13"/>
        <v>0</v>
      </c>
      <c r="H56" s="530">
        <f t="shared" si="13"/>
        <v>0</v>
      </c>
      <c r="I56" s="530">
        <f t="shared" si="13"/>
        <v>0</v>
      </c>
      <c r="J56" s="530">
        <f t="shared" si="13"/>
        <v>0</v>
      </c>
      <c r="K56" s="530">
        <f t="shared" si="13"/>
        <v>0</v>
      </c>
      <c r="L56" s="530">
        <f t="shared" si="13"/>
        <v>0</v>
      </c>
      <c r="M56" s="530">
        <f t="shared" si="13"/>
        <v>0</v>
      </c>
      <c r="N56" s="530">
        <f t="shared" si="13"/>
        <v>0</v>
      </c>
      <c r="O56" s="530">
        <f t="shared" si="13"/>
        <v>0</v>
      </c>
      <c r="P56" s="530">
        <f t="shared" si="13"/>
        <v>0</v>
      </c>
      <c r="Q56" s="530">
        <f t="shared" si="13"/>
        <v>0</v>
      </c>
      <c r="R56" s="530">
        <f t="shared" si="13"/>
        <v>0</v>
      </c>
      <c r="S56" s="530">
        <f t="shared" si="13"/>
        <v>0</v>
      </c>
      <c r="T56" s="530">
        <f t="shared" si="13"/>
        <v>0</v>
      </c>
      <c r="U56" s="530">
        <f t="shared" si="13"/>
        <v>0</v>
      </c>
      <c r="V56" s="530">
        <f t="shared" si="13"/>
        <v>0</v>
      </c>
      <c r="W56" s="531">
        <f t="shared" si="13"/>
        <v>0</v>
      </c>
      <c r="X56" s="530">
        <f t="shared" si="13"/>
        <v>0</v>
      </c>
      <c r="Y56" s="530">
        <f t="shared" si="13"/>
        <v>0</v>
      </c>
      <c r="Z56" s="530">
        <f t="shared" si="13"/>
        <v>0</v>
      </c>
      <c r="AA56" s="530">
        <f t="shared" si="13"/>
        <v>0</v>
      </c>
      <c r="AB56" s="530">
        <f t="shared" si="13"/>
        <v>0</v>
      </c>
      <c r="AC56" s="530">
        <f t="shared" si="13"/>
        <v>0</v>
      </c>
      <c r="AD56" s="530">
        <f t="shared" si="13"/>
        <v>0</v>
      </c>
      <c r="AE56" s="530">
        <f t="shared" si="13"/>
        <v>0</v>
      </c>
      <c r="AF56" s="530">
        <f t="shared" si="13"/>
        <v>0</v>
      </c>
      <c r="AG56" s="530">
        <f t="shared" si="13"/>
        <v>0</v>
      </c>
      <c r="AH56" s="187"/>
      <c r="AI56" s="188"/>
    </row>
    <row r="57" spans="2:35" ht="22" customHeight="1" x14ac:dyDescent="0.2">
      <c r="B57" s="180" t="s">
        <v>261</v>
      </c>
      <c r="C57" s="181"/>
      <c r="D57" s="532"/>
      <c r="E57" s="533"/>
      <c r="F57" s="533"/>
      <c r="G57" s="533"/>
      <c r="H57" s="533"/>
      <c r="I57" s="534"/>
      <c r="J57" s="533"/>
      <c r="K57" s="533"/>
      <c r="L57" s="533"/>
      <c r="M57" s="533"/>
      <c r="N57" s="534"/>
      <c r="O57" s="533"/>
      <c r="P57" s="533"/>
      <c r="Q57" s="533"/>
      <c r="R57" s="533"/>
      <c r="S57" s="534"/>
      <c r="T57" s="533"/>
      <c r="U57" s="533"/>
      <c r="V57" s="533"/>
      <c r="W57" s="533"/>
      <c r="X57" s="534"/>
      <c r="Y57" s="533"/>
      <c r="Z57" s="533"/>
      <c r="AA57" s="533"/>
      <c r="AB57" s="533"/>
      <c r="AC57" s="534"/>
      <c r="AD57" s="533"/>
      <c r="AE57" s="533"/>
      <c r="AF57" s="533"/>
      <c r="AG57" s="533"/>
      <c r="AH57" s="185"/>
      <c r="AI57" s="186"/>
    </row>
    <row r="58" spans="2:35" ht="22" customHeight="1" thickBot="1" x14ac:dyDescent="0.25">
      <c r="B58" s="471" t="s">
        <v>262</v>
      </c>
      <c r="C58" s="472"/>
      <c r="D58" s="530">
        <f>D57+D56</f>
        <v>0</v>
      </c>
      <c r="E58" s="531">
        <f t="shared" ref="E58:AG58" si="14">E57+E56</f>
        <v>0</v>
      </c>
      <c r="F58" s="531">
        <f t="shared" si="14"/>
        <v>0</v>
      </c>
      <c r="G58" s="531">
        <f t="shared" si="14"/>
        <v>0</v>
      </c>
      <c r="H58" s="531">
        <f t="shared" si="14"/>
        <v>0</v>
      </c>
      <c r="I58" s="530">
        <f t="shared" si="14"/>
        <v>0</v>
      </c>
      <c r="J58" s="531">
        <f t="shared" si="14"/>
        <v>0</v>
      </c>
      <c r="K58" s="531">
        <f t="shared" si="14"/>
        <v>0</v>
      </c>
      <c r="L58" s="531">
        <f t="shared" si="14"/>
        <v>0</v>
      </c>
      <c r="M58" s="531">
        <f t="shared" si="14"/>
        <v>0</v>
      </c>
      <c r="N58" s="530">
        <f t="shared" si="14"/>
        <v>0</v>
      </c>
      <c r="O58" s="531">
        <f t="shared" si="14"/>
        <v>0</v>
      </c>
      <c r="P58" s="531">
        <f t="shared" si="14"/>
        <v>0</v>
      </c>
      <c r="Q58" s="531">
        <f t="shared" si="14"/>
        <v>0</v>
      </c>
      <c r="R58" s="531">
        <f t="shared" si="14"/>
        <v>0</v>
      </c>
      <c r="S58" s="530">
        <f t="shared" si="14"/>
        <v>0</v>
      </c>
      <c r="T58" s="531">
        <f t="shared" si="14"/>
        <v>0</v>
      </c>
      <c r="U58" s="531">
        <f t="shared" si="14"/>
        <v>0</v>
      </c>
      <c r="V58" s="531">
        <f t="shared" si="14"/>
        <v>0</v>
      </c>
      <c r="W58" s="531">
        <f t="shared" si="14"/>
        <v>0</v>
      </c>
      <c r="X58" s="530">
        <f t="shared" si="14"/>
        <v>0</v>
      </c>
      <c r="Y58" s="531">
        <f t="shared" si="14"/>
        <v>0</v>
      </c>
      <c r="Z58" s="531">
        <f t="shared" si="14"/>
        <v>0</v>
      </c>
      <c r="AA58" s="531">
        <f t="shared" si="14"/>
        <v>0</v>
      </c>
      <c r="AB58" s="531">
        <f t="shared" si="14"/>
        <v>0</v>
      </c>
      <c r="AC58" s="530">
        <f t="shared" si="14"/>
        <v>0</v>
      </c>
      <c r="AD58" s="531">
        <f t="shared" si="14"/>
        <v>0</v>
      </c>
      <c r="AE58" s="531">
        <f t="shared" si="14"/>
        <v>0</v>
      </c>
      <c r="AF58" s="531">
        <f t="shared" si="14"/>
        <v>0</v>
      </c>
      <c r="AG58" s="531">
        <f t="shared" si="14"/>
        <v>0</v>
      </c>
      <c r="AH58" s="187"/>
      <c r="AI58" s="188"/>
    </row>
    <row r="59" spans="2:35" ht="22" customHeight="1" thickBot="1" x14ac:dyDescent="0.25">
      <c r="C59" s="132"/>
      <c r="D59" s="192"/>
      <c r="E59" s="192"/>
      <c r="F59" s="192"/>
      <c r="G59" s="192"/>
      <c r="H59" s="192"/>
      <c r="I59" s="535"/>
      <c r="J59" s="535"/>
      <c r="K59" s="536"/>
    </row>
    <row r="60" spans="2:35" s="478" customFormat="1" ht="18" customHeight="1" thickTop="1" x14ac:dyDescent="0.2">
      <c r="B60" s="479"/>
      <c r="C60" s="480" t="s">
        <v>263</v>
      </c>
      <c r="D60" s="480"/>
      <c r="E60" s="480"/>
      <c r="F60" s="480"/>
      <c r="G60" s="481"/>
      <c r="H60" s="481"/>
      <c r="I60" s="481"/>
      <c r="J60" s="537"/>
      <c r="K60" s="538"/>
    </row>
    <row r="61" spans="2:35" s="478" customFormat="1" ht="18" customHeight="1" x14ac:dyDescent="0.2">
      <c r="B61" s="484"/>
      <c r="C61" s="485" t="s">
        <v>264</v>
      </c>
      <c r="D61" s="485"/>
      <c r="E61" s="485"/>
      <c r="F61" s="485"/>
      <c r="G61" s="486"/>
      <c r="H61" s="486"/>
      <c r="I61" s="486"/>
      <c r="J61" s="483"/>
      <c r="K61" s="539"/>
    </row>
    <row r="62" spans="2:35" s="478" customFormat="1" ht="18" customHeight="1" x14ac:dyDescent="0.2">
      <c r="B62" s="484"/>
      <c r="C62" s="485" t="s">
        <v>265</v>
      </c>
      <c r="D62" s="485"/>
      <c r="E62" s="485"/>
      <c r="F62" s="485"/>
      <c r="G62" s="486"/>
      <c r="H62" s="486"/>
      <c r="I62" s="486"/>
      <c r="J62" s="483"/>
      <c r="K62" s="539"/>
    </row>
    <row r="63" spans="2:35" s="478" customFormat="1" ht="22" customHeight="1" x14ac:dyDescent="0.2">
      <c r="B63" s="484"/>
      <c r="C63" s="485" t="s">
        <v>266</v>
      </c>
      <c r="D63" s="485"/>
      <c r="E63" s="485"/>
      <c r="F63" s="485"/>
      <c r="G63" s="485"/>
      <c r="H63" s="485"/>
      <c r="I63" s="485"/>
      <c r="J63" s="485"/>
      <c r="K63" s="488"/>
    </row>
    <row r="64" spans="2:35" s="478" customFormat="1" ht="22" customHeight="1" x14ac:dyDescent="0.2">
      <c r="B64" s="484"/>
      <c r="C64" s="489" t="s">
        <v>267</v>
      </c>
      <c r="D64" s="489"/>
      <c r="E64" s="485"/>
      <c r="F64" s="489"/>
      <c r="G64" s="485"/>
      <c r="H64" s="485"/>
      <c r="I64" s="485"/>
      <c r="J64" s="485"/>
      <c r="K64" s="488"/>
    </row>
    <row r="65" spans="2:11" s="478" customFormat="1" ht="22" customHeight="1" thickBot="1" x14ac:dyDescent="0.25">
      <c r="B65" s="490"/>
      <c r="C65" s="491" t="s">
        <v>370</v>
      </c>
      <c r="D65" s="491"/>
      <c r="E65" s="491"/>
      <c r="F65" s="491"/>
      <c r="G65" s="491"/>
      <c r="H65" s="491"/>
      <c r="I65" s="491"/>
      <c r="J65" s="491"/>
      <c r="K65" s="492"/>
    </row>
    <row r="66" spans="2:11" ht="22" customHeight="1" thickTop="1" x14ac:dyDescent="0.2"/>
  </sheetData>
  <mergeCells count="7">
    <mergeCell ref="B1:AI1"/>
    <mergeCell ref="B5:C5"/>
    <mergeCell ref="AH5:AI5"/>
    <mergeCell ref="AH39:AI39"/>
    <mergeCell ref="AH10:AI10"/>
    <mergeCell ref="AH11:AI11"/>
    <mergeCell ref="AH12:AI12"/>
  </mergeCells>
  <phoneticPr fontId="2"/>
  <pageMargins left="0.38" right="0.42" top="0.61" bottom="0.35" header="0.41" footer="0.23"/>
  <pageSetup paperSize="9" scale="36"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3"/>
  </sheetPr>
  <dimension ref="A1:G29"/>
  <sheetViews>
    <sheetView view="pageBreakPreview" zoomScale="130" zoomScaleNormal="100" zoomScaleSheetLayoutView="130" workbookViewId="0">
      <selection activeCell="G14" sqref="G14"/>
    </sheetView>
  </sheetViews>
  <sheetFormatPr defaultColWidth="9" defaultRowHeight="13" x14ac:dyDescent="0.2"/>
  <cols>
    <col min="1" max="1" width="20" style="566" bestFit="1" customWidth="1"/>
    <col min="2" max="6" width="10.6328125" style="566" customWidth="1"/>
    <col min="7" max="7" width="17.36328125" style="566" customWidth="1"/>
    <col min="8" max="8" width="0" style="566" hidden="1" customWidth="1"/>
    <col min="9" max="9" width="1.90625" style="566" customWidth="1"/>
    <col min="10" max="16384" width="9" style="566"/>
  </cols>
  <sheetData>
    <row r="1" spans="1:7" ht="52.5" customHeight="1" x14ac:dyDescent="0.2"/>
    <row r="2" spans="1:7" ht="34.5" customHeight="1" x14ac:dyDescent="0.2">
      <c r="A2" s="1107" t="s">
        <v>434</v>
      </c>
      <c r="B2" s="1107"/>
      <c r="C2" s="1107"/>
      <c r="D2" s="1107"/>
      <c r="E2" s="1107"/>
      <c r="F2" s="1107"/>
      <c r="G2" s="1107"/>
    </row>
    <row r="3" spans="1:7" ht="22.5" customHeight="1" x14ac:dyDescent="0.2">
      <c r="A3" s="1108" t="s">
        <v>457</v>
      </c>
      <c r="B3" s="1109"/>
      <c r="C3" s="1109"/>
      <c r="D3" s="1109"/>
      <c r="E3" s="1110" t="s">
        <v>458</v>
      </c>
      <c r="F3" s="1110"/>
      <c r="G3" s="1110"/>
    </row>
    <row r="4" spans="1:7" ht="17.25" customHeight="1" x14ac:dyDescent="0.2">
      <c r="G4" s="567" t="s">
        <v>217</v>
      </c>
    </row>
    <row r="5" spans="1:7" ht="20.149999999999999" customHeight="1" x14ac:dyDescent="0.2">
      <c r="A5" s="590" t="s">
        <v>435</v>
      </c>
      <c r="B5" s="590" t="s">
        <v>436</v>
      </c>
      <c r="C5" s="590" t="s">
        <v>437</v>
      </c>
      <c r="D5" s="568" t="s">
        <v>438</v>
      </c>
      <c r="E5" s="595" t="s">
        <v>439</v>
      </c>
      <c r="F5" s="595" t="s">
        <v>440</v>
      </c>
      <c r="G5" s="595" t="s">
        <v>7</v>
      </c>
    </row>
    <row r="6" spans="1:7" ht="20.149999999999999" customHeight="1" thickBot="1" x14ac:dyDescent="0.25">
      <c r="A6" s="596" t="s">
        <v>218</v>
      </c>
      <c r="B6" s="738" t="s">
        <v>561</v>
      </c>
      <c r="C6" s="738" t="s">
        <v>561</v>
      </c>
      <c r="D6" s="738" t="s">
        <v>561</v>
      </c>
      <c r="E6" s="738" t="s">
        <v>561</v>
      </c>
      <c r="F6" s="738" t="s">
        <v>561</v>
      </c>
      <c r="G6" s="597"/>
    </row>
    <row r="7" spans="1:7" ht="20.149999999999999" customHeight="1" x14ac:dyDescent="0.2">
      <c r="A7" s="581" t="s">
        <v>441</v>
      </c>
      <c r="B7" s="592"/>
      <c r="C7" s="593"/>
      <c r="D7" s="594"/>
      <c r="E7" s="594"/>
      <c r="F7" s="594"/>
      <c r="G7" s="591"/>
    </row>
    <row r="8" spans="1:7" ht="18.75" customHeight="1" x14ac:dyDescent="0.2">
      <c r="A8" s="570" t="s">
        <v>242</v>
      </c>
      <c r="B8" s="571"/>
      <c r="C8" s="571"/>
      <c r="D8" s="571"/>
      <c r="E8" s="571"/>
      <c r="F8" s="571"/>
      <c r="G8" s="574" t="s">
        <v>459</v>
      </c>
    </row>
    <row r="9" spans="1:7" ht="18.75" customHeight="1" x14ac:dyDescent="0.2">
      <c r="A9" s="570" t="s">
        <v>108</v>
      </c>
      <c r="B9" s="572"/>
      <c r="C9" s="573"/>
      <c r="D9" s="573"/>
      <c r="E9" s="573"/>
      <c r="F9" s="573"/>
      <c r="G9" s="574"/>
    </row>
    <row r="10" spans="1:7" ht="20.149999999999999" customHeight="1" x14ac:dyDescent="0.2">
      <c r="A10" s="603" t="s">
        <v>442</v>
      </c>
      <c r="B10" s="604">
        <f>SUM(B8:B9)</f>
        <v>0</v>
      </c>
      <c r="C10" s="604">
        <f>SUM(C8:C9)</f>
        <v>0</v>
      </c>
      <c r="D10" s="604">
        <f>SUM(D8:D9)</f>
        <v>0</v>
      </c>
      <c r="E10" s="604">
        <f>SUM(E8:E9)</f>
        <v>0</v>
      </c>
      <c r="F10" s="604">
        <f>SUM(F8:F9)</f>
        <v>0</v>
      </c>
      <c r="G10" s="605"/>
    </row>
    <row r="11" spans="1:7" ht="20.149999999999999" customHeight="1" x14ac:dyDescent="0.2">
      <c r="A11" s="569" t="s">
        <v>443</v>
      </c>
      <c r="B11" s="577"/>
      <c r="C11" s="578"/>
      <c r="D11" s="578"/>
      <c r="E11" s="578"/>
      <c r="F11" s="579"/>
      <c r="G11" s="580"/>
    </row>
    <row r="12" spans="1:7" ht="18.75" customHeight="1" x14ac:dyDescent="0.2">
      <c r="A12" s="581" t="s">
        <v>464</v>
      </c>
      <c r="B12" s="577"/>
      <c r="C12" s="582"/>
      <c r="D12" s="582"/>
      <c r="E12" s="582"/>
      <c r="F12" s="582"/>
      <c r="G12" s="580"/>
    </row>
    <row r="13" spans="1:7" ht="20.149999999999999" customHeight="1" x14ac:dyDescent="0.2">
      <c r="A13" s="598" t="s">
        <v>461</v>
      </c>
      <c r="B13" s="575"/>
      <c r="C13" s="599"/>
      <c r="D13" s="599"/>
      <c r="E13" s="599"/>
      <c r="F13" s="599"/>
      <c r="G13" s="576"/>
    </row>
    <row r="14" spans="1:7" ht="20.149999999999999" customHeight="1" x14ac:dyDescent="0.2">
      <c r="A14" s="598" t="s">
        <v>108</v>
      </c>
      <c r="B14" s="600"/>
      <c r="C14" s="601"/>
      <c r="D14" s="601"/>
      <c r="E14" s="601"/>
      <c r="F14" s="601"/>
      <c r="G14" s="576"/>
    </row>
    <row r="15" spans="1:7" ht="20.149999999999999" customHeight="1" x14ac:dyDescent="0.2">
      <c r="A15" s="570" t="s">
        <v>251</v>
      </c>
      <c r="B15" s="573"/>
      <c r="C15" s="573"/>
      <c r="D15" s="573"/>
      <c r="E15" s="573"/>
      <c r="F15" s="571"/>
      <c r="G15" s="574"/>
    </row>
    <row r="16" spans="1:7" ht="20.149999999999999" customHeight="1" x14ac:dyDescent="0.2">
      <c r="A16" s="602" t="s">
        <v>444</v>
      </c>
      <c r="B16" s="604">
        <f>SUM(B12:B15)</f>
        <v>0</v>
      </c>
      <c r="C16" s="604">
        <f>SUM(C12:C15)</f>
        <v>0</v>
      </c>
      <c r="D16" s="604">
        <f>SUM(D12:D15)</f>
        <v>0</v>
      </c>
      <c r="E16" s="604">
        <f>SUM(E12:E15)</f>
        <v>0</v>
      </c>
      <c r="F16" s="604">
        <f>SUM(F12:F15)</f>
        <v>0</v>
      </c>
      <c r="G16" s="605"/>
    </row>
    <row r="17" spans="1:7" ht="20.149999999999999" customHeight="1" x14ac:dyDescent="0.2">
      <c r="A17" s="603" t="s">
        <v>445</v>
      </c>
      <c r="B17" s="606">
        <f>B10-B16</f>
        <v>0</v>
      </c>
      <c r="C17" s="607">
        <f>C10-C16</f>
        <v>0</v>
      </c>
      <c r="D17" s="607">
        <f>D10-D16</f>
        <v>0</v>
      </c>
      <c r="E17" s="607">
        <f>E10-E16</f>
        <v>0</v>
      </c>
      <c r="F17" s="607">
        <f>F10-F16</f>
        <v>0</v>
      </c>
      <c r="G17" s="605"/>
    </row>
    <row r="18" spans="1:7" ht="20.149999999999999" customHeight="1" x14ac:dyDescent="0.2">
      <c r="A18" s="583" t="s">
        <v>446</v>
      </c>
      <c r="B18" s="584"/>
      <c r="C18" s="584"/>
      <c r="D18" s="584"/>
      <c r="E18" s="584"/>
      <c r="F18" s="584"/>
      <c r="G18" s="585"/>
    </row>
    <row r="19" spans="1:7" ht="20.149999999999999" customHeight="1" x14ac:dyDescent="0.2">
      <c r="A19" s="608" t="s">
        <v>447</v>
      </c>
      <c r="B19" s="609">
        <f>B17-B18</f>
        <v>0</v>
      </c>
      <c r="C19" s="609">
        <f>C17-C18</f>
        <v>0</v>
      </c>
      <c r="D19" s="609">
        <f>D17-D18</f>
        <v>0</v>
      </c>
      <c r="E19" s="609">
        <f>E17-E18</f>
        <v>0</v>
      </c>
      <c r="F19" s="610">
        <f>F17-F18</f>
        <v>0</v>
      </c>
      <c r="G19" s="611"/>
    </row>
    <row r="20" spans="1:7" ht="18.75" customHeight="1" x14ac:dyDescent="0.2">
      <c r="A20" s="583" t="s">
        <v>448</v>
      </c>
      <c r="B20" s="586"/>
      <c r="C20" s="586"/>
      <c r="D20" s="586"/>
      <c r="E20" s="586"/>
      <c r="F20" s="586"/>
      <c r="G20" s="587" t="s">
        <v>257</v>
      </c>
    </row>
    <row r="21" spans="1:7" ht="20.149999999999999" customHeight="1" x14ac:dyDescent="0.2">
      <c r="A21" s="608" t="s">
        <v>449</v>
      </c>
      <c r="B21" s="612">
        <f>B19-B20</f>
        <v>0</v>
      </c>
      <c r="C21" s="613">
        <f>C19-C20</f>
        <v>0</v>
      </c>
      <c r="D21" s="613">
        <f>D19-D20</f>
        <v>0</v>
      </c>
      <c r="E21" s="613">
        <f>E19-E20</f>
        <v>0</v>
      </c>
      <c r="F21" s="613">
        <f>F19-F20</f>
        <v>0</v>
      </c>
      <c r="G21" s="611"/>
    </row>
    <row r="22" spans="1:7" ht="20.149999999999999" customHeight="1" x14ac:dyDescent="0.2">
      <c r="A22" s="583" t="s">
        <v>450</v>
      </c>
      <c r="B22" s="588"/>
      <c r="C22" s="589"/>
      <c r="D22" s="589"/>
      <c r="E22" s="589"/>
      <c r="F22" s="589"/>
      <c r="G22" s="585"/>
    </row>
    <row r="23" spans="1:7" ht="20.149999999999999" customHeight="1" x14ac:dyDescent="0.2">
      <c r="A23" s="608" t="s">
        <v>451</v>
      </c>
      <c r="B23" s="612">
        <f>B17-B20-B22</f>
        <v>0</v>
      </c>
      <c r="C23" s="613">
        <f>C17-C20-C22</f>
        <v>0</v>
      </c>
      <c r="D23" s="613">
        <f>D17-D20-D22</f>
        <v>0</v>
      </c>
      <c r="E23" s="613">
        <f>E17-E20-E22</f>
        <v>0</v>
      </c>
      <c r="F23" s="613">
        <f>F17-F20-F22</f>
        <v>0</v>
      </c>
      <c r="G23" s="611"/>
    </row>
    <row r="24" spans="1:7" ht="20.149999999999999" customHeight="1" x14ac:dyDescent="0.2">
      <c r="A24" s="583" t="s">
        <v>452</v>
      </c>
      <c r="B24" s="588"/>
      <c r="C24" s="589">
        <f>B25</f>
        <v>0</v>
      </c>
      <c r="D24" s="589">
        <f>C25</f>
        <v>0</v>
      </c>
      <c r="E24" s="589">
        <f>D25</f>
        <v>0</v>
      </c>
      <c r="F24" s="589">
        <f>E25</f>
        <v>0</v>
      </c>
      <c r="G24" s="585"/>
    </row>
    <row r="25" spans="1:7" ht="20.149999999999999" customHeight="1" x14ac:dyDescent="0.2">
      <c r="A25" s="608" t="s">
        <v>453</v>
      </c>
      <c r="B25" s="612">
        <f>B23+B24</f>
        <v>0</v>
      </c>
      <c r="C25" s="613">
        <f>C23+C24</f>
        <v>0</v>
      </c>
      <c r="D25" s="613">
        <f>D23+D24</f>
        <v>0</v>
      </c>
      <c r="E25" s="613">
        <f>E23+E24</f>
        <v>0</v>
      </c>
      <c r="F25" s="613">
        <f>F23+F24</f>
        <v>0</v>
      </c>
      <c r="G25" s="611"/>
    </row>
    <row r="27" spans="1:7" x14ac:dyDescent="0.2">
      <c r="A27" s="566" t="s">
        <v>462</v>
      </c>
    </row>
    <row r="28" spans="1:7" x14ac:dyDescent="0.2">
      <c r="A28" s="566" t="s">
        <v>463</v>
      </c>
    </row>
    <row r="29" spans="1:7" x14ac:dyDescent="0.2">
      <c r="A29" s="566" t="s">
        <v>465</v>
      </c>
    </row>
  </sheetData>
  <mergeCells count="3">
    <mergeCell ref="A2:G2"/>
    <mergeCell ref="A3:D3"/>
    <mergeCell ref="E3:G3"/>
  </mergeCells>
  <phoneticPr fontId="2"/>
  <printOptions horizontalCentered="1"/>
  <pageMargins left="0.55118110236220474" right="0.31496062992125984" top="0.78740157480314965"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G29"/>
  <sheetViews>
    <sheetView view="pageBreakPreview" zoomScaleNormal="100" zoomScaleSheetLayoutView="100" workbookViewId="0">
      <selection activeCell="E3" sqref="E3:G3"/>
    </sheetView>
  </sheetViews>
  <sheetFormatPr defaultColWidth="9" defaultRowHeight="13" x14ac:dyDescent="0.2"/>
  <cols>
    <col min="1" max="1" width="20" style="566" bestFit="1" customWidth="1"/>
    <col min="2" max="6" width="10.6328125" style="566" customWidth="1"/>
    <col min="7" max="7" width="17.36328125" style="566" customWidth="1"/>
    <col min="8" max="8" width="0" style="566" hidden="1" customWidth="1"/>
    <col min="9" max="9" width="1.90625" style="566" customWidth="1"/>
    <col min="10" max="16384" width="9" style="566"/>
  </cols>
  <sheetData>
    <row r="2" spans="1:7" ht="34.5" customHeight="1" x14ac:dyDescent="0.2">
      <c r="A2" s="1107" t="s">
        <v>434</v>
      </c>
      <c r="B2" s="1107"/>
      <c r="C2" s="1107"/>
      <c r="D2" s="1107"/>
      <c r="E2" s="1107"/>
      <c r="F2" s="1107"/>
      <c r="G2" s="1107"/>
    </row>
    <row r="3" spans="1:7" ht="22.5" customHeight="1" x14ac:dyDescent="0.2">
      <c r="A3" s="1108" t="s">
        <v>457</v>
      </c>
      <c r="B3" s="1109"/>
      <c r="C3" s="1109"/>
      <c r="D3" s="1109"/>
      <c r="E3" s="1110" t="s">
        <v>458</v>
      </c>
      <c r="F3" s="1110"/>
      <c r="G3" s="1110"/>
    </row>
    <row r="4" spans="1:7" ht="17.25" customHeight="1" x14ac:dyDescent="0.2">
      <c r="G4" s="567" t="s">
        <v>217</v>
      </c>
    </row>
    <row r="5" spans="1:7" ht="20.149999999999999" customHeight="1" x14ac:dyDescent="0.2">
      <c r="A5" s="590" t="s">
        <v>435</v>
      </c>
      <c r="B5" s="590" t="s">
        <v>436</v>
      </c>
      <c r="C5" s="590" t="s">
        <v>437</v>
      </c>
      <c r="D5" s="568" t="s">
        <v>438</v>
      </c>
      <c r="E5" s="595" t="s">
        <v>439</v>
      </c>
      <c r="F5" s="595" t="s">
        <v>440</v>
      </c>
      <c r="G5" s="595" t="s">
        <v>7</v>
      </c>
    </row>
    <row r="6" spans="1:7" ht="20.149999999999999" customHeight="1" thickBot="1" x14ac:dyDescent="0.25">
      <c r="A6" s="596" t="s">
        <v>218</v>
      </c>
      <c r="B6" s="738" t="s">
        <v>561</v>
      </c>
      <c r="C6" s="738" t="s">
        <v>561</v>
      </c>
      <c r="D6" s="738" t="s">
        <v>561</v>
      </c>
      <c r="E6" s="738" t="s">
        <v>561</v>
      </c>
      <c r="F6" s="738" t="s">
        <v>561</v>
      </c>
      <c r="G6" s="597"/>
    </row>
    <row r="7" spans="1:7" ht="20.149999999999999" customHeight="1" x14ac:dyDescent="0.2">
      <c r="A7" s="581" t="s">
        <v>441</v>
      </c>
      <c r="B7" s="592"/>
      <c r="C7" s="593"/>
      <c r="D7" s="594"/>
      <c r="E7" s="594"/>
      <c r="F7" s="594"/>
      <c r="G7" s="591"/>
    </row>
    <row r="8" spans="1:7" ht="18.75" customHeight="1" x14ac:dyDescent="0.2">
      <c r="A8" s="570" t="s">
        <v>242</v>
      </c>
      <c r="B8" s="571"/>
      <c r="C8" s="571"/>
      <c r="D8" s="571"/>
      <c r="E8" s="571"/>
      <c r="F8" s="571"/>
      <c r="G8" s="574" t="s">
        <v>459</v>
      </c>
    </row>
    <row r="9" spans="1:7" ht="18.75" customHeight="1" x14ac:dyDescent="0.2">
      <c r="A9" s="570" t="s">
        <v>108</v>
      </c>
      <c r="B9" s="572"/>
      <c r="C9" s="573"/>
      <c r="D9" s="573"/>
      <c r="E9" s="573"/>
      <c r="F9" s="573"/>
      <c r="G9" s="574"/>
    </row>
    <row r="10" spans="1:7" ht="20.149999999999999" customHeight="1" x14ac:dyDescent="0.2">
      <c r="A10" s="603" t="s">
        <v>442</v>
      </c>
      <c r="B10" s="604">
        <f>SUM(B8:B9)</f>
        <v>0</v>
      </c>
      <c r="C10" s="604">
        <f>SUM(C8:C9)</f>
        <v>0</v>
      </c>
      <c r="D10" s="604">
        <f>SUM(D8:D9)</f>
        <v>0</v>
      </c>
      <c r="E10" s="604">
        <f>SUM(E8:E9)</f>
        <v>0</v>
      </c>
      <c r="F10" s="604">
        <f>SUM(F8:F9)</f>
        <v>0</v>
      </c>
      <c r="G10" s="605"/>
    </row>
    <row r="11" spans="1:7" ht="20.149999999999999" customHeight="1" x14ac:dyDescent="0.2">
      <c r="A11" s="569" t="s">
        <v>443</v>
      </c>
      <c r="B11" s="577"/>
      <c r="C11" s="578"/>
      <c r="D11" s="578"/>
      <c r="E11" s="578"/>
      <c r="F11" s="579"/>
      <c r="G11" s="580"/>
    </row>
    <row r="12" spans="1:7" ht="18.75" customHeight="1" x14ac:dyDescent="0.2">
      <c r="A12" s="581" t="s">
        <v>460</v>
      </c>
      <c r="B12" s="577"/>
      <c r="C12" s="582"/>
      <c r="D12" s="582"/>
      <c r="E12" s="582"/>
      <c r="F12" s="582"/>
      <c r="G12" s="580"/>
    </row>
    <row r="13" spans="1:7" ht="20.149999999999999" customHeight="1" x14ac:dyDescent="0.2">
      <c r="A13" s="598" t="s">
        <v>461</v>
      </c>
      <c r="B13" s="575"/>
      <c r="C13" s="599"/>
      <c r="D13" s="599"/>
      <c r="E13" s="599"/>
      <c r="F13" s="599"/>
      <c r="G13" s="576"/>
    </row>
    <row r="14" spans="1:7" ht="20.149999999999999" customHeight="1" x14ac:dyDescent="0.2">
      <c r="A14" s="598" t="s">
        <v>108</v>
      </c>
      <c r="B14" s="600"/>
      <c r="C14" s="601"/>
      <c r="D14" s="601"/>
      <c r="E14" s="601"/>
      <c r="F14" s="601"/>
      <c r="G14" s="576"/>
    </row>
    <row r="15" spans="1:7" ht="20.149999999999999" customHeight="1" x14ac:dyDescent="0.2">
      <c r="A15" s="570" t="s">
        <v>251</v>
      </c>
      <c r="B15" s="573"/>
      <c r="C15" s="573"/>
      <c r="D15" s="573"/>
      <c r="E15" s="573"/>
      <c r="F15" s="571"/>
      <c r="G15" s="574"/>
    </row>
    <row r="16" spans="1:7" ht="20.149999999999999" customHeight="1" x14ac:dyDescent="0.2">
      <c r="A16" s="602" t="s">
        <v>444</v>
      </c>
      <c r="B16" s="604">
        <f>SUM(B12:B15)</f>
        <v>0</v>
      </c>
      <c r="C16" s="604">
        <f>SUM(C12:C15)</f>
        <v>0</v>
      </c>
      <c r="D16" s="604">
        <f>SUM(D12:D15)</f>
        <v>0</v>
      </c>
      <c r="E16" s="604">
        <f>SUM(E12:E15)</f>
        <v>0</v>
      </c>
      <c r="F16" s="604">
        <f>SUM(F12:F15)</f>
        <v>0</v>
      </c>
      <c r="G16" s="605"/>
    </row>
    <row r="17" spans="1:7" ht="20.149999999999999" customHeight="1" x14ac:dyDescent="0.2">
      <c r="A17" s="603" t="s">
        <v>445</v>
      </c>
      <c r="B17" s="606">
        <f>B10-B16</f>
        <v>0</v>
      </c>
      <c r="C17" s="607">
        <f>C10-C16</f>
        <v>0</v>
      </c>
      <c r="D17" s="607">
        <f>D10-D16</f>
        <v>0</v>
      </c>
      <c r="E17" s="607">
        <f>E10-E16</f>
        <v>0</v>
      </c>
      <c r="F17" s="607">
        <f>F10-F16</f>
        <v>0</v>
      </c>
      <c r="G17" s="605"/>
    </row>
    <row r="18" spans="1:7" ht="20.149999999999999" customHeight="1" x14ac:dyDescent="0.2">
      <c r="A18" s="583" t="s">
        <v>446</v>
      </c>
      <c r="B18" s="584"/>
      <c r="C18" s="584"/>
      <c r="D18" s="584"/>
      <c r="E18" s="584"/>
      <c r="F18" s="584"/>
      <c r="G18" s="585"/>
    </row>
    <row r="19" spans="1:7" ht="20.149999999999999" customHeight="1" x14ac:dyDescent="0.2">
      <c r="A19" s="608" t="s">
        <v>447</v>
      </c>
      <c r="B19" s="609">
        <f>B17-B18</f>
        <v>0</v>
      </c>
      <c r="C19" s="609">
        <f>C17-C18</f>
        <v>0</v>
      </c>
      <c r="D19" s="609">
        <f>D17-D18</f>
        <v>0</v>
      </c>
      <c r="E19" s="609">
        <f>E17-E18</f>
        <v>0</v>
      </c>
      <c r="F19" s="610">
        <f>F17-F18</f>
        <v>0</v>
      </c>
      <c r="G19" s="611"/>
    </row>
    <row r="20" spans="1:7" ht="18.75" customHeight="1" x14ac:dyDescent="0.2">
      <c r="A20" s="583" t="s">
        <v>448</v>
      </c>
      <c r="B20" s="586"/>
      <c r="C20" s="586"/>
      <c r="D20" s="586"/>
      <c r="E20" s="586"/>
      <c r="F20" s="586"/>
      <c r="G20" s="587" t="s">
        <v>257</v>
      </c>
    </row>
    <row r="21" spans="1:7" ht="20.149999999999999" customHeight="1" x14ac:dyDescent="0.2">
      <c r="A21" s="608" t="s">
        <v>449</v>
      </c>
      <c r="B21" s="612">
        <f>B19-B20</f>
        <v>0</v>
      </c>
      <c r="C21" s="613">
        <f>C19-C20</f>
        <v>0</v>
      </c>
      <c r="D21" s="613">
        <f>D19-D20</f>
        <v>0</v>
      </c>
      <c r="E21" s="613">
        <f>E19-E20</f>
        <v>0</v>
      </c>
      <c r="F21" s="613">
        <f>F19-F20</f>
        <v>0</v>
      </c>
      <c r="G21" s="611"/>
    </row>
    <row r="22" spans="1:7" ht="20.149999999999999" customHeight="1" x14ac:dyDescent="0.2">
      <c r="A22" s="583" t="s">
        <v>450</v>
      </c>
      <c r="B22" s="588"/>
      <c r="C22" s="589"/>
      <c r="D22" s="589"/>
      <c r="E22" s="589"/>
      <c r="F22" s="589"/>
      <c r="G22" s="585"/>
    </row>
    <row r="23" spans="1:7" ht="20.149999999999999" customHeight="1" x14ac:dyDescent="0.2">
      <c r="A23" s="608" t="s">
        <v>451</v>
      </c>
      <c r="B23" s="612">
        <f>B17-B20-B22</f>
        <v>0</v>
      </c>
      <c r="C23" s="613">
        <f>C17-C20-C22</f>
        <v>0</v>
      </c>
      <c r="D23" s="613">
        <f>D17-D20-D22</f>
        <v>0</v>
      </c>
      <c r="E23" s="613">
        <f>E17-E20-E22</f>
        <v>0</v>
      </c>
      <c r="F23" s="613">
        <f>F17-F20-F22</f>
        <v>0</v>
      </c>
      <c r="G23" s="611"/>
    </row>
    <row r="24" spans="1:7" ht="20.149999999999999" customHeight="1" x14ac:dyDescent="0.2">
      <c r="A24" s="583" t="s">
        <v>452</v>
      </c>
      <c r="B24" s="588"/>
      <c r="C24" s="589">
        <f>B25</f>
        <v>0</v>
      </c>
      <c r="D24" s="589">
        <f>C25</f>
        <v>0</v>
      </c>
      <c r="E24" s="589">
        <f>D25</f>
        <v>0</v>
      </c>
      <c r="F24" s="589">
        <f>E25</f>
        <v>0</v>
      </c>
      <c r="G24" s="585"/>
    </row>
    <row r="25" spans="1:7" ht="20.149999999999999" customHeight="1" x14ac:dyDescent="0.2">
      <c r="A25" s="608" t="s">
        <v>453</v>
      </c>
      <c r="B25" s="612">
        <f>B23+B24</f>
        <v>0</v>
      </c>
      <c r="C25" s="613">
        <f>C23+C24</f>
        <v>0</v>
      </c>
      <c r="D25" s="613">
        <f>D23+D24</f>
        <v>0</v>
      </c>
      <c r="E25" s="613">
        <f>E23+E24</f>
        <v>0</v>
      </c>
      <c r="F25" s="613">
        <f>F23+F24</f>
        <v>0</v>
      </c>
      <c r="G25" s="611"/>
    </row>
    <row r="27" spans="1:7" x14ac:dyDescent="0.2">
      <c r="A27" s="566" t="s">
        <v>462</v>
      </c>
    </row>
    <row r="28" spans="1:7" x14ac:dyDescent="0.2">
      <c r="A28" s="566" t="s">
        <v>463</v>
      </c>
    </row>
    <row r="29" spans="1:7" x14ac:dyDescent="0.2">
      <c r="A29" s="566" t="s">
        <v>465</v>
      </c>
    </row>
  </sheetData>
  <mergeCells count="3">
    <mergeCell ref="A2:G2"/>
    <mergeCell ref="A3:D3"/>
    <mergeCell ref="E3:G3"/>
  </mergeCells>
  <phoneticPr fontId="2"/>
  <printOptions horizontalCentered="1"/>
  <pageMargins left="0.55118110236220474" right="0.31496062992125984" top="0.78740157480314965" bottom="0.98425196850393704" header="0.51181102362204722" footer="0.51181102362204722"/>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E24"/>
  <sheetViews>
    <sheetView view="pageBreakPreview" zoomScale="90" zoomScaleNormal="100" zoomScaleSheetLayoutView="90" workbookViewId="0">
      <selection activeCell="H5" sqref="H5"/>
    </sheetView>
  </sheetViews>
  <sheetFormatPr defaultRowHeight="35.15" customHeight="1" x14ac:dyDescent="0.2"/>
  <cols>
    <col min="1" max="1" width="20.6328125" customWidth="1"/>
    <col min="2" max="5" width="16.6328125" customWidth="1"/>
  </cols>
  <sheetData>
    <row r="1" spans="1:5" ht="35.15" customHeight="1" x14ac:dyDescent="0.2">
      <c r="A1" s="1113" t="s">
        <v>8</v>
      </c>
      <c r="B1" s="1113"/>
      <c r="C1" s="1113"/>
      <c r="D1" s="1113"/>
      <c r="E1" s="1113"/>
    </row>
    <row r="2" spans="1:5" s="540" customFormat="1" ht="35.15" customHeight="1" thickBot="1" x14ac:dyDescent="0.25"/>
    <row r="3" spans="1:5" s="540" customFormat="1" ht="35.15" customHeight="1" x14ac:dyDescent="0.2">
      <c r="A3" s="1114"/>
      <c r="B3" s="1114" t="s">
        <v>396</v>
      </c>
      <c r="C3" s="1116" t="s">
        <v>397</v>
      </c>
      <c r="D3" s="1117"/>
      <c r="E3" s="1118"/>
    </row>
    <row r="4" spans="1:5" s="540" customFormat="1" ht="35.15" customHeight="1" thickBot="1" x14ac:dyDescent="0.25">
      <c r="A4" s="1115"/>
      <c r="B4" s="1115"/>
      <c r="C4" s="541" t="s">
        <v>398</v>
      </c>
      <c r="D4" s="542" t="s">
        <v>399</v>
      </c>
      <c r="E4" s="543" t="s">
        <v>400</v>
      </c>
    </row>
    <row r="5" spans="1:5" s="540" customFormat="1" ht="35.15" customHeight="1" x14ac:dyDescent="0.2">
      <c r="A5" s="544" t="s">
        <v>401</v>
      </c>
      <c r="B5" s="545" t="s">
        <v>402</v>
      </c>
      <c r="C5" s="546"/>
      <c r="D5" s="547"/>
      <c r="E5" s="548"/>
    </row>
    <row r="6" spans="1:5" s="540" customFormat="1" ht="35.15" customHeight="1" x14ac:dyDescent="0.2">
      <c r="A6" s="549" t="s">
        <v>403</v>
      </c>
      <c r="B6" s="550" t="s">
        <v>404</v>
      </c>
      <c r="C6" s="551"/>
      <c r="D6" s="552"/>
      <c r="E6" s="553"/>
    </row>
    <row r="7" spans="1:5" s="540" customFormat="1" ht="35.15" customHeight="1" x14ac:dyDescent="0.2">
      <c r="A7" s="549" t="s">
        <v>405</v>
      </c>
      <c r="B7" s="554" t="s">
        <v>406</v>
      </c>
      <c r="C7" s="551"/>
      <c r="D7" s="555"/>
      <c r="E7" s="556"/>
    </row>
    <row r="8" spans="1:5" s="540" customFormat="1" ht="35.15" customHeight="1" x14ac:dyDescent="0.2">
      <c r="A8" s="549" t="s">
        <v>407</v>
      </c>
      <c r="B8" s="550" t="s">
        <v>408</v>
      </c>
      <c r="C8" s="551"/>
      <c r="D8" s="555"/>
      <c r="E8" s="553"/>
    </row>
    <row r="9" spans="1:5" s="540" customFormat="1" ht="35.15" customHeight="1" x14ac:dyDescent="0.2">
      <c r="A9" s="549" t="s">
        <v>409</v>
      </c>
      <c r="B9" s="550" t="s">
        <v>408</v>
      </c>
      <c r="C9" s="551"/>
      <c r="D9" s="555"/>
      <c r="E9" s="553"/>
    </row>
    <row r="10" spans="1:5" s="540" customFormat="1" ht="35.15" customHeight="1" x14ac:dyDescent="0.2">
      <c r="A10" s="549" t="s">
        <v>410</v>
      </c>
      <c r="B10" s="550" t="s">
        <v>411</v>
      </c>
      <c r="C10" s="551"/>
      <c r="D10" s="555"/>
      <c r="E10" s="553"/>
    </row>
    <row r="11" spans="1:5" s="540" customFormat="1" ht="35.15" customHeight="1" thickBot="1" x14ac:dyDescent="0.25">
      <c r="A11" s="549" t="s">
        <v>108</v>
      </c>
      <c r="B11" s="550" t="s">
        <v>411</v>
      </c>
      <c r="C11" s="551"/>
      <c r="D11" s="555"/>
      <c r="E11" s="557"/>
    </row>
    <row r="12" spans="1:5" s="540" customFormat="1" ht="35.15" customHeight="1" thickBot="1" x14ac:dyDescent="0.25">
      <c r="A12" s="558" t="s">
        <v>164</v>
      </c>
      <c r="B12" s="559"/>
      <c r="C12" s="560">
        <f>SUM(C5:C11)</f>
        <v>0</v>
      </c>
      <c r="D12" s="561">
        <f>SUM(D7:D11)</f>
        <v>0</v>
      </c>
      <c r="E12" s="562"/>
    </row>
    <row r="13" spans="1:5" s="540" customFormat="1" ht="35.15" customHeight="1" x14ac:dyDescent="0.2"/>
    <row r="14" spans="1:5" s="540" customFormat="1" ht="30" customHeight="1" x14ac:dyDescent="0.2">
      <c r="A14" s="1111" t="s">
        <v>412</v>
      </c>
      <c r="B14" s="1111"/>
      <c r="C14" s="1111"/>
      <c r="D14" s="1111"/>
      <c r="E14" s="1111"/>
    </row>
    <row r="15" spans="1:5" s="540" customFormat="1" ht="30" customHeight="1" x14ac:dyDescent="0.2">
      <c r="A15" s="1111"/>
      <c r="B15" s="1111"/>
      <c r="C15" s="1111"/>
      <c r="D15" s="1111"/>
      <c r="E15" s="1111"/>
    </row>
    <row r="16" spans="1:5" s="540" customFormat="1" ht="30" customHeight="1" x14ac:dyDescent="0.2">
      <c r="A16" s="1112" t="s">
        <v>413</v>
      </c>
      <c r="B16" s="1112"/>
      <c r="C16" s="1112"/>
      <c r="D16" s="1112"/>
      <c r="E16" s="1112"/>
    </row>
    <row r="17" spans="1:5" s="540" customFormat="1" ht="30" customHeight="1" x14ac:dyDescent="0.2">
      <c r="A17" s="1112" t="s">
        <v>414</v>
      </c>
      <c r="B17" s="1112"/>
      <c r="C17" s="1112"/>
      <c r="D17" s="1112"/>
      <c r="E17" s="1112"/>
    </row>
    <row r="18" spans="1:5" s="540" customFormat="1" ht="30" customHeight="1" x14ac:dyDescent="0.2">
      <c r="A18" s="1112" t="s">
        <v>415</v>
      </c>
      <c r="B18" s="1112"/>
      <c r="C18" s="1112"/>
      <c r="D18" s="1112"/>
      <c r="E18" s="1112"/>
    </row>
    <row r="19" spans="1:5" s="540" customFormat="1" ht="35.15" customHeight="1" x14ac:dyDescent="0.2"/>
    <row r="20" spans="1:5" s="540" customFormat="1" ht="35.15" customHeight="1" x14ac:dyDescent="0.2"/>
    <row r="21" spans="1:5" s="540" customFormat="1" ht="35.15" customHeight="1" x14ac:dyDescent="0.2"/>
    <row r="22" spans="1:5" s="540" customFormat="1" ht="35.15" customHeight="1" x14ac:dyDescent="0.2"/>
    <row r="23" spans="1:5" s="540" customFormat="1" ht="35.15" customHeight="1" x14ac:dyDescent="0.2"/>
    <row r="24" spans="1:5" s="540" customFormat="1" ht="35.15" customHeight="1" x14ac:dyDescent="0.2"/>
  </sheetData>
  <mergeCells count="8">
    <mergeCell ref="A14:E15"/>
    <mergeCell ref="A16:E16"/>
    <mergeCell ref="A17:E17"/>
    <mergeCell ref="A18:E18"/>
    <mergeCell ref="A1:E1"/>
    <mergeCell ref="A3:A4"/>
    <mergeCell ref="B3:B4"/>
    <mergeCell ref="C3:E3"/>
  </mergeCells>
  <phoneticPr fontId="2"/>
  <pageMargins left="0.75" right="0.75" top="1" bottom="1" header="0.51200000000000001" footer="0.51200000000000001"/>
  <pageSetup paperSize="9" scale="91"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5"/>
  </sheetPr>
  <dimension ref="B1:AL35"/>
  <sheetViews>
    <sheetView view="pageBreakPreview" zoomScale="130" zoomScaleNormal="100" zoomScaleSheetLayoutView="130" workbookViewId="0">
      <selection activeCell="AJ2" sqref="AJ2"/>
    </sheetView>
  </sheetViews>
  <sheetFormatPr defaultRowHeight="12" x14ac:dyDescent="0.2"/>
  <cols>
    <col min="1" max="1" width="1.08984375" style="632" customWidth="1"/>
    <col min="2" max="2" width="7.90625" style="629" customWidth="1"/>
    <col min="3" max="4" width="2.6328125" style="632" customWidth="1"/>
    <col min="5" max="5" width="2.453125" style="632" customWidth="1"/>
    <col min="6" max="6" width="9.6328125" style="632" customWidth="1"/>
    <col min="7" max="34" width="2.90625" style="632" customWidth="1"/>
    <col min="35" max="36" width="5.08984375" style="632" customWidth="1"/>
    <col min="37" max="37" width="5.453125" style="632" customWidth="1"/>
    <col min="38" max="38" width="12.453125" style="632" customWidth="1"/>
    <col min="39" max="256" width="9" style="632"/>
    <col min="257" max="257" width="1.08984375" style="632" customWidth="1"/>
    <col min="258" max="258" width="7.90625" style="632" customWidth="1"/>
    <col min="259" max="260" width="2.6328125" style="632" customWidth="1"/>
    <col min="261" max="261" width="2.453125" style="632" customWidth="1"/>
    <col min="262" max="262" width="9.6328125" style="632" customWidth="1"/>
    <col min="263" max="290" width="2.90625" style="632" customWidth="1"/>
    <col min="291" max="292" width="5.08984375" style="632" customWidth="1"/>
    <col min="293" max="293" width="5.453125" style="632" customWidth="1"/>
    <col min="294" max="294" width="12.453125" style="632" customWidth="1"/>
    <col min="295" max="512" width="9" style="632"/>
    <col min="513" max="513" width="1.08984375" style="632" customWidth="1"/>
    <col min="514" max="514" width="7.90625" style="632" customWidth="1"/>
    <col min="515" max="516" width="2.6328125" style="632" customWidth="1"/>
    <col min="517" max="517" width="2.453125" style="632" customWidth="1"/>
    <col min="518" max="518" width="9.6328125" style="632" customWidth="1"/>
    <col min="519" max="546" width="2.90625" style="632" customWidth="1"/>
    <col min="547" max="548" width="5.08984375" style="632" customWidth="1"/>
    <col min="549" max="549" width="5.453125" style="632" customWidth="1"/>
    <col min="550" max="550" width="12.453125" style="632" customWidth="1"/>
    <col min="551" max="768" width="9" style="632"/>
    <col min="769" max="769" width="1.08984375" style="632" customWidth="1"/>
    <col min="770" max="770" width="7.90625" style="632" customWidth="1"/>
    <col min="771" max="772" width="2.6328125" style="632" customWidth="1"/>
    <col min="773" max="773" width="2.453125" style="632" customWidth="1"/>
    <col min="774" max="774" width="9.6328125" style="632" customWidth="1"/>
    <col min="775" max="802" width="2.90625" style="632" customWidth="1"/>
    <col min="803" max="804" width="5.08984375" style="632" customWidth="1"/>
    <col min="805" max="805" width="5.453125" style="632" customWidth="1"/>
    <col min="806" max="806" width="12.453125" style="632" customWidth="1"/>
    <col min="807" max="1024" width="9" style="632"/>
    <col min="1025" max="1025" width="1.08984375" style="632" customWidth="1"/>
    <col min="1026" max="1026" width="7.90625" style="632" customWidth="1"/>
    <col min="1027" max="1028" width="2.6328125" style="632" customWidth="1"/>
    <col min="1029" max="1029" width="2.453125" style="632" customWidth="1"/>
    <col min="1030" max="1030" width="9.6328125" style="632" customWidth="1"/>
    <col min="1031" max="1058" width="2.90625" style="632" customWidth="1"/>
    <col min="1059" max="1060" width="5.08984375" style="632" customWidth="1"/>
    <col min="1061" max="1061" width="5.453125" style="632" customWidth="1"/>
    <col min="1062" max="1062" width="12.453125" style="632" customWidth="1"/>
    <col min="1063" max="1280" width="9" style="632"/>
    <col min="1281" max="1281" width="1.08984375" style="632" customWidth="1"/>
    <col min="1282" max="1282" width="7.90625" style="632" customWidth="1"/>
    <col min="1283" max="1284" width="2.6328125" style="632" customWidth="1"/>
    <col min="1285" max="1285" width="2.453125" style="632" customWidth="1"/>
    <col min="1286" max="1286" width="9.6328125" style="632" customWidth="1"/>
    <col min="1287" max="1314" width="2.90625" style="632" customWidth="1"/>
    <col min="1315" max="1316" width="5.08984375" style="632" customWidth="1"/>
    <col min="1317" max="1317" width="5.453125" style="632" customWidth="1"/>
    <col min="1318" max="1318" width="12.453125" style="632" customWidth="1"/>
    <col min="1319" max="1536" width="9" style="632"/>
    <col min="1537" max="1537" width="1.08984375" style="632" customWidth="1"/>
    <col min="1538" max="1538" width="7.90625" style="632" customWidth="1"/>
    <col min="1539" max="1540" width="2.6328125" style="632" customWidth="1"/>
    <col min="1541" max="1541" width="2.453125" style="632" customWidth="1"/>
    <col min="1542" max="1542" width="9.6328125" style="632" customWidth="1"/>
    <col min="1543" max="1570" width="2.90625" style="632" customWidth="1"/>
    <col min="1571" max="1572" width="5.08984375" style="632" customWidth="1"/>
    <col min="1573" max="1573" width="5.453125" style="632" customWidth="1"/>
    <col min="1574" max="1574" width="12.453125" style="632" customWidth="1"/>
    <col min="1575" max="1792" width="9" style="632"/>
    <col min="1793" max="1793" width="1.08984375" style="632" customWidth="1"/>
    <col min="1794" max="1794" width="7.90625" style="632" customWidth="1"/>
    <col min="1795" max="1796" width="2.6328125" style="632" customWidth="1"/>
    <col min="1797" max="1797" width="2.453125" style="632" customWidth="1"/>
    <col min="1798" max="1798" width="9.6328125" style="632" customWidth="1"/>
    <col min="1799" max="1826" width="2.90625" style="632" customWidth="1"/>
    <col min="1827" max="1828" width="5.08984375" style="632" customWidth="1"/>
    <col min="1829" max="1829" width="5.453125" style="632" customWidth="1"/>
    <col min="1830" max="1830" width="12.453125" style="632" customWidth="1"/>
    <col min="1831" max="2048" width="9" style="632"/>
    <col min="2049" max="2049" width="1.08984375" style="632" customWidth="1"/>
    <col min="2050" max="2050" width="7.90625" style="632" customWidth="1"/>
    <col min="2051" max="2052" width="2.6328125" style="632" customWidth="1"/>
    <col min="2053" max="2053" width="2.453125" style="632" customWidth="1"/>
    <col min="2054" max="2054" width="9.6328125" style="632" customWidth="1"/>
    <col min="2055" max="2082" width="2.90625" style="632" customWidth="1"/>
    <col min="2083" max="2084" width="5.08984375" style="632" customWidth="1"/>
    <col min="2085" max="2085" width="5.453125" style="632" customWidth="1"/>
    <col min="2086" max="2086" width="12.453125" style="632" customWidth="1"/>
    <col min="2087" max="2304" width="9" style="632"/>
    <col min="2305" max="2305" width="1.08984375" style="632" customWidth="1"/>
    <col min="2306" max="2306" width="7.90625" style="632" customWidth="1"/>
    <col min="2307" max="2308" width="2.6328125" style="632" customWidth="1"/>
    <col min="2309" max="2309" width="2.453125" style="632" customWidth="1"/>
    <col min="2310" max="2310" width="9.6328125" style="632" customWidth="1"/>
    <col min="2311" max="2338" width="2.90625" style="632" customWidth="1"/>
    <col min="2339" max="2340" width="5.08984375" style="632" customWidth="1"/>
    <col min="2341" max="2341" width="5.453125" style="632" customWidth="1"/>
    <col min="2342" max="2342" width="12.453125" style="632" customWidth="1"/>
    <col min="2343" max="2560" width="9" style="632"/>
    <col min="2561" max="2561" width="1.08984375" style="632" customWidth="1"/>
    <col min="2562" max="2562" width="7.90625" style="632" customWidth="1"/>
    <col min="2563" max="2564" width="2.6328125" style="632" customWidth="1"/>
    <col min="2565" max="2565" width="2.453125" style="632" customWidth="1"/>
    <col min="2566" max="2566" width="9.6328125" style="632" customWidth="1"/>
    <col min="2567" max="2594" width="2.90625" style="632" customWidth="1"/>
    <col min="2595" max="2596" width="5.08984375" style="632" customWidth="1"/>
    <col min="2597" max="2597" width="5.453125" style="632" customWidth="1"/>
    <col min="2598" max="2598" width="12.453125" style="632" customWidth="1"/>
    <col min="2599" max="2816" width="9" style="632"/>
    <col min="2817" max="2817" width="1.08984375" style="632" customWidth="1"/>
    <col min="2818" max="2818" width="7.90625" style="632" customWidth="1"/>
    <col min="2819" max="2820" width="2.6328125" style="632" customWidth="1"/>
    <col min="2821" max="2821" width="2.453125" style="632" customWidth="1"/>
    <col min="2822" max="2822" width="9.6328125" style="632" customWidth="1"/>
    <col min="2823" max="2850" width="2.90625" style="632" customWidth="1"/>
    <col min="2851" max="2852" width="5.08984375" style="632" customWidth="1"/>
    <col min="2853" max="2853" width="5.453125" style="632" customWidth="1"/>
    <col min="2854" max="2854" width="12.453125" style="632" customWidth="1"/>
    <col min="2855" max="3072" width="9" style="632"/>
    <col min="3073" max="3073" width="1.08984375" style="632" customWidth="1"/>
    <col min="3074" max="3074" width="7.90625" style="632" customWidth="1"/>
    <col min="3075" max="3076" width="2.6328125" style="632" customWidth="1"/>
    <col min="3077" max="3077" width="2.453125" style="632" customWidth="1"/>
    <col min="3078" max="3078" width="9.6328125" style="632" customWidth="1"/>
    <col min="3079" max="3106" width="2.90625" style="632" customWidth="1"/>
    <col min="3107" max="3108" width="5.08984375" style="632" customWidth="1"/>
    <col min="3109" max="3109" width="5.453125" style="632" customWidth="1"/>
    <col min="3110" max="3110" width="12.453125" style="632" customWidth="1"/>
    <col min="3111" max="3328" width="9" style="632"/>
    <col min="3329" max="3329" width="1.08984375" style="632" customWidth="1"/>
    <col min="3330" max="3330" width="7.90625" style="632" customWidth="1"/>
    <col min="3331" max="3332" width="2.6328125" style="632" customWidth="1"/>
    <col min="3333" max="3333" width="2.453125" style="632" customWidth="1"/>
    <col min="3334" max="3334" width="9.6328125" style="632" customWidth="1"/>
    <col min="3335" max="3362" width="2.90625" style="632" customWidth="1"/>
    <col min="3363" max="3364" width="5.08984375" style="632" customWidth="1"/>
    <col min="3365" max="3365" width="5.453125" style="632" customWidth="1"/>
    <col min="3366" max="3366" width="12.453125" style="632" customWidth="1"/>
    <col min="3367" max="3584" width="9" style="632"/>
    <col min="3585" max="3585" width="1.08984375" style="632" customWidth="1"/>
    <col min="3586" max="3586" width="7.90625" style="632" customWidth="1"/>
    <col min="3587" max="3588" width="2.6328125" style="632" customWidth="1"/>
    <col min="3589" max="3589" width="2.453125" style="632" customWidth="1"/>
    <col min="3590" max="3590" width="9.6328125" style="632" customWidth="1"/>
    <col min="3591" max="3618" width="2.90625" style="632" customWidth="1"/>
    <col min="3619" max="3620" width="5.08984375" style="632" customWidth="1"/>
    <col min="3621" max="3621" width="5.453125" style="632" customWidth="1"/>
    <col min="3622" max="3622" width="12.453125" style="632" customWidth="1"/>
    <col min="3623" max="3840" width="9" style="632"/>
    <col min="3841" max="3841" width="1.08984375" style="632" customWidth="1"/>
    <col min="3842" max="3842" width="7.90625" style="632" customWidth="1"/>
    <col min="3843" max="3844" width="2.6328125" style="632" customWidth="1"/>
    <col min="3845" max="3845" width="2.453125" style="632" customWidth="1"/>
    <col min="3846" max="3846" width="9.6328125" style="632" customWidth="1"/>
    <col min="3847" max="3874" width="2.90625" style="632" customWidth="1"/>
    <col min="3875" max="3876" width="5.08984375" style="632" customWidth="1"/>
    <col min="3877" max="3877" width="5.453125" style="632" customWidth="1"/>
    <col min="3878" max="3878" width="12.453125" style="632" customWidth="1"/>
    <col min="3879" max="4096" width="9" style="632"/>
    <col min="4097" max="4097" width="1.08984375" style="632" customWidth="1"/>
    <col min="4098" max="4098" width="7.90625" style="632" customWidth="1"/>
    <col min="4099" max="4100" width="2.6328125" style="632" customWidth="1"/>
    <col min="4101" max="4101" width="2.453125" style="632" customWidth="1"/>
    <col min="4102" max="4102" width="9.6328125" style="632" customWidth="1"/>
    <col min="4103" max="4130" width="2.90625" style="632" customWidth="1"/>
    <col min="4131" max="4132" width="5.08984375" style="632" customWidth="1"/>
    <col min="4133" max="4133" width="5.453125" style="632" customWidth="1"/>
    <col min="4134" max="4134" width="12.453125" style="632" customWidth="1"/>
    <col min="4135" max="4352" width="9" style="632"/>
    <col min="4353" max="4353" width="1.08984375" style="632" customWidth="1"/>
    <col min="4354" max="4354" width="7.90625" style="632" customWidth="1"/>
    <col min="4355" max="4356" width="2.6328125" style="632" customWidth="1"/>
    <col min="4357" max="4357" width="2.453125" style="632" customWidth="1"/>
    <col min="4358" max="4358" width="9.6328125" style="632" customWidth="1"/>
    <col min="4359" max="4386" width="2.90625" style="632" customWidth="1"/>
    <col min="4387" max="4388" width="5.08984375" style="632" customWidth="1"/>
    <col min="4389" max="4389" width="5.453125" style="632" customWidth="1"/>
    <col min="4390" max="4390" width="12.453125" style="632" customWidth="1"/>
    <col min="4391" max="4608" width="9" style="632"/>
    <col min="4609" max="4609" width="1.08984375" style="632" customWidth="1"/>
    <col min="4610" max="4610" width="7.90625" style="632" customWidth="1"/>
    <col min="4611" max="4612" width="2.6328125" style="632" customWidth="1"/>
    <col min="4613" max="4613" width="2.453125" style="632" customWidth="1"/>
    <col min="4614" max="4614" width="9.6328125" style="632" customWidth="1"/>
    <col min="4615" max="4642" width="2.90625" style="632" customWidth="1"/>
    <col min="4643" max="4644" width="5.08984375" style="632" customWidth="1"/>
    <col min="4645" max="4645" width="5.453125" style="632" customWidth="1"/>
    <col min="4646" max="4646" width="12.453125" style="632" customWidth="1"/>
    <col min="4647" max="4864" width="9" style="632"/>
    <col min="4865" max="4865" width="1.08984375" style="632" customWidth="1"/>
    <col min="4866" max="4866" width="7.90625" style="632" customWidth="1"/>
    <col min="4867" max="4868" width="2.6328125" style="632" customWidth="1"/>
    <col min="4869" max="4869" width="2.453125" style="632" customWidth="1"/>
    <col min="4870" max="4870" width="9.6328125" style="632" customWidth="1"/>
    <col min="4871" max="4898" width="2.90625" style="632" customWidth="1"/>
    <col min="4899" max="4900" width="5.08984375" style="632" customWidth="1"/>
    <col min="4901" max="4901" width="5.453125" style="632" customWidth="1"/>
    <col min="4902" max="4902" width="12.453125" style="632" customWidth="1"/>
    <col min="4903" max="5120" width="9" style="632"/>
    <col min="5121" max="5121" width="1.08984375" style="632" customWidth="1"/>
    <col min="5122" max="5122" width="7.90625" style="632" customWidth="1"/>
    <col min="5123" max="5124" width="2.6328125" style="632" customWidth="1"/>
    <col min="5125" max="5125" width="2.453125" style="632" customWidth="1"/>
    <col min="5126" max="5126" width="9.6328125" style="632" customWidth="1"/>
    <col min="5127" max="5154" width="2.90625" style="632" customWidth="1"/>
    <col min="5155" max="5156" width="5.08984375" style="632" customWidth="1"/>
    <col min="5157" max="5157" width="5.453125" style="632" customWidth="1"/>
    <col min="5158" max="5158" width="12.453125" style="632" customWidth="1"/>
    <col min="5159" max="5376" width="9" style="632"/>
    <col min="5377" max="5377" width="1.08984375" style="632" customWidth="1"/>
    <col min="5378" max="5378" width="7.90625" style="632" customWidth="1"/>
    <col min="5379" max="5380" width="2.6328125" style="632" customWidth="1"/>
    <col min="5381" max="5381" width="2.453125" style="632" customWidth="1"/>
    <col min="5382" max="5382" width="9.6328125" style="632" customWidth="1"/>
    <col min="5383" max="5410" width="2.90625" style="632" customWidth="1"/>
    <col min="5411" max="5412" width="5.08984375" style="632" customWidth="1"/>
    <col min="5413" max="5413" width="5.453125" style="632" customWidth="1"/>
    <col min="5414" max="5414" width="12.453125" style="632" customWidth="1"/>
    <col min="5415" max="5632" width="9" style="632"/>
    <col min="5633" max="5633" width="1.08984375" style="632" customWidth="1"/>
    <col min="5634" max="5634" width="7.90625" style="632" customWidth="1"/>
    <col min="5635" max="5636" width="2.6328125" style="632" customWidth="1"/>
    <col min="5637" max="5637" width="2.453125" style="632" customWidth="1"/>
    <col min="5638" max="5638" width="9.6328125" style="632" customWidth="1"/>
    <col min="5639" max="5666" width="2.90625" style="632" customWidth="1"/>
    <col min="5667" max="5668" width="5.08984375" style="632" customWidth="1"/>
    <col min="5669" max="5669" width="5.453125" style="632" customWidth="1"/>
    <col min="5670" max="5670" width="12.453125" style="632" customWidth="1"/>
    <col min="5671" max="5888" width="9" style="632"/>
    <col min="5889" max="5889" width="1.08984375" style="632" customWidth="1"/>
    <col min="5890" max="5890" width="7.90625" style="632" customWidth="1"/>
    <col min="5891" max="5892" width="2.6328125" style="632" customWidth="1"/>
    <col min="5893" max="5893" width="2.453125" style="632" customWidth="1"/>
    <col min="5894" max="5894" width="9.6328125" style="632" customWidth="1"/>
    <col min="5895" max="5922" width="2.90625" style="632" customWidth="1"/>
    <col min="5923" max="5924" width="5.08984375" style="632" customWidth="1"/>
    <col min="5925" max="5925" width="5.453125" style="632" customWidth="1"/>
    <col min="5926" max="5926" width="12.453125" style="632" customWidth="1"/>
    <col min="5927" max="6144" width="9" style="632"/>
    <col min="6145" max="6145" width="1.08984375" style="632" customWidth="1"/>
    <col min="6146" max="6146" width="7.90625" style="632" customWidth="1"/>
    <col min="6147" max="6148" width="2.6328125" style="632" customWidth="1"/>
    <col min="6149" max="6149" width="2.453125" style="632" customWidth="1"/>
    <col min="6150" max="6150" width="9.6328125" style="632" customWidth="1"/>
    <col min="6151" max="6178" width="2.90625" style="632" customWidth="1"/>
    <col min="6179" max="6180" width="5.08984375" style="632" customWidth="1"/>
    <col min="6181" max="6181" width="5.453125" style="632" customWidth="1"/>
    <col min="6182" max="6182" width="12.453125" style="632" customWidth="1"/>
    <col min="6183" max="6400" width="9" style="632"/>
    <col min="6401" max="6401" width="1.08984375" style="632" customWidth="1"/>
    <col min="6402" max="6402" width="7.90625" style="632" customWidth="1"/>
    <col min="6403" max="6404" width="2.6328125" style="632" customWidth="1"/>
    <col min="6405" max="6405" width="2.453125" style="632" customWidth="1"/>
    <col min="6406" max="6406" width="9.6328125" style="632" customWidth="1"/>
    <col min="6407" max="6434" width="2.90625" style="632" customWidth="1"/>
    <col min="6435" max="6436" width="5.08984375" style="632" customWidth="1"/>
    <col min="6437" max="6437" width="5.453125" style="632" customWidth="1"/>
    <col min="6438" max="6438" width="12.453125" style="632" customWidth="1"/>
    <col min="6439" max="6656" width="9" style="632"/>
    <col min="6657" max="6657" width="1.08984375" style="632" customWidth="1"/>
    <col min="6658" max="6658" width="7.90625" style="632" customWidth="1"/>
    <col min="6659" max="6660" width="2.6328125" style="632" customWidth="1"/>
    <col min="6661" max="6661" width="2.453125" style="632" customWidth="1"/>
    <col min="6662" max="6662" width="9.6328125" style="632" customWidth="1"/>
    <col min="6663" max="6690" width="2.90625" style="632" customWidth="1"/>
    <col min="6691" max="6692" width="5.08984375" style="632" customWidth="1"/>
    <col min="6693" max="6693" width="5.453125" style="632" customWidth="1"/>
    <col min="6694" max="6694" width="12.453125" style="632" customWidth="1"/>
    <col min="6695" max="6912" width="9" style="632"/>
    <col min="6913" max="6913" width="1.08984375" style="632" customWidth="1"/>
    <col min="6914" max="6914" width="7.90625" style="632" customWidth="1"/>
    <col min="6915" max="6916" width="2.6328125" style="632" customWidth="1"/>
    <col min="6917" max="6917" width="2.453125" style="632" customWidth="1"/>
    <col min="6918" max="6918" width="9.6328125" style="632" customWidth="1"/>
    <col min="6919" max="6946" width="2.90625" style="632" customWidth="1"/>
    <col min="6947" max="6948" width="5.08984375" style="632" customWidth="1"/>
    <col min="6949" max="6949" width="5.453125" style="632" customWidth="1"/>
    <col min="6950" max="6950" width="12.453125" style="632" customWidth="1"/>
    <col min="6951" max="7168" width="9" style="632"/>
    <col min="7169" max="7169" width="1.08984375" style="632" customWidth="1"/>
    <col min="7170" max="7170" width="7.90625" style="632" customWidth="1"/>
    <col min="7171" max="7172" width="2.6328125" style="632" customWidth="1"/>
    <col min="7173" max="7173" width="2.453125" style="632" customWidth="1"/>
    <col min="7174" max="7174" width="9.6328125" style="632" customWidth="1"/>
    <col min="7175" max="7202" width="2.90625" style="632" customWidth="1"/>
    <col min="7203" max="7204" width="5.08984375" style="632" customWidth="1"/>
    <col min="7205" max="7205" width="5.453125" style="632" customWidth="1"/>
    <col min="7206" max="7206" width="12.453125" style="632" customWidth="1"/>
    <col min="7207" max="7424" width="9" style="632"/>
    <col min="7425" max="7425" width="1.08984375" style="632" customWidth="1"/>
    <col min="7426" max="7426" width="7.90625" style="632" customWidth="1"/>
    <col min="7427" max="7428" width="2.6328125" style="632" customWidth="1"/>
    <col min="7429" max="7429" width="2.453125" style="632" customWidth="1"/>
    <col min="7430" max="7430" width="9.6328125" style="632" customWidth="1"/>
    <col min="7431" max="7458" width="2.90625" style="632" customWidth="1"/>
    <col min="7459" max="7460" width="5.08984375" style="632" customWidth="1"/>
    <col min="7461" max="7461" width="5.453125" style="632" customWidth="1"/>
    <col min="7462" max="7462" width="12.453125" style="632" customWidth="1"/>
    <col min="7463" max="7680" width="9" style="632"/>
    <col min="7681" max="7681" width="1.08984375" style="632" customWidth="1"/>
    <col min="7682" max="7682" width="7.90625" style="632" customWidth="1"/>
    <col min="7683" max="7684" width="2.6328125" style="632" customWidth="1"/>
    <col min="7685" max="7685" width="2.453125" style="632" customWidth="1"/>
    <col min="7686" max="7686" width="9.6328125" style="632" customWidth="1"/>
    <col min="7687" max="7714" width="2.90625" style="632" customWidth="1"/>
    <col min="7715" max="7716" width="5.08984375" style="632" customWidth="1"/>
    <col min="7717" max="7717" width="5.453125" style="632" customWidth="1"/>
    <col min="7718" max="7718" width="12.453125" style="632" customWidth="1"/>
    <col min="7719" max="7936" width="9" style="632"/>
    <col min="7937" max="7937" width="1.08984375" style="632" customWidth="1"/>
    <col min="7938" max="7938" width="7.90625" style="632" customWidth="1"/>
    <col min="7939" max="7940" width="2.6328125" style="632" customWidth="1"/>
    <col min="7941" max="7941" width="2.453125" style="632" customWidth="1"/>
    <col min="7942" max="7942" width="9.6328125" style="632" customWidth="1"/>
    <col min="7943" max="7970" width="2.90625" style="632" customWidth="1"/>
    <col min="7971" max="7972" width="5.08984375" style="632" customWidth="1"/>
    <col min="7973" max="7973" width="5.453125" style="632" customWidth="1"/>
    <col min="7974" max="7974" width="12.453125" style="632" customWidth="1"/>
    <col min="7975" max="8192" width="9" style="632"/>
    <col min="8193" max="8193" width="1.08984375" style="632" customWidth="1"/>
    <col min="8194" max="8194" width="7.90625" style="632" customWidth="1"/>
    <col min="8195" max="8196" width="2.6328125" style="632" customWidth="1"/>
    <col min="8197" max="8197" width="2.453125" style="632" customWidth="1"/>
    <col min="8198" max="8198" width="9.6328125" style="632" customWidth="1"/>
    <col min="8199" max="8226" width="2.90625" style="632" customWidth="1"/>
    <col min="8227" max="8228" width="5.08984375" style="632" customWidth="1"/>
    <col min="8229" max="8229" width="5.453125" style="632" customWidth="1"/>
    <col min="8230" max="8230" width="12.453125" style="632" customWidth="1"/>
    <col min="8231" max="8448" width="9" style="632"/>
    <col min="8449" max="8449" width="1.08984375" style="632" customWidth="1"/>
    <col min="8450" max="8450" width="7.90625" style="632" customWidth="1"/>
    <col min="8451" max="8452" width="2.6328125" style="632" customWidth="1"/>
    <col min="8453" max="8453" width="2.453125" style="632" customWidth="1"/>
    <col min="8454" max="8454" width="9.6328125" style="632" customWidth="1"/>
    <col min="8455" max="8482" width="2.90625" style="632" customWidth="1"/>
    <col min="8483" max="8484" width="5.08984375" style="632" customWidth="1"/>
    <col min="8485" max="8485" width="5.453125" style="632" customWidth="1"/>
    <col min="8486" max="8486" width="12.453125" style="632" customWidth="1"/>
    <col min="8487" max="8704" width="9" style="632"/>
    <col min="8705" max="8705" width="1.08984375" style="632" customWidth="1"/>
    <col min="8706" max="8706" width="7.90625" style="632" customWidth="1"/>
    <col min="8707" max="8708" width="2.6328125" style="632" customWidth="1"/>
    <col min="8709" max="8709" width="2.453125" style="632" customWidth="1"/>
    <col min="8710" max="8710" width="9.6328125" style="632" customWidth="1"/>
    <col min="8711" max="8738" width="2.90625" style="632" customWidth="1"/>
    <col min="8739" max="8740" width="5.08984375" style="632" customWidth="1"/>
    <col min="8741" max="8741" width="5.453125" style="632" customWidth="1"/>
    <col min="8742" max="8742" width="12.453125" style="632" customWidth="1"/>
    <col min="8743" max="8960" width="9" style="632"/>
    <col min="8961" max="8961" width="1.08984375" style="632" customWidth="1"/>
    <col min="8962" max="8962" width="7.90625" style="632" customWidth="1"/>
    <col min="8963" max="8964" width="2.6328125" style="632" customWidth="1"/>
    <col min="8965" max="8965" width="2.453125" style="632" customWidth="1"/>
    <col min="8966" max="8966" width="9.6328125" style="632" customWidth="1"/>
    <col min="8967" max="8994" width="2.90625" style="632" customWidth="1"/>
    <col min="8995" max="8996" width="5.08984375" style="632" customWidth="1"/>
    <col min="8997" max="8997" width="5.453125" style="632" customWidth="1"/>
    <col min="8998" max="8998" width="12.453125" style="632" customWidth="1"/>
    <col min="8999" max="9216" width="9" style="632"/>
    <col min="9217" max="9217" width="1.08984375" style="632" customWidth="1"/>
    <col min="9218" max="9218" width="7.90625" style="632" customWidth="1"/>
    <col min="9219" max="9220" width="2.6328125" style="632" customWidth="1"/>
    <col min="9221" max="9221" width="2.453125" style="632" customWidth="1"/>
    <col min="9222" max="9222" width="9.6328125" style="632" customWidth="1"/>
    <col min="9223" max="9250" width="2.90625" style="632" customWidth="1"/>
    <col min="9251" max="9252" width="5.08984375" style="632" customWidth="1"/>
    <col min="9253" max="9253" width="5.453125" style="632" customWidth="1"/>
    <col min="9254" max="9254" width="12.453125" style="632" customWidth="1"/>
    <col min="9255" max="9472" width="9" style="632"/>
    <col min="9473" max="9473" width="1.08984375" style="632" customWidth="1"/>
    <col min="9474" max="9474" width="7.90625" style="632" customWidth="1"/>
    <col min="9475" max="9476" width="2.6328125" style="632" customWidth="1"/>
    <col min="9477" max="9477" width="2.453125" style="632" customWidth="1"/>
    <col min="9478" max="9478" width="9.6328125" style="632" customWidth="1"/>
    <col min="9479" max="9506" width="2.90625" style="632" customWidth="1"/>
    <col min="9507" max="9508" width="5.08984375" style="632" customWidth="1"/>
    <col min="9509" max="9509" width="5.453125" style="632" customWidth="1"/>
    <col min="9510" max="9510" width="12.453125" style="632" customWidth="1"/>
    <col min="9511" max="9728" width="9" style="632"/>
    <col min="9729" max="9729" width="1.08984375" style="632" customWidth="1"/>
    <col min="9730" max="9730" width="7.90625" style="632" customWidth="1"/>
    <col min="9731" max="9732" width="2.6328125" style="632" customWidth="1"/>
    <col min="9733" max="9733" width="2.453125" style="632" customWidth="1"/>
    <col min="9734" max="9734" width="9.6328125" style="632" customWidth="1"/>
    <col min="9735" max="9762" width="2.90625" style="632" customWidth="1"/>
    <col min="9763" max="9764" width="5.08984375" style="632" customWidth="1"/>
    <col min="9765" max="9765" width="5.453125" style="632" customWidth="1"/>
    <col min="9766" max="9766" width="12.453125" style="632" customWidth="1"/>
    <col min="9767" max="9984" width="9" style="632"/>
    <col min="9985" max="9985" width="1.08984375" style="632" customWidth="1"/>
    <col min="9986" max="9986" width="7.90625" style="632" customWidth="1"/>
    <col min="9987" max="9988" width="2.6328125" style="632" customWidth="1"/>
    <col min="9989" max="9989" width="2.453125" style="632" customWidth="1"/>
    <col min="9990" max="9990" width="9.6328125" style="632" customWidth="1"/>
    <col min="9991" max="10018" width="2.90625" style="632" customWidth="1"/>
    <col min="10019" max="10020" width="5.08984375" style="632" customWidth="1"/>
    <col min="10021" max="10021" width="5.453125" style="632" customWidth="1"/>
    <col min="10022" max="10022" width="12.453125" style="632" customWidth="1"/>
    <col min="10023" max="10240" width="9" style="632"/>
    <col min="10241" max="10241" width="1.08984375" style="632" customWidth="1"/>
    <col min="10242" max="10242" width="7.90625" style="632" customWidth="1"/>
    <col min="10243" max="10244" width="2.6328125" style="632" customWidth="1"/>
    <col min="10245" max="10245" width="2.453125" style="632" customWidth="1"/>
    <col min="10246" max="10246" width="9.6328125" style="632" customWidth="1"/>
    <col min="10247" max="10274" width="2.90625" style="632" customWidth="1"/>
    <col min="10275" max="10276" width="5.08984375" style="632" customWidth="1"/>
    <col min="10277" max="10277" width="5.453125" style="632" customWidth="1"/>
    <col min="10278" max="10278" width="12.453125" style="632" customWidth="1"/>
    <col min="10279" max="10496" width="9" style="632"/>
    <col min="10497" max="10497" width="1.08984375" style="632" customWidth="1"/>
    <col min="10498" max="10498" width="7.90625" style="632" customWidth="1"/>
    <col min="10499" max="10500" width="2.6328125" style="632" customWidth="1"/>
    <col min="10501" max="10501" width="2.453125" style="632" customWidth="1"/>
    <col min="10502" max="10502" width="9.6328125" style="632" customWidth="1"/>
    <col min="10503" max="10530" width="2.90625" style="632" customWidth="1"/>
    <col min="10531" max="10532" width="5.08984375" style="632" customWidth="1"/>
    <col min="10533" max="10533" width="5.453125" style="632" customWidth="1"/>
    <col min="10534" max="10534" width="12.453125" style="632" customWidth="1"/>
    <col min="10535" max="10752" width="9" style="632"/>
    <col min="10753" max="10753" width="1.08984375" style="632" customWidth="1"/>
    <col min="10754" max="10754" width="7.90625" style="632" customWidth="1"/>
    <col min="10755" max="10756" width="2.6328125" style="632" customWidth="1"/>
    <col min="10757" max="10757" width="2.453125" style="632" customWidth="1"/>
    <col min="10758" max="10758" width="9.6328125" style="632" customWidth="1"/>
    <col min="10759" max="10786" width="2.90625" style="632" customWidth="1"/>
    <col min="10787" max="10788" width="5.08984375" style="632" customWidth="1"/>
    <col min="10789" max="10789" width="5.453125" style="632" customWidth="1"/>
    <col min="10790" max="10790" width="12.453125" style="632" customWidth="1"/>
    <col min="10791" max="11008" width="9" style="632"/>
    <col min="11009" max="11009" width="1.08984375" style="632" customWidth="1"/>
    <col min="11010" max="11010" width="7.90625" style="632" customWidth="1"/>
    <col min="11011" max="11012" width="2.6328125" style="632" customWidth="1"/>
    <col min="11013" max="11013" width="2.453125" style="632" customWidth="1"/>
    <col min="11014" max="11014" width="9.6328125" style="632" customWidth="1"/>
    <col min="11015" max="11042" width="2.90625" style="632" customWidth="1"/>
    <col min="11043" max="11044" width="5.08984375" style="632" customWidth="1"/>
    <col min="11045" max="11045" width="5.453125" style="632" customWidth="1"/>
    <col min="11046" max="11046" width="12.453125" style="632" customWidth="1"/>
    <col min="11047" max="11264" width="9" style="632"/>
    <col min="11265" max="11265" width="1.08984375" style="632" customWidth="1"/>
    <col min="11266" max="11266" width="7.90625" style="632" customWidth="1"/>
    <col min="11267" max="11268" width="2.6328125" style="632" customWidth="1"/>
    <col min="11269" max="11269" width="2.453125" style="632" customWidth="1"/>
    <col min="11270" max="11270" width="9.6328125" style="632" customWidth="1"/>
    <col min="11271" max="11298" width="2.90625" style="632" customWidth="1"/>
    <col min="11299" max="11300" width="5.08984375" style="632" customWidth="1"/>
    <col min="11301" max="11301" width="5.453125" style="632" customWidth="1"/>
    <col min="11302" max="11302" width="12.453125" style="632" customWidth="1"/>
    <col min="11303" max="11520" width="9" style="632"/>
    <col min="11521" max="11521" width="1.08984375" style="632" customWidth="1"/>
    <col min="11522" max="11522" width="7.90625" style="632" customWidth="1"/>
    <col min="11523" max="11524" width="2.6328125" style="632" customWidth="1"/>
    <col min="11525" max="11525" width="2.453125" style="632" customWidth="1"/>
    <col min="11526" max="11526" width="9.6328125" style="632" customWidth="1"/>
    <col min="11527" max="11554" width="2.90625" style="632" customWidth="1"/>
    <col min="11555" max="11556" width="5.08984375" style="632" customWidth="1"/>
    <col min="11557" max="11557" width="5.453125" style="632" customWidth="1"/>
    <col min="11558" max="11558" width="12.453125" style="632" customWidth="1"/>
    <col min="11559" max="11776" width="9" style="632"/>
    <col min="11777" max="11777" width="1.08984375" style="632" customWidth="1"/>
    <col min="11778" max="11778" width="7.90625" style="632" customWidth="1"/>
    <col min="11779" max="11780" width="2.6328125" style="632" customWidth="1"/>
    <col min="11781" max="11781" width="2.453125" style="632" customWidth="1"/>
    <col min="11782" max="11782" width="9.6328125" style="632" customWidth="1"/>
    <col min="11783" max="11810" width="2.90625" style="632" customWidth="1"/>
    <col min="11811" max="11812" width="5.08984375" style="632" customWidth="1"/>
    <col min="11813" max="11813" width="5.453125" style="632" customWidth="1"/>
    <col min="11814" max="11814" width="12.453125" style="632" customWidth="1"/>
    <col min="11815" max="12032" width="9" style="632"/>
    <col min="12033" max="12033" width="1.08984375" style="632" customWidth="1"/>
    <col min="12034" max="12034" width="7.90625" style="632" customWidth="1"/>
    <col min="12035" max="12036" width="2.6328125" style="632" customWidth="1"/>
    <col min="12037" max="12037" width="2.453125" style="632" customWidth="1"/>
    <col min="12038" max="12038" width="9.6328125" style="632" customWidth="1"/>
    <col min="12039" max="12066" width="2.90625" style="632" customWidth="1"/>
    <col min="12067" max="12068" width="5.08984375" style="632" customWidth="1"/>
    <col min="12069" max="12069" width="5.453125" style="632" customWidth="1"/>
    <col min="12070" max="12070" width="12.453125" style="632" customWidth="1"/>
    <col min="12071" max="12288" width="9" style="632"/>
    <col min="12289" max="12289" width="1.08984375" style="632" customWidth="1"/>
    <col min="12290" max="12290" width="7.90625" style="632" customWidth="1"/>
    <col min="12291" max="12292" width="2.6328125" style="632" customWidth="1"/>
    <col min="12293" max="12293" width="2.453125" style="632" customWidth="1"/>
    <col min="12294" max="12294" width="9.6328125" style="632" customWidth="1"/>
    <col min="12295" max="12322" width="2.90625" style="632" customWidth="1"/>
    <col min="12323" max="12324" width="5.08984375" style="632" customWidth="1"/>
    <col min="12325" max="12325" width="5.453125" style="632" customWidth="1"/>
    <col min="12326" max="12326" width="12.453125" style="632" customWidth="1"/>
    <col min="12327" max="12544" width="9" style="632"/>
    <col min="12545" max="12545" width="1.08984375" style="632" customWidth="1"/>
    <col min="12546" max="12546" width="7.90625" style="632" customWidth="1"/>
    <col min="12547" max="12548" width="2.6328125" style="632" customWidth="1"/>
    <col min="12549" max="12549" width="2.453125" style="632" customWidth="1"/>
    <col min="12550" max="12550" width="9.6328125" style="632" customWidth="1"/>
    <col min="12551" max="12578" width="2.90625" style="632" customWidth="1"/>
    <col min="12579" max="12580" width="5.08984375" style="632" customWidth="1"/>
    <col min="12581" max="12581" width="5.453125" style="632" customWidth="1"/>
    <col min="12582" max="12582" width="12.453125" style="632" customWidth="1"/>
    <col min="12583" max="12800" width="9" style="632"/>
    <col min="12801" max="12801" width="1.08984375" style="632" customWidth="1"/>
    <col min="12802" max="12802" width="7.90625" style="632" customWidth="1"/>
    <col min="12803" max="12804" width="2.6328125" style="632" customWidth="1"/>
    <col min="12805" max="12805" width="2.453125" style="632" customWidth="1"/>
    <col min="12806" max="12806" width="9.6328125" style="632" customWidth="1"/>
    <col min="12807" max="12834" width="2.90625" style="632" customWidth="1"/>
    <col min="12835" max="12836" width="5.08984375" style="632" customWidth="1"/>
    <col min="12837" max="12837" width="5.453125" style="632" customWidth="1"/>
    <col min="12838" max="12838" width="12.453125" style="632" customWidth="1"/>
    <col min="12839" max="13056" width="9" style="632"/>
    <col min="13057" max="13057" width="1.08984375" style="632" customWidth="1"/>
    <col min="13058" max="13058" width="7.90625" style="632" customWidth="1"/>
    <col min="13059" max="13060" width="2.6328125" style="632" customWidth="1"/>
    <col min="13061" max="13061" width="2.453125" style="632" customWidth="1"/>
    <col min="13062" max="13062" width="9.6328125" style="632" customWidth="1"/>
    <col min="13063" max="13090" width="2.90625" style="632" customWidth="1"/>
    <col min="13091" max="13092" width="5.08984375" style="632" customWidth="1"/>
    <col min="13093" max="13093" width="5.453125" style="632" customWidth="1"/>
    <col min="13094" max="13094" width="12.453125" style="632" customWidth="1"/>
    <col min="13095" max="13312" width="9" style="632"/>
    <col min="13313" max="13313" width="1.08984375" style="632" customWidth="1"/>
    <col min="13314" max="13314" width="7.90625" style="632" customWidth="1"/>
    <col min="13315" max="13316" width="2.6328125" style="632" customWidth="1"/>
    <col min="13317" max="13317" width="2.453125" style="632" customWidth="1"/>
    <col min="13318" max="13318" width="9.6328125" style="632" customWidth="1"/>
    <col min="13319" max="13346" width="2.90625" style="632" customWidth="1"/>
    <col min="13347" max="13348" width="5.08984375" style="632" customWidth="1"/>
    <col min="13349" max="13349" width="5.453125" style="632" customWidth="1"/>
    <col min="13350" max="13350" width="12.453125" style="632" customWidth="1"/>
    <col min="13351" max="13568" width="9" style="632"/>
    <col min="13569" max="13569" width="1.08984375" style="632" customWidth="1"/>
    <col min="13570" max="13570" width="7.90625" style="632" customWidth="1"/>
    <col min="13571" max="13572" width="2.6328125" style="632" customWidth="1"/>
    <col min="13573" max="13573" width="2.453125" style="632" customWidth="1"/>
    <col min="13574" max="13574" width="9.6328125" style="632" customWidth="1"/>
    <col min="13575" max="13602" width="2.90625" style="632" customWidth="1"/>
    <col min="13603" max="13604" width="5.08984375" style="632" customWidth="1"/>
    <col min="13605" max="13605" width="5.453125" style="632" customWidth="1"/>
    <col min="13606" max="13606" width="12.453125" style="632" customWidth="1"/>
    <col min="13607" max="13824" width="9" style="632"/>
    <col min="13825" max="13825" width="1.08984375" style="632" customWidth="1"/>
    <col min="13826" max="13826" width="7.90625" style="632" customWidth="1"/>
    <col min="13827" max="13828" width="2.6328125" style="632" customWidth="1"/>
    <col min="13829" max="13829" width="2.453125" style="632" customWidth="1"/>
    <col min="13830" max="13830" width="9.6328125" style="632" customWidth="1"/>
    <col min="13831" max="13858" width="2.90625" style="632" customWidth="1"/>
    <col min="13859" max="13860" width="5.08984375" style="632" customWidth="1"/>
    <col min="13861" max="13861" width="5.453125" style="632" customWidth="1"/>
    <col min="13862" max="13862" width="12.453125" style="632" customWidth="1"/>
    <col min="13863" max="14080" width="9" style="632"/>
    <col min="14081" max="14081" width="1.08984375" style="632" customWidth="1"/>
    <col min="14082" max="14082" width="7.90625" style="632" customWidth="1"/>
    <col min="14083" max="14084" width="2.6328125" style="632" customWidth="1"/>
    <col min="14085" max="14085" width="2.453125" style="632" customWidth="1"/>
    <col min="14086" max="14086" width="9.6328125" style="632" customWidth="1"/>
    <col min="14087" max="14114" width="2.90625" style="632" customWidth="1"/>
    <col min="14115" max="14116" width="5.08984375" style="632" customWidth="1"/>
    <col min="14117" max="14117" width="5.453125" style="632" customWidth="1"/>
    <col min="14118" max="14118" width="12.453125" style="632" customWidth="1"/>
    <col min="14119" max="14336" width="9" style="632"/>
    <col min="14337" max="14337" width="1.08984375" style="632" customWidth="1"/>
    <col min="14338" max="14338" width="7.90625" style="632" customWidth="1"/>
    <col min="14339" max="14340" width="2.6328125" style="632" customWidth="1"/>
    <col min="14341" max="14341" width="2.453125" style="632" customWidth="1"/>
    <col min="14342" max="14342" width="9.6328125" style="632" customWidth="1"/>
    <col min="14343" max="14370" width="2.90625" style="632" customWidth="1"/>
    <col min="14371" max="14372" width="5.08984375" style="632" customWidth="1"/>
    <col min="14373" max="14373" width="5.453125" style="632" customWidth="1"/>
    <col min="14374" max="14374" width="12.453125" style="632" customWidth="1"/>
    <col min="14375" max="14592" width="9" style="632"/>
    <col min="14593" max="14593" width="1.08984375" style="632" customWidth="1"/>
    <col min="14594" max="14594" width="7.90625" style="632" customWidth="1"/>
    <col min="14595" max="14596" width="2.6328125" style="632" customWidth="1"/>
    <col min="14597" max="14597" width="2.453125" style="632" customWidth="1"/>
    <col min="14598" max="14598" width="9.6328125" style="632" customWidth="1"/>
    <col min="14599" max="14626" width="2.90625" style="632" customWidth="1"/>
    <col min="14627" max="14628" width="5.08984375" style="632" customWidth="1"/>
    <col min="14629" max="14629" width="5.453125" style="632" customWidth="1"/>
    <col min="14630" max="14630" width="12.453125" style="632" customWidth="1"/>
    <col min="14631" max="14848" width="9" style="632"/>
    <col min="14849" max="14849" width="1.08984375" style="632" customWidth="1"/>
    <col min="14850" max="14850" width="7.90625" style="632" customWidth="1"/>
    <col min="14851" max="14852" width="2.6328125" style="632" customWidth="1"/>
    <col min="14853" max="14853" width="2.453125" style="632" customWidth="1"/>
    <col min="14854" max="14854" width="9.6328125" style="632" customWidth="1"/>
    <col min="14855" max="14882" width="2.90625" style="632" customWidth="1"/>
    <col min="14883" max="14884" width="5.08984375" style="632" customWidth="1"/>
    <col min="14885" max="14885" width="5.453125" style="632" customWidth="1"/>
    <col min="14886" max="14886" width="12.453125" style="632" customWidth="1"/>
    <col min="14887" max="15104" width="9" style="632"/>
    <col min="15105" max="15105" width="1.08984375" style="632" customWidth="1"/>
    <col min="15106" max="15106" width="7.90625" style="632" customWidth="1"/>
    <col min="15107" max="15108" width="2.6328125" style="632" customWidth="1"/>
    <col min="15109" max="15109" width="2.453125" style="632" customWidth="1"/>
    <col min="15110" max="15110" width="9.6328125" style="632" customWidth="1"/>
    <col min="15111" max="15138" width="2.90625" style="632" customWidth="1"/>
    <col min="15139" max="15140" width="5.08984375" style="632" customWidth="1"/>
    <col min="15141" max="15141" width="5.453125" style="632" customWidth="1"/>
    <col min="15142" max="15142" width="12.453125" style="632" customWidth="1"/>
    <col min="15143" max="15360" width="9" style="632"/>
    <col min="15361" max="15361" width="1.08984375" style="632" customWidth="1"/>
    <col min="15362" max="15362" width="7.90625" style="632" customWidth="1"/>
    <col min="15363" max="15364" width="2.6328125" style="632" customWidth="1"/>
    <col min="15365" max="15365" width="2.453125" style="632" customWidth="1"/>
    <col min="15366" max="15366" width="9.6328125" style="632" customWidth="1"/>
    <col min="15367" max="15394" width="2.90625" style="632" customWidth="1"/>
    <col min="15395" max="15396" width="5.08984375" style="632" customWidth="1"/>
    <col min="15397" max="15397" width="5.453125" style="632" customWidth="1"/>
    <col min="15398" max="15398" width="12.453125" style="632" customWidth="1"/>
    <col min="15399" max="15616" width="9" style="632"/>
    <col min="15617" max="15617" width="1.08984375" style="632" customWidth="1"/>
    <col min="15618" max="15618" width="7.90625" style="632" customWidth="1"/>
    <col min="15619" max="15620" width="2.6328125" style="632" customWidth="1"/>
    <col min="15621" max="15621" width="2.453125" style="632" customWidth="1"/>
    <col min="15622" max="15622" width="9.6328125" style="632" customWidth="1"/>
    <col min="15623" max="15650" width="2.90625" style="632" customWidth="1"/>
    <col min="15651" max="15652" width="5.08984375" style="632" customWidth="1"/>
    <col min="15653" max="15653" width="5.453125" style="632" customWidth="1"/>
    <col min="15654" max="15654" width="12.453125" style="632" customWidth="1"/>
    <col min="15655" max="15872" width="9" style="632"/>
    <col min="15873" max="15873" width="1.08984375" style="632" customWidth="1"/>
    <col min="15874" max="15874" width="7.90625" style="632" customWidth="1"/>
    <col min="15875" max="15876" width="2.6328125" style="632" customWidth="1"/>
    <col min="15877" max="15877" width="2.453125" style="632" customWidth="1"/>
    <col min="15878" max="15878" width="9.6328125" style="632" customWidth="1"/>
    <col min="15879" max="15906" width="2.90625" style="632" customWidth="1"/>
    <col min="15907" max="15908" width="5.08984375" style="632" customWidth="1"/>
    <col min="15909" max="15909" width="5.453125" style="632" customWidth="1"/>
    <col min="15910" max="15910" width="12.453125" style="632" customWidth="1"/>
    <col min="15911" max="16128" width="9" style="632"/>
    <col min="16129" max="16129" width="1.08984375" style="632" customWidth="1"/>
    <col min="16130" max="16130" width="7.90625" style="632" customWidth="1"/>
    <col min="16131" max="16132" width="2.6328125" style="632" customWidth="1"/>
    <col min="16133" max="16133" width="2.453125" style="632" customWidth="1"/>
    <col min="16134" max="16134" width="9.6328125" style="632" customWidth="1"/>
    <col min="16135" max="16162" width="2.90625" style="632" customWidth="1"/>
    <col min="16163" max="16164" width="5.08984375" style="632" customWidth="1"/>
    <col min="16165" max="16165" width="5.453125" style="632" customWidth="1"/>
    <col min="16166" max="16166" width="12.453125" style="632" customWidth="1"/>
    <col min="16167" max="16384" width="9" style="632"/>
  </cols>
  <sheetData>
    <row r="1" spans="2:38" x14ac:dyDescent="0.2">
      <c r="AK1" s="1125" t="s">
        <v>597</v>
      </c>
      <c r="AL1" s="1125"/>
    </row>
    <row r="2" spans="2:38" ht="17.25" customHeight="1" x14ac:dyDescent="0.2">
      <c r="B2" s="638" t="s">
        <v>510</v>
      </c>
      <c r="N2" s="690"/>
      <c r="O2" s="690"/>
      <c r="Q2" s="690"/>
      <c r="R2" s="1134"/>
      <c r="S2" s="1134"/>
      <c r="T2" s="690"/>
      <c r="U2" s="690"/>
      <c r="AK2" s="1125"/>
      <c r="AL2" s="1125"/>
    </row>
    <row r="3" spans="2:38" ht="17.25" customHeight="1" thickBot="1" x14ac:dyDescent="0.25">
      <c r="B3" s="649"/>
      <c r="K3" s="691"/>
      <c r="AG3" s="632" t="s">
        <v>511</v>
      </c>
      <c r="AJ3" s="651"/>
      <c r="AK3" s="651"/>
    </row>
    <row r="4" spans="2:38" ht="17.25" customHeight="1" x14ac:dyDescent="0.2">
      <c r="B4" s="1153" t="s">
        <v>416</v>
      </c>
      <c r="C4" s="1154"/>
      <c r="D4" s="1159" t="s">
        <v>417</v>
      </c>
      <c r="E4" s="1160"/>
      <c r="F4" s="1163" t="s">
        <v>327</v>
      </c>
      <c r="G4" s="1145" t="s">
        <v>418</v>
      </c>
      <c r="H4" s="1146"/>
      <c r="I4" s="1146"/>
      <c r="J4" s="1146"/>
      <c r="K4" s="1146"/>
      <c r="L4" s="1146"/>
      <c r="M4" s="1147"/>
      <c r="N4" s="1148" t="s">
        <v>419</v>
      </c>
      <c r="O4" s="1146"/>
      <c r="P4" s="1146"/>
      <c r="Q4" s="1146"/>
      <c r="R4" s="1146"/>
      <c r="S4" s="1146"/>
      <c r="T4" s="1149"/>
      <c r="U4" s="1145" t="s">
        <v>420</v>
      </c>
      <c r="V4" s="1146"/>
      <c r="W4" s="1146"/>
      <c r="X4" s="1146"/>
      <c r="Y4" s="1146"/>
      <c r="Z4" s="1146"/>
      <c r="AA4" s="1147"/>
      <c r="AB4" s="1148" t="s">
        <v>421</v>
      </c>
      <c r="AC4" s="1146"/>
      <c r="AD4" s="1146"/>
      <c r="AE4" s="1146"/>
      <c r="AF4" s="1146"/>
      <c r="AG4" s="1146"/>
      <c r="AH4" s="1149"/>
      <c r="AI4" s="1150" t="s">
        <v>512</v>
      </c>
      <c r="AJ4" s="1128" t="s">
        <v>513</v>
      </c>
      <c r="AK4" s="1131" t="s">
        <v>514</v>
      </c>
      <c r="AL4" s="692"/>
    </row>
    <row r="5" spans="2:38" ht="17.25" customHeight="1" x14ac:dyDescent="0.2">
      <c r="B5" s="1155"/>
      <c r="C5" s="1156"/>
      <c r="D5" s="1161"/>
      <c r="E5" s="1162"/>
      <c r="F5" s="1121"/>
      <c r="G5" s="654">
        <v>1</v>
      </c>
      <c r="H5" s="642">
        <v>2</v>
      </c>
      <c r="I5" s="642">
        <v>3</v>
      </c>
      <c r="J5" s="642">
        <v>4</v>
      </c>
      <c r="K5" s="642">
        <v>5</v>
      </c>
      <c r="L5" s="642">
        <v>6</v>
      </c>
      <c r="M5" s="655">
        <v>7</v>
      </c>
      <c r="N5" s="640">
        <v>8</v>
      </c>
      <c r="O5" s="642">
        <v>9</v>
      </c>
      <c r="P5" s="642">
        <v>10</v>
      </c>
      <c r="Q5" s="642">
        <v>11</v>
      </c>
      <c r="R5" s="642">
        <v>12</v>
      </c>
      <c r="S5" s="642">
        <v>13</v>
      </c>
      <c r="T5" s="641">
        <v>14</v>
      </c>
      <c r="U5" s="654">
        <v>15</v>
      </c>
      <c r="V5" s="642">
        <v>16</v>
      </c>
      <c r="W5" s="642">
        <v>17</v>
      </c>
      <c r="X5" s="642">
        <v>18</v>
      </c>
      <c r="Y5" s="642">
        <v>19</v>
      </c>
      <c r="Z5" s="642">
        <v>20</v>
      </c>
      <c r="AA5" s="655">
        <v>21</v>
      </c>
      <c r="AB5" s="640">
        <v>22</v>
      </c>
      <c r="AC5" s="642">
        <v>23</v>
      </c>
      <c r="AD5" s="642">
        <v>24</v>
      </c>
      <c r="AE5" s="642">
        <v>25</v>
      </c>
      <c r="AF5" s="642">
        <v>26</v>
      </c>
      <c r="AG5" s="642">
        <v>27</v>
      </c>
      <c r="AH5" s="641">
        <v>28</v>
      </c>
      <c r="AI5" s="1151"/>
      <c r="AJ5" s="1129"/>
      <c r="AK5" s="1132"/>
      <c r="AL5" s="693" t="s">
        <v>515</v>
      </c>
    </row>
    <row r="6" spans="2:38" ht="17.25" customHeight="1" x14ac:dyDescent="0.2">
      <c r="B6" s="1157"/>
      <c r="C6" s="1158"/>
      <c r="D6" s="1161"/>
      <c r="E6" s="1162"/>
      <c r="F6" s="1164"/>
      <c r="G6" s="654" t="s">
        <v>466</v>
      </c>
      <c r="H6" s="642" t="s">
        <v>467</v>
      </c>
      <c r="I6" s="642" t="s">
        <v>468</v>
      </c>
      <c r="J6" s="642" t="s">
        <v>469</v>
      </c>
      <c r="K6" s="642" t="s">
        <v>470</v>
      </c>
      <c r="L6" s="642" t="s">
        <v>471</v>
      </c>
      <c r="M6" s="655" t="s">
        <v>472</v>
      </c>
      <c r="N6" s="654" t="s">
        <v>466</v>
      </c>
      <c r="O6" s="642" t="s">
        <v>467</v>
      </c>
      <c r="P6" s="642" t="s">
        <v>468</v>
      </c>
      <c r="Q6" s="642" t="s">
        <v>469</v>
      </c>
      <c r="R6" s="642" t="s">
        <v>470</v>
      </c>
      <c r="S6" s="642" t="s">
        <v>471</v>
      </c>
      <c r="T6" s="655" t="s">
        <v>472</v>
      </c>
      <c r="U6" s="654" t="s">
        <v>466</v>
      </c>
      <c r="V6" s="642" t="s">
        <v>467</v>
      </c>
      <c r="W6" s="642" t="s">
        <v>468</v>
      </c>
      <c r="X6" s="642" t="s">
        <v>469</v>
      </c>
      <c r="Y6" s="642" t="s">
        <v>470</v>
      </c>
      <c r="Z6" s="642" t="s">
        <v>471</v>
      </c>
      <c r="AA6" s="655" t="s">
        <v>472</v>
      </c>
      <c r="AB6" s="654" t="s">
        <v>466</v>
      </c>
      <c r="AC6" s="642" t="s">
        <v>467</v>
      </c>
      <c r="AD6" s="642" t="s">
        <v>468</v>
      </c>
      <c r="AE6" s="642" t="s">
        <v>469</v>
      </c>
      <c r="AF6" s="642" t="s">
        <v>470</v>
      </c>
      <c r="AG6" s="642" t="s">
        <v>471</v>
      </c>
      <c r="AH6" s="655" t="s">
        <v>472</v>
      </c>
      <c r="AI6" s="1152"/>
      <c r="AJ6" s="1130"/>
      <c r="AK6" s="1133"/>
      <c r="AL6" s="694"/>
    </row>
    <row r="7" spans="2:38" ht="23.25" customHeight="1" x14ac:dyDescent="0.2">
      <c r="B7" s="1140" t="s">
        <v>401</v>
      </c>
      <c r="C7" s="1120"/>
      <c r="D7" s="1121" t="s">
        <v>532</v>
      </c>
      <c r="E7" s="1120"/>
      <c r="F7" s="695" t="s">
        <v>533</v>
      </c>
      <c r="G7" s="659" t="s">
        <v>534</v>
      </c>
      <c r="H7" s="660" t="s">
        <v>535</v>
      </c>
      <c r="I7" s="660" t="s">
        <v>535</v>
      </c>
      <c r="J7" s="660" t="s">
        <v>535</v>
      </c>
      <c r="K7" s="660" t="s">
        <v>535</v>
      </c>
      <c r="L7" s="660" t="s">
        <v>536</v>
      </c>
      <c r="M7" s="661" t="s">
        <v>429</v>
      </c>
      <c r="N7" s="659" t="s">
        <v>534</v>
      </c>
      <c r="O7" s="660" t="s">
        <v>535</v>
      </c>
      <c r="P7" s="660" t="s">
        <v>535</v>
      </c>
      <c r="Q7" s="660" t="s">
        <v>535</v>
      </c>
      <c r="R7" s="660" t="s">
        <v>535</v>
      </c>
      <c r="S7" s="660" t="s">
        <v>536</v>
      </c>
      <c r="T7" s="661" t="s">
        <v>429</v>
      </c>
      <c r="U7" s="659" t="s">
        <v>534</v>
      </c>
      <c r="V7" s="660" t="s">
        <v>535</v>
      </c>
      <c r="W7" s="660" t="s">
        <v>535</v>
      </c>
      <c r="X7" s="660" t="s">
        <v>535</v>
      </c>
      <c r="Y7" s="660" t="s">
        <v>535</v>
      </c>
      <c r="Z7" s="660" t="s">
        <v>536</v>
      </c>
      <c r="AA7" s="661" t="s">
        <v>429</v>
      </c>
      <c r="AB7" s="659" t="s">
        <v>534</v>
      </c>
      <c r="AC7" s="660" t="s">
        <v>535</v>
      </c>
      <c r="AD7" s="660" t="s">
        <v>535</v>
      </c>
      <c r="AE7" s="660" t="s">
        <v>535</v>
      </c>
      <c r="AF7" s="660" t="s">
        <v>535</v>
      </c>
      <c r="AG7" s="660" t="s">
        <v>536</v>
      </c>
      <c r="AH7" s="661" t="s">
        <v>429</v>
      </c>
      <c r="AI7" s="696">
        <v>160</v>
      </c>
      <c r="AJ7" s="697">
        <v>40</v>
      </c>
      <c r="AK7" s="698"/>
      <c r="AL7" s="699" t="s">
        <v>430</v>
      </c>
    </row>
    <row r="8" spans="2:38" ht="23.25" customHeight="1" x14ac:dyDescent="0.2">
      <c r="B8" s="1129" t="s">
        <v>405</v>
      </c>
      <c r="C8" s="1165"/>
      <c r="D8" s="1121" t="s">
        <v>537</v>
      </c>
      <c r="E8" s="1120"/>
      <c r="F8" s="643"/>
      <c r="G8" s="659" t="s">
        <v>538</v>
      </c>
      <c r="H8" s="660" t="s">
        <v>538</v>
      </c>
      <c r="I8" s="660" t="s">
        <v>538</v>
      </c>
      <c r="J8" s="660" t="s">
        <v>432</v>
      </c>
      <c r="K8" s="660" t="s">
        <v>432</v>
      </c>
      <c r="L8" s="660" t="s">
        <v>539</v>
      </c>
      <c r="M8" s="661" t="s">
        <v>539</v>
      </c>
      <c r="N8" s="654" t="s">
        <v>540</v>
      </c>
      <c r="O8" s="642" t="s">
        <v>432</v>
      </c>
      <c r="P8" s="642" t="s">
        <v>432</v>
      </c>
      <c r="Q8" s="642" t="s">
        <v>540</v>
      </c>
      <c r="R8" s="642" t="s">
        <v>540</v>
      </c>
      <c r="S8" s="642" t="s">
        <v>540</v>
      </c>
      <c r="T8" s="655" t="s">
        <v>540</v>
      </c>
      <c r="U8" s="659" t="s">
        <v>539</v>
      </c>
      <c r="V8" s="660" t="s">
        <v>539</v>
      </c>
      <c r="W8" s="660" t="s">
        <v>539</v>
      </c>
      <c r="X8" s="660" t="s">
        <v>432</v>
      </c>
      <c r="Y8" s="660" t="s">
        <v>432</v>
      </c>
      <c r="Z8" s="660" t="s">
        <v>539</v>
      </c>
      <c r="AA8" s="661" t="s">
        <v>539</v>
      </c>
      <c r="AB8" s="654" t="s">
        <v>540</v>
      </c>
      <c r="AC8" s="642" t="s">
        <v>432</v>
      </c>
      <c r="AD8" s="642" t="s">
        <v>432</v>
      </c>
      <c r="AE8" s="642" t="s">
        <v>540</v>
      </c>
      <c r="AF8" s="642" t="s">
        <v>540</v>
      </c>
      <c r="AG8" s="642" t="s">
        <v>540</v>
      </c>
      <c r="AH8" s="655" t="s">
        <v>540</v>
      </c>
      <c r="AI8" s="696">
        <v>160</v>
      </c>
      <c r="AJ8" s="697">
        <v>40</v>
      </c>
      <c r="AK8" s="1137">
        <v>4.8</v>
      </c>
      <c r="AL8" s="700"/>
    </row>
    <row r="9" spans="2:38" ht="23.25" customHeight="1" x14ac:dyDescent="0.2">
      <c r="B9" s="1140" t="s">
        <v>405</v>
      </c>
      <c r="C9" s="1120"/>
      <c r="D9" s="1121" t="s">
        <v>541</v>
      </c>
      <c r="E9" s="1120"/>
      <c r="F9" s="641"/>
      <c r="G9" s="654" t="s">
        <v>540</v>
      </c>
      <c r="H9" s="642" t="s">
        <v>432</v>
      </c>
      <c r="I9" s="642" t="s">
        <v>432</v>
      </c>
      <c r="J9" s="642" t="s">
        <v>540</v>
      </c>
      <c r="K9" s="642" t="s">
        <v>540</v>
      </c>
      <c r="L9" s="642" t="s">
        <v>540</v>
      </c>
      <c r="M9" s="655" t="s">
        <v>540</v>
      </c>
      <c r="N9" s="659" t="s">
        <v>539</v>
      </c>
      <c r="O9" s="660" t="s">
        <v>539</v>
      </c>
      <c r="P9" s="660" t="s">
        <v>539</v>
      </c>
      <c r="Q9" s="660" t="s">
        <v>432</v>
      </c>
      <c r="R9" s="660" t="s">
        <v>432</v>
      </c>
      <c r="S9" s="660" t="s">
        <v>539</v>
      </c>
      <c r="T9" s="661" t="s">
        <v>539</v>
      </c>
      <c r="U9" s="654" t="s">
        <v>540</v>
      </c>
      <c r="V9" s="642" t="s">
        <v>432</v>
      </c>
      <c r="W9" s="642" t="s">
        <v>432</v>
      </c>
      <c r="X9" s="642" t="s">
        <v>540</v>
      </c>
      <c r="Y9" s="642" t="s">
        <v>540</v>
      </c>
      <c r="Z9" s="642" t="s">
        <v>540</v>
      </c>
      <c r="AA9" s="655" t="s">
        <v>540</v>
      </c>
      <c r="AB9" s="659" t="s">
        <v>539</v>
      </c>
      <c r="AC9" s="660" t="s">
        <v>539</v>
      </c>
      <c r="AD9" s="660" t="s">
        <v>539</v>
      </c>
      <c r="AE9" s="660" t="s">
        <v>432</v>
      </c>
      <c r="AF9" s="642" t="s">
        <v>432</v>
      </c>
      <c r="AG9" s="660" t="s">
        <v>539</v>
      </c>
      <c r="AH9" s="661" t="s">
        <v>539</v>
      </c>
      <c r="AI9" s="701">
        <v>160</v>
      </c>
      <c r="AJ9" s="697">
        <v>40</v>
      </c>
      <c r="AK9" s="1138"/>
      <c r="AL9" s="702"/>
    </row>
    <row r="10" spans="2:38" ht="23.25" customHeight="1" x14ac:dyDescent="0.2">
      <c r="B10" s="1140" t="s">
        <v>405</v>
      </c>
      <c r="C10" s="1120"/>
      <c r="D10" s="1121" t="s">
        <v>542</v>
      </c>
      <c r="E10" s="1120"/>
      <c r="F10" s="643"/>
      <c r="G10" s="654" t="s">
        <v>543</v>
      </c>
      <c r="H10" s="703" t="s">
        <v>544</v>
      </c>
      <c r="I10" s="642" t="s">
        <v>432</v>
      </c>
      <c r="J10" s="641" t="s">
        <v>545</v>
      </c>
      <c r="K10" s="642" t="s">
        <v>543</v>
      </c>
      <c r="L10" s="703" t="s">
        <v>544</v>
      </c>
      <c r="M10" s="655" t="s">
        <v>432</v>
      </c>
      <c r="N10" s="639" t="s">
        <v>545</v>
      </c>
      <c r="O10" s="642" t="s">
        <v>543</v>
      </c>
      <c r="P10" s="703" t="s">
        <v>544</v>
      </c>
      <c r="Q10" s="642" t="s">
        <v>432</v>
      </c>
      <c r="R10" s="641" t="s">
        <v>545</v>
      </c>
      <c r="S10" s="642" t="s">
        <v>543</v>
      </c>
      <c r="T10" s="704" t="s">
        <v>544</v>
      </c>
      <c r="U10" s="640" t="s">
        <v>432</v>
      </c>
      <c r="V10" s="641" t="s">
        <v>545</v>
      </c>
      <c r="W10" s="642" t="s">
        <v>543</v>
      </c>
      <c r="X10" s="703" t="s">
        <v>544</v>
      </c>
      <c r="Y10" s="642" t="s">
        <v>432</v>
      </c>
      <c r="Z10" s="641" t="s">
        <v>545</v>
      </c>
      <c r="AA10" s="655" t="s">
        <v>543</v>
      </c>
      <c r="AB10" s="705" t="s">
        <v>544</v>
      </c>
      <c r="AC10" s="642" t="s">
        <v>432</v>
      </c>
      <c r="AD10" s="641" t="s">
        <v>545</v>
      </c>
      <c r="AE10" s="642" t="s">
        <v>543</v>
      </c>
      <c r="AF10" s="703" t="s">
        <v>544</v>
      </c>
      <c r="AG10" s="642" t="s">
        <v>432</v>
      </c>
      <c r="AH10" s="642" t="s">
        <v>545</v>
      </c>
      <c r="AI10" s="696">
        <v>112</v>
      </c>
      <c r="AJ10" s="697">
        <v>28</v>
      </c>
      <c r="AK10" s="1138"/>
      <c r="AL10" s="706" t="s">
        <v>546</v>
      </c>
    </row>
    <row r="11" spans="2:38" ht="23.25" customHeight="1" x14ac:dyDescent="0.2">
      <c r="B11" s="1140" t="s">
        <v>405</v>
      </c>
      <c r="C11" s="1120"/>
      <c r="D11" s="1121" t="s">
        <v>547</v>
      </c>
      <c r="E11" s="1120"/>
      <c r="F11" s="643"/>
      <c r="G11" s="659" t="s">
        <v>432</v>
      </c>
      <c r="H11" s="660" t="s">
        <v>543</v>
      </c>
      <c r="I11" s="707" t="s">
        <v>544</v>
      </c>
      <c r="J11" s="641" t="s">
        <v>545</v>
      </c>
      <c r="K11" s="660" t="s">
        <v>432</v>
      </c>
      <c r="L11" s="660" t="s">
        <v>543</v>
      </c>
      <c r="M11" s="708" t="s">
        <v>544</v>
      </c>
      <c r="N11" s="639" t="s">
        <v>545</v>
      </c>
      <c r="O11" s="660" t="s">
        <v>432</v>
      </c>
      <c r="P11" s="660" t="s">
        <v>543</v>
      </c>
      <c r="Q11" s="707" t="s">
        <v>544</v>
      </c>
      <c r="R11" s="641" t="s">
        <v>545</v>
      </c>
      <c r="S11" s="660" t="s">
        <v>432</v>
      </c>
      <c r="T11" s="661" t="s">
        <v>543</v>
      </c>
      <c r="U11" s="709" t="s">
        <v>544</v>
      </c>
      <c r="V11" s="641" t="s">
        <v>545</v>
      </c>
      <c r="W11" s="660" t="s">
        <v>432</v>
      </c>
      <c r="X11" s="660" t="s">
        <v>543</v>
      </c>
      <c r="Y11" s="707" t="s">
        <v>544</v>
      </c>
      <c r="Z11" s="641" t="s">
        <v>545</v>
      </c>
      <c r="AA11" s="661" t="s">
        <v>432</v>
      </c>
      <c r="AB11" s="662" t="s">
        <v>543</v>
      </c>
      <c r="AC11" s="707" t="s">
        <v>544</v>
      </c>
      <c r="AD11" s="641" t="s">
        <v>545</v>
      </c>
      <c r="AE11" s="660" t="s">
        <v>432</v>
      </c>
      <c r="AF11" s="660" t="s">
        <v>543</v>
      </c>
      <c r="AG11" s="707" t="s">
        <v>544</v>
      </c>
      <c r="AH11" s="642" t="s">
        <v>545</v>
      </c>
      <c r="AI11" s="696">
        <v>112</v>
      </c>
      <c r="AJ11" s="697">
        <v>28</v>
      </c>
      <c r="AK11" s="1138"/>
      <c r="AL11" s="706" t="s">
        <v>546</v>
      </c>
    </row>
    <row r="12" spans="2:38" ht="23.25" customHeight="1" x14ac:dyDescent="0.2">
      <c r="B12" s="1140" t="s">
        <v>405</v>
      </c>
      <c r="C12" s="1120"/>
      <c r="D12" s="1121" t="s">
        <v>547</v>
      </c>
      <c r="E12" s="1120"/>
      <c r="F12" s="655"/>
      <c r="G12" s="654" t="s">
        <v>432</v>
      </c>
      <c r="H12" s="642" t="s">
        <v>432</v>
      </c>
      <c r="I12" s="642" t="s">
        <v>543</v>
      </c>
      <c r="J12" s="710" t="s">
        <v>544</v>
      </c>
      <c r="K12" s="642" t="s">
        <v>432</v>
      </c>
      <c r="L12" s="642" t="s">
        <v>432</v>
      </c>
      <c r="M12" s="655" t="s">
        <v>543</v>
      </c>
      <c r="N12" s="711" t="s">
        <v>544</v>
      </c>
      <c r="O12" s="642" t="s">
        <v>432</v>
      </c>
      <c r="P12" s="642" t="s">
        <v>432</v>
      </c>
      <c r="Q12" s="642" t="s">
        <v>543</v>
      </c>
      <c r="R12" s="710" t="s">
        <v>544</v>
      </c>
      <c r="S12" s="642" t="s">
        <v>432</v>
      </c>
      <c r="T12" s="655" t="s">
        <v>432</v>
      </c>
      <c r="U12" s="640" t="s">
        <v>543</v>
      </c>
      <c r="V12" s="710" t="s">
        <v>544</v>
      </c>
      <c r="W12" s="642" t="s">
        <v>432</v>
      </c>
      <c r="X12" s="642" t="s">
        <v>432</v>
      </c>
      <c r="Y12" s="642" t="s">
        <v>543</v>
      </c>
      <c r="Z12" s="710" t="s">
        <v>544</v>
      </c>
      <c r="AA12" s="655" t="s">
        <v>432</v>
      </c>
      <c r="AB12" s="640" t="s">
        <v>432</v>
      </c>
      <c r="AC12" s="642" t="s">
        <v>543</v>
      </c>
      <c r="AD12" s="710" t="s">
        <v>544</v>
      </c>
      <c r="AE12" s="642" t="s">
        <v>432</v>
      </c>
      <c r="AF12" s="642" t="s">
        <v>432</v>
      </c>
      <c r="AG12" s="642" t="s">
        <v>543</v>
      </c>
      <c r="AH12" s="703" t="s">
        <v>544</v>
      </c>
      <c r="AI12" s="696">
        <v>112</v>
      </c>
      <c r="AJ12" s="697">
        <v>28</v>
      </c>
      <c r="AK12" s="1138"/>
      <c r="AL12" s="706" t="s">
        <v>546</v>
      </c>
    </row>
    <row r="13" spans="2:38" ht="23.25" customHeight="1" x14ac:dyDescent="0.2">
      <c r="B13" s="1140" t="s">
        <v>405</v>
      </c>
      <c r="C13" s="1120"/>
      <c r="D13" s="1121" t="s">
        <v>548</v>
      </c>
      <c r="E13" s="1120"/>
      <c r="F13" s="641"/>
      <c r="G13" s="654" t="s">
        <v>432</v>
      </c>
      <c r="H13" s="642" t="s">
        <v>432</v>
      </c>
      <c r="I13" s="642" t="s">
        <v>432</v>
      </c>
      <c r="J13" s="641" t="s">
        <v>543</v>
      </c>
      <c r="K13" s="710" t="s">
        <v>544</v>
      </c>
      <c r="L13" s="642" t="s">
        <v>432</v>
      </c>
      <c r="M13" s="655" t="s">
        <v>432</v>
      </c>
      <c r="N13" s="639" t="s">
        <v>543</v>
      </c>
      <c r="O13" s="710" t="s">
        <v>544</v>
      </c>
      <c r="P13" s="642" t="s">
        <v>432</v>
      </c>
      <c r="Q13" s="642" t="s">
        <v>432</v>
      </c>
      <c r="R13" s="641" t="s">
        <v>543</v>
      </c>
      <c r="S13" s="703" t="s">
        <v>544</v>
      </c>
      <c r="T13" s="655" t="s">
        <v>432</v>
      </c>
      <c r="U13" s="640" t="s">
        <v>432</v>
      </c>
      <c r="V13" s="641" t="s">
        <v>543</v>
      </c>
      <c r="W13" s="710" t="s">
        <v>544</v>
      </c>
      <c r="X13" s="642" t="s">
        <v>432</v>
      </c>
      <c r="Y13" s="642" t="s">
        <v>432</v>
      </c>
      <c r="Z13" s="641" t="s">
        <v>543</v>
      </c>
      <c r="AA13" s="712" t="s">
        <v>544</v>
      </c>
      <c r="AB13" s="640" t="s">
        <v>432</v>
      </c>
      <c r="AC13" s="642" t="s">
        <v>432</v>
      </c>
      <c r="AD13" s="641" t="s">
        <v>543</v>
      </c>
      <c r="AE13" s="710" t="s">
        <v>544</v>
      </c>
      <c r="AF13" s="642" t="s">
        <v>432</v>
      </c>
      <c r="AG13" s="642" t="s">
        <v>432</v>
      </c>
      <c r="AH13" s="642" t="s">
        <v>543</v>
      </c>
      <c r="AI13" s="713">
        <v>112</v>
      </c>
      <c r="AJ13" s="714">
        <v>28</v>
      </c>
      <c r="AK13" s="1139"/>
      <c r="AL13" s="715" t="s">
        <v>546</v>
      </c>
    </row>
    <row r="14" spans="2:38" ht="23.25" customHeight="1" thickBot="1" x14ac:dyDescent="0.25">
      <c r="B14" s="1141" t="s">
        <v>431</v>
      </c>
      <c r="C14" s="1142"/>
      <c r="D14" s="1143" t="s">
        <v>537</v>
      </c>
      <c r="E14" s="1144"/>
      <c r="F14" s="716"/>
      <c r="G14" s="717" t="s">
        <v>549</v>
      </c>
      <c r="H14" s="718" t="s">
        <v>550</v>
      </c>
      <c r="I14" s="718" t="s">
        <v>550</v>
      </c>
      <c r="J14" s="718" t="s">
        <v>550</v>
      </c>
      <c r="K14" s="718" t="s">
        <v>550</v>
      </c>
      <c r="L14" s="718" t="s">
        <v>551</v>
      </c>
      <c r="M14" s="719" t="s">
        <v>429</v>
      </c>
      <c r="N14" s="720" t="s">
        <v>550</v>
      </c>
      <c r="O14" s="718" t="s">
        <v>550</v>
      </c>
      <c r="P14" s="718" t="s">
        <v>550</v>
      </c>
      <c r="Q14" s="718" t="s">
        <v>550</v>
      </c>
      <c r="R14" s="718" t="s">
        <v>550</v>
      </c>
      <c r="S14" s="718" t="s">
        <v>429</v>
      </c>
      <c r="T14" s="716" t="s">
        <v>551</v>
      </c>
      <c r="U14" s="717" t="s">
        <v>549</v>
      </c>
      <c r="V14" s="718" t="s">
        <v>550</v>
      </c>
      <c r="W14" s="718" t="s">
        <v>550</v>
      </c>
      <c r="X14" s="718" t="s">
        <v>550</v>
      </c>
      <c r="Y14" s="718" t="s">
        <v>550</v>
      </c>
      <c r="Z14" s="718" t="s">
        <v>551</v>
      </c>
      <c r="AA14" s="719" t="s">
        <v>429</v>
      </c>
      <c r="AB14" s="720" t="s">
        <v>550</v>
      </c>
      <c r="AC14" s="718" t="s">
        <v>550</v>
      </c>
      <c r="AD14" s="718" t="s">
        <v>550</v>
      </c>
      <c r="AE14" s="718" t="s">
        <v>550</v>
      </c>
      <c r="AF14" s="718" t="s">
        <v>550</v>
      </c>
      <c r="AG14" s="718" t="s">
        <v>429</v>
      </c>
      <c r="AH14" s="716" t="s">
        <v>551</v>
      </c>
      <c r="AI14" s="721">
        <v>160</v>
      </c>
      <c r="AJ14" s="722">
        <v>40</v>
      </c>
      <c r="AK14" s="723"/>
      <c r="AL14" s="724"/>
    </row>
    <row r="15" spans="2:38" ht="12" customHeight="1" x14ac:dyDescent="0.2">
      <c r="B15" s="636"/>
      <c r="C15" s="725"/>
      <c r="D15" s="687"/>
      <c r="E15" s="687"/>
      <c r="F15" s="687"/>
      <c r="G15" s="687"/>
      <c r="H15" s="687"/>
      <c r="I15" s="687"/>
      <c r="J15" s="687"/>
      <c r="K15" s="687"/>
      <c r="L15" s="687"/>
      <c r="M15" s="687"/>
      <c r="N15" s="687"/>
      <c r="O15" s="687"/>
      <c r="P15" s="687"/>
      <c r="Q15" s="687"/>
      <c r="R15" s="687"/>
      <c r="S15" s="687"/>
      <c r="T15" s="687"/>
      <c r="U15" s="687"/>
      <c r="V15" s="687"/>
      <c r="W15" s="687"/>
      <c r="X15" s="687"/>
      <c r="Y15" s="687"/>
      <c r="Z15" s="687"/>
      <c r="AA15" s="687"/>
      <c r="AB15" s="687"/>
      <c r="AC15" s="687"/>
      <c r="AD15" s="687"/>
      <c r="AE15" s="687"/>
      <c r="AF15" s="687"/>
      <c r="AG15" s="687"/>
      <c r="AH15" s="687"/>
      <c r="AI15" s="687"/>
      <c r="AJ15" s="687"/>
      <c r="AK15" s="687"/>
      <c r="AL15" s="726"/>
    </row>
    <row r="16" spans="2:38" s="689" customFormat="1" ht="12" customHeight="1" x14ac:dyDescent="0.2">
      <c r="C16" s="689" t="s">
        <v>422</v>
      </c>
      <c r="AL16" s="727"/>
    </row>
    <row r="17" spans="2:38" s="689" customFormat="1" ht="12" customHeight="1" x14ac:dyDescent="0.2">
      <c r="C17" s="689">
        <v>1</v>
      </c>
      <c r="D17" s="1126" t="s">
        <v>507</v>
      </c>
      <c r="E17" s="1126"/>
      <c r="F17" s="1126"/>
      <c r="G17" s="1126"/>
      <c r="H17" s="1126"/>
      <c r="I17" s="1126"/>
      <c r="J17" s="1126"/>
      <c r="K17" s="1126"/>
      <c r="L17" s="1126"/>
      <c r="M17" s="1126"/>
      <c r="N17" s="1126"/>
      <c r="O17" s="1126"/>
      <c r="P17" s="1126"/>
      <c r="Q17" s="1126"/>
      <c r="R17" s="1126"/>
      <c r="S17" s="1126"/>
      <c r="T17" s="1126"/>
      <c r="U17" s="1126"/>
      <c r="V17" s="1126"/>
      <c r="W17" s="1126"/>
      <c r="X17" s="1126"/>
      <c r="Y17" s="1126"/>
      <c r="Z17" s="1126"/>
      <c r="AA17" s="1126"/>
      <c r="AB17" s="1126"/>
      <c r="AC17" s="1126"/>
      <c r="AD17" s="1126"/>
      <c r="AE17" s="1126"/>
      <c r="AF17" s="1126"/>
      <c r="AG17" s="1126"/>
      <c r="AH17" s="1126"/>
      <c r="AI17" s="1126"/>
      <c r="AJ17" s="1126"/>
      <c r="AK17" s="1126"/>
      <c r="AL17" s="1126"/>
    </row>
    <row r="18" spans="2:38" s="689" customFormat="1" ht="12" customHeight="1" x14ac:dyDescent="0.2">
      <c r="C18" s="689">
        <v>2</v>
      </c>
      <c r="D18" s="1126" t="s">
        <v>516</v>
      </c>
      <c r="E18" s="1127"/>
      <c r="F18" s="1127"/>
      <c r="G18" s="1127"/>
      <c r="H18" s="1127"/>
      <c r="I18" s="1127"/>
      <c r="J18" s="1127"/>
      <c r="K18" s="1127"/>
      <c r="L18" s="1127"/>
      <c r="M18" s="1127"/>
      <c r="N18" s="1127"/>
      <c r="O18" s="1127"/>
      <c r="P18" s="1127"/>
      <c r="Q18" s="1127"/>
      <c r="R18" s="1127"/>
      <c r="S18" s="1127"/>
      <c r="T18" s="1127"/>
      <c r="U18" s="1127"/>
      <c r="V18" s="1127"/>
      <c r="W18" s="1127"/>
      <c r="X18" s="1127"/>
      <c r="Y18" s="1127"/>
      <c r="Z18" s="1127"/>
      <c r="AA18" s="1127"/>
      <c r="AB18" s="1127"/>
      <c r="AC18" s="1127"/>
      <c r="AD18" s="1127"/>
      <c r="AE18" s="1127"/>
      <c r="AF18" s="1127"/>
      <c r="AG18" s="1127"/>
      <c r="AH18" s="1127"/>
      <c r="AI18" s="1127"/>
      <c r="AJ18" s="1127"/>
      <c r="AK18" s="1127"/>
      <c r="AL18" s="1127"/>
    </row>
    <row r="19" spans="2:38" s="689" customFormat="1" ht="12" customHeight="1" x14ac:dyDescent="0.2">
      <c r="D19" s="1127"/>
      <c r="E19" s="1127"/>
      <c r="F19" s="1127"/>
      <c r="G19" s="1127"/>
      <c r="H19" s="1127"/>
      <c r="I19" s="1127"/>
      <c r="J19" s="1127"/>
      <c r="K19" s="1127"/>
      <c r="L19" s="1127"/>
      <c r="M19" s="1127"/>
      <c r="N19" s="1127"/>
      <c r="O19" s="1127"/>
      <c r="P19" s="1127"/>
      <c r="Q19" s="1127"/>
      <c r="R19" s="1127"/>
      <c r="S19" s="1127"/>
      <c r="T19" s="1127"/>
      <c r="U19" s="1127"/>
      <c r="V19" s="1127"/>
      <c r="W19" s="1127"/>
      <c r="X19" s="1127"/>
      <c r="Y19" s="1127"/>
      <c r="Z19" s="1127"/>
      <c r="AA19" s="1127"/>
      <c r="AB19" s="1127"/>
      <c r="AC19" s="1127"/>
      <c r="AD19" s="1127"/>
      <c r="AE19" s="1127"/>
      <c r="AF19" s="1127"/>
      <c r="AG19" s="1127"/>
      <c r="AH19" s="1127"/>
      <c r="AI19" s="1127"/>
      <c r="AJ19" s="1127"/>
      <c r="AK19" s="1127"/>
      <c r="AL19" s="1127"/>
    </row>
    <row r="20" spans="2:38" s="689" customFormat="1" ht="12" customHeight="1" x14ac:dyDescent="0.2">
      <c r="C20" s="1126" t="s">
        <v>517</v>
      </c>
      <c r="D20" s="1126" t="s">
        <v>518</v>
      </c>
      <c r="E20" s="1126"/>
      <c r="F20" s="1126"/>
      <c r="G20" s="1126"/>
      <c r="H20" s="1126"/>
      <c r="I20" s="1126"/>
      <c r="J20" s="1126"/>
      <c r="K20" s="1126"/>
      <c r="L20" s="1126"/>
      <c r="M20" s="1126"/>
      <c r="N20" s="1126"/>
      <c r="O20" s="1126"/>
      <c r="P20" s="1126"/>
      <c r="Q20" s="1126"/>
      <c r="R20" s="1126"/>
      <c r="S20" s="1126"/>
      <c r="T20" s="1126"/>
      <c r="U20" s="1126"/>
      <c r="V20" s="1126"/>
      <c r="W20" s="1126"/>
      <c r="X20" s="1126"/>
      <c r="Y20" s="1126"/>
      <c r="Z20" s="1126"/>
      <c r="AA20" s="1126"/>
      <c r="AB20" s="1126"/>
      <c r="AC20" s="1126"/>
      <c r="AD20" s="1126"/>
      <c r="AE20" s="1126"/>
      <c r="AF20" s="1126"/>
      <c r="AG20" s="1126"/>
      <c r="AH20" s="1126"/>
      <c r="AI20" s="1126"/>
      <c r="AJ20" s="1126"/>
      <c r="AK20" s="1126"/>
      <c r="AL20" s="1126"/>
    </row>
    <row r="21" spans="2:38" s="689" customFormat="1" ht="12" customHeight="1" x14ac:dyDescent="0.2">
      <c r="C21" s="1127"/>
      <c r="D21" s="1126"/>
      <c r="E21" s="1126"/>
      <c r="F21" s="1126"/>
      <c r="G21" s="1126"/>
      <c r="H21" s="1126"/>
      <c r="I21" s="1126"/>
      <c r="J21" s="1126"/>
      <c r="K21" s="1126"/>
      <c r="L21" s="1126"/>
      <c r="M21" s="1126"/>
      <c r="N21" s="1126"/>
      <c r="O21" s="1126"/>
      <c r="P21" s="1126"/>
      <c r="Q21" s="1126"/>
      <c r="R21" s="1126"/>
      <c r="S21" s="1126"/>
      <c r="T21" s="1126"/>
      <c r="U21" s="1126"/>
      <c r="V21" s="1126"/>
      <c r="W21" s="1126"/>
      <c r="X21" s="1126"/>
      <c r="Y21" s="1126"/>
      <c r="Z21" s="1126"/>
      <c r="AA21" s="1126"/>
      <c r="AB21" s="1126"/>
      <c r="AC21" s="1126"/>
      <c r="AD21" s="1126"/>
      <c r="AE21" s="1126"/>
      <c r="AF21" s="1126"/>
      <c r="AG21" s="1126"/>
      <c r="AH21" s="1126"/>
      <c r="AI21" s="1126"/>
      <c r="AJ21" s="1126"/>
      <c r="AK21" s="1126"/>
      <c r="AL21" s="1126"/>
    </row>
    <row r="22" spans="2:38" s="689" customFormat="1" ht="12" customHeight="1" x14ac:dyDescent="0.2">
      <c r="C22" s="1127"/>
      <c r="D22" s="1126"/>
      <c r="E22" s="1126"/>
      <c r="F22" s="1126"/>
      <c r="G22" s="1126"/>
      <c r="H22" s="1126"/>
      <c r="I22" s="1126"/>
      <c r="J22" s="1126"/>
      <c r="K22" s="1126"/>
      <c r="L22" s="1126"/>
      <c r="M22" s="1126"/>
      <c r="N22" s="1126"/>
      <c r="O22" s="1126"/>
      <c r="P22" s="1126"/>
      <c r="Q22" s="1126"/>
      <c r="R22" s="1126"/>
      <c r="S22" s="1126"/>
      <c r="T22" s="1126"/>
      <c r="U22" s="1126"/>
      <c r="V22" s="1126"/>
      <c r="W22" s="1126"/>
      <c r="X22" s="1126"/>
      <c r="Y22" s="1126"/>
      <c r="Z22" s="1126"/>
      <c r="AA22" s="1126"/>
      <c r="AB22" s="1126"/>
      <c r="AC22" s="1126"/>
      <c r="AD22" s="1126"/>
      <c r="AE22" s="1126"/>
      <c r="AF22" s="1126"/>
      <c r="AG22" s="1126"/>
      <c r="AH22" s="1126"/>
      <c r="AI22" s="1126"/>
      <c r="AJ22" s="1126"/>
      <c r="AK22" s="1126"/>
      <c r="AL22" s="1126"/>
    </row>
    <row r="23" spans="2:38" s="689" customFormat="1" ht="12" customHeight="1" x14ac:dyDescent="0.2">
      <c r="C23" s="689">
        <v>4</v>
      </c>
      <c r="D23" s="1126" t="s">
        <v>519</v>
      </c>
      <c r="E23" s="1126"/>
      <c r="F23" s="1126"/>
      <c r="G23" s="1126"/>
      <c r="H23" s="1126"/>
      <c r="I23" s="1126"/>
      <c r="J23" s="1126"/>
      <c r="K23" s="1126"/>
      <c r="L23" s="1126"/>
      <c r="M23" s="1126"/>
      <c r="N23" s="1126"/>
      <c r="O23" s="1126"/>
      <c r="P23" s="1126"/>
      <c r="Q23" s="1126"/>
      <c r="R23" s="1126"/>
      <c r="S23" s="1126"/>
      <c r="T23" s="1126"/>
      <c r="U23" s="1126"/>
      <c r="V23" s="1126"/>
      <c r="W23" s="1126"/>
      <c r="X23" s="1126"/>
      <c r="Y23" s="1126"/>
      <c r="Z23" s="1126"/>
      <c r="AA23" s="1126"/>
      <c r="AB23" s="1126"/>
      <c r="AC23" s="1126"/>
      <c r="AD23" s="1126"/>
      <c r="AE23" s="1126"/>
      <c r="AF23" s="1126"/>
      <c r="AG23" s="1126"/>
      <c r="AH23" s="1126"/>
      <c r="AI23" s="1126"/>
      <c r="AJ23" s="1126"/>
      <c r="AK23" s="1126"/>
      <c r="AL23" s="1126"/>
    </row>
    <row r="24" spans="2:38" s="689" customFormat="1" ht="12" customHeight="1" x14ac:dyDescent="0.2">
      <c r="D24" s="1126"/>
      <c r="E24" s="1126"/>
      <c r="F24" s="1126"/>
      <c r="G24" s="1126"/>
      <c r="H24" s="1126"/>
      <c r="I24" s="1126"/>
      <c r="J24" s="1126"/>
      <c r="K24" s="1126"/>
      <c r="L24" s="1126"/>
      <c r="M24" s="1126"/>
      <c r="N24" s="1126"/>
      <c r="O24" s="1126"/>
      <c r="P24" s="1126"/>
      <c r="Q24" s="1126"/>
      <c r="R24" s="1126"/>
      <c r="S24" s="1126"/>
      <c r="T24" s="1126"/>
      <c r="U24" s="1126"/>
      <c r="V24" s="1126"/>
      <c r="W24" s="1126"/>
      <c r="X24" s="1126"/>
      <c r="Y24" s="1126"/>
      <c r="Z24" s="1126"/>
      <c r="AA24" s="1126"/>
      <c r="AB24" s="1126"/>
      <c r="AC24" s="1126"/>
      <c r="AD24" s="1126"/>
      <c r="AE24" s="1126"/>
      <c r="AF24" s="1126"/>
      <c r="AG24" s="1126"/>
      <c r="AH24" s="1126"/>
      <c r="AI24" s="1126"/>
      <c r="AJ24" s="1126"/>
      <c r="AK24" s="1126"/>
      <c r="AL24" s="1126"/>
    </row>
    <row r="25" spans="2:38" s="689" customFormat="1" ht="12" customHeight="1" x14ac:dyDescent="0.2">
      <c r="C25" s="689">
        <v>5</v>
      </c>
      <c r="D25" s="689" t="s">
        <v>423</v>
      </c>
    </row>
    <row r="26" spans="2:38" ht="12" customHeight="1" x14ac:dyDescent="0.2"/>
    <row r="27" spans="2:38" ht="11.25" customHeight="1" x14ac:dyDescent="0.2">
      <c r="B27" s="631"/>
      <c r="C27" s="728" t="s">
        <v>508</v>
      </c>
      <c r="D27" s="729"/>
      <c r="E27" s="729"/>
      <c r="F27" s="729"/>
    </row>
    <row r="28" spans="2:38" ht="13.5" customHeight="1" x14ac:dyDescent="0.2">
      <c r="C28" s="1135" t="s">
        <v>424</v>
      </c>
      <c r="D28" s="1136"/>
      <c r="E28" s="1136"/>
      <c r="F28" s="1136"/>
      <c r="G28" s="1121" t="s">
        <v>425</v>
      </c>
      <c r="H28" s="1119"/>
      <c r="I28" s="1120"/>
      <c r="J28" s="1121" t="s">
        <v>424</v>
      </c>
      <c r="K28" s="1122"/>
      <c r="L28" s="1122"/>
      <c r="M28" s="1122"/>
      <c r="N28" s="1122"/>
      <c r="O28" s="1123"/>
      <c r="P28" s="1121" t="s">
        <v>425</v>
      </c>
      <c r="Q28" s="1119"/>
      <c r="R28" s="1120"/>
      <c r="S28" s="1121" t="s">
        <v>424</v>
      </c>
      <c r="T28" s="1122"/>
      <c r="U28" s="1122"/>
      <c r="V28" s="1122"/>
      <c r="W28" s="1122"/>
      <c r="X28" s="1123"/>
      <c r="Y28" s="1121" t="s">
        <v>425</v>
      </c>
      <c r="Z28" s="1119"/>
      <c r="AA28" s="1120"/>
      <c r="AB28" s="1121" t="s">
        <v>424</v>
      </c>
      <c r="AC28" s="1122"/>
      <c r="AD28" s="1122"/>
      <c r="AE28" s="1122"/>
      <c r="AF28" s="1122"/>
      <c r="AG28" s="1123"/>
      <c r="AH28" s="1121" t="s">
        <v>509</v>
      </c>
      <c r="AI28" s="1120"/>
    </row>
    <row r="29" spans="2:38" ht="16.5" customHeight="1" x14ac:dyDescent="0.2">
      <c r="C29" s="642" t="s">
        <v>520</v>
      </c>
      <c r="D29" s="1121" t="s">
        <v>552</v>
      </c>
      <c r="E29" s="1119"/>
      <c r="F29" s="1120"/>
      <c r="G29" s="641">
        <v>8</v>
      </c>
      <c r="H29" s="1119" t="s">
        <v>426</v>
      </c>
      <c r="I29" s="1120"/>
      <c r="J29" s="642" t="s">
        <v>521</v>
      </c>
      <c r="K29" s="1121"/>
      <c r="L29" s="1122"/>
      <c r="M29" s="1122"/>
      <c r="N29" s="1122"/>
      <c r="O29" s="1123"/>
      <c r="P29" s="641"/>
      <c r="Q29" s="1119" t="s">
        <v>426</v>
      </c>
      <c r="R29" s="1120"/>
      <c r="S29" s="642" t="s">
        <v>522</v>
      </c>
      <c r="T29" s="1121"/>
      <c r="U29" s="1122"/>
      <c r="V29" s="1122"/>
      <c r="W29" s="1122"/>
      <c r="X29" s="1123"/>
      <c r="Y29" s="641"/>
      <c r="Z29" s="1119" t="s">
        <v>426</v>
      </c>
      <c r="AA29" s="1120"/>
      <c r="AB29" s="642" t="s">
        <v>523</v>
      </c>
      <c r="AC29" s="1121"/>
      <c r="AD29" s="1122"/>
      <c r="AE29" s="1122"/>
      <c r="AF29" s="1122"/>
      <c r="AG29" s="1123"/>
      <c r="AH29" s="641"/>
      <c r="AI29" s="640" t="s">
        <v>426</v>
      </c>
      <c r="AJ29" s="633"/>
    </row>
    <row r="30" spans="2:38" ht="16.5" customHeight="1" x14ac:dyDescent="0.2">
      <c r="C30" s="642" t="s">
        <v>524</v>
      </c>
      <c r="D30" s="1121" t="s">
        <v>553</v>
      </c>
      <c r="E30" s="1119"/>
      <c r="F30" s="1120"/>
      <c r="G30" s="641">
        <v>8</v>
      </c>
      <c r="H30" s="1119" t="s">
        <v>426</v>
      </c>
      <c r="I30" s="1120"/>
      <c r="J30" s="642" t="s">
        <v>525</v>
      </c>
      <c r="K30" s="1121"/>
      <c r="L30" s="1122"/>
      <c r="M30" s="1122"/>
      <c r="N30" s="1122"/>
      <c r="O30" s="1123"/>
      <c r="P30" s="641"/>
      <c r="Q30" s="1119" t="s">
        <v>426</v>
      </c>
      <c r="R30" s="1120"/>
      <c r="S30" s="642" t="s">
        <v>526</v>
      </c>
      <c r="T30" s="1121"/>
      <c r="U30" s="1122"/>
      <c r="V30" s="1122"/>
      <c r="W30" s="1122"/>
      <c r="X30" s="1123"/>
      <c r="Y30" s="641"/>
      <c r="Z30" s="1119" t="s">
        <v>426</v>
      </c>
      <c r="AA30" s="1120"/>
      <c r="AB30" s="642" t="s">
        <v>527</v>
      </c>
      <c r="AC30" s="1121" t="s">
        <v>554</v>
      </c>
      <c r="AD30" s="1122"/>
      <c r="AE30" s="1122"/>
      <c r="AF30" s="1122"/>
      <c r="AG30" s="1123"/>
      <c r="AH30" s="641">
        <v>16</v>
      </c>
      <c r="AI30" s="640" t="s">
        <v>426</v>
      </c>
      <c r="AJ30" s="633"/>
    </row>
    <row r="31" spans="2:38" ht="16.5" customHeight="1" x14ac:dyDescent="0.2">
      <c r="C31" s="642" t="s">
        <v>528</v>
      </c>
      <c r="D31" s="1121" t="s">
        <v>555</v>
      </c>
      <c r="E31" s="1119"/>
      <c r="F31" s="1120"/>
      <c r="G31" s="641">
        <v>8</v>
      </c>
      <c r="H31" s="1119" t="s">
        <v>426</v>
      </c>
      <c r="I31" s="1120"/>
      <c r="J31" s="642" t="s">
        <v>529</v>
      </c>
      <c r="K31" s="1121"/>
      <c r="L31" s="1122"/>
      <c r="M31" s="1122"/>
      <c r="N31" s="1122"/>
      <c r="O31" s="1123"/>
      <c r="P31" s="641"/>
      <c r="Q31" s="1119" t="s">
        <v>426</v>
      </c>
      <c r="R31" s="1120"/>
      <c r="S31" s="642" t="s">
        <v>530</v>
      </c>
      <c r="T31" s="1121"/>
      <c r="U31" s="1122"/>
      <c r="V31" s="1122"/>
      <c r="W31" s="1122"/>
      <c r="X31" s="1123"/>
      <c r="Y31" s="641"/>
      <c r="Z31" s="1119" t="s">
        <v>426</v>
      </c>
      <c r="AA31" s="1120"/>
      <c r="AB31" s="642" t="s">
        <v>531</v>
      </c>
      <c r="AC31" s="1121"/>
      <c r="AD31" s="1122"/>
      <c r="AE31" s="1122"/>
      <c r="AF31" s="1122"/>
      <c r="AG31" s="1123"/>
      <c r="AH31" s="641"/>
      <c r="AI31" s="640" t="s">
        <v>426</v>
      </c>
      <c r="AJ31" s="633"/>
    </row>
    <row r="32" spans="2:38" ht="16.5" customHeight="1" x14ac:dyDescent="0.2">
      <c r="C32" s="730"/>
      <c r="D32" s="730"/>
      <c r="E32" s="730"/>
      <c r="F32" s="730"/>
      <c r="G32" s="730"/>
      <c r="H32" s="730"/>
      <c r="I32" s="730"/>
      <c r="J32" s="730"/>
      <c r="K32" s="730"/>
      <c r="L32" s="731"/>
      <c r="M32" s="731"/>
      <c r="N32" s="731"/>
      <c r="O32" s="731"/>
      <c r="P32" s="730"/>
      <c r="Q32" s="730"/>
      <c r="R32" s="730"/>
      <c r="S32" s="730"/>
      <c r="T32" s="687"/>
      <c r="U32" s="725"/>
      <c r="V32" s="725"/>
      <c r="W32" s="725"/>
      <c r="X32" s="725"/>
      <c r="Y32" s="687"/>
      <c r="Z32" s="687"/>
      <c r="AA32" s="687"/>
      <c r="AB32" s="687"/>
      <c r="AC32" s="687"/>
      <c r="AD32" s="725"/>
      <c r="AE32" s="725"/>
      <c r="AF32" s="725"/>
      <c r="AG32" s="725"/>
      <c r="AH32" s="687"/>
      <c r="AI32" s="687"/>
      <c r="AJ32" s="687"/>
    </row>
    <row r="33" spans="2:28" s="687" customFormat="1" ht="15.75" customHeight="1" x14ac:dyDescent="0.2">
      <c r="B33" s="636"/>
      <c r="W33" s="1124"/>
      <c r="X33" s="1124"/>
      <c r="Y33" s="1124"/>
      <c r="Z33" s="1124"/>
      <c r="AA33" s="1124"/>
      <c r="AB33" s="1124"/>
    </row>
    <row r="34" spans="2:28" s="687" customFormat="1" ht="15.75" customHeight="1" x14ac:dyDescent="0.2">
      <c r="B34" s="636"/>
    </row>
    <row r="35" spans="2:28" s="687" customFormat="1" x14ac:dyDescent="0.2">
      <c r="B35" s="636"/>
    </row>
  </sheetData>
  <mergeCells count="64">
    <mergeCell ref="B14:C14"/>
    <mergeCell ref="D14:E14"/>
    <mergeCell ref="U4:AA4"/>
    <mergeCell ref="AB4:AH4"/>
    <mergeCell ref="AI4:AI6"/>
    <mergeCell ref="B7:C7"/>
    <mergeCell ref="D7:E7"/>
    <mergeCell ref="B4:C6"/>
    <mergeCell ref="D4:E6"/>
    <mergeCell ref="F4:F6"/>
    <mergeCell ref="G4:M4"/>
    <mergeCell ref="N4:T4"/>
    <mergeCell ref="B8:C8"/>
    <mergeCell ref="D8:E8"/>
    <mergeCell ref="AK8:AK13"/>
    <mergeCell ref="B9:C9"/>
    <mergeCell ref="D9:E9"/>
    <mergeCell ref="B10:C10"/>
    <mergeCell ref="D10:E10"/>
    <mergeCell ref="B11:C11"/>
    <mergeCell ref="D11:E11"/>
    <mergeCell ref="B12:C12"/>
    <mergeCell ref="D12:E12"/>
    <mergeCell ref="B13:C13"/>
    <mergeCell ref="D13:E13"/>
    <mergeCell ref="C20:C22"/>
    <mergeCell ref="D20:AL22"/>
    <mergeCell ref="D23:AL24"/>
    <mergeCell ref="C28:F28"/>
    <mergeCell ref="G28:I28"/>
    <mergeCell ref="J28:O28"/>
    <mergeCell ref="P28:R28"/>
    <mergeCell ref="S28:X28"/>
    <mergeCell ref="Y28:AA28"/>
    <mergeCell ref="AB28:AG28"/>
    <mergeCell ref="AH28:AI28"/>
    <mergeCell ref="D29:F29"/>
    <mergeCell ref="H29:I29"/>
    <mergeCell ref="K29:O29"/>
    <mergeCell ref="Q29:R29"/>
    <mergeCell ref="T29:X29"/>
    <mergeCell ref="Z29:AA29"/>
    <mergeCell ref="AC29:AG29"/>
    <mergeCell ref="W33:AB33"/>
    <mergeCell ref="AK1:AL2"/>
    <mergeCell ref="AC30:AG30"/>
    <mergeCell ref="Z31:AA31"/>
    <mergeCell ref="AC31:AG31"/>
    <mergeCell ref="Z30:AA30"/>
    <mergeCell ref="D18:AL19"/>
    <mergeCell ref="D17:AL17"/>
    <mergeCell ref="AJ4:AJ6"/>
    <mergeCell ref="AK4:AK6"/>
    <mergeCell ref="R2:S2"/>
    <mergeCell ref="D31:F31"/>
    <mergeCell ref="H31:I31"/>
    <mergeCell ref="K31:O31"/>
    <mergeCell ref="Q31:R31"/>
    <mergeCell ref="T31:X31"/>
    <mergeCell ref="D30:F30"/>
    <mergeCell ref="H30:I30"/>
    <mergeCell ref="K30:O30"/>
    <mergeCell ref="Q30:R30"/>
    <mergeCell ref="T30:X30"/>
  </mergeCells>
  <phoneticPr fontId="2"/>
  <pageMargins left="0.59055118110236227" right="0.59055118110236227" top="0.78740157480314965" bottom="0" header="0.51181102362204722" footer="0.51181102362204722"/>
  <pageSetup paperSize="9" scale="97"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45"/>
    <pageSetUpPr fitToPage="1"/>
  </sheetPr>
  <dimension ref="B1:AL37"/>
  <sheetViews>
    <sheetView view="pageBreakPreview" zoomScale="130" zoomScaleNormal="100" zoomScaleSheetLayoutView="130" workbookViewId="0">
      <selection activeCell="AJ2" sqref="AJ2"/>
    </sheetView>
  </sheetViews>
  <sheetFormatPr defaultRowHeight="12" x14ac:dyDescent="0.2"/>
  <cols>
    <col min="1" max="1" width="1.08984375" style="629" customWidth="1"/>
    <col min="2" max="2" width="7.90625" style="629" customWidth="1"/>
    <col min="3" max="4" width="2.6328125" style="629" customWidth="1"/>
    <col min="5" max="5" width="2.453125" style="629" customWidth="1"/>
    <col min="6" max="6" width="9.6328125" style="629" customWidth="1"/>
    <col min="7" max="34" width="2.90625" style="629" customWidth="1"/>
    <col min="35" max="36" width="5.08984375" style="629" customWidth="1"/>
    <col min="37" max="37" width="5.453125" style="629" customWidth="1"/>
    <col min="38" max="38" width="12.453125" style="629" customWidth="1"/>
    <col min="39" max="256" width="9" style="629"/>
    <col min="257" max="257" width="1.08984375" style="629" customWidth="1"/>
    <col min="258" max="258" width="7.90625" style="629" customWidth="1"/>
    <col min="259" max="260" width="2.6328125" style="629" customWidth="1"/>
    <col min="261" max="261" width="2.453125" style="629" customWidth="1"/>
    <col min="262" max="262" width="9.6328125" style="629" customWidth="1"/>
    <col min="263" max="290" width="2.90625" style="629" customWidth="1"/>
    <col min="291" max="292" width="5.08984375" style="629" customWidth="1"/>
    <col min="293" max="293" width="5.453125" style="629" customWidth="1"/>
    <col min="294" max="294" width="12.453125" style="629" customWidth="1"/>
    <col min="295" max="512" width="9" style="629"/>
    <col min="513" max="513" width="1.08984375" style="629" customWidth="1"/>
    <col min="514" max="514" width="7.90625" style="629" customWidth="1"/>
    <col min="515" max="516" width="2.6328125" style="629" customWidth="1"/>
    <col min="517" max="517" width="2.453125" style="629" customWidth="1"/>
    <col min="518" max="518" width="9.6328125" style="629" customWidth="1"/>
    <col min="519" max="546" width="2.90625" style="629" customWidth="1"/>
    <col min="547" max="548" width="5.08984375" style="629" customWidth="1"/>
    <col min="549" max="549" width="5.453125" style="629" customWidth="1"/>
    <col min="550" max="550" width="12.453125" style="629" customWidth="1"/>
    <col min="551" max="768" width="9" style="629"/>
    <col min="769" max="769" width="1.08984375" style="629" customWidth="1"/>
    <col min="770" max="770" width="7.90625" style="629" customWidth="1"/>
    <col min="771" max="772" width="2.6328125" style="629" customWidth="1"/>
    <col min="773" max="773" width="2.453125" style="629" customWidth="1"/>
    <col min="774" max="774" width="9.6328125" style="629" customWidth="1"/>
    <col min="775" max="802" width="2.90625" style="629" customWidth="1"/>
    <col min="803" max="804" width="5.08984375" style="629" customWidth="1"/>
    <col min="805" max="805" width="5.453125" style="629" customWidth="1"/>
    <col min="806" max="806" width="12.453125" style="629" customWidth="1"/>
    <col min="807" max="1024" width="9" style="629"/>
    <col min="1025" max="1025" width="1.08984375" style="629" customWidth="1"/>
    <col min="1026" max="1026" width="7.90625" style="629" customWidth="1"/>
    <col min="1027" max="1028" width="2.6328125" style="629" customWidth="1"/>
    <col min="1029" max="1029" width="2.453125" style="629" customWidth="1"/>
    <col min="1030" max="1030" width="9.6328125" style="629" customWidth="1"/>
    <col min="1031" max="1058" width="2.90625" style="629" customWidth="1"/>
    <col min="1059" max="1060" width="5.08984375" style="629" customWidth="1"/>
    <col min="1061" max="1061" width="5.453125" style="629" customWidth="1"/>
    <col min="1062" max="1062" width="12.453125" style="629" customWidth="1"/>
    <col min="1063" max="1280" width="9" style="629"/>
    <col min="1281" max="1281" width="1.08984375" style="629" customWidth="1"/>
    <col min="1282" max="1282" width="7.90625" style="629" customWidth="1"/>
    <col min="1283" max="1284" width="2.6328125" style="629" customWidth="1"/>
    <col min="1285" max="1285" width="2.453125" style="629" customWidth="1"/>
    <col min="1286" max="1286" width="9.6328125" style="629" customWidth="1"/>
    <col min="1287" max="1314" width="2.90625" style="629" customWidth="1"/>
    <col min="1315" max="1316" width="5.08984375" style="629" customWidth="1"/>
    <col min="1317" max="1317" width="5.453125" style="629" customWidth="1"/>
    <col min="1318" max="1318" width="12.453125" style="629" customWidth="1"/>
    <col min="1319" max="1536" width="9" style="629"/>
    <col min="1537" max="1537" width="1.08984375" style="629" customWidth="1"/>
    <col min="1538" max="1538" width="7.90625" style="629" customWidth="1"/>
    <col min="1539" max="1540" width="2.6328125" style="629" customWidth="1"/>
    <col min="1541" max="1541" width="2.453125" style="629" customWidth="1"/>
    <col min="1542" max="1542" width="9.6328125" style="629" customWidth="1"/>
    <col min="1543" max="1570" width="2.90625" style="629" customWidth="1"/>
    <col min="1571" max="1572" width="5.08984375" style="629" customWidth="1"/>
    <col min="1573" max="1573" width="5.453125" style="629" customWidth="1"/>
    <col min="1574" max="1574" width="12.453125" style="629" customWidth="1"/>
    <col min="1575" max="1792" width="9" style="629"/>
    <col min="1793" max="1793" width="1.08984375" style="629" customWidth="1"/>
    <col min="1794" max="1794" width="7.90625" style="629" customWidth="1"/>
    <col min="1795" max="1796" width="2.6328125" style="629" customWidth="1"/>
    <col min="1797" max="1797" width="2.453125" style="629" customWidth="1"/>
    <col min="1798" max="1798" width="9.6328125" style="629" customWidth="1"/>
    <col min="1799" max="1826" width="2.90625" style="629" customWidth="1"/>
    <col min="1827" max="1828" width="5.08984375" style="629" customWidth="1"/>
    <col min="1829" max="1829" width="5.453125" style="629" customWidth="1"/>
    <col min="1830" max="1830" width="12.453125" style="629" customWidth="1"/>
    <col min="1831" max="2048" width="9" style="629"/>
    <col min="2049" max="2049" width="1.08984375" style="629" customWidth="1"/>
    <col min="2050" max="2050" width="7.90625" style="629" customWidth="1"/>
    <col min="2051" max="2052" width="2.6328125" style="629" customWidth="1"/>
    <col min="2053" max="2053" width="2.453125" style="629" customWidth="1"/>
    <col min="2054" max="2054" width="9.6328125" style="629" customWidth="1"/>
    <col min="2055" max="2082" width="2.90625" style="629" customWidth="1"/>
    <col min="2083" max="2084" width="5.08984375" style="629" customWidth="1"/>
    <col min="2085" max="2085" width="5.453125" style="629" customWidth="1"/>
    <col min="2086" max="2086" width="12.453125" style="629" customWidth="1"/>
    <col min="2087" max="2304" width="9" style="629"/>
    <col min="2305" max="2305" width="1.08984375" style="629" customWidth="1"/>
    <col min="2306" max="2306" width="7.90625" style="629" customWidth="1"/>
    <col min="2307" max="2308" width="2.6328125" style="629" customWidth="1"/>
    <col min="2309" max="2309" width="2.453125" style="629" customWidth="1"/>
    <col min="2310" max="2310" width="9.6328125" style="629" customWidth="1"/>
    <col min="2311" max="2338" width="2.90625" style="629" customWidth="1"/>
    <col min="2339" max="2340" width="5.08984375" style="629" customWidth="1"/>
    <col min="2341" max="2341" width="5.453125" style="629" customWidth="1"/>
    <col min="2342" max="2342" width="12.453125" style="629" customWidth="1"/>
    <col min="2343" max="2560" width="9" style="629"/>
    <col min="2561" max="2561" width="1.08984375" style="629" customWidth="1"/>
    <col min="2562" max="2562" width="7.90625" style="629" customWidth="1"/>
    <col min="2563" max="2564" width="2.6328125" style="629" customWidth="1"/>
    <col min="2565" max="2565" width="2.453125" style="629" customWidth="1"/>
    <col min="2566" max="2566" width="9.6328125" style="629" customWidth="1"/>
    <col min="2567" max="2594" width="2.90625" style="629" customWidth="1"/>
    <col min="2595" max="2596" width="5.08984375" style="629" customWidth="1"/>
    <col min="2597" max="2597" width="5.453125" style="629" customWidth="1"/>
    <col min="2598" max="2598" width="12.453125" style="629" customWidth="1"/>
    <col min="2599" max="2816" width="9" style="629"/>
    <col min="2817" max="2817" width="1.08984375" style="629" customWidth="1"/>
    <col min="2818" max="2818" width="7.90625" style="629" customWidth="1"/>
    <col min="2819" max="2820" width="2.6328125" style="629" customWidth="1"/>
    <col min="2821" max="2821" width="2.453125" style="629" customWidth="1"/>
    <col min="2822" max="2822" width="9.6328125" style="629" customWidth="1"/>
    <col min="2823" max="2850" width="2.90625" style="629" customWidth="1"/>
    <col min="2851" max="2852" width="5.08984375" style="629" customWidth="1"/>
    <col min="2853" max="2853" width="5.453125" style="629" customWidth="1"/>
    <col min="2854" max="2854" width="12.453125" style="629" customWidth="1"/>
    <col min="2855" max="3072" width="9" style="629"/>
    <col min="3073" max="3073" width="1.08984375" style="629" customWidth="1"/>
    <col min="3074" max="3074" width="7.90625" style="629" customWidth="1"/>
    <col min="3075" max="3076" width="2.6328125" style="629" customWidth="1"/>
    <col min="3077" max="3077" width="2.453125" style="629" customWidth="1"/>
    <col min="3078" max="3078" width="9.6328125" style="629" customWidth="1"/>
    <col min="3079" max="3106" width="2.90625" style="629" customWidth="1"/>
    <col min="3107" max="3108" width="5.08984375" style="629" customWidth="1"/>
    <col min="3109" max="3109" width="5.453125" style="629" customWidth="1"/>
    <col min="3110" max="3110" width="12.453125" style="629" customWidth="1"/>
    <col min="3111" max="3328" width="9" style="629"/>
    <col min="3329" max="3329" width="1.08984375" style="629" customWidth="1"/>
    <col min="3330" max="3330" width="7.90625" style="629" customWidth="1"/>
    <col min="3331" max="3332" width="2.6328125" style="629" customWidth="1"/>
    <col min="3333" max="3333" width="2.453125" style="629" customWidth="1"/>
    <col min="3334" max="3334" width="9.6328125" style="629" customWidth="1"/>
    <col min="3335" max="3362" width="2.90625" style="629" customWidth="1"/>
    <col min="3363" max="3364" width="5.08984375" style="629" customWidth="1"/>
    <col min="3365" max="3365" width="5.453125" style="629" customWidth="1"/>
    <col min="3366" max="3366" width="12.453125" style="629" customWidth="1"/>
    <col min="3367" max="3584" width="9" style="629"/>
    <col min="3585" max="3585" width="1.08984375" style="629" customWidth="1"/>
    <col min="3586" max="3586" width="7.90625" style="629" customWidth="1"/>
    <col min="3587" max="3588" width="2.6328125" style="629" customWidth="1"/>
    <col min="3589" max="3589" width="2.453125" style="629" customWidth="1"/>
    <col min="3590" max="3590" width="9.6328125" style="629" customWidth="1"/>
    <col min="3591" max="3618" width="2.90625" style="629" customWidth="1"/>
    <col min="3619" max="3620" width="5.08984375" style="629" customWidth="1"/>
    <col min="3621" max="3621" width="5.453125" style="629" customWidth="1"/>
    <col min="3622" max="3622" width="12.453125" style="629" customWidth="1"/>
    <col min="3623" max="3840" width="9" style="629"/>
    <col min="3841" max="3841" width="1.08984375" style="629" customWidth="1"/>
    <col min="3842" max="3842" width="7.90625" style="629" customWidth="1"/>
    <col min="3843" max="3844" width="2.6328125" style="629" customWidth="1"/>
    <col min="3845" max="3845" width="2.453125" style="629" customWidth="1"/>
    <col min="3846" max="3846" width="9.6328125" style="629" customWidth="1"/>
    <col min="3847" max="3874" width="2.90625" style="629" customWidth="1"/>
    <col min="3875" max="3876" width="5.08984375" style="629" customWidth="1"/>
    <col min="3877" max="3877" width="5.453125" style="629" customWidth="1"/>
    <col min="3878" max="3878" width="12.453125" style="629" customWidth="1"/>
    <col min="3879" max="4096" width="9" style="629"/>
    <col min="4097" max="4097" width="1.08984375" style="629" customWidth="1"/>
    <col min="4098" max="4098" width="7.90625" style="629" customWidth="1"/>
    <col min="4099" max="4100" width="2.6328125" style="629" customWidth="1"/>
    <col min="4101" max="4101" width="2.453125" style="629" customWidth="1"/>
    <col min="4102" max="4102" width="9.6328125" style="629" customWidth="1"/>
    <col min="4103" max="4130" width="2.90625" style="629" customWidth="1"/>
    <col min="4131" max="4132" width="5.08984375" style="629" customWidth="1"/>
    <col min="4133" max="4133" width="5.453125" style="629" customWidth="1"/>
    <col min="4134" max="4134" width="12.453125" style="629" customWidth="1"/>
    <col min="4135" max="4352" width="9" style="629"/>
    <col min="4353" max="4353" width="1.08984375" style="629" customWidth="1"/>
    <col min="4354" max="4354" width="7.90625" style="629" customWidth="1"/>
    <col min="4355" max="4356" width="2.6328125" style="629" customWidth="1"/>
    <col min="4357" max="4357" width="2.453125" style="629" customWidth="1"/>
    <col min="4358" max="4358" width="9.6328125" style="629" customWidth="1"/>
    <col min="4359" max="4386" width="2.90625" style="629" customWidth="1"/>
    <col min="4387" max="4388" width="5.08984375" style="629" customWidth="1"/>
    <col min="4389" max="4389" width="5.453125" style="629" customWidth="1"/>
    <col min="4390" max="4390" width="12.453125" style="629" customWidth="1"/>
    <col min="4391" max="4608" width="9" style="629"/>
    <col min="4609" max="4609" width="1.08984375" style="629" customWidth="1"/>
    <col min="4610" max="4610" width="7.90625" style="629" customWidth="1"/>
    <col min="4611" max="4612" width="2.6328125" style="629" customWidth="1"/>
    <col min="4613" max="4613" width="2.453125" style="629" customWidth="1"/>
    <col min="4614" max="4614" width="9.6328125" style="629" customWidth="1"/>
    <col min="4615" max="4642" width="2.90625" style="629" customWidth="1"/>
    <col min="4643" max="4644" width="5.08984375" style="629" customWidth="1"/>
    <col min="4645" max="4645" width="5.453125" style="629" customWidth="1"/>
    <col min="4646" max="4646" width="12.453125" style="629" customWidth="1"/>
    <col min="4647" max="4864" width="9" style="629"/>
    <col min="4865" max="4865" width="1.08984375" style="629" customWidth="1"/>
    <col min="4866" max="4866" width="7.90625" style="629" customWidth="1"/>
    <col min="4867" max="4868" width="2.6328125" style="629" customWidth="1"/>
    <col min="4869" max="4869" width="2.453125" style="629" customWidth="1"/>
    <col min="4870" max="4870" width="9.6328125" style="629" customWidth="1"/>
    <col min="4871" max="4898" width="2.90625" style="629" customWidth="1"/>
    <col min="4899" max="4900" width="5.08984375" style="629" customWidth="1"/>
    <col min="4901" max="4901" width="5.453125" style="629" customWidth="1"/>
    <col min="4902" max="4902" width="12.453125" style="629" customWidth="1"/>
    <col min="4903" max="5120" width="9" style="629"/>
    <col min="5121" max="5121" width="1.08984375" style="629" customWidth="1"/>
    <col min="5122" max="5122" width="7.90625" style="629" customWidth="1"/>
    <col min="5123" max="5124" width="2.6328125" style="629" customWidth="1"/>
    <col min="5125" max="5125" width="2.453125" style="629" customWidth="1"/>
    <col min="5126" max="5126" width="9.6328125" style="629" customWidth="1"/>
    <col min="5127" max="5154" width="2.90625" style="629" customWidth="1"/>
    <col min="5155" max="5156" width="5.08984375" style="629" customWidth="1"/>
    <col min="5157" max="5157" width="5.453125" style="629" customWidth="1"/>
    <col min="5158" max="5158" width="12.453125" style="629" customWidth="1"/>
    <col min="5159" max="5376" width="9" style="629"/>
    <col min="5377" max="5377" width="1.08984375" style="629" customWidth="1"/>
    <col min="5378" max="5378" width="7.90625" style="629" customWidth="1"/>
    <col min="5379" max="5380" width="2.6328125" style="629" customWidth="1"/>
    <col min="5381" max="5381" width="2.453125" style="629" customWidth="1"/>
    <col min="5382" max="5382" width="9.6328125" style="629" customWidth="1"/>
    <col min="5383" max="5410" width="2.90625" style="629" customWidth="1"/>
    <col min="5411" max="5412" width="5.08984375" style="629" customWidth="1"/>
    <col min="5413" max="5413" width="5.453125" style="629" customWidth="1"/>
    <col min="5414" max="5414" width="12.453125" style="629" customWidth="1"/>
    <col min="5415" max="5632" width="9" style="629"/>
    <col min="5633" max="5633" width="1.08984375" style="629" customWidth="1"/>
    <col min="5634" max="5634" width="7.90625" style="629" customWidth="1"/>
    <col min="5635" max="5636" width="2.6328125" style="629" customWidth="1"/>
    <col min="5637" max="5637" width="2.453125" style="629" customWidth="1"/>
    <col min="5638" max="5638" width="9.6328125" style="629" customWidth="1"/>
    <col min="5639" max="5666" width="2.90625" style="629" customWidth="1"/>
    <col min="5667" max="5668" width="5.08984375" style="629" customWidth="1"/>
    <col min="5669" max="5669" width="5.453125" style="629" customWidth="1"/>
    <col min="5670" max="5670" width="12.453125" style="629" customWidth="1"/>
    <col min="5671" max="5888" width="9" style="629"/>
    <col min="5889" max="5889" width="1.08984375" style="629" customWidth="1"/>
    <col min="5890" max="5890" width="7.90625" style="629" customWidth="1"/>
    <col min="5891" max="5892" width="2.6328125" style="629" customWidth="1"/>
    <col min="5893" max="5893" width="2.453125" style="629" customWidth="1"/>
    <col min="5894" max="5894" width="9.6328125" style="629" customWidth="1"/>
    <col min="5895" max="5922" width="2.90625" style="629" customWidth="1"/>
    <col min="5923" max="5924" width="5.08984375" style="629" customWidth="1"/>
    <col min="5925" max="5925" width="5.453125" style="629" customWidth="1"/>
    <col min="5926" max="5926" width="12.453125" style="629" customWidth="1"/>
    <col min="5927" max="6144" width="9" style="629"/>
    <col min="6145" max="6145" width="1.08984375" style="629" customWidth="1"/>
    <col min="6146" max="6146" width="7.90625" style="629" customWidth="1"/>
    <col min="6147" max="6148" width="2.6328125" style="629" customWidth="1"/>
    <col min="6149" max="6149" width="2.453125" style="629" customWidth="1"/>
    <col min="6150" max="6150" width="9.6328125" style="629" customWidth="1"/>
    <col min="6151" max="6178" width="2.90625" style="629" customWidth="1"/>
    <col min="6179" max="6180" width="5.08984375" style="629" customWidth="1"/>
    <col min="6181" max="6181" width="5.453125" style="629" customWidth="1"/>
    <col min="6182" max="6182" width="12.453125" style="629" customWidth="1"/>
    <col min="6183" max="6400" width="9" style="629"/>
    <col min="6401" max="6401" width="1.08984375" style="629" customWidth="1"/>
    <col min="6402" max="6402" width="7.90625" style="629" customWidth="1"/>
    <col min="6403" max="6404" width="2.6328125" style="629" customWidth="1"/>
    <col min="6405" max="6405" width="2.453125" style="629" customWidth="1"/>
    <col min="6406" max="6406" width="9.6328125" style="629" customWidth="1"/>
    <col min="6407" max="6434" width="2.90625" style="629" customWidth="1"/>
    <col min="6435" max="6436" width="5.08984375" style="629" customWidth="1"/>
    <col min="6437" max="6437" width="5.453125" style="629" customWidth="1"/>
    <col min="6438" max="6438" width="12.453125" style="629" customWidth="1"/>
    <col min="6439" max="6656" width="9" style="629"/>
    <col min="6657" max="6657" width="1.08984375" style="629" customWidth="1"/>
    <col min="6658" max="6658" width="7.90625" style="629" customWidth="1"/>
    <col min="6659" max="6660" width="2.6328125" style="629" customWidth="1"/>
    <col min="6661" max="6661" width="2.453125" style="629" customWidth="1"/>
    <col min="6662" max="6662" width="9.6328125" style="629" customWidth="1"/>
    <col min="6663" max="6690" width="2.90625" style="629" customWidth="1"/>
    <col min="6691" max="6692" width="5.08984375" style="629" customWidth="1"/>
    <col min="6693" max="6693" width="5.453125" style="629" customWidth="1"/>
    <col min="6694" max="6694" width="12.453125" style="629" customWidth="1"/>
    <col min="6695" max="6912" width="9" style="629"/>
    <col min="6913" max="6913" width="1.08984375" style="629" customWidth="1"/>
    <col min="6914" max="6914" width="7.90625" style="629" customWidth="1"/>
    <col min="6915" max="6916" width="2.6328125" style="629" customWidth="1"/>
    <col min="6917" max="6917" width="2.453125" style="629" customWidth="1"/>
    <col min="6918" max="6918" width="9.6328125" style="629" customWidth="1"/>
    <col min="6919" max="6946" width="2.90625" style="629" customWidth="1"/>
    <col min="6947" max="6948" width="5.08984375" style="629" customWidth="1"/>
    <col min="6949" max="6949" width="5.453125" style="629" customWidth="1"/>
    <col min="6950" max="6950" width="12.453125" style="629" customWidth="1"/>
    <col min="6951" max="7168" width="9" style="629"/>
    <col min="7169" max="7169" width="1.08984375" style="629" customWidth="1"/>
    <col min="7170" max="7170" width="7.90625" style="629" customWidth="1"/>
    <col min="7171" max="7172" width="2.6328125" style="629" customWidth="1"/>
    <col min="7173" max="7173" width="2.453125" style="629" customWidth="1"/>
    <col min="7174" max="7174" width="9.6328125" style="629" customWidth="1"/>
    <col min="7175" max="7202" width="2.90625" style="629" customWidth="1"/>
    <col min="7203" max="7204" width="5.08984375" style="629" customWidth="1"/>
    <col min="7205" max="7205" width="5.453125" style="629" customWidth="1"/>
    <col min="7206" max="7206" width="12.453125" style="629" customWidth="1"/>
    <col min="7207" max="7424" width="9" style="629"/>
    <col min="7425" max="7425" width="1.08984375" style="629" customWidth="1"/>
    <col min="7426" max="7426" width="7.90625" style="629" customWidth="1"/>
    <col min="7427" max="7428" width="2.6328125" style="629" customWidth="1"/>
    <col min="7429" max="7429" width="2.453125" style="629" customWidth="1"/>
    <col min="7430" max="7430" width="9.6328125" style="629" customWidth="1"/>
    <col min="7431" max="7458" width="2.90625" style="629" customWidth="1"/>
    <col min="7459" max="7460" width="5.08984375" style="629" customWidth="1"/>
    <col min="7461" max="7461" width="5.453125" style="629" customWidth="1"/>
    <col min="7462" max="7462" width="12.453125" style="629" customWidth="1"/>
    <col min="7463" max="7680" width="9" style="629"/>
    <col min="7681" max="7681" width="1.08984375" style="629" customWidth="1"/>
    <col min="7682" max="7682" width="7.90625" style="629" customWidth="1"/>
    <col min="7683" max="7684" width="2.6328125" style="629" customWidth="1"/>
    <col min="7685" max="7685" width="2.453125" style="629" customWidth="1"/>
    <col min="7686" max="7686" width="9.6328125" style="629" customWidth="1"/>
    <col min="7687" max="7714" width="2.90625" style="629" customWidth="1"/>
    <col min="7715" max="7716" width="5.08984375" style="629" customWidth="1"/>
    <col min="7717" max="7717" width="5.453125" style="629" customWidth="1"/>
    <col min="7718" max="7718" width="12.453125" style="629" customWidth="1"/>
    <col min="7719" max="7936" width="9" style="629"/>
    <col min="7937" max="7937" width="1.08984375" style="629" customWidth="1"/>
    <col min="7938" max="7938" width="7.90625" style="629" customWidth="1"/>
    <col min="7939" max="7940" width="2.6328125" style="629" customWidth="1"/>
    <col min="7941" max="7941" width="2.453125" style="629" customWidth="1"/>
    <col min="7942" max="7942" width="9.6328125" style="629" customWidth="1"/>
    <col min="7943" max="7970" width="2.90625" style="629" customWidth="1"/>
    <col min="7971" max="7972" width="5.08984375" style="629" customWidth="1"/>
    <col min="7973" max="7973" width="5.453125" style="629" customWidth="1"/>
    <col min="7974" max="7974" width="12.453125" style="629" customWidth="1"/>
    <col min="7975" max="8192" width="9" style="629"/>
    <col min="8193" max="8193" width="1.08984375" style="629" customWidth="1"/>
    <col min="8194" max="8194" width="7.90625" style="629" customWidth="1"/>
    <col min="8195" max="8196" width="2.6328125" style="629" customWidth="1"/>
    <col min="8197" max="8197" width="2.453125" style="629" customWidth="1"/>
    <col min="8198" max="8198" width="9.6328125" style="629" customWidth="1"/>
    <col min="8199" max="8226" width="2.90625" style="629" customWidth="1"/>
    <col min="8227" max="8228" width="5.08984375" style="629" customWidth="1"/>
    <col min="8229" max="8229" width="5.453125" style="629" customWidth="1"/>
    <col min="8230" max="8230" width="12.453125" style="629" customWidth="1"/>
    <col min="8231" max="8448" width="9" style="629"/>
    <col min="8449" max="8449" width="1.08984375" style="629" customWidth="1"/>
    <col min="8450" max="8450" width="7.90625" style="629" customWidth="1"/>
    <col min="8451" max="8452" width="2.6328125" style="629" customWidth="1"/>
    <col min="8453" max="8453" width="2.453125" style="629" customWidth="1"/>
    <col min="8454" max="8454" width="9.6328125" style="629" customWidth="1"/>
    <col min="8455" max="8482" width="2.90625" style="629" customWidth="1"/>
    <col min="8483" max="8484" width="5.08984375" style="629" customWidth="1"/>
    <col min="8485" max="8485" width="5.453125" style="629" customWidth="1"/>
    <col min="8486" max="8486" width="12.453125" style="629" customWidth="1"/>
    <col min="8487" max="8704" width="9" style="629"/>
    <col min="8705" max="8705" width="1.08984375" style="629" customWidth="1"/>
    <col min="8706" max="8706" width="7.90625" style="629" customWidth="1"/>
    <col min="8707" max="8708" width="2.6328125" style="629" customWidth="1"/>
    <col min="8709" max="8709" width="2.453125" style="629" customWidth="1"/>
    <col min="8710" max="8710" width="9.6328125" style="629" customWidth="1"/>
    <col min="8711" max="8738" width="2.90625" style="629" customWidth="1"/>
    <col min="8739" max="8740" width="5.08984375" style="629" customWidth="1"/>
    <col min="8741" max="8741" width="5.453125" style="629" customWidth="1"/>
    <col min="8742" max="8742" width="12.453125" style="629" customWidth="1"/>
    <col min="8743" max="8960" width="9" style="629"/>
    <col min="8961" max="8961" width="1.08984375" style="629" customWidth="1"/>
    <col min="8962" max="8962" width="7.90625" style="629" customWidth="1"/>
    <col min="8963" max="8964" width="2.6328125" style="629" customWidth="1"/>
    <col min="8965" max="8965" width="2.453125" style="629" customWidth="1"/>
    <col min="8966" max="8966" width="9.6328125" style="629" customWidth="1"/>
    <col min="8967" max="8994" width="2.90625" style="629" customWidth="1"/>
    <col min="8995" max="8996" width="5.08984375" style="629" customWidth="1"/>
    <col min="8997" max="8997" width="5.453125" style="629" customWidth="1"/>
    <col min="8998" max="8998" width="12.453125" style="629" customWidth="1"/>
    <col min="8999" max="9216" width="9" style="629"/>
    <col min="9217" max="9217" width="1.08984375" style="629" customWidth="1"/>
    <col min="9218" max="9218" width="7.90625" style="629" customWidth="1"/>
    <col min="9219" max="9220" width="2.6328125" style="629" customWidth="1"/>
    <col min="9221" max="9221" width="2.453125" style="629" customWidth="1"/>
    <col min="9222" max="9222" width="9.6328125" style="629" customWidth="1"/>
    <col min="9223" max="9250" width="2.90625" style="629" customWidth="1"/>
    <col min="9251" max="9252" width="5.08984375" style="629" customWidth="1"/>
    <col min="9253" max="9253" width="5.453125" style="629" customWidth="1"/>
    <col min="9254" max="9254" width="12.453125" style="629" customWidth="1"/>
    <col min="9255" max="9472" width="9" style="629"/>
    <col min="9473" max="9473" width="1.08984375" style="629" customWidth="1"/>
    <col min="9474" max="9474" width="7.90625" style="629" customWidth="1"/>
    <col min="9475" max="9476" width="2.6328125" style="629" customWidth="1"/>
    <col min="9477" max="9477" width="2.453125" style="629" customWidth="1"/>
    <col min="9478" max="9478" width="9.6328125" style="629" customWidth="1"/>
    <col min="9479" max="9506" width="2.90625" style="629" customWidth="1"/>
    <col min="9507" max="9508" width="5.08984375" style="629" customWidth="1"/>
    <col min="9509" max="9509" width="5.453125" style="629" customWidth="1"/>
    <col min="9510" max="9510" width="12.453125" style="629" customWidth="1"/>
    <col min="9511" max="9728" width="9" style="629"/>
    <col min="9729" max="9729" width="1.08984375" style="629" customWidth="1"/>
    <col min="9730" max="9730" width="7.90625" style="629" customWidth="1"/>
    <col min="9731" max="9732" width="2.6328125" style="629" customWidth="1"/>
    <col min="9733" max="9733" width="2.453125" style="629" customWidth="1"/>
    <col min="9734" max="9734" width="9.6328125" style="629" customWidth="1"/>
    <col min="9735" max="9762" width="2.90625" style="629" customWidth="1"/>
    <col min="9763" max="9764" width="5.08984375" style="629" customWidth="1"/>
    <col min="9765" max="9765" width="5.453125" style="629" customWidth="1"/>
    <col min="9766" max="9766" width="12.453125" style="629" customWidth="1"/>
    <col min="9767" max="9984" width="9" style="629"/>
    <col min="9985" max="9985" width="1.08984375" style="629" customWidth="1"/>
    <col min="9986" max="9986" width="7.90625" style="629" customWidth="1"/>
    <col min="9987" max="9988" width="2.6328125" style="629" customWidth="1"/>
    <col min="9989" max="9989" width="2.453125" style="629" customWidth="1"/>
    <col min="9990" max="9990" width="9.6328125" style="629" customWidth="1"/>
    <col min="9991" max="10018" width="2.90625" style="629" customWidth="1"/>
    <col min="10019" max="10020" width="5.08984375" style="629" customWidth="1"/>
    <col min="10021" max="10021" width="5.453125" style="629" customWidth="1"/>
    <col min="10022" max="10022" width="12.453125" style="629" customWidth="1"/>
    <col min="10023" max="10240" width="9" style="629"/>
    <col min="10241" max="10241" width="1.08984375" style="629" customWidth="1"/>
    <col min="10242" max="10242" width="7.90625" style="629" customWidth="1"/>
    <col min="10243" max="10244" width="2.6328125" style="629" customWidth="1"/>
    <col min="10245" max="10245" width="2.453125" style="629" customWidth="1"/>
    <col min="10246" max="10246" width="9.6328125" style="629" customWidth="1"/>
    <col min="10247" max="10274" width="2.90625" style="629" customWidth="1"/>
    <col min="10275" max="10276" width="5.08984375" style="629" customWidth="1"/>
    <col min="10277" max="10277" width="5.453125" style="629" customWidth="1"/>
    <col min="10278" max="10278" width="12.453125" style="629" customWidth="1"/>
    <col min="10279" max="10496" width="9" style="629"/>
    <col min="10497" max="10497" width="1.08984375" style="629" customWidth="1"/>
    <col min="10498" max="10498" width="7.90625" style="629" customWidth="1"/>
    <col min="10499" max="10500" width="2.6328125" style="629" customWidth="1"/>
    <col min="10501" max="10501" width="2.453125" style="629" customWidth="1"/>
    <col min="10502" max="10502" width="9.6328125" style="629" customWidth="1"/>
    <col min="10503" max="10530" width="2.90625" style="629" customWidth="1"/>
    <col min="10531" max="10532" width="5.08984375" style="629" customWidth="1"/>
    <col min="10533" max="10533" width="5.453125" style="629" customWidth="1"/>
    <col min="10534" max="10534" width="12.453125" style="629" customWidth="1"/>
    <col min="10535" max="10752" width="9" style="629"/>
    <col min="10753" max="10753" width="1.08984375" style="629" customWidth="1"/>
    <col min="10754" max="10754" width="7.90625" style="629" customWidth="1"/>
    <col min="10755" max="10756" width="2.6328125" style="629" customWidth="1"/>
    <col min="10757" max="10757" width="2.453125" style="629" customWidth="1"/>
    <col min="10758" max="10758" width="9.6328125" style="629" customWidth="1"/>
    <col min="10759" max="10786" width="2.90625" style="629" customWidth="1"/>
    <col min="10787" max="10788" width="5.08984375" style="629" customWidth="1"/>
    <col min="10789" max="10789" width="5.453125" style="629" customWidth="1"/>
    <col min="10790" max="10790" width="12.453125" style="629" customWidth="1"/>
    <col min="10791" max="11008" width="9" style="629"/>
    <col min="11009" max="11009" width="1.08984375" style="629" customWidth="1"/>
    <col min="11010" max="11010" width="7.90625" style="629" customWidth="1"/>
    <col min="11011" max="11012" width="2.6328125" style="629" customWidth="1"/>
    <col min="11013" max="11013" width="2.453125" style="629" customWidth="1"/>
    <col min="11014" max="11014" width="9.6328125" style="629" customWidth="1"/>
    <col min="11015" max="11042" width="2.90625" style="629" customWidth="1"/>
    <col min="11043" max="11044" width="5.08984375" style="629" customWidth="1"/>
    <col min="11045" max="11045" width="5.453125" style="629" customWidth="1"/>
    <col min="11046" max="11046" width="12.453125" style="629" customWidth="1"/>
    <col min="11047" max="11264" width="9" style="629"/>
    <col min="11265" max="11265" width="1.08984375" style="629" customWidth="1"/>
    <col min="11266" max="11266" width="7.90625" style="629" customWidth="1"/>
    <col min="11267" max="11268" width="2.6328125" style="629" customWidth="1"/>
    <col min="11269" max="11269" width="2.453125" style="629" customWidth="1"/>
    <col min="11270" max="11270" width="9.6328125" style="629" customWidth="1"/>
    <col min="11271" max="11298" width="2.90625" style="629" customWidth="1"/>
    <col min="11299" max="11300" width="5.08984375" style="629" customWidth="1"/>
    <col min="11301" max="11301" width="5.453125" style="629" customWidth="1"/>
    <col min="11302" max="11302" width="12.453125" style="629" customWidth="1"/>
    <col min="11303" max="11520" width="9" style="629"/>
    <col min="11521" max="11521" width="1.08984375" style="629" customWidth="1"/>
    <col min="11522" max="11522" width="7.90625" style="629" customWidth="1"/>
    <col min="11523" max="11524" width="2.6328125" style="629" customWidth="1"/>
    <col min="11525" max="11525" width="2.453125" style="629" customWidth="1"/>
    <col min="11526" max="11526" width="9.6328125" style="629" customWidth="1"/>
    <col min="11527" max="11554" width="2.90625" style="629" customWidth="1"/>
    <col min="11555" max="11556" width="5.08984375" style="629" customWidth="1"/>
    <col min="11557" max="11557" width="5.453125" style="629" customWidth="1"/>
    <col min="11558" max="11558" width="12.453125" style="629" customWidth="1"/>
    <col min="11559" max="11776" width="9" style="629"/>
    <col min="11777" max="11777" width="1.08984375" style="629" customWidth="1"/>
    <col min="11778" max="11778" width="7.90625" style="629" customWidth="1"/>
    <col min="11779" max="11780" width="2.6328125" style="629" customWidth="1"/>
    <col min="11781" max="11781" width="2.453125" style="629" customWidth="1"/>
    <col min="11782" max="11782" width="9.6328125" style="629" customWidth="1"/>
    <col min="11783" max="11810" width="2.90625" style="629" customWidth="1"/>
    <col min="11811" max="11812" width="5.08984375" style="629" customWidth="1"/>
    <col min="11813" max="11813" width="5.453125" style="629" customWidth="1"/>
    <col min="11814" max="11814" width="12.453125" style="629" customWidth="1"/>
    <col min="11815" max="12032" width="9" style="629"/>
    <col min="12033" max="12033" width="1.08984375" style="629" customWidth="1"/>
    <col min="12034" max="12034" width="7.90625" style="629" customWidth="1"/>
    <col min="12035" max="12036" width="2.6328125" style="629" customWidth="1"/>
    <col min="12037" max="12037" width="2.453125" style="629" customWidth="1"/>
    <col min="12038" max="12038" width="9.6328125" style="629" customWidth="1"/>
    <col min="12039" max="12066" width="2.90625" style="629" customWidth="1"/>
    <col min="12067" max="12068" width="5.08984375" style="629" customWidth="1"/>
    <col min="12069" max="12069" width="5.453125" style="629" customWidth="1"/>
    <col min="12070" max="12070" width="12.453125" style="629" customWidth="1"/>
    <col min="12071" max="12288" width="9" style="629"/>
    <col min="12289" max="12289" width="1.08984375" style="629" customWidth="1"/>
    <col min="12290" max="12290" width="7.90625" style="629" customWidth="1"/>
    <col min="12291" max="12292" width="2.6328125" style="629" customWidth="1"/>
    <col min="12293" max="12293" width="2.453125" style="629" customWidth="1"/>
    <col min="12294" max="12294" width="9.6328125" style="629" customWidth="1"/>
    <col min="12295" max="12322" width="2.90625" style="629" customWidth="1"/>
    <col min="12323" max="12324" width="5.08984375" style="629" customWidth="1"/>
    <col min="12325" max="12325" width="5.453125" style="629" customWidth="1"/>
    <col min="12326" max="12326" width="12.453125" style="629" customWidth="1"/>
    <col min="12327" max="12544" width="9" style="629"/>
    <col min="12545" max="12545" width="1.08984375" style="629" customWidth="1"/>
    <col min="12546" max="12546" width="7.90625" style="629" customWidth="1"/>
    <col min="12547" max="12548" width="2.6328125" style="629" customWidth="1"/>
    <col min="12549" max="12549" width="2.453125" style="629" customWidth="1"/>
    <col min="12550" max="12550" width="9.6328125" style="629" customWidth="1"/>
    <col min="12551" max="12578" width="2.90625" style="629" customWidth="1"/>
    <col min="12579" max="12580" width="5.08984375" style="629" customWidth="1"/>
    <col min="12581" max="12581" width="5.453125" style="629" customWidth="1"/>
    <col min="12582" max="12582" width="12.453125" style="629" customWidth="1"/>
    <col min="12583" max="12800" width="9" style="629"/>
    <col min="12801" max="12801" width="1.08984375" style="629" customWidth="1"/>
    <col min="12802" max="12802" width="7.90625" style="629" customWidth="1"/>
    <col min="12803" max="12804" width="2.6328125" style="629" customWidth="1"/>
    <col min="12805" max="12805" width="2.453125" style="629" customWidth="1"/>
    <col min="12806" max="12806" width="9.6328125" style="629" customWidth="1"/>
    <col min="12807" max="12834" width="2.90625" style="629" customWidth="1"/>
    <col min="12835" max="12836" width="5.08984375" style="629" customWidth="1"/>
    <col min="12837" max="12837" width="5.453125" style="629" customWidth="1"/>
    <col min="12838" max="12838" width="12.453125" style="629" customWidth="1"/>
    <col min="12839" max="13056" width="9" style="629"/>
    <col min="13057" max="13057" width="1.08984375" style="629" customWidth="1"/>
    <col min="13058" max="13058" width="7.90625" style="629" customWidth="1"/>
    <col min="13059" max="13060" width="2.6328125" style="629" customWidth="1"/>
    <col min="13061" max="13061" width="2.453125" style="629" customWidth="1"/>
    <col min="13062" max="13062" width="9.6328125" style="629" customWidth="1"/>
    <col min="13063" max="13090" width="2.90625" style="629" customWidth="1"/>
    <col min="13091" max="13092" width="5.08984375" style="629" customWidth="1"/>
    <col min="13093" max="13093" width="5.453125" style="629" customWidth="1"/>
    <col min="13094" max="13094" width="12.453125" style="629" customWidth="1"/>
    <col min="13095" max="13312" width="9" style="629"/>
    <col min="13313" max="13313" width="1.08984375" style="629" customWidth="1"/>
    <col min="13314" max="13314" width="7.90625" style="629" customWidth="1"/>
    <col min="13315" max="13316" width="2.6328125" style="629" customWidth="1"/>
    <col min="13317" max="13317" width="2.453125" style="629" customWidth="1"/>
    <col min="13318" max="13318" width="9.6328125" style="629" customWidth="1"/>
    <col min="13319" max="13346" width="2.90625" style="629" customWidth="1"/>
    <col min="13347" max="13348" width="5.08984375" style="629" customWidth="1"/>
    <col min="13349" max="13349" width="5.453125" style="629" customWidth="1"/>
    <col min="13350" max="13350" width="12.453125" style="629" customWidth="1"/>
    <col min="13351" max="13568" width="9" style="629"/>
    <col min="13569" max="13569" width="1.08984375" style="629" customWidth="1"/>
    <col min="13570" max="13570" width="7.90625" style="629" customWidth="1"/>
    <col min="13571" max="13572" width="2.6328125" style="629" customWidth="1"/>
    <col min="13573" max="13573" width="2.453125" style="629" customWidth="1"/>
    <col min="13574" max="13574" width="9.6328125" style="629" customWidth="1"/>
    <col min="13575" max="13602" width="2.90625" style="629" customWidth="1"/>
    <col min="13603" max="13604" width="5.08984375" style="629" customWidth="1"/>
    <col min="13605" max="13605" width="5.453125" style="629" customWidth="1"/>
    <col min="13606" max="13606" width="12.453125" style="629" customWidth="1"/>
    <col min="13607" max="13824" width="9" style="629"/>
    <col min="13825" max="13825" width="1.08984375" style="629" customWidth="1"/>
    <col min="13826" max="13826" width="7.90625" style="629" customWidth="1"/>
    <col min="13827" max="13828" width="2.6328125" style="629" customWidth="1"/>
    <col min="13829" max="13829" width="2.453125" style="629" customWidth="1"/>
    <col min="13830" max="13830" width="9.6328125" style="629" customWidth="1"/>
    <col min="13831" max="13858" width="2.90625" style="629" customWidth="1"/>
    <col min="13859" max="13860" width="5.08984375" style="629" customWidth="1"/>
    <col min="13861" max="13861" width="5.453125" style="629" customWidth="1"/>
    <col min="13862" max="13862" width="12.453125" style="629" customWidth="1"/>
    <col min="13863" max="14080" width="9" style="629"/>
    <col min="14081" max="14081" width="1.08984375" style="629" customWidth="1"/>
    <col min="14082" max="14082" width="7.90625" style="629" customWidth="1"/>
    <col min="14083" max="14084" width="2.6328125" style="629" customWidth="1"/>
    <col min="14085" max="14085" width="2.453125" style="629" customWidth="1"/>
    <col min="14086" max="14086" width="9.6328125" style="629" customWidth="1"/>
    <col min="14087" max="14114" width="2.90625" style="629" customWidth="1"/>
    <col min="14115" max="14116" width="5.08984375" style="629" customWidth="1"/>
    <col min="14117" max="14117" width="5.453125" style="629" customWidth="1"/>
    <col min="14118" max="14118" width="12.453125" style="629" customWidth="1"/>
    <col min="14119" max="14336" width="9" style="629"/>
    <col min="14337" max="14337" width="1.08984375" style="629" customWidth="1"/>
    <col min="14338" max="14338" width="7.90625" style="629" customWidth="1"/>
    <col min="14339" max="14340" width="2.6328125" style="629" customWidth="1"/>
    <col min="14341" max="14341" width="2.453125" style="629" customWidth="1"/>
    <col min="14342" max="14342" width="9.6328125" style="629" customWidth="1"/>
    <col min="14343" max="14370" width="2.90625" style="629" customWidth="1"/>
    <col min="14371" max="14372" width="5.08984375" style="629" customWidth="1"/>
    <col min="14373" max="14373" width="5.453125" style="629" customWidth="1"/>
    <col min="14374" max="14374" width="12.453125" style="629" customWidth="1"/>
    <col min="14375" max="14592" width="9" style="629"/>
    <col min="14593" max="14593" width="1.08984375" style="629" customWidth="1"/>
    <col min="14594" max="14594" width="7.90625" style="629" customWidth="1"/>
    <col min="14595" max="14596" width="2.6328125" style="629" customWidth="1"/>
    <col min="14597" max="14597" width="2.453125" style="629" customWidth="1"/>
    <col min="14598" max="14598" width="9.6328125" style="629" customWidth="1"/>
    <col min="14599" max="14626" width="2.90625" style="629" customWidth="1"/>
    <col min="14627" max="14628" width="5.08984375" style="629" customWidth="1"/>
    <col min="14629" max="14629" width="5.453125" style="629" customWidth="1"/>
    <col min="14630" max="14630" width="12.453125" style="629" customWidth="1"/>
    <col min="14631" max="14848" width="9" style="629"/>
    <col min="14849" max="14849" width="1.08984375" style="629" customWidth="1"/>
    <col min="14850" max="14850" width="7.90625" style="629" customWidth="1"/>
    <col min="14851" max="14852" width="2.6328125" style="629" customWidth="1"/>
    <col min="14853" max="14853" width="2.453125" style="629" customWidth="1"/>
    <col min="14854" max="14854" width="9.6328125" style="629" customWidth="1"/>
    <col min="14855" max="14882" width="2.90625" style="629" customWidth="1"/>
    <col min="14883" max="14884" width="5.08984375" style="629" customWidth="1"/>
    <col min="14885" max="14885" width="5.453125" style="629" customWidth="1"/>
    <col min="14886" max="14886" width="12.453125" style="629" customWidth="1"/>
    <col min="14887" max="15104" width="9" style="629"/>
    <col min="15105" max="15105" width="1.08984375" style="629" customWidth="1"/>
    <col min="15106" max="15106" width="7.90625" style="629" customWidth="1"/>
    <col min="15107" max="15108" width="2.6328125" style="629" customWidth="1"/>
    <col min="15109" max="15109" width="2.453125" style="629" customWidth="1"/>
    <col min="15110" max="15110" width="9.6328125" style="629" customWidth="1"/>
    <col min="15111" max="15138" width="2.90625" style="629" customWidth="1"/>
    <col min="15139" max="15140" width="5.08984375" style="629" customWidth="1"/>
    <col min="15141" max="15141" width="5.453125" style="629" customWidth="1"/>
    <col min="15142" max="15142" width="12.453125" style="629" customWidth="1"/>
    <col min="15143" max="15360" width="9" style="629"/>
    <col min="15361" max="15361" width="1.08984375" style="629" customWidth="1"/>
    <col min="15362" max="15362" width="7.90625" style="629" customWidth="1"/>
    <col min="15363" max="15364" width="2.6328125" style="629" customWidth="1"/>
    <col min="15365" max="15365" width="2.453125" style="629" customWidth="1"/>
    <col min="15366" max="15366" width="9.6328125" style="629" customWidth="1"/>
    <col min="15367" max="15394" width="2.90625" style="629" customWidth="1"/>
    <col min="15395" max="15396" width="5.08984375" style="629" customWidth="1"/>
    <col min="15397" max="15397" width="5.453125" style="629" customWidth="1"/>
    <col min="15398" max="15398" width="12.453125" style="629" customWidth="1"/>
    <col min="15399" max="15616" width="9" style="629"/>
    <col min="15617" max="15617" width="1.08984375" style="629" customWidth="1"/>
    <col min="15618" max="15618" width="7.90625" style="629" customWidth="1"/>
    <col min="15619" max="15620" width="2.6328125" style="629" customWidth="1"/>
    <col min="15621" max="15621" width="2.453125" style="629" customWidth="1"/>
    <col min="15622" max="15622" width="9.6328125" style="629" customWidth="1"/>
    <col min="15623" max="15650" width="2.90625" style="629" customWidth="1"/>
    <col min="15651" max="15652" width="5.08984375" style="629" customWidth="1"/>
    <col min="15653" max="15653" width="5.453125" style="629" customWidth="1"/>
    <col min="15654" max="15654" width="12.453125" style="629" customWidth="1"/>
    <col min="15655" max="15872" width="9" style="629"/>
    <col min="15873" max="15873" width="1.08984375" style="629" customWidth="1"/>
    <col min="15874" max="15874" width="7.90625" style="629" customWidth="1"/>
    <col min="15875" max="15876" width="2.6328125" style="629" customWidth="1"/>
    <col min="15877" max="15877" width="2.453125" style="629" customWidth="1"/>
    <col min="15878" max="15878" width="9.6328125" style="629" customWidth="1"/>
    <col min="15879" max="15906" width="2.90625" style="629" customWidth="1"/>
    <col min="15907" max="15908" width="5.08984375" style="629" customWidth="1"/>
    <col min="15909" max="15909" width="5.453125" style="629" customWidth="1"/>
    <col min="15910" max="15910" width="12.453125" style="629" customWidth="1"/>
    <col min="15911" max="16128" width="9" style="629"/>
    <col min="16129" max="16129" width="1.08984375" style="629" customWidth="1"/>
    <col min="16130" max="16130" width="7.90625" style="629" customWidth="1"/>
    <col min="16131" max="16132" width="2.6328125" style="629" customWidth="1"/>
    <col min="16133" max="16133" width="2.453125" style="629" customWidth="1"/>
    <col min="16134" max="16134" width="9.6328125" style="629" customWidth="1"/>
    <col min="16135" max="16162" width="2.90625" style="629" customWidth="1"/>
    <col min="16163" max="16164" width="5.08984375" style="629" customWidth="1"/>
    <col min="16165" max="16165" width="5.453125" style="629" customWidth="1"/>
    <col min="16166" max="16166" width="12.453125" style="629" customWidth="1"/>
    <col min="16167" max="16384" width="9" style="629"/>
  </cols>
  <sheetData>
    <row r="1" spans="2:38" x14ac:dyDescent="0.2">
      <c r="AK1" s="1125" t="s">
        <v>597</v>
      </c>
      <c r="AL1" s="1125"/>
    </row>
    <row r="2" spans="2:38" ht="17.25" customHeight="1" x14ac:dyDescent="0.2">
      <c r="B2" s="638" t="s">
        <v>510</v>
      </c>
      <c r="N2" s="649"/>
      <c r="O2" s="649"/>
      <c r="Q2" s="649"/>
      <c r="R2" s="1183"/>
      <c r="S2" s="1183"/>
      <c r="T2" s="649"/>
      <c r="U2" s="649"/>
      <c r="AK2" s="1125"/>
      <c r="AL2" s="1125"/>
    </row>
    <row r="3" spans="2:38" ht="17.25" customHeight="1" thickBot="1" x14ac:dyDescent="0.25">
      <c r="B3" s="649"/>
      <c r="K3" s="650"/>
      <c r="AJ3" s="651"/>
      <c r="AK3" s="651"/>
      <c r="AL3" s="652" t="s">
        <v>511</v>
      </c>
    </row>
    <row r="4" spans="2:38" ht="17.25" customHeight="1" x14ac:dyDescent="0.2">
      <c r="B4" s="1153" t="s">
        <v>416</v>
      </c>
      <c r="C4" s="1154"/>
      <c r="D4" s="1159" t="s">
        <v>417</v>
      </c>
      <c r="E4" s="1160"/>
      <c r="F4" s="1163" t="s">
        <v>327</v>
      </c>
      <c r="G4" s="1145" t="s">
        <v>418</v>
      </c>
      <c r="H4" s="1146"/>
      <c r="I4" s="1146"/>
      <c r="J4" s="1146"/>
      <c r="K4" s="1146"/>
      <c r="L4" s="1146"/>
      <c r="M4" s="1147"/>
      <c r="N4" s="1148" t="s">
        <v>419</v>
      </c>
      <c r="O4" s="1146"/>
      <c r="P4" s="1146"/>
      <c r="Q4" s="1146"/>
      <c r="R4" s="1146"/>
      <c r="S4" s="1146"/>
      <c r="T4" s="1149"/>
      <c r="U4" s="1145" t="s">
        <v>420</v>
      </c>
      <c r="V4" s="1146"/>
      <c r="W4" s="1146"/>
      <c r="X4" s="1146"/>
      <c r="Y4" s="1146"/>
      <c r="Z4" s="1146"/>
      <c r="AA4" s="1147"/>
      <c r="AB4" s="1148" t="s">
        <v>421</v>
      </c>
      <c r="AC4" s="1146"/>
      <c r="AD4" s="1146"/>
      <c r="AE4" s="1146"/>
      <c r="AF4" s="1146"/>
      <c r="AG4" s="1146"/>
      <c r="AH4" s="1149"/>
      <c r="AI4" s="1150" t="s">
        <v>512</v>
      </c>
      <c r="AJ4" s="1131" t="s">
        <v>513</v>
      </c>
      <c r="AK4" s="1179" t="s">
        <v>514</v>
      </c>
      <c r="AL4" s="653"/>
    </row>
    <row r="5" spans="2:38" s="632" customFormat="1" ht="17.25" customHeight="1" x14ac:dyDescent="0.2">
      <c r="B5" s="1155"/>
      <c r="C5" s="1156"/>
      <c r="D5" s="1161"/>
      <c r="E5" s="1162"/>
      <c r="F5" s="1121"/>
      <c r="G5" s="654">
        <v>1</v>
      </c>
      <c r="H5" s="642">
        <v>2</v>
      </c>
      <c r="I5" s="642">
        <v>3</v>
      </c>
      <c r="J5" s="642">
        <v>4</v>
      </c>
      <c r="K5" s="642">
        <v>5</v>
      </c>
      <c r="L5" s="642">
        <v>6</v>
      </c>
      <c r="M5" s="655">
        <v>7</v>
      </c>
      <c r="N5" s="640">
        <v>8</v>
      </c>
      <c r="O5" s="642">
        <v>9</v>
      </c>
      <c r="P5" s="642">
        <v>10</v>
      </c>
      <c r="Q5" s="642">
        <v>11</v>
      </c>
      <c r="R5" s="642">
        <v>12</v>
      </c>
      <c r="S5" s="642">
        <v>13</v>
      </c>
      <c r="T5" s="641">
        <v>14</v>
      </c>
      <c r="U5" s="654">
        <v>15</v>
      </c>
      <c r="V5" s="642">
        <v>16</v>
      </c>
      <c r="W5" s="642">
        <v>17</v>
      </c>
      <c r="X5" s="642">
        <v>18</v>
      </c>
      <c r="Y5" s="642">
        <v>19</v>
      </c>
      <c r="Z5" s="642">
        <v>20</v>
      </c>
      <c r="AA5" s="655">
        <v>21</v>
      </c>
      <c r="AB5" s="640">
        <v>22</v>
      </c>
      <c r="AC5" s="642">
        <v>23</v>
      </c>
      <c r="AD5" s="642">
        <v>24</v>
      </c>
      <c r="AE5" s="642">
        <v>25</v>
      </c>
      <c r="AF5" s="642">
        <v>26</v>
      </c>
      <c r="AG5" s="642">
        <v>27</v>
      </c>
      <c r="AH5" s="641">
        <v>28</v>
      </c>
      <c r="AI5" s="1151"/>
      <c r="AJ5" s="1132"/>
      <c r="AK5" s="1180"/>
      <c r="AL5" s="656" t="s">
        <v>515</v>
      </c>
    </row>
    <row r="6" spans="2:38" s="632" customFormat="1" ht="17.25" customHeight="1" x14ac:dyDescent="0.2">
      <c r="B6" s="1157"/>
      <c r="C6" s="1158"/>
      <c r="D6" s="1161"/>
      <c r="E6" s="1162"/>
      <c r="F6" s="1164"/>
      <c r="G6" s="654" t="s">
        <v>466</v>
      </c>
      <c r="H6" s="642" t="s">
        <v>467</v>
      </c>
      <c r="I6" s="642" t="s">
        <v>468</v>
      </c>
      <c r="J6" s="642" t="s">
        <v>469</v>
      </c>
      <c r="K6" s="642" t="s">
        <v>470</v>
      </c>
      <c r="L6" s="642" t="s">
        <v>471</v>
      </c>
      <c r="M6" s="655" t="s">
        <v>472</v>
      </c>
      <c r="N6" s="654" t="s">
        <v>466</v>
      </c>
      <c r="O6" s="642" t="s">
        <v>467</v>
      </c>
      <c r="P6" s="642" t="s">
        <v>468</v>
      </c>
      <c r="Q6" s="642" t="s">
        <v>469</v>
      </c>
      <c r="R6" s="642" t="s">
        <v>470</v>
      </c>
      <c r="S6" s="642" t="s">
        <v>471</v>
      </c>
      <c r="T6" s="655" t="s">
        <v>472</v>
      </c>
      <c r="U6" s="654" t="s">
        <v>466</v>
      </c>
      <c r="V6" s="642" t="s">
        <v>467</v>
      </c>
      <c r="W6" s="642" t="s">
        <v>468</v>
      </c>
      <c r="X6" s="642" t="s">
        <v>469</v>
      </c>
      <c r="Y6" s="642" t="s">
        <v>470</v>
      </c>
      <c r="Z6" s="642" t="s">
        <v>471</v>
      </c>
      <c r="AA6" s="655" t="s">
        <v>472</v>
      </c>
      <c r="AB6" s="654" t="s">
        <v>466</v>
      </c>
      <c r="AC6" s="642" t="s">
        <v>467</v>
      </c>
      <c r="AD6" s="642" t="s">
        <v>468</v>
      </c>
      <c r="AE6" s="642" t="s">
        <v>469</v>
      </c>
      <c r="AF6" s="642" t="s">
        <v>470</v>
      </c>
      <c r="AG6" s="642" t="s">
        <v>471</v>
      </c>
      <c r="AH6" s="655" t="s">
        <v>472</v>
      </c>
      <c r="AI6" s="1152"/>
      <c r="AJ6" s="1133"/>
      <c r="AK6" s="1181"/>
      <c r="AL6" s="657"/>
    </row>
    <row r="7" spans="2:38" ht="23.25" customHeight="1" x14ac:dyDescent="0.2">
      <c r="B7" s="1167"/>
      <c r="C7" s="1168"/>
      <c r="D7" s="1164"/>
      <c r="E7" s="1182"/>
      <c r="F7" s="658"/>
      <c r="G7" s="659"/>
      <c r="H7" s="660"/>
      <c r="I7" s="660"/>
      <c r="J7" s="660"/>
      <c r="K7" s="660"/>
      <c r="L7" s="660"/>
      <c r="M7" s="661"/>
      <c r="N7" s="662"/>
      <c r="O7" s="660"/>
      <c r="P7" s="660"/>
      <c r="Q7" s="660"/>
      <c r="R7" s="660"/>
      <c r="S7" s="660"/>
      <c r="T7" s="643"/>
      <c r="U7" s="659"/>
      <c r="V7" s="660"/>
      <c r="W7" s="660"/>
      <c r="X7" s="660"/>
      <c r="Y7" s="660"/>
      <c r="Z7" s="660"/>
      <c r="AA7" s="661"/>
      <c r="AB7" s="662"/>
      <c r="AC7" s="660"/>
      <c r="AD7" s="660"/>
      <c r="AE7" s="660"/>
      <c r="AF7" s="660"/>
      <c r="AG7" s="660"/>
      <c r="AH7" s="643"/>
      <c r="AI7" s="663"/>
      <c r="AJ7" s="664"/>
      <c r="AK7" s="644"/>
      <c r="AL7" s="665"/>
    </row>
    <row r="8" spans="2:38" ht="23.25" customHeight="1" x14ac:dyDescent="0.2">
      <c r="B8" s="1171"/>
      <c r="C8" s="1172"/>
      <c r="D8" s="1121"/>
      <c r="E8" s="1120"/>
      <c r="F8" s="666"/>
      <c r="G8" s="654"/>
      <c r="H8" s="642"/>
      <c r="I8" s="642"/>
      <c r="J8" s="642"/>
      <c r="K8" s="642"/>
      <c r="L8" s="642"/>
      <c r="M8" s="655"/>
      <c r="N8" s="654"/>
      <c r="O8" s="642"/>
      <c r="P8" s="642"/>
      <c r="Q8" s="642"/>
      <c r="R8" s="642"/>
      <c r="S8" s="642"/>
      <c r="T8" s="655"/>
      <c r="U8" s="654"/>
      <c r="V8" s="642"/>
      <c r="W8" s="642"/>
      <c r="X8" s="642"/>
      <c r="Y8" s="642"/>
      <c r="Z8" s="642"/>
      <c r="AA8" s="655"/>
      <c r="AB8" s="654"/>
      <c r="AC8" s="642"/>
      <c r="AD8" s="642"/>
      <c r="AE8" s="642"/>
      <c r="AF8" s="642"/>
      <c r="AG8" s="642"/>
      <c r="AH8" s="655"/>
      <c r="AI8" s="663"/>
      <c r="AJ8" s="664"/>
      <c r="AK8" s="645"/>
      <c r="AL8" s="665"/>
    </row>
    <row r="9" spans="2:38" ht="23.25" customHeight="1" x14ac:dyDescent="0.2">
      <c r="B9" s="1167"/>
      <c r="C9" s="1168"/>
      <c r="D9" s="1121"/>
      <c r="E9" s="1120"/>
      <c r="F9" s="666"/>
      <c r="G9" s="667"/>
      <c r="H9" s="668"/>
      <c r="I9" s="668"/>
      <c r="J9" s="668"/>
      <c r="K9" s="668"/>
      <c r="L9" s="668"/>
      <c r="M9" s="669"/>
      <c r="N9" s="670"/>
      <c r="O9" s="668"/>
      <c r="P9" s="668"/>
      <c r="Q9" s="668"/>
      <c r="R9" s="668"/>
      <c r="S9" s="668"/>
      <c r="T9" s="666"/>
      <c r="U9" s="667"/>
      <c r="V9" s="668"/>
      <c r="W9" s="668"/>
      <c r="X9" s="668"/>
      <c r="Y9" s="668"/>
      <c r="Z9" s="668"/>
      <c r="AA9" s="669"/>
      <c r="AB9" s="670"/>
      <c r="AC9" s="668"/>
      <c r="AD9" s="668"/>
      <c r="AE9" s="668"/>
      <c r="AF9" s="668"/>
      <c r="AG9" s="668"/>
      <c r="AH9" s="666"/>
      <c r="AI9" s="663"/>
      <c r="AJ9" s="664"/>
      <c r="AK9" s="645"/>
      <c r="AL9" s="563"/>
    </row>
    <row r="10" spans="2:38" ht="23.25" customHeight="1" x14ac:dyDescent="0.2">
      <c r="B10" s="1171"/>
      <c r="C10" s="1172"/>
      <c r="D10" s="1121"/>
      <c r="E10" s="1120"/>
      <c r="F10" s="666"/>
      <c r="G10" s="667"/>
      <c r="H10" s="668"/>
      <c r="I10" s="668"/>
      <c r="J10" s="668"/>
      <c r="K10" s="668"/>
      <c r="L10" s="668"/>
      <c r="M10" s="669"/>
      <c r="N10" s="670"/>
      <c r="O10" s="668"/>
      <c r="P10" s="668"/>
      <c r="Q10" s="668"/>
      <c r="R10" s="668"/>
      <c r="S10" s="668"/>
      <c r="T10" s="666"/>
      <c r="U10" s="667"/>
      <c r="V10" s="668"/>
      <c r="W10" s="668"/>
      <c r="X10" s="668"/>
      <c r="Y10" s="668"/>
      <c r="Z10" s="668"/>
      <c r="AA10" s="669"/>
      <c r="AB10" s="670"/>
      <c r="AC10" s="668"/>
      <c r="AD10" s="668"/>
      <c r="AE10" s="668"/>
      <c r="AF10" s="668"/>
      <c r="AG10" s="668"/>
      <c r="AH10" s="666"/>
      <c r="AI10" s="663"/>
      <c r="AJ10" s="664"/>
      <c r="AK10" s="645"/>
      <c r="AL10" s="564"/>
    </row>
    <row r="11" spans="2:38" ht="23.25" customHeight="1" x14ac:dyDescent="0.2">
      <c r="B11" s="1171"/>
      <c r="C11" s="1172"/>
      <c r="D11" s="1121"/>
      <c r="E11" s="1120"/>
      <c r="F11" s="666"/>
      <c r="G11" s="667"/>
      <c r="H11" s="668"/>
      <c r="I11" s="668"/>
      <c r="J11" s="668"/>
      <c r="K11" s="668"/>
      <c r="L11" s="668"/>
      <c r="M11" s="669"/>
      <c r="N11" s="670"/>
      <c r="O11" s="668"/>
      <c r="P11" s="668"/>
      <c r="Q11" s="668"/>
      <c r="R11" s="668"/>
      <c r="S11" s="668"/>
      <c r="T11" s="666"/>
      <c r="U11" s="667"/>
      <c r="V11" s="668"/>
      <c r="W11" s="668"/>
      <c r="X11" s="668"/>
      <c r="Y11" s="668"/>
      <c r="Z11" s="668"/>
      <c r="AA11" s="669"/>
      <c r="AB11" s="670"/>
      <c r="AC11" s="668"/>
      <c r="AD11" s="668"/>
      <c r="AE11" s="668"/>
      <c r="AF11" s="668"/>
      <c r="AG11" s="668"/>
      <c r="AH11" s="666"/>
      <c r="AI11" s="663"/>
      <c r="AJ11" s="664"/>
      <c r="AK11" s="645"/>
      <c r="AL11" s="564"/>
    </row>
    <row r="12" spans="2:38" ht="23.25" customHeight="1" x14ac:dyDescent="0.2">
      <c r="B12" s="1171"/>
      <c r="C12" s="1172"/>
      <c r="D12" s="1121"/>
      <c r="E12" s="1120"/>
      <c r="F12" s="666"/>
      <c r="G12" s="667"/>
      <c r="H12" s="668"/>
      <c r="I12" s="668"/>
      <c r="J12" s="668"/>
      <c r="K12" s="668"/>
      <c r="L12" s="668"/>
      <c r="M12" s="669"/>
      <c r="N12" s="670"/>
      <c r="O12" s="668"/>
      <c r="P12" s="668"/>
      <c r="Q12" s="668"/>
      <c r="R12" s="668"/>
      <c r="S12" s="668"/>
      <c r="T12" s="666"/>
      <c r="U12" s="667"/>
      <c r="V12" s="668"/>
      <c r="W12" s="668"/>
      <c r="X12" s="668"/>
      <c r="Y12" s="668"/>
      <c r="Z12" s="668"/>
      <c r="AA12" s="669"/>
      <c r="AB12" s="670"/>
      <c r="AC12" s="668"/>
      <c r="AD12" s="668"/>
      <c r="AE12" s="668"/>
      <c r="AF12" s="668"/>
      <c r="AG12" s="668"/>
      <c r="AH12" s="666"/>
      <c r="AI12" s="663"/>
      <c r="AJ12" s="664"/>
      <c r="AK12" s="645"/>
      <c r="AL12" s="564"/>
    </row>
    <row r="13" spans="2:38" ht="23.25" customHeight="1" x14ac:dyDescent="0.2">
      <c r="B13" s="1177"/>
      <c r="C13" s="1178"/>
      <c r="D13" s="1121"/>
      <c r="E13" s="1120"/>
      <c r="F13" s="666"/>
      <c r="G13" s="667"/>
      <c r="H13" s="668"/>
      <c r="I13" s="668"/>
      <c r="J13" s="668"/>
      <c r="K13" s="668"/>
      <c r="L13" s="668"/>
      <c r="M13" s="669"/>
      <c r="N13" s="670"/>
      <c r="O13" s="668"/>
      <c r="P13" s="668"/>
      <c r="Q13" s="668"/>
      <c r="R13" s="668"/>
      <c r="S13" s="668"/>
      <c r="T13" s="666"/>
      <c r="U13" s="667"/>
      <c r="V13" s="668"/>
      <c r="W13" s="668"/>
      <c r="X13" s="668"/>
      <c r="Y13" s="668"/>
      <c r="Z13" s="668"/>
      <c r="AA13" s="669"/>
      <c r="AB13" s="670"/>
      <c r="AC13" s="668"/>
      <c r="AD13" s="668"/>
      <c r="AE13" s="668"/>
      <c r="AF13" s="668"/>
      <c r="AG13" s="668"/>
      <c r="AH13" s="666"/>
      <c r="AI13" s="663"/>
      <c r="AJ13" s="664"/>
      <c r="AK13" s="645"/>
      <c r="AL13" s="564"/>
    </row>
    <row r="14" spans="2:38" ht="23.25" customHeight="1" x14ac:dyDescent="0.2">
      <c r="B14" s="1167"/>
      <c r="C14" s="1168"/>
      <c r="D14" s="1169"/>
      <c r="E14" s="1170"/>
      <c r="F14" s="671"/>
      <c r="G14" s="672"/>
      <c r="H14" s="673"/>
      <c r="I14" s="673"/>
      <c r="J14" s="673"/>
      <c r="K14" s="673"/>
      <c r="L14" s="673"/>
      <c r="M14" s="674"/>
      <c r="N14" s="675"/>
      <c r="O14" s="673"/>
      <c r="P14" s="673"/>
      <c r="Q14" s="673"/>
      <c r="R14" s="673"/>
      <c r="S14" s="673"/>
      <c r="T14" s="671"/>
      <c r="U14" s="672"/>
      <c r="V14" s="673"/>
      <c r="W14" s="673"/>
      <c r="X14" s="673"/>
      <c r="Y14" s="673"/>
      <c r="Z14" s="673"/>
      <c r="AA14" s="674"/>
      <c r="AB14" s="675"/>
      <c r="AC14" s="673"/>
      <c r="AD14" s="673"/>
      <c r="AE14" s="673"/>
      <c r="AF14" s="673"/>
      <c r="AG14" s="673"/>
      <c r="AH14" s="671"/>
      <c r="AI14" s="676"/>
      <c r="AJ14" s="677"/>
      <c r="AK14" s="645"/>
      <c r="AL14" s="665"/>
    </row>
    <row r="15" spans="2:38" ht="23.25" customHeight="1" x14ac:dyDescent="0.2">
      <c r="B15" s="1171"/>
      <c r="C15" s="1172"/>
      <c r="D15" s="1121"/>
      <c r="E15" s="1120"/>
      <c r="F15" s="666"/>
      <c r="G15" s="667"/>
      <c r="H15" s="668"/>
      <c r="I15" s="668"/>
      <c r="J15" s="668"/>
      <c r="K15" s="668"/>
      <c r="L15" s="668"/>
      <c r="M15" s="669"/>
      <c r="N15" s="670"/>
      <c r="O15" s="668"/>
      <c r="P15" s="668"/>
      <c r="Q15" s="668"/>
      <c r="R15" s="668"/>
      <c r="S15" s="668"/>
      <c r="T15" s="666"/>
      <c r="U15" s="667"/>
      <c r="V15" s="668"/>
      <c r="W15" s="668"/>
      <c r="X15" s="668"/>
      <c r="Y15" s="668"/>
      <c r="Z15" s="668"/>
      <c r="AA15" s="669"/>
      <c r="AB15" s="670"/>
      <c r="AC15" s="668"/>
      <c r="AD15" s="668"/>
      <c r="AE15" s="668"/>
      <c r="AF15" s="668"/>
      <c r="AG15" s="668"/>
      <c r="AH15" s="666"/>
      <c r="AI15" s="663"/>
      <c r="AJ15" s="664"/>
      <c r="AK15" s="645"/>
      <c r="AL15" s="665"/>
    </row>
    <row r="16" spans="2:38" ht="23.25" customHeight="1" thickBot="1" x14ac:dyDescent="0.25">
      <c r="B16" s="1173"/>
      <c r="C16" s="1174"/>
      <c r="D16" s="1175"/>
      <c r="E16" s="1176"/>
      <c r="F16" s="678"/>
      <c r="G16" s="679"/>
      <c r="H16" s="680"/>
      <c r="I16" s="680"/>
      <c r="J16" s="680"/>
      <c r="K16" s="680"/>
      <c r="L16" s="680"/>
      <c r="M16" s="681"/>
      <c r="N16" s="682"/>
      <c r="O16" s="680"/>
      <c r="P16" s="680"/>
      <c r="Q16" s="680"/>
      <c r="R16" s="680"/>
      <c r="S16" s="680"/>
      <c r="T16" s="678"/>
      <c r="U16" s="679"/>
      <c r="V16" s="680"/>
      <c r="W16" s="680"/>
      <c r="X16" s="680"/>
      <c r="Y16" s="680"/>
      <c r="Z16" s="680"/>
      <c r="AA16" s="681"/>
      <c r="AB16" s="682"/>
      <c r="AC16" s="680"/>
      <c r="AD16" s="680"/>
      <c r="AE16" s="680"/>
      <c r="AF16" s="680"/>
      <c r="AG16" s="680"/>
      <c r="AH16" s="678"/>
      <c r="AI16" s="683"/>
      <c r="AJ16" s="684"/>
      <c r="AK16" s="685"/>
      <c r="AL16" s="686"/>
    </row>
    <row r="17" spans="2:38" ht="12" customHeight="1" x14ac:dyDescent="0.2">
      <c r="B17" s="636"/>
      <c r="C17" s="637"/>
      <c r="D17" s="687"/>
      <c r="E17" s="687"/>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c r="AI17" s="636"/>
      <c r="AJ17" s="636"/>
      <c r="AK17" s="687"/>
      <c r="AL17" s="688"/>
    </row>
    <row r="18" spans="2:38" s="646" customFormat="1" ht="12" customHeight="1" x14ac:dyDescent="0.2">
      <c r="B18" s="627"/>
      <c r="C18" s="646" t="s">
        <v>422</v>
      </c>
      <c r="AL18" s="628"/>
    </row>
    <row r="19" spans="2:38" s="646" customFormat="1" ht="12" customHeight="1" x14ac:dyDescent="0.2">
      <c r="C19" s="689">
        <v>1</v>
      </c>
      <c r="D19" s="1126" t="s">
        <v>507</v>
      </c>
      <c r="E19" s="1126"/>
      <c r="F19" s="1126"/>
      <c r="G19" s="1126"/>
      <c r="H19" s="1126"/>
      <c r="I19" s="1126"/>
      <c r="J19" s="1126"/>
      <c r="K19" s="1126"/>
      <c r="L19" s="1126"/>
      <c r="M19" s="1126"/>
      <c r="N19" s="1126"/>
      <c r="O19" s="1126"/>
      <c r="P19" s="1126"/>
      <c r="Q19" s="1126"/>
      <c r="R19" s="1126"/>
      <c r="S19" s="1126"/>
      <c r="T19" s="1126"/>
      <c r="U19" s="1126"/>
      <c r="V19" s="1126"/>
      <c r="W19" s="1126"/>
      <c r="X19" s="1126"/>
      <c r="Y19" s="1126"/>
      <c r="Z19" s="1126"/>
      <c r="AA19" s="1126"/>
      <c r="AB19" s="1126"/>
      <c r="AC19" s="1126"/>
      <c r="AD19" s="1126"/>
      <c r="AE19" s="1126"/>
      <c r="AF19" s="1126"/>
      <c r="AG19" s="1126"/>
      <c r="AH19" s="1126"/>
      <c r="AI19" s="1126"/>
      <c r="AJ19" s="1126"/>
      <c r="AK19" s="1126"/>
      <c r="AL19" s="1126"/>
    </row>
    <row r="20" spans="2:38" s="646" customFormat="1" ht="12" customHeight="1" x14ac:dyDescent="0.2">
      <c r="C20" s="689">
        <v>2</v>
      </c>
      <c r="D20" s="1126" t="s">
        <v>516</v>
      </c>
      <c r="E20" s="1127"/>
      <c r="F20" s="1127"/>
      <c r="G20" s="1127"/>
      <c r="H20" s="1127"/>
      <c r="I20" s="1127"/>
      <c r="J20" s="1127"/>
      <c r="K20" s="1127"/>
      <c r="L20" s="1127"/>
      <c r="M20" s="1127"/>
      <c r="N20" s="1127"/>
      <c r="O20" s="1127"/>
      <c r="P20" s="1127"/>
      <c r="Q20" s="1127"/>
      <c r="R20" s="1127"/>
      <c r="S20" s="1127"/>
      <c r="T20" s="1127"/>
      <c r="U20" s="1127"/>
      <c r="V20" s="1127"/>
      <c r="W20" s="1127"/>
      <c r="X20" s="1127"/>
      <c r="Y20" s="1127"/>
      <c r="Z20" s="1127"/>
      <c r="AA20" s="1127"/>
      <c r="AB20" s="1127"/>
      <c r="AC20" s="1127"/>
      <c r="AD20" s="1127"/>
      <c r="AE20" s="1127"/>
      <c r="AF20" s="1127"/>
      <c r="AG20" s="1127"/>
      <c r="AH20" s="1127"/>
      <c r="AI20" s="1127"/>
      <c r="AJ20" s="1127"/>
      <c r="AK20" s="1127"/>
      <c r="AL20" s="1127"/>
    </row>
    <row r="21" spans="2:38" s="646" customFormat="1" ht="12" customHeight="1" x14ac:dyDescent="0.2">
      <c r="C21" s="689"/>
      <c r="D21" s="1127"/>
      <c r="E21" s="1127"/>
      <c r="F21" s="1127"/>
      <c r="G21" s="1127"/>
      <c r="H21" s="1127"/>
      <c r="I21" s="1127"/>
      <c r="J21" s="1127"/>
      <c r="K21" s="1127"/>
      <c r="L21" s="1127"/>
      <c r="M21" s="1127"/>
      <c r="N21" s="1127"/>
      <c r="O21" s="1127"/>
      <c r="P21" s="1127"/>
      <c r="Q21" s="1127"/>
      <c r="R21" s="1127"/>
      <c r="S21" s="1127"/>
      <c r="T21" s="1127"/>
      <c r="U21" s="1127"/>
      <c r="V21" s="1127"/>
      <c r="W21" s="1127"/>
      <c r="X21" s="1127"/>
      <c r="Y21" s="1127"/>
      <c r="Z21" s="1127"/>
      <c r="AA21" s="1127"/>
      <c r="AB21" s="1127"/>
      <c r="AC21" s="1127"/>
      <c r="AD21" s="1127"/>
      <c r="AE21" s="1127"/>
      <c r="AF21" s="1127"/>
      <c r="AG21" s="1127"/>
      <c r="AH21" s="1127"/>
      <c r="AI21" s="1127"/>
      <c r="AJ21" s="1127"/>
      <c r="AK21" s="1127"/>
      <c r="AL21" s="1127"/>
    </row>
    <row r="22" spans="2:38" s="646" customFormat="1" ht="12" customHeight="1" x14ac:dyDescent="0.2">
      <c r="C22" s="1126" t="s">
        <v>517</v>
      </c>
      <c r="D22" s="1126" t="s">
        <v>518</v>
      </c>
      <c r="E22" s="1126"/>
      <c r="F22" s="1126"/>
      <c r="G22" s="1126"/>
      <c r="H22" s="1126"/>
      <c r="I22" s="1126"/>
      <c r="J22" s="1126"/>
      <c r="K22" s="1126"/>
      <c r="L22" s="1126"/>
      <c r="M22" s="1126"/>
      <c r="N22" s="1126"/>
      <c r="O22" s="1126"/>
      <c r="P22" s="1126"/>
      <c r="Q22" s="1126"/>
      <c r="R22" s="1126"/>
      <c r="S22" s="1126"/>
      <c r="T22" s="1126"/>
      <c r="U22" s="1126"/>
      <c r="V22" s="1126"/>
      <c r="W22" s="1126"/>
      <c r="X22" s="1126"/>
      <c r="Y22" s="1126"/>
      <c r="Z22" s="1126"/>
      <c r="AA22" s="1126"/>
      <c r="AB22" s="1126"/>
      <c r="AC22" s="1126"/>
      <c r="AD22" s="1126"/>
      <c r="AE22" s="1126"/>
      <c r="AF22" s="1126"/>
      <c r="AG22" s="1126"/>
      <c r="AH22" s="1126"/>
      <c r="AI22" s="1126"/>
      <c r="AJ22" s="1126"/>
      <c r="AK22" s="1126"/>
      <c r="AL22" s="1126"/>
    </row>
    <row r="23" spans="2:38" s="646" customFormat="1" ht="12" customHeight="1" x14ac:dyDescent="0.2">
      <c r="C23" s="1127"/>
      <c r="D23" s="1126"/>
      <c r="E23" s="1126"/>
      <c r="F23" s="1126"/>
      <c r="G23" s="1126"/>
      <c r="H23" s="1126"/>
      <c r="I23" s="1126"/>
      <c r="J23" s="1126"/>
      <c r="K23" s="1126"/>
      <c r="L23" s="1126"/>
      <c r="M23" s="1126"/>
      <c r="N23" s="1126"/>
      <c r="O23" s="1126"/>
      <c r="P23" s="1126"/>
      <c r="Q23" s="1126"/>
      <c r="R23" s="1126"/>
      <c r="S23" s="1126"/>
      <c r="T23" s="1126"/>
      <c r="U23" s="1126"/>
      <c r="V23" s="1126"/>
      <c r="W23" s="1126"/>
      <c r="X23" s="1126"/>
      <c r="Y23" s="1126"/>
      <c r="Z23" s="1126"/>
      <c r="AA23" s="1126"/>
      <c r="AB23" s="1126"/>
      <c r="AC23" s="1126"/>
      <c r="AD23" s="1126"/>
      <c r="AE23" s="1126"/>
      <c r="AF23" s="1126"/>
      <c r="AG23" s="1126"/>
      <c r="AH23" s="1126"/>
      <c r="AI23" s="1126"/>
      <c r="AJ23" s="1126"/>
      <c r="AK23" s="1126"/>
      <c r="AL23" s="1126"/>
    </row>
    <row r="24" spans="2:38" s="646" customFormat="1" ht="12" customHeight="1" x14ac:dyDescent="0.2">
      <c r="C24" s="1127"/>
      <c r="D24" s="1126"/>
      <c r="E24" s="1126"/>
      <c r="F24" s="1126"/>
      <c r="G24" s="1126"/>
      <c r="H24" s="1126"/>
      <c r="I24" s="1126"/>
      <c r="J24" s="1126"/>
      <c r="K24" s="1126"/>
      <c r="L24" s="1126"/>
      <c r="M24" s="1126"/>
      <c r="N24" s="1126"/>
      <c r="O24" s="1126"/>
      <c r="P24" s="1126"/>
      <c r="Q24" s="1126"/>
      <c r="R24" s="1126"/>
      <c r="S24" s="1126"/>
      <c r="T24" s="1126"/>
      <c r="U24" s="1126"/>
      <c r="V24" s="1126"/>
      <c r="W24" s="1126"/>
      <c r="X24" s="1126"/>
      <c r="Y24" s="1126"/>
      <c r="Z24" s="1126"/>
      <c r="AA24" s="1126"/>
      <c r="AB24" s="1126"/>
      <c r="AC24" s="1126"/>
      <c r="AD24" s="1126"/>
      <c r="AE24" s="1126"/>
      <c r="AF24" s="1126"/>
      <c r="AG24" s="1126"/>
      <c r="AH24" s="1126"/>
      <c r="AI24" s="1126"/>
      <c r="AJ24" s="1126"/>
      <c r="AK24" s="1126"/>
      <c r="AL24" s="1126"/>
    </row>
    <row r="25" spans="2:38" s="646" customFormat="1" ht="12" customHeight="1" x14ac:dyDescent="0.2">
      <c r="C25" s="689">
        <v>4</v>
      </c>
      <c r="D25" s="1126" t="s">
        <v>519</v>
      </c>
      <c r="E25" s="1126"/>
      <c r="F25" s="1126"/>
      <c r="G25" s="1126"/>
      <c r="H25" s="1126"/>
      <c r="I25" s="1126"/>
      <c r="J25" s="1126"/>
      <c r="K25" s="1126"/>
      <c r="L25" s="1126"/>
      <c r="M25" s="1126"/>
      <c r="N25" s="1126"/>
      <c r="O25" s="1126"/>
      <c r="P25" s="1126"/>
      <c r="Q25" s="1126"/>
      <c r="R25" s="1126"/>
      <c r="S25" s="1126"/>
      <c r="T25" s="1126"/>
      <c r="U25" s="1126"/>
      <c r="V25" s="1126"/>
      <c r="W25" s="1126"/>
      <c r="X25" s="1126"/>
      <c r="Y25" s="1126"/>
      <c r="Z25" s="1126"/>
      <c r="AA25" s="1126"/>
      <c r="AB25" s="1126"/>
      <c r="AC25" s="1126"/>
      <c r="AD25" s="1126"/>
      <c r="AE25" s="1126"/>
      <c r="AF25" s="1126"/>
      <c r="AG25" s="1126"/>
      <c r="AH25" s="1126"/>
      <c r="AI25" s="1126"/>
      <c r="AJ25" s="1126"/>
      <c r="AK25" s="1126"/>
      <c r="AL25" s="1126"/>
    </row>
    <row r="26" spans="2:38" s="646" customFormat="1" ht="12" customHeight="1" x14ac:dyDescent="0.2">
      <c r="C26" s="689"/>
      <c r="D26" s="1126"/>
      <c r="E26" s="1126"/>
      <c r="F26" s="1126"/>
      <c r="G26" s="1126"/>
      <c r="H26" s="1126"/>
      <c r="I26" s="1126"/>
      <c r="J26" s="1126"/>
      <c r="K26" s="1126"/>
      <c r="L26" s="1126"/>
      <c r="M26" s="1126"/>
      <c r="N26" s="1126"/>
      <c r="O26" s="1126"/>
      <c r="P26" s="1126"/>
      <c r="Q26" s="1126"/>
      <c r="R26" s="1126"/>
      <c r="S26" s="1126"/>
      <c r="T26" s="1126"/>
      <c r="U26" s="1126"/>
      <c r="V26" s="1126"/>
      <c r="W26" s="1126"/>
      <c r="X26" s="1126"/>
      <c r="Y26" s="1126"/>
      <c r="Z26" s="1126"/>
      <c r="AA26" s="1126"/>
      <c r="AB26" s="1126"/>
      <c r="AC26" s="1126"/>
      <c r="AD26" s="1126"/>
      <c r="AE26" s="1126"/>
      <c r="AF26" s="1126"/>
      <c r="AG26" s="1126"/>
      <c r="AH26" s="1126"/>
      <c r="AI26" s="1126"/>
      <c r="AJ26" s="1126"/>
      <c r="AK26" s="1126"/>
      <c r="AL26" s="1126"/>
    </row>
    <row r="27" spans="2:38" s="646" customFormat="1" ht="12" customHeight="1" x14ac:dyDescent="0.2">
      <c r="C27" s="689">
        <v>5</v>
      </c>
      <c r="D27" s="689" t="s">
        <v>423</v>
      </c>
      <c r="E27" s="689"/>
      <c r="F27" s="689"/>
      <c r="G27" s="689"/>
      <c r="H27" s="689"/>
      <c r="I27" s="689"/>
      <c r="J27" s="689"/>
      <c r="K27" s="689"/>
      <c r="L27" s="689"/>
      <c r="M27" s="689"/>
      <c r="N27" s="689"/>
      <c r="O27" s="689"/>
      <c r="P27" s="689"/>
      <c r="Q27" s="689"/>
      <c r="R27" s="689"/>
      <c r="S27" s="689"/>
      <c r="T27" s="689"/>
      <c r="U27" s="689"/>
      <c r="V27" s="689"/>
      <c r="W27" s="689"/>
      <c r="X27" s="689"/>
      <c r="Y27" s="689"/>
      <c r="Z27" s="689"/>
      <c r="AA27" s="689"/>
      <c r="AB27" s="689"/>
      <c r="AC27" s="689"/>
      <c r="AD27" s="689"/>
      <c r="AE27" s="689"/>
      <c r="AF27" s="689"/>
      <c r="AG27" s="689"/>
      <c r="AH27" s="689"/>
      <c r="AI27" s="689"/>
      <c r="AJ27" s="689"/>
      <c r="AK27" s="689"/>
      <c r="AL27" s="689"/>
    </row>
    <row r="28" spans="2:38" ht="12" customHeight="1" x14ac:dyDescent="0.2"/>
    <row r="29" spans="2:38" ht="11.25" customHeight="1" x14ac:dyDescent="0.2">
      <c r="B29" s="630"/>
      <c r="C29" s="631" t="s">
        <v>508</v>
      </c>
      <c r="D29" s="631"/>
      <c r="E29" s="631"/>
      <c r="F29" s="631"/>
    </row>
    <row r="30" spans="2:38" ht="13.5" customHeight="1" x14ac:dyDescent="0.2">
      <c r="C30" s="1135" t="s">
        <v>424</v>
      </c>
      <c r="D30" s="1136"/>
      <c r="E30" s="1136"/>
      <c r="F30" s="1136"/>
      <c r="G30" s="1121" t="s">
        <v>425</v>
      </c>
      <c r="H30" s="1119"/>
      <c r="I30" s="1120"/>
      <c r="J30" s="1121" t="s">
        <v>424</v>
      </c>
      <c r="K30" s="1122"/>
      <c r="L30" s="1122"/>
      <c r="M30" s="1122"/>
      <c r="N30" s="1122"/>
      <c r="O30" s="1123"/>
      <c r="P30" s="1121" t="s">
        <v>425</v>
      </c>
      <c r="Q30" s="1119"/>
      <c r="R30" s="1120"/>
      <c r="S30" s="1121" t="s">
        <v>424</v>
      </c>
      <c r="T30" s="1122"/>
      <c r="U30" s="1122"/>
      <c r="V30" s="1122"/>
      <c r="W30" s="1122"/>
      <c r="X30" s="1123"/>
      <c r="Y30" s="1121" t="s">
        <v>425</v>
      </c>
      <c r="Z30" s="1119"/>
      <c r="AA30" s="1120"/>
      <c r="AB30" s="1121" t="s">
        <v>424</v>
      </c>
      <c r="AC30" s="1122"/>
      <c r="AD30" s="1122"/>
      <c r="AE30" s="1122"/>
      <c r="AF30" s="1122"/>
      <c r="AG30" s="1123"/>
      <c r="AH30" s="1121" t="s">
        <v>509</v>
      </c>
      <c r="AI30" s="1120"/>
    </row>
    <row r="31" spans="2:38" s="632" customFormat="1" ht="16.5" customHeight="1" x14ac:dyDescent="0.2">
      <c r="C31" s="642" t="s">
        <v>520</v>
      </c>
      <c r="D31" s="1121"/>
      <c r="E31" s="1119"/>
      <c r="F31" s="1120"/>
      <c r="G31" s="641"/>
      <c r="H31" s="1119" t="s">
        <v>426</v>
      </c>
      <c r="I31" s="1120"/>
      <c r="J31" s="642" t="s">
        <v>521</v>
      </c>
      <c r="K31" s="1121"/>
      <c r="L31" s="1122"/>
      <c r="M31" s="1122"/>
      <c r="N31" s="1122"/>
      <c r="O31" s="1123"/>
      <c r="P31" s="641"/>
      <c r="Q31" s="1119" t="s">
        <v>426</v>
      </c>
      <c r="R31" s="1120"/>
      <c r="S31" s="642" t="s">
        <v>522</v>
      </c>
      <c r="T31" s="1121"/>
      <c r="U31" s="1122"/>
      <c r="V31" s="1122"/>
      <c r="W31" s="1122"/>
      <c r="X31" s="1123"/>
      <c r="Y31" s="641"/>
      <c r="Z31" s="1119" t="s">
        <v>426</v>
      </c>
      <c r="AA31" s="1120"/>
      <c r="AB31" s="642" t="s">
        <v>523</v>
      </c>
      <c r="AC31" s="1121"/>
      <c r="AD31" s="1122"/>
      <c r="AE31" s="1122"/>
      <c r="AF31" s="1122"/>
      <c r="AG31" s="1123"/>
      <c r="AH31" s="641"/>
      <c r="AI31" s="640" t="s">
        <v>426</v>
      </c>
      <c r="AJ31" s="633"/>
    </row>
    <row r="32" spans="2:38" s="632" customFormat="1" ht="16.5" customHeight="1" x14ac:dyDescent="0.2">
      <c r="C32" s="642" t="s">
        <v>524</v>
      </c>
      <c r="D32" s="1121"/>
      <c r="E32" s="1119"/>
      <c r="F32" s="1120"/>
      <c r="G32" s="641"/>
      <c r="H32" s="1119" t="s">
        <v>426</v>
      </c>
      <c r="I32" s="1120"/>
      <c r="J32" s="642" t="s">
        <v>525</v>
      </c>
      <c r="K32" s="1121"/>
      <c r="L32" s="1122"/>
      <c r="M32" s="1122"/>
      <c r="N32" s="1122"/>
      <c r="O32" s="1123"/>
      <c r="P32" s="641"/>
      <c r="Q32" s="1119" t="s">
        <v>426</v>
      </c>
      <c r="R32" s="1120"/>
      <c r="S32" s="642" t="s">
        <v>526</v>
      </c>
      <c r="T32" s="1121"/>
      <c r="U32" s="1122"/>
      <c r="V32" s="1122"/>
      <c r="W32" s="1122"/>
      <c r="X32" s="1123"/>
      <c r="Y32" s="641"/>
      <c r="Z32" s="1119" t="s">
        <v>426</v>
      </c>
      <c r="AA32" s="1120"/>
      <c r="AB32" s="642" t="s">
        <v>527</v>
      </c>
      <c r="AC32" s="1121"/>
      <c r="AD32" s="1122"/>
      <c r="AE32" s="1122"/>
      <c r="AF32" s="1122"/>
      <c r="AG32" s="1123"/>
      <c r="AH32" s="641"/>
      <c r="AI32" s="640" t="s">
        <v>426</v>
      </c>
      <c r="AJ32" s="633"/>
    </row>
    <row r="33" spans="3:36" s="632" customFormat="1" ht="16.5" customHeight="1" x14ac:dyDescent="0.2">
      <c r="C33" s="642" t="s">
        <v>528</v>
      </c>
      <c r="D33" s="1121"/>
      <c r="E33" s="1119"/>
      <c r="F33" s="1120"/>
      <c r="G33" s="641"/>
      <c r="H33" s="1119" t="s">
        <v>426</v>
      </c>
      <c r="I33" s="1120"/>
      <c r="J33" s="642" t="s">
        <v>529</v>
      </c>
      <c r="K33" s="1121"/>
      <c r="L33" s="1122"/>
      <c r="M33" s="1122"/>
      <c r="N33" s="1122"/>
      <c r="O33" s="1123"/>
      <c r="P33" s="641"/>
      <c r="Q33" s="1119" t="s">
        <v>426</v>
      </c>
      <c r="R33" s="1120"/>
      <c r="S33" s="642" t="s">
        <v>530</v>
      </c>
      <c r="T33" s="1121"/>
      <c r="U33" s="1122"/>
      <c r="V33" s="1122"/>
      <c r="W33" s="1122"/>
      <c r="X33" s="1123"/>
      <c r="Y33" s="641"/>
      <c r="Z33" s="1119" t="s">
        <v>426</v>
      </c>
      <c r="AA33" s="1120"/>
      <c r="AB33" s="642" t="s">
        <v>531</v>
      </c>
      <c r="AC33" s="1121"/>
      <c r="AD33" s="1122"/>
      <c r="AE33" s="1122"/>
      <c r="AF33" s="1122"/>
      <c r="AG33" s="1123"/>
      <c r="AH33" s="641"/>
      <c r="AI33" s="640" t="s">
        <v>426</v>
      </c>
      <c r="AJ33" s="633"/>
    </row>
    <row r="34" spans="3:36" ht="16.5" customHeight="1" x14ac:dyDescent="0.2">
      <c r="C34" s="634"/>
      <c r="D34" s="634"/>
      <c r="E34" s="634"/>
      <c r="F34" s="634"/>
      <c r="G34" s="634"/>
      <c r="H34" s="634"/>
      <c r="I34" s="634"/>
      <c r="J34" s="634"/>
      <c r="K34" s="634"/>
      <c r="L34" s="635"/>
      <c r="M34" s="635"/>
      <c r="N34" s="635"/>
      <c r="O34" s="635"/>
      <c r="P34" s="634"/>
      <c r="Q34" s="634"/>
      <c r="R34" s="634"/>
      <c r="S34" s="634"/>
      <c r="T34" s="636"/>
      <c r="U34" s="637"/>
      <c r="V34" s="637"/>
      <c r="W34" s="637"/>
      <c r="X34" s="637"/>
      <c r="Y34" s="636"/>
      <c r="Z34" s="636"/>
      <c r="AA34" s="636"/>
      <c r="AB34" s="636"/>
      <c r="AC34" s="636"/>
      <c r="AD34" s="637"/>
      <c r="AE34" s="637"/>
      <c r="AF34" s="637"/>
      <c r="AG34" s="637"/>
      <c r="AH34" s="636"/>
      <c r="AI34" s="636"/>
      <c r="AJ34" s="636"/>
    </row>
    <row r="35" spans="3:36" s="636" customFormat="1" ht="15.75" customHeight="1" x14ac:dyDescent="0.2">
      <c r="W35" s="1166"/>
      <c r="X35" s="1166"/>
      <c r="Y35" s="1166"/>
      <c r="Z35" s="1166"/>
      <c r="AA35" s="1166"/>
      <c r="AB35" s="1166"/>
    </row>
    <row r="36" spans="3:36" s="636" customFormat="1" ht="15.75" customHeight="1" x14ac:dyDescent="0.2"/>
    <row r="37" spans="3:36" s="636" customFormat="1" x14ac:dyDescent="0.2"/>
  </sheetData>
  <mergeCells count="67">
    <mergeCell ref="B7:C7"/>
    <mergeCell ref="D7:E7"/>
    <mergeCell ref="R2:S2"/>
    <mergeCell ref="B4:C6"/>
    <mergeCell ref="D4:E6"/>
    <mergeCell ref="F4:F6"/>
    <mergeCell ref="G4:M4"/>
    <mergeCell ref="N4:T4"/>
    <mergeCell ref="U4:AA4"/>
    <mergeCell ref="AB4:AH4"/>
    <mergeCell ref="AI4:AI6"/>
    <mergeCell ref="AJ4:AJ6"/>
    <mergeCell ref="AK4:AK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D19:AL19"/>
    <mergeCell ref="D20:AL21"/>
    <mergeCell ref="C22:C24"/>
    <mergeCell ref="D22:AL24"/>
    <mergeCell ref="D25:AL26"/>
    <mergeCell ref="Y30:AA30"/>
    <mergeCell ref="AB30:AG30"/>
    <mergeCell ref="AH30:AI30"/>
    <mergeCell ref="D31:F31"/>
    <mergeCell ref="H31:I31"/>
    <mergeCell ref="K31:O31"/>
    <mergeCell ref="Q31:R31"/>
    <mergeCell ref="T31:X31"/>
    <mergeCell ref="Z31:AA31"/>
    <mergeCell ref="AC31:AG31"/>
    <mergeCell ref="C30:F30"/>
    <mergeCell ref="G30:I30"/>
    <mergeCell ref="J30:O30"/>
    <mergeCell ref="P30:R30"/>
    <mergeCell ref="S30:X30"/>
    <mergeCell ref="W35:AB35"/>
    <mergeCell ref="AK1:AL2"/>
    <mergeCell ref="AC32:AG32"/>
    <mergeCell ref="D33:F33"/>
    <mergeCell ref="H33:I33"/>
    <mergeCell ref="K33:O33"/>
    <mergeCell ref="Q33:R33"/>
    <mergeCell ref="T33:X33"/>
    <mergeCell ref="Z33:AA33"/>
    <mergeCell ref="AC33:AG33"/>
    <mergeCell ref="D32:F32"/>
    <mergeCell ref="H32:I32"/>
    <mergeCell ref="K32:O32"/>
    <mergeCell ref="Q32:R32"/>
    <mergeCell ref="T32:X32"/>
    <mergeCell ref="Z32:AA32"/>
  </mergeCells>
  <phoneticPr fontId="2"/>
  <pageMargins left="0.59055118110236227" right="0.59055118110236227" top="0.78740157480314965" bottom="0" header="0.51181102362204722" footer="0.51181102362204722"/>
  <pageSetup paperSize="9" scale="9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1"/>
  <sheetViews>
    <sheetView showGridLines="0" view="pageBreakPreview" zoomScale="85" zoomScaleNormal="100" zoomScaleSheetLayoutView="85" workbookViewId="0">
      <pane ySplit="5" topLeftCell="A8" activePane="bottomLeft" state="frozen"/>
      <selection activeCell="AP40" sqref="AP40"/>
      <selection pane="bottomLeft" activeCell="B54" sqref="B54"/>
    </sheetView>
  </sheetViews>
  <sheetFormatPr defaultColWidth="9" defaultRowHeight="19.5" customHeight="1" x14ac:dyDescent="0.2"/>
  <cols>
    <col min="1" max="1" width="4.6328125" style="1" customWidth="1"/>
    <col min="2" max="2" width="56.6328125" style="1" customWidth="1"/>
    <col min="3" max="3" width="29.6328125" style="1" customWidth="1"/>
    <col min="4" max="4" width="5.08984375" style="1" customWidth="1"/>
    <col min="5" max="5" width="14.453125" style="221" customWidth="1"/>
    <col min="6" max="16384" width="9" style="1"/>
  </cols>
  <sheetData>
    <row r="1" spans="1:5" ht="41.25" customHeight="1" x14ac:dyDescent="0.2">
      <c r="A1" s="868" t="s">
        <v>69</v>
      </c>
      <c r="B1" s="868"/>
      <c r="C1" s="868"/>
      <c r="D1" s="868"/>
      <c r="E1" s="868"/>
    </row>
    <row r="2" spans="1:5" ht="18" customHeight="1" x14ac:dyDescent="0.2">
      <c r="A2" s="870" t="s">
        <v>37</v>
      </c>
      <c r="B2" s="870"/>
      <c r="C2" s="870"/>
      <c r="D2" s="870"/>
      <c r="E2" s="870"/>
    </row>
    <row r="3" spans="1:5" ht="18" customHeight="1" thickBot="1" x14ac:dyDescent="0.25">
      <c r="A3" s="880"/>
      <c r="B3" s="880"/>
      <c r="C3" s="880"/>
      <c r="D3" s="880"/>
      <c r="E3" s="880"/>
    </row>
    <row r="4" spans="1:5" ht="19.5" customHeight="1" x14ac:dyDescent="0.2">
      <c r="A4" s="871" t="s">
        <v>0</v>
      </c>
      <c r="B4" s="876" t="s">
        <v>1</v>
      </c>
      <c r="C4" s="878" t="s">
        <v>7</v>
      </c>
      <c r="D4" s="873" t="s">
        <v>271</v>
      </c>
      <c r="E4" s="873" t="s">
        <v>11</v>
      </c>
    </row>
    <row r="5" spans="1:5" ht="19.5" customHeight="1" thickBot="1" x14ac:dyDescent="0.25">
      <c r="A5" s="872"/>
      <c r="B5" s="877"/>
      <c r="C5" s="879"/>
      <c r="D5" s="875"/>
      <c r="E5" s="874"/>
    </row>
    <row r="6" spans="1:5" s="3" customFormat="1" ht="24" customHeight="1" x14ac:dyDescent="0.2">
      <c r="A6" s="4">
        <v>1</v>
      </c>
      <c r="B6" s="6" t="s">
        <v>3</v>
      </c>
      <c r="C6" s="11"/>
      <c r="D6" s="18"/>
      <c r="E6" s="194" t="s">
        <v>294</v>
      </c>
    </row>
    <row r="7" spans="1:5" s="3" customFormat="1" ht="24" customHeight="1" x14ac:dyDescent="0.2">
      <c r="A7" s="4">
        <v>2</v>
      </c>
      <c r="B7" s="7" t="s">
        <v>59</v>
      </c>
      <c r="C7" s="13"/>
      <c r="D7" s="17"/>
      <c r="E7" s="194" t="s">
        <v>72</v>
      </c>
    </row>
    <row r="8" spans="1:5" s="3" customFormat="1" ht="24" customHeight="1" x14ac:dyDescent="0.2">
      <c r="A8" s="4">
        <v>3</v>
      </c>
      <c r="B8" s="616" t="s">
        <v>474</v>
      </c>
      <c r="C8" s="615" t="s">
        <v>485</v>
      </c>
      <c r="D8" s="4"/>
      <c r="E8" s="194" t="s">
        <v>476</v>
      </c>
    </row>
    <row r="9" spans="1:5" s="3" customFormat="1" ht="24" customHeight="1" thickBot="1" x14ac:dyDescent="0.25">
      <c r="A9" s="4">
        <v>4</v>
      </c>
      <c r="B9" s="7" t="s">
        <v>58</v>
      </c>
      <c r="C9" s="27" t="s">
        <v>286</v>
      </c>
      <c r="D9" s="17"/>
      <c r="E9" s="194" t="s">
        <v>475</v>
      </c>
    </row>
    <row r="10" spans="1:5" s="3" customFormat="1" ht="12" customHeight="1" x14ac:dyDescent="0.2">
      <c r="A10" s="36"/>
      <c r="B10" s="33"/>
      <c r="C10" s="33"/>
      <c r="D10" s="33"/>
      <c r="E10" s="222"/>
    </row>
    <row r="11" spans="1:5" s="3" customFormat="1" ht="24" customHeight="1" thickBot="1" x14ac:dyDescent="0.25">
      <c r="A11" s="881" t="s">
        <v>38</v>
      </c>
      <c r="B11" s="880"/>
      <c r="C11" s="880"/>
      <c r="D11" s="880"/>
      <c r="E11" s="882"/>
    </row>
    <row r="12" spans="1:5" ht="24" customHeight="1" thickBot="1" x14ac:dyDescent="0.25">
      <c r="A12" s="865" t="s">
        <v>63</v>
      </c>
      <c r="B12" s="866"/>
      <c r="C12" s="866"/>
      <c r="D12" s="866"/>
      <c r="E12" s="867"/>
    </row>
    <row r="13" spans="1:5" ht="39" customHeight="1" x14ac:dyDescent="0.2">
      <c r="A13" s="745">
        <v>5</v>
      </c>
      <c r="B13" s="746" t="s">
        <v>52</v>
      </c>
      <c r="C13" s="32"/>
      <c r="D13" s="747"/>
      <c r="E13" s="748" t="s">
        <v>292</v>
      </c>
    </row>
    <row r="14" spans="1:5" ht="24" customHeight="1" x14ac:dyDescent="0.2">
      <c r="A14" s="753">
        <v>6</v>
      </c>
      <c r="B14" s="749" t="s">
        <v>57</v>
      </c>
      <c r="C14" s="750"/>
      <c r="D14" s="751"/>
      <c r="E14" s="752" t="s">
        <v>296</v>
      </c>
    </row>
    <row r="15" spans="1:5" s="3" customFormat="1" ht="24" customHeight="1" x14ac:dyDescent="0.2">
      <c r="A15" s="37">
        <v>7</v>
      </c>
      <c r="B15" s="9" t="s">
        <v>12</v>
      </c>
      <c r="C15" s="16" t="s">
        <v>10</v>
      </c>
      <c r="D15" s="18"/>
      <c r="E15" s="218" t="s">
        <v>292</v>
      </c>
    </row>
    <row r="16" spans="1:5" s="3" customFormat="1" ht="24" customHeight="1" x14ac:dyDescent="0.2">
      <c r="A16" s="4">
        <v>8</v>
      </c>
      <c r="B16" s="9" t="s">
        <v>2</v>
      </c>
      <c r="C16" s="14" t="s">
        <v>74</v>
      </c>
      <c r="D16" s="18"/>
      <c r="E16" s="218" t="s">
        <v>292</v>
      </c>
    </row>
    <row r="17" spans="1:5" s="3" customFormat="1" ht="24" customHeight="1" x14ac:dyDescent="0.2">
      <c r="A17" s="4">
        <v>9</v>
      </c>
      <c r="B17" s="9" t="s">
        <v>605</v>
      </c>
      <c r="C17" s="14" t="s">
        <v>606</v>
      </c>
      <c r="D17" s="198" t="s">
        <v>269</v>
      </c>
      <c r="E17" s="218" t="s">
        <v>290</v>
      </c>
    </row>
    <row r="18" spans="1:5" s="3" customFormat="1" ht="24" customHeight="1" x14ac:dyDescent="0.2">
      <c r="A18" s="37">
        <v>10</v>
      </c>
      <c r="B18" s="7" t="s">
        <v>4</v>
      </c>
      <c r="C18" s="13"/>
      <c r="D18" s="17"/>
      <c r="E18" s="194" t="s">
        <v>292</v>
      </c>
    </row>
    <row r="19" spans="1:5" s="3" customFormat="1" ht="24" customHeight="1" x14ac:dyDescent="0.2">
      <c r="A19" s="4">
        <v>11</v>
      </c>
      <c r="B19" s="25" t="s">
        <v>26</v>
      </c>
      <c r="C19" s="26"/>
      <c r="D19" s="198" t="s">
        <v>556</v>
      </c>
      <c r="E19" s="194" t="s">
        <v>292</v>
      </c>
    </row>
    <row r="20" spans="1:5" s="3" customFormat="1" ht="24" customHeight="1" x14ac:dyDescent="0.2">
      <c r="A20" s="37">
        <v>12</v>
      </c>
      <c r="B20" s="25" t="s">
        <v>29</v>
      </c>
      <c r="C20" s="26" t="s">
        <v>30</v>
      </c>
      <c r="D20" s="198" t="s">
        <v>275</v>
      </c>
      <c r="E20" s="194" t="s">
        <v>292</v>
      </c>
    </row>
    <row r="21" spans="1:5" s="3" customFormat="1" ht="24" customHeight="1" x14ac:dyDescent="0.2">
      <c r="A21" s="4">
        <v>13</v>
      </c>
      <c r="B21" s="25" t="s">
        <v>51</v>
      </c>
      <c r="C21" s="26" t="s">
        <v>477</v>
      </c>
      <c r="D21" s="198" t="s">
        <v>275</v>
      </c>
      <c r="E21" s="194" t="s">
        <v>292</v>
      </c>
    </row>
    <row r="22" spans="1:5" s="3" customFormat="1" ht="24" customHeight="1" x14ac:dyDescent="0.2">
      <c r="A22" s="37">
        <v>14</v>
      </c>
      <c r="B22" s="25" t="s">
        <v>43</v>
      </c>
      <c r="C22" s="26" t="s">
        <v>30</v>
      </c>
      <c r="D22" s="198" t="s">
        <v>556</v>
      </c>
      <c r="E22" s="194" t="s">
        <v>292</v>
      </c>
    </row>
    <row r="23" spans="1:5" s="3" customFormat="1" ht="24" customHeight="1" x14ac:dyDescent="0.2">
      <c r="A23" s="4">
        <v>15</v>
      </c>
      <c r="B23" s="7" t="s">
        <v>13</v>
      </c>
      <c r="C23" s="13" t="s">
        <v>30</v>
      </c>
      <c r="D23" s="196" t="s">
        <v>556</v>
      </c>
      <c r="E23" s="194" t="s">
        <v>292</v>
      </c>
    </row>
    <row r="24" spans="1:5" s="3" customFormat="1" ht="13" x14ac:dyDescent="0.2">
      <c r="A24" s="4">
        <v>16</v>
      </c>
      <c r="B24" s="7" t="s">
        <v>31</v>
      </c>
      <c r="C24" s="13"/>
      <c r="D24" s="196" t="s">
        <v>556</v>
      </c>
      <c r="E24" s="194" t="s">
        <v>292</v>
      </c>
    </row>
    <row r="25" spans="1:5" ht="65.5" thickBot="1" x14ac:dyDescent="0.25">
      <c r="A25" s="34">
        <v>17</v>
      </c>
      <c r="B25" s="23" t="s">
        <v>35</v>
      </c>
      <c r="C25" s="776" t="s">
        <v>601</v>
      </c>
      <c r="D25" s="21"/>
      <c r="E25" s="218" t="s">
        <v>599</v>
      </c>
    </row>
    <row r="26" spans="1:5" ht="13.5" thickBot="1" x14ac:dyDescent="0.25">
      <c r="A26" s="865" t="s">
        <v>64</v>
      </c>
      <c r="B26" s="866"/>
      <c r="C26" s="866"/>
      <c r="D26" s="866"/>
      <c r="E26" s="867"/>
    </row>
    <row r="27" spans="1:5" ht="33" customHeight="1" x14ac:dyDescent="0.2">
      <c r="A27" s="648">
        <v>18</v>
      </c>
      <c r="B27" s="29" t="s">
        <v>32</v>
      </c>
      <c r="C27" s="614" t="s">
        <v>479</v>
      </c>
      <c r="D27" s="30"/>
      <c r="E27" s="219" t="s">
        <v>292</v>
      </c>
    </row>
    <row r="28" spans="1:5" s="3" customFormat="1" ht="24" customHeight="1" x14ac:dyDescent="0.2">
      <c r="A28" s="4">
        <v>19</v>
      </c>
      <c r="B28" s="9" t="s">
        <v>14</v>
      </c>
      <c r="C28" s="16"/>
      <c r="D28" s="18"/>
      <c r="E28" s="218" t="s">
        <v>292</v>
      </c>
    </row>
    <row r="29" spans="1:5" s="3" customFormat="1" ht="29.25" customHeight="1" x14ac:dyDescent="0.2">
      <c r="A29" s="647">
        <v>20</v>
      </c>
      <c r="B29" s="9" t="s">
        <v>5</v>
      </c>
      <c r="C29" s="14" t="s">
        <v>74</v>
      </c>
      <c r="D29" s="18"/>
      <c r="E29" s="194" t="s">
        <v>292</v>
      </c>
    </row>
    <row r="30" spans="1:5" s="3" customFormat="1" ht="24" customHeight="1" x14ac:dyDescent="0.2">
      <c r="A30" s="4">
        <v>21</v>
      </c>
      <c r="B30" s="7" t="s">
        <v>6</v>
      </c>
      <c r="C30" s="14" t="s">
        <v>78</v>
      </c>
      <c r="D30" s="17"/>
      <c r="E30" s="194" t="s">
        <v>292</v>
      </c>
    </row>
    <row r="31" spans="1:5" s="3" customFormat="1" ht="24" customHeight="1" x14ac:dyDescent="0.2">
      <c r="A31" s="647">
        <v>22</v>
      </c>
      <c r="B31" s="7" t="s">
        <v>40</v>
      </c>
      <c r="C31" s="14" t="s">
        <v>30</v>
      </c>
      <c r="D31" s="17"/>
      <c r="E31" s="194" t="s">
        <v>292</v>
      </c>
    </row>
    <row r="32" spans="1:5" s="3" customFormat="1" ht="24" customHeight="1" x14ac:dyDescent="0.2">
      <c r="A32" s="4">
        <v>23</v>
      </c>
      <c r="B32" s="10" t="s">
        <v>27</v>
      </c>
      <c r="C32" s="14" t="s">
        <v>30</v>
      </c>
      <c r="D32" s="20"/>
      <c r="E32" s="194" t="s">
        <v>292</v>
      </c>
    </row>
    <row r="33" spans="1:5" ht="24" customHeight="1" thickBot="1" x14ac:dyDescent="0.25">
      <c r="A33" s="781">
        <v>24</v>
      </c>
      <c r="B33" s="7" t="s">
        <v>28</v>
      </c>
      <c r="C33" s="13" t="s">
        <v>30</v>
      </c>
      <c r="D33" s="17"/>
      <c r="E33" s="194" t="s">
        <v>292</v>
      </c>
    </row>
    <row r="34" spans="1:5" s="3" customFormat="1" ht="24" customHeight="1" thickBot="1" x14ac:dyDescent="0.25">
      <c r="A34" s="865" t="s">
        <v>65</v>
      </c>
      <c r="B34" s="866"/>
      <c r="C34" s="866"/>
      <c r="D34" s="866"/>
      <c r="E34" s="867"/>
    </row>
    <row r="35" spans="1:5" s="3" customFormat="1" ht="24" customHeight="1" x14ac:dyDescent="0.2">
      <c r="A35" s="4">
        <v>25</v>
      </c>
      <c r="B35" s="6" t="s">
        <v>15</v>
      </c>
      <c r="C35" s="15"/>
      <c r="D35" s="18"/>
      <c r="E35" s="194" t="s">
        <v>292</v>
      </c>
    </row>
    <row r="36" spans="1:5" s="3" customFormat="1" ht="24" customHeight="1" x14ac:dyDescent="0.2">
      <c r="A36" s="4">
        <v>26</v>
      </c>
      <c r="B36" s="9" t="s">
        <v>16</v>
      </c>
      <c r="C36" s="16" t="s">
        <v>480</v>
      </c>
      <c r="D36" s="18"/>
      <c r="E36" s="194" t="s">
        <v>292</v>
      </c>
    </row>
    <row r="37" spans="1:5" s="3" customFormat="1" ht="24" customHeight="1" x14ac:dyDescent="0.2">
      <c r="A37" s="4">
        <v>27</v>
      </c>
      <c r="B37" s="7" t="s">
        <v>17</v>
      </c>
      <c r="C37" s="16" t="s">
        <v>480</v>
      </c>
      <c r="D37" s="17"/>
      <c r="E37" s="194" t="s">
        <v>292</v>
      </c>
    </row>
    <row r="38" spans="1:5" s="3" customFormat="1" ht="24" customHeight="1" x14ac:dyDescent="0.2">
      <c r="A38" s="4">
        <v>28</v>
      </c>
      <c r="B38" s="7" t="s">
        <v>278</v>
      </c>
      <c r="C38" s="13"/>
      <c r="D38" s="17"/>
      <c r="E38" s="194" t="s">
        <v>589</v>
      </c>
    </row>
    <row r="39" spans="1:5" ht="24" customHeight="1" thickBot="1" x14ac:dyDescent="0.25">
      <c r="A39" s="4">
        <v>29</v>
      </c>
      <c r="B39" s="215" t="s">
        <v>473</v>
      </c>
      <c r="C39" s="13"/>
      <c r="D39" s="196"/>
      <c r="E39" s="194" t="s">
        <v>583</v>
      </c>
    </row>
    <row r="40" spans="1:5" s="3" customFormat="1" ht="24" customHeight="1" thickBot="1" x14ac:dyDescent="0.25">
      <c r="A40" s="865" t="s">
        <v>62</v>
      </c>
      <c r="B40" s="866"/>
      <c r="C40" s="866"/>
      <c r="D40" s="866"/>
      <c r="E40" s="867"/>
    </row>
    <row r="41" spans="1:5" s="3" customFormat="1" ht="24" customHeight="1" x14ac:dyDescent="0.2">
      <c r="A41" s="4">
        <v>30</v>
      </c>
      <c r="B41" s="7" t="s">
        <v>53</v>
      </c>
      <c r="C41" s="27"/>
      <c r="D41" s="18"/>
      <c r="E41" s="194" t="s">
        <v>590</v>
      </c>
    </row>
    <row r="42" spans="1:5" s="3" customFormat="1" ht="24" customHeight="1" x14ac:dyDescent="0.2">
      <c r="A42" s="4">
        <v>31</v>
      </c>
      <c r="B42" s="7" t="s">
        <v>279</v>
      </c>
      <c r="C42" s="216" t="s">
        <v>285</v>
      </c>
      <c r="D42" s="35"/>
      <c r="E42" s="194" t="s">
        <v>291</v>
      </c>
    </row>
    <row r="43" spans="1:5" s="3" customFormat="1" ht="24" customHeight="1" x14ac:dyDescent="0.2">
      <c r="A43" s="4">
        <v>32</v>
      </c>
      <c r="B43" s="7" t="s">
        <v>171</v>
      </c>
      <c r="C43" s="27" t="s">
        <v>30</v>
      </c>
      <c r="D43" s="18"/>
      <c r="E43" s="194" t="s">
        <v>585</v>
      </c>
    </row>
    <row r="44" spans="1:5" s="3" customFormat="1" ht="24" customHeight="1" x14ac:dyDescent="0.2">
      <c r="A44" s="4">
        <v>33</v>
      </c>
      <c r="B44" s="7" t="s">
        <v>33</v>
      </c>
      <c r="C44" s="27"/>
      <c r="D44" s="18"/>
      <c r="E44" s="194" t="s">
        <v>591</v>
      </c>
    </row>
    <row r="45" spans="1:5" s="3" customFormat="1" ht="24" customHeight="1" x14ac:dyDescent="0.2">
      <c r="A45" s="4">
        <v>34</v>
      </c>
      <c r="B45" s="7" t="s">
        <v>34</v>
      </c>
      <c r="C45" s="27" t="s">
        <v>54</v>
      </c>
      <c r="D45" s="18"/>
      <c r="E45" s="194" t="s">
        <v>291</v>
      </c>
    </row>
    <row r="46" spans="1:5" s="3" customFormat="1" ht="24" customHeight="1" x14ac:dyDescent="0.2">
      <c r="A46" s="4">
        <v>35</v>
      </c>
      <c r="B46" s="7" t="s">
        <v>24</v>
      </c>
      <c r="C46" s="13"/>
      <c r="D46" s="18"/>
      <c r="E46" s="194" t="s">
        <v>291</v>
      </c>
    </row>
    <row r="47" spans="1:5" s="3" customFormat="1" ht="24" customHeight="1" x14ac:dyDescent="0.2">
      <c r="A47" s="4">
        <v>36</v>
      </c>
      <c r="B47" s="7" t="s">
        <v>362</v>
      </c>
      <c r="C47" s="27" t="s">
        <v>41</v>
      </c>
      <c r="D47" s="18"/>
      <c r="E47" s="194" t="s">
        <v>592</v>
      </c>
    </row>
    <row r="48" spans="1:5" s="3" customFormat="1" ht="24" customHeight="1" x14ac:dyDescent="0.2">
      <c r="A48" s="4">
        <v>37</v>
      </c>
      <c r="B48" s="7" t="s">
        <v>42</v>
      </c>
      <c r="C48" s="13"/>
      <c r="D48" s="17"/>
      <c r="E48" s="194" t="s">
        <v>291</v>
      </c>
    </row>
    <row r="49" spans="1:5" s="3" customFormat="1" ht="18" customHeight="1" x14ac:dyDescent="0.2">
      <c r="A49" s="37"/>
      <c r="B49" s="32"/>
      <c r="C49" s="32"/>
      <c r="D49" s="32"/>
      <c r="E49" s="223"/>
    </row>
    <row r="50" spans="1:5" ht="24" customHeight="1" thickBot="1" x14ac:dyDescent="0.25">
      <c r="A50" s="881" t="s">
        <v>39</v>
      </c>
      <c r="B50" s="880"/>
      <c r="C50" s="880"/>
      <c r="D50" s="863"/>
      <c r="E50" s="882"/>
    </row>
    <row r="51" spans="1:5" ht="50.25" customHeight="1" thickBot="1" x14ac:dyDescent="0.25">
      <c r="A51" s="865" t="s">
        <v>68</v>
      </c>
      <c r="B51" s="866"/>
      <c r="C51" s="866"/>
      <c r="D51" s="866"/>
      <c r="E51" s="867"/>
    </row>
    <row r="52" spans="1:5" s="3" customFormat="1" ht="40.5" customHeight="1" x14ac:dyDescent="0.2">
      <c r="A52" s="648">
        <v>38</v>
      </c>
      <c r="B52" s="31" t="s">
        <v>482</v>
      </c>
      <c r="C52" s="28"/>
      <c r="D52" s="30"/>
      <c r="E52" s="219" t="s">
        <v>291</v>
      </c>
    </row>
    <row r="53" spans="1:5" s="3" customFormat="1" ht="24" customHeight="1" x14ac:dyDescent="0.2">
      <c r="A53" s="4">
        <v>39</v>
      </c>
      <c r="B53" s="9" t="s">
        <v>12</v>
      </c>
      <c r="C53" s="16" t="s">
        <v>10</v>
      </c>
      <c r="D53" s="18"/>
      <c r="E53" s="218" t="s">
        <v>291</v>
      </c>
    </row>
    <row r="54" spans="1:5" s="3" customFormat="1" ht="24" customHeight="1" x14ac:dyDescent="0.2">
      <c r="A54" s="647">
        <v>40</v>
      </c>
      <c r="B54" s="9" t="s">
        <v>2</v>
      </c>
      <c r="C54" s="14" t="s">
        <v>74</v>
      </c>
      <c r="D54" s="18"/>
      <c r="E54" s="218" t="s">
        <v>291</v>
      </c>
    </row>
    <row r="55" spans="1:5" s="3" customFormat="1" ht="24" customHeight="1" x14ac:dyDescent="0.2">
      <c r="A55" s="4">
        <v>41</v>
      </c>
      <c r="B55" s="9" t="s">
        <v>605</v>
      </c>
      <c r="C55" s="14" t="s">
        <v>606</v>
      </c>
      <c r="D55" s="198" t="s">
        <v>269</v>
      </c>
      <c r="E55" s="218" t="s">
        <v>290</v>
      </c>
    </row>
    <row r="56" spans="1:5" s="3" customFormat="1" ht="13" x14ac:dyDescent="0.2">
      <c r="A56" s="4">
        <v>42</v>
      </c>
      <c r="B56" s="7" t="s">
        <v>4</v>
      </c>
      <c r="C56" s="13"/>
      <c r="D56" s="17"/>
      <c r="E56" s="194" t="s">
        <v>291</v>
      </c>
    </row>
    <row r="57" spans="1:5" s="3" customFormat="1" ht="54.75" customHeight="1" x14ac:dyDescent="0.2">
      <c r="A57" s="781">
        <v>43</v>
      </c>
      <c r="B57" s="25" t="s">
        <v>35</v>
      </c>
      <c r="C57" s="777" t="s">
        <v>602</v>
      </c>
      <c r="D57" s="198"/>
      <c r="E57" s="744" t="s">
        <v>600</v>
      </c>
    </row>
    <row r="58" spans="1:5" s="3" customFormat="1" ht="24" customHeight="1" x14ac:dyDescent="0.2">
      <c r="A58" s="647">
        <v>44</v>
      </c>
      <c r="B58" s="7" t="s">
        <v>26</v>
      </c>
      <c r="C58" s="13"/>
      <c r="D58" s="196" t="s">
        <v>556</v>
      </c>
      <c r="E58" s="194" t="s">
        <v>291</v>
      </c>
    </row>
    <row r="59" spans="1:5" s="3" customFormat="1" ht="24" customHeight="1" x14ac:dyDescent="0.2">
      <c r="A59" s="4">
        <v>45</v>
      </c>
      <c r="B59" s="25" t="s">
        <v>29</v>
      </c>
      <c r="C59" s="26" t="s">
        <v>30</v>
      </c>
      <c r="D59" s="198" t="s">
        <v>275</v>
      </c>
      <c r="E59" s="194" t="s">
        <v>291</v>
      </c>
    </row>
    <row r="60" spans="1:5" s="3" customFormat="1" ht="24" customHeight="1" x14ac:dyDescent="0.2">
      <c r="A60" s="647">
        <v>46</v>
      </c>
      <c r="B60" s="25" t="s">
        <v>51</v>
      </c>
      <c r="C60" s="26" t="s">
        <v>477</v>
      </c>
      <c r="D60" s="198" t="s">
        <v>275</v>
      </c>
      <c r="E60" s="194" t="s">
        <v>291</v>
      </c>
    </row>
    <row r="61" spans="1:5" s="3" customFormat="1" ht="24" customHeight="1" x14ac:dyDescent="0.2">
      <c r="A61" s="4">
        <v>47</v>
      </c>
      <c r="B61" s="25" t="s">
        <v>43</v>
      </c>
      <c r="C61" s="26" t="s">
        <v>30</v>
      </c>
      <c r="D61" s="198" t="s">
        <v>556</v>
      </c>
      <c r="E61" s="194" t="s">
        <v>291</v>
      </c>
    </row>
    <row r="62" spans="1:5" s="3" customFormat="1" ht="24" customHeight="1" x14ac:dyDescent="0.2">
      <c r="A62" s="647">
        <v>48</v>
      </c>
      <c r="B62" s="7" t="s">
        <v>13</v>
      </c>
      <c r="C62" s="13" t="s">
        <v>30</v>
      </c>
      <c r="D62" s="196" t="s">
        <v>556</v>
      </c>
      <c r="E62" s="194" t="s">
        <v>291</v>
      </c>
    </row>
    <row r="63" spans="1:5" s="3" customFormat="1" ht="24" customHeight="1" x14ac:dyDescent="0.2">
      <c r="A63" s="4">
        <v>49</v>
      </c>
      <c r="B63" s="7" t="s">
        <v>31</v>
      </c>
      <c r="C63" s="13"/>
      <c r="D63" s="196" t="s">
        <v>556</v>
      </c>
      <c r="E63" s="194" t="s">
        <v>291</v>
      </c>
    </row>
    <row r="64" spans="1:5" ht="24" customHeight="1" thickBot="1" x14ac:dyDescent="0.25">
      <c r="A64" s="4">
        <v>50</v>
      </c>
      <c r="B64" s="7" t="s">
        <v>50</v>
      </c>
      <c r="C64" s="13"/>
      <c r="D64" s="196" t="s">
        <v>275</v>
      </c>
      <c r="E64" s="194" t="s">
        <v>593</v>
      </c>
    </row>
    <row r="65" spans="1:5" s="3" customFormat="1" ht="24" customHeight="1" thickBot="1" x14ac:dyDescent="0.25">
      <c r="A65" s="865" t="s">
        <v>66</v>
      </c>
      <c r="B65" s="866"/>
      <c r="C65" s="866"/>
      <c r="D65" s="866"/>
      <c r="E65" s="867"/>
    </row>
    <row r="66" spans="1:5" s="3" customFormat="1" ht="24" customHeight="1" x14ac:dyDescent="0.2">
      <c r="A66" s="4">
        <v>51</v>
      </c>
      <c r="B66" s="6" t="s">
        <v>18</v>
      </c>
      <c r="C66" s="201" t="s">
        <v>273</v>
      </c>
      <c r="D66" s="18"/>
      <c r="E66" s="194" t="s">
        <v>291</v>
      </c>
    </row>
    <row r="67" spans="1:5" s="3" customFormat="1" ht="24" customHeight="1" x14ac:dyDescent="0.2">
      <c r="A67" s="4">
        <v>52</v>
      </c>
      <c r="B67" s="7" t="s">
        <v>19</v>
      </c>
      <c r="C67" s="202" t="s">
        <v>274</v>
      </c>
      <c r="D67" s="17"/>
      <c r="E67" s="194" t="s">
        <v>291</v>
      </c>
    </row>
    <row r="68" spans="1:5" s="3" customFormat="1" ht="24" customHeight="1" x14ac:dyDescent="0.2">
      <c r="A68" s="4">
        <v>53</v>
      </c>
      <c r="B68" s="7" t="s">
        <v>76</v>
      </c>
      <c r="C68" s="203" t="s">
        <v>276</v>
      </c>
      <c r="D68" s="17"/>
      <c r="E68" s="194" t="s">
        <v>291</v>
      </c>
    </row>
    <row r="69" spans="1:5" s="3" customFormat="1" ht="25.5" customHeight="1" x14ac:dyDescent="0.2">
      <c r="A69" s="4">
        <v>54</v>
      </c>
      <c r="B69" s="7" t="s">
        <v>8</v>
      </c>
      <c r="C69" s="203"/>
      <c r="D69" s="196"/>
      <c r="E69" s="194" t="s">
        <v>287</v>
      </c>
    </row>
    <row r="70" spans="1:5" ht="24" customHeight="1" thickBot="1" x14ac:dyDescent="0.25">
      <c r="A70" s="4">
        <v>55</v>
      </c>
      <c r="B70" s="7" t="s">
        <v>288</v>
      </c>
      <c r="C70" s="13"/>
      <c r="D70" s="196"/>
      <c r="E70" s="194" t="s">
        <v>584</v>
      </c>
    </row>
    <row r="71" spans="1:5" s="3" customFormat="1" ht="24" customHeight="1" thickBot="1" x14ac:dyDescent="0.25">
      <c r="A71" s="865" t="s">
        <v>67</v>
      </c>
      <c r="B71" s="866"/>
      <c r="C71" s="866"/>
      <c r="D71" s="866"/>
      <c r="E71" s="867"/>
    </row>
    <row r="72" spans="1:5" s="3" customFormat="1" ht="24" customHeight="1" x14ac:dyDescent="0.2">
      <c r="A72" s="4">
        <v>56</v>
      </c>
      <c r="B72" s="6" t="s">
        <v>21</v>
      </c>
      <c r="C72" s="11"/>
      <c r="D72" s="18"/>
      <c r="E72" s="194" t="s">
        <v>291</v>
      </c>
    </row>
    <row r="73" spans="1:5" s="3" customFormat="1" ht="24" customHeight="1" x14ac:dyDescent="0.2">
      <c r="A73" s="4">
        <v>57</v>
      </c>
      <c r="B73" s="7" t="s">
        <v>22</v>
      </c>
      <c r="C73" s="13"/>
      <c r="D73" s="17"/>
      <c r="E73" s="194" t="s">
        <v>291</v>
      </c>
    </row>
    <row r="74" spans="1:5" ht="24" customHeight="1" thickBot="1" x14ac:dyDescent="0.25">
      <c r="A74" s="4">
        <v>58</v>
      </c>
      <c r="B74" s="7" t="s">
        <v>23</v>
      </c>
      <c r="C74" s="13"/>
      <c r="D74" s="17"/>
      <c r="E74" s="194" t="s">
        <v>291</v>
      </c>
    </row>
    <row r="75" spans="1:5" s="3" customFormat="1" ht="24" customHeight="1" thickBot="1" x14ac:dyDescent="0.25">
      <c r="A75" s="865" t="s">
        <v>62</v>
      </c>
      <c r="B75" s="866"/>
      <c r="C75" s="866"/>
      <c r="D75" s="866"/>
      <c r="E75" s="867"/>
    </row>
    <row r="76" spans="1:5" s="3" customFormat="1" ht="24" customHeight="1" x14ac:dyDescent="0.2">
      <c r="A76" s="4">
        <v>59</v>
      </c>
      <c r="B76" s="7" t="s">
        <v>53</v>
      </c>
      <c r="C76" s="27"/>
      <c r="D76" s="18"/>
      <c r="E76" s="194" t="s">
        <v>73</v>
      </c>
    </row>
    <row r="77" spans="1:5" s="3" customFormat="1" ht="24" customHeight="1" x14ac:dyDescent="0.2">
      <c r="A77" s="4">
        <v>60</v>
      </c>
      <c r="B77" s="7" t="s">
        <v>279</v>
      </c>
      <c r="C77" s="216" t="s">
        <v>285</v>
      </c>
      <c r="D77" s="35"/>
      <c r="E77" s="194" t="s">
        <v>291</v>
      </c>
    </row>
    <row r="78" spans="1:5" s="3" customFormat="1" ht="24" customHeight="1" x14ac:dyDescent="0.2">
      <c r="A78" s="4">
        <v>61</v>
      </c>
      <c r="B78" s="7" t="s">
        <v>171</v>
      </c>
      <c r="C78" s="27" t="s">
        <v>30</v>
      </c>
      <c r="D78" s="18"/>
      <c r="E78" s="194" t="s">
        <v>585</v>
      </c>
    </row>
    <row r="79" spans="1:5" s="3" customFormat="1" ht="24" customHeight="1" x14ac:dyDescent="0.2">
      <c r="A79" s="4">
        <v>62</v>
      </c>
      <c r="B79" s="7" t="s">
        <v>33</v>
      </c>
      <c r="C79" s="27" t="s">
        <v>30</v>
      </c>
      <c r="D79" s="18"/>
      <c r="E79" s="194" t="s">
        <v>586</v>
      </c>
    </row>
    <row r="80" spans="1:5" s="3" customFormat="1" ht="24" customHeight="1" x14ac:dyDescent="0.2">
      <c r="A80" s="4">
        <v>63</v>
      </c>
      <c r="B80" s="7" t="s">
        <v>44</v>
      </c>
      <c r="C80" s="27" t="s">
        <v>30</v>
      </c>
      <c r="D80" s="18"/>
      <c r="E80" s="194" t="s">
        <v>291</v>
      </c>
    </row>
    <row r="81" spans="1:5" s="3" customFormat="1" ht="24" customHeight="1" x14ac:dyDescent="0.2">
      <c r="A81" s="4">
        <v>64</v>
      </c>
      <c r="B81" s="7" t="s">
        <v>24</v>
      </c>
      <c r="C81" s="13"/>
      <c r="D81" s="18"/>
      <c r="E81" s="194" t="s">
        <v>291</v>
      </c>
    </row>
    <row r="82" spans="1:5" s="3" customFormat="1" ht="24" customHeight="1" x14ac:dyDescent="0.2">
      <c r="A82" s="4">
        <v>65</v>
      </c>
      <c r="B82" s="7" t="s">
        <v>362</v>
      </c>
      <c r="C82" s="13" t="s">
        <v>484</v>
      </c>
      <c r="D82" s="35"/>
      <c r="E82" s="217" t="s">
        <v>587</v>
      </c>
    </row>
    <row r="83" spans="1:5" s="3" customFormat="1" ht="24" customHeight="1" x14ac:dyDescent="0.2">
      <c r="A83" s="4">
        <v>66</v>
      </c>
      <c r="B83" s="7" t="s">
        <v>363</v>
      </c>
      <c r="C83" s="13" t="s">
        <v>486</v>
      </c>
      <c r="D83" s="35"/>
      <c r="E83" s="217" t="s">
        <v>588</v>
      </c>
    </row>
    <row r="84" spans="1:5" s="3" customFormat="1" ht="24" customHeight="1" x14ac:dyDescent="0.2">
      <c r="A84" s="4">
        <v>67</v>
      </c>
      <c r="B84" s="7" t="s">
        <v>56</v>
      </c>
      <c r="C84" s="13"/>
      <c r="D84" s="18"/>
      <c r="E84" s="194" t="s">
        <v>291</v>
      </c>
    </row>
    <row r="85" spans="1:5" s="3" customFormat="1" ht="24" customHeight="1" thickBot="1" x14ac:dyDescent="0.25">
      <c r="A85" s="782">
        <v>68</v>
      </c>
      <c r="B85" s="38" t="s">
        <v>25</v>
      </c>
      <c r="C85" s="12"/>
      <c r="D85" s="22"/>
      <c r="E85" s="220" t="s">
        <v>291</v>
      </c>
    </row>
    <row r="86" spans="1:5" s="3" customFormat="1" ht="24" customHeight="1" x14ac:dyDescent="0.2">
      <c r="A86" s="755"/>
      <c r="B86" s="33"/>
      <c r="C86" s="33"/>
      <c r="D86" s="33"/>
      <c r="E86" s="756"/>
    </row>
    <row r="87" spans="1:5" s="3" customFormat="1" ht="24" customHeight="1" thickBot="1" x14ac:dyDescent="0.25">
      <c r="A87" s="863" t="s">
        <v>564</v>
      </c>
      <c r="B87" s="863"/>
      <c r="C87" s="863"/>
      <c r="D87" s="863"/>
      <c r="E87" s="863"/>
    </row>
    <row r="88" spans="1:5" s="3" customFormat="1" ht="24" customHeight="1" x14ac:dyDescent="0.2">
      <c r="A88" s="195">
        <v>69</v>
      </c>
      <c r="B88" s="740" t="s">
        <v>433</v>
      </c>
      <c r="C88" s="861" t="s">
        <v>77</v>
      </c>
      <c r="D88" s="757"/>
      <c r="E88" s="742" t="s">
        <v>277</v>
      </c>
    </row>
    <row r="89" spans="1:5" ht="19.5" customHeight="1" thickBot="1" x14ac:dyDescent="0.25">
      <c r="A89" s="782">
        <v>70</v>
      </c>
      <c r="B89" s="8" t="s">
        <v>71</v>
      </c>
      <c r="C89" s="883"/>
      <c r="D89" s="22"/>
      <c r="E89" s="220" t="s">
        <v>277</v>
      </c>
    </row>
    <row r="90" spans="1:5" ht="19.5" customHeight="1" x14ac:dyDescent="0.2">
      <c r="A90" s="864" t="s">
        <v>272</v>
      </c>
      <c r="B90" s="864"/>
      <c r="C90" s="864"/>
      <c r="D90" s="864"/>
      <c r="E90" s="864"/>
    </row>
    <row r="91" spans="1:5" ht="19.5" customHeight="1" x14ac:dyDescent="0.2">
      <c r="A91" s="5"/>
      <c r="B91" s="5"/>
      <c r="C91" s="5"/>
      <c r="D91" s="5"/>
      <c r="E91" s="224"/>
    </row>
  </sheetData>
  <mergeCells count="21">
    <mergeCell ref="A90:E90"/>
    <mergeCell ref="A65:E65"/>
    <mergeCell ref="A71:E71"/>
    <mergeCell ref="A75:E75"/>
    <mergeCell ref="D4:D5"/>
    <mergeCell ref="A51:E51"/>
    <mergeCell ref="A50:E50"/>
    <mergeCell ref="A11:E11"/>
    <mergeCell ref="A26:E26"/>
    <mergeCell ref="C88:C89"/>
    <mergeCell ref="A87:E87"/>
    <mergeCell ref="A1:E1"/>
    <mergeCell ref="A3:E3"/>
    <mergeCell ref="A40:E40"/>
    <mergeCell ref="A2:E2"/>
    <mergeCell ref="B4:B5"/>
    <mergeCell ref="C4:C5"/>
    <mergeCell ref="A12:E12"/>
    <mergeCell ref="A34:E34"/>
    <mergeCell ref="A4:A5"/>
    <mergeCell ref="E4:E5"/>
  </mergeCells>
  <phoneticPr fontId="2"/>
  <printOptions horizontalCentered="1"/>
  <pageMargins left="0.39370078740157483" right="0.47244094488188981" top="0.62992125984251968" bottom="0.35433070866141736" header="0.27559055118110237" footer="0.27559055118110237"/>
  <pageSetup paperSize="9" scale="85" orientation="portrait" r:id="rId1"/>
  <headerFooter alignWithMargins="0"/>
  <rowBreaks count="2" manualBreakCount="2">
    <brk id="32" max="6" man="1"/>
    <brk id="6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8"/>
  <sheetViews>
    <sheetView showGridLines="0" view="pageBreakPreview" zoomScaleNormal="100" zoomScaleSheetLayoutView="100" workbookViewId="0">
      <pane ySplit="5" topLeftCell="A6" activePane="bottomLeft" state="frozen"/>
      <selection activeCell="AP40" sqref="AP40"/>
      <selection pane="bottomLeft" activeCell="A52" sqref="A52"/>
    </sheetView>
  </sheetViews>
  <sheetFormatPr defaultColWidth="9" defaultRowHeight="19.5" customHeight="1" x14ac:dyDescent="0.2"/>
  <cols>
    <col min="1" max="1" width="4.6328125" style="1" customWidth="1"/>
    <col min="2" max="2" width="56.36328125" style="1" customWidth="1"/>
    <col min="3" max="3" width="29.6328125" style="1" customWidth="1"/>
    <col min="4" max="4" width="5.08984375" style="1" customWidth="1"/>
    <col min="5" max="5" width="14.453125" style="221" customWidth="1"/>
    <col min="6" max="16384" width="9" style="1"/>
  </cols>
  <sheetData>
    <row r="1" spans="1:5" ht="41.25" customHeight="1" x14ac:dyDescent="0.2">
      <c r="A1" s="868" t="s">
        <v>69</v>
      </c>
      <c r="B1" s="868"/>
      <c r="C1" s="868"/>
      <c r="D1" s="868"/>
      <c r="E1" s="868"/>
    </row>
    <row r="2" spans="1:5" ht="18" customHeight="1" x14ac:dyDescent="0.2">
      <c r="A2" s="870" t="s">
        <v>45</v>
      </c>
      <c r="B2" s="870"/>
      <c r="C2" s="870"/>
      <c r="D2" s="870"/>
      <c r="E2" s="870"/>
    </row>
    <row r="3" spans="1:5" ht="18" customHeight="1" thickBot="1" x14ac:dyDescent="0.25">
      <c r="A3" s="880"/>
      <c r="B3" s="880"/>
      <c r="C3" s="880"/>
      <c r="D3" s="880"/>
      <c r="E3" s="880"/>
    </row>
    <row r="4" spans="1:5" ht="19.5" customHeight="1" x14ac:dyDescent="0.2">
      <c r="A4" s="871" t="s">
        <v>0</v>
      </c>
      <c r="B4" s="876" t="s">
        <v>1</v>
      </c>
      <c r="C4" s="878" t="s">
        <v>7</v>
      </c>
      <c r="D4" s="873" t="s">
        <v>271</v>
      </c>
      <c r="E4" s="873" t="s">
        <v>11</v>
      </c>
    </row>
    <row r="5" spans="1:5" ht="19.5" customHeight="1" thickBot="1" x14ac:dyDescent="0.25">
      <c r="A5" s="872"/>
      <c r="B5" s="877"/>
      <c r="C5" s="879"/>
      <c r="D5" s="875"/>
      <c r="E5" s="874"/>
    </row>
    <row r="6" spans="1:5" s="3" customFormat="1" ht="24" customHeight="1" x14ac:dyDescent="0.2">
      <c r="A6" s="4">
        <v>1</v>
      </c>
      <c r="B6" s="6" t="s">
        <v>3</v>
      </c>
      <c r="C6" s="11"/>
      <c r="D6" s="18"/>
      <c r="E6" s="194" t="s">
        <v>295</v>
      </c>
    </row>
    <row r="7" spans="1:5" s="3" customFormat="1" ht="24" customHeight="1" x14ac:dyDescent="0.2">
      <c r="A7" s="4">
        <v>2</v>
      </c>
      <c r="B7" s="7" t="s">
        <v>70</v>
      </c>
      <c r="C7" s="13"/>
      <c r="D7" s="17"/>
      <c r="E7" s="194" t="s">
        <v>72</v>
      </c>
    </row>
    <row r="8" spans="1:5" s="3" customFormat="1" ht="24" customHeight="1" x14ac:dyDescent="0.2">
      <c r="A8" s="4">
        <v>3</v>
      </c>
      <c r="B8" s="616" t="s">
        <v>474</v>
      </c>
      <c r="C8" s="615" t="s">
        <v>485</v>
      </c>
      <c r="D8" s="4"/>
      <c r="E8" s="194" t="s">
        <v>476</v>
      </c>
    </row>
    <row r="9" spans="1:5" s="3" customFormat="1" ht="24" customHeight="1" thickBot="1" x14ac:dyDescent="0.25">
      <c r="A9" s="4">
        <v>4</v>
      </c>
      <c r="B9" s="7" t="s">
        <v>58</v>
      </c>
      <c r="C9" s="27" t="s">
        <v>286</v>
      </c>
      <c r="D9" s="17"/>
      <c r="E9" s="194" t="s">
        <v>475</v>
      </c>
    </row>
    <row r="10" spans="1:5" s="3" customFormat="1" ht="12" customHeight="1" x14ac:dyDescent="0.2">
      <c r="A10" s="36"/>
      <c r="B10" s="33"/>
      <c r="C10" s="33"/>
      <c r="D10" s="33"/>
      <c r="E10" s="222"/>
    </row>
    <row r="11" spans="1:5" s="3" customFormat="1" ht="24" customHeight="1" thickBot="1" x14ac:dyDescent="0.25">
      <c r="A11" s="881" t="s">
        <v>49</v>
      </c>
      <c r="B11" s="880"/>
      <c r="C11" s="880"/>
      <c r="D11" s="880"/>
      <c r="E11" s="882"/>
    </row>
    <row r="12" spans="1:5" ht="24" customHeight="1" thickBot="1" x14ac:dyDescent="0.25">
      <c r="A12" s="865" t="s">
        <v>63</v>
      </c>
      <c r="B12" s="866"/>
      <c r="C12" s="866"/>
      <c r="D12" s="866"/>
      <c r="E12" s="867"/>
    </row>
    <row r="13" spans="1:5" ht="24" customHeight="1" x14ac:dyDescent="0.2">
      <c r="A13" s="745">
        <v>5</v>
      </c>
      <c r="B13" s="746" t="s">
        <v>46</v>
      </c>
      <c r="C13" s="32"/>
      <c r="D13" s="747"/>
      <c r="E13" s="748" t="s">
        <v>280</v>
      </c>
    </row>
    <row r="14" spans="1:5" ht="24" customHeight="1" x14ac:dyDescent="0.2">
      <c r="A14" s="4">
        <v>6</v>
      </c>
      <c r="B14" s="749" t="s">
        <v>57</v>
      </c>
      <c r="C14" s="750"/>
      <c r="D14" s="751"/>
      <c r="E14" s="752" t="s">
        <v>594</v>
      </c>
    </row>
    <row r="15" spans="1:5" s="3" customFormat="1" ht="24" customHeight="1" x14ac:dyDescent="0.2">
      <c r="A15" s="37">
        <v>7</v>
      </c>
      <c r="B15" s="9" t="s">
        <v>9</v>
      </c>
      <c r="C15" s="14" t="s">
        <v>74</v>
      </c>
      <c r="D15" s="35" t="s">
        <v>275</v>
      </c>
      <c r="E15" s="218" t="s">
        <v>292</v>
      </c>
    </row>
    <row r="16" spans="1:5" s="3" customFormat="1" ht="34.5" customHeight="1" x14ac:dyDescent="0.2">
      <c r="A16" s="4">
        <v>8</v>
      </c>
      <c r="B16" s="9" t="s">
        <v>48</v>
      </c>
      <c r="C16" s="39" t="s">
        <v>483</v>
      </c>
      <c r="D16" s="35" t="s">
        <v>556</v>
      </c>
      <c r="E16" s="218" t="s">
        <v>292</v>
      </c>
    </row>
    <row r="17" spans="1:5" s="3" customFormat="1" ht="24" customHeight="1" x14ac:dyDescent="0.2">
      <c r="A17" s="37">
        <v>9</v>
      </c>
      <c r="B17" s="9" t="s">
        <v>297</v>
      </c>
      <c r="C17" s="39"/>
      <c r="D17" s="18"/>
      <c r="E17" s="218" t="s">
        <v>595</v>
      </c>
    </row>
    <row r="18" spans="1:5" s="3" customFormat="1" ht="24" customHeight="1" x14ac:dyDescent="0.2">
      <c r="A18" s="4">
        <v>10</v>
      </c>
      <c r="B18" s="9" t="s">
        <v>43</v>
      </c>
      <c r="C18" s="14"/>
      <c r="D18" s="35" t="s">
        <v>556</v>
      </c>
      <c r="E18" s="218" t="s">
        <v>292</v>
      </c>
    </row>
    <row r="19" spans="1:5" s="3" customFormat="1" ht="24" customHeight="1" x14ac:dyDescent="0.2">
      <c r="A19" s="4">
        <v>11</v>
      </c>
      <c r="B19" s="7" t="s">
        <v>47</v>
      </c>
      <c r="C19" s="13"/>
      <c r="D19" s="196" t="s">
        <v>556</v>
      </c>
      <c r="E19" s="194" t="s">
        <v>292</v>
      </c>
    </row>
    <row r="20" spans="1:5" s="3" customFormat="1" ht="24" customHeight="1" thickBot="1" x14ac:dyDescent="0.25">
      <c r="A20" s="34">
        <v>12</v>
      </c>
      <c r="B20" s="25" t="s">
        <v>454</v>
      </c>
      <c r="C20" s="26" t="s">
        <v>74</v>
      </c>
      <c r="D20" s="198" t="s">
        <v>556</v>
      </c>
      <c r="E20" s="194" t="s">
        <v>292</v>
      </c>
    </row>
    <row r="21" spans="1:5" ht="24" customHeight="1" thickBot="1" x14ac:dyDescent="0.25">
      <c r="A21" s="865" t="s">
        <v>64</v>
      </c>
      <c r="B21" s="866"/>
      <c r="C21" s="866"/>
      <c r="D21" s="866"/>
      <c r="E21" s="867"/>
    </row>
    <row r="22" spans="1:5" ht="25.5" x14ac:dyDescent="0.2">
      <c r="A22" s="36">
        <v>13</v>
      </c>
      <c r="B22" s="29" t="s">
        <v>32</v>
      </c>
      <c r="C22" s="614" t="s">
        <v>479</v>
      </c>
      <c r="D22" s="30"/>
      <c r="E22" s="219" t="s">
        <v>292</v>
      </c>
    </row>
    <row r="23" spans="1:5" ht="24" customHeight="1" x14ac:dyDescent="0.2">
      <c r="A23" s="4">
        <v>14</v>
      </c>
      <c r="B23" s="9" t="s">
        <v>14</v>
      </c>
      <c r="C23" s="16"/>
      <c r="D23" s="18"/>
      <c r="E23" s="218" t="s">
        <v>292</v>
      </c>
    </row>
    <row r="24" spans="1:5" s="3" customFormat="1" ht="24" customHeight="1" x14ac:dyDescent="0.2">
      <c r="A24" s="37">
        <v>15</v>
      </c>
      <c r="B24" s="9" t="s">
        <v>5</v>
      </c>
      <c r="C24" s="14" t="s">
        <v>74</v>
      </c>
      <c r="D24" s="18"/>
      <c r="E24" s="194" t="s">
        <v>292</v>
      </c>
    </row>
    <row r="25" spans="1:5" s="3" customFormat="1" ht="33.75" customHeight="1" x14ac:dyDescent="0.2">
      <c r="A25" s="4">
        <v>16</v>
      </c>
      <c r="B25" s="7" t="s">
        <v>6</v>
      </c>
      <c r="C25" s="14" t="s">
        <v>78</v>
      </c>
      <c r="D25" s="17"/>
      <c r="E25" s="194" t="s">
        <v>292</v>
      </c>
    </row>
    <row r="26" spans="1:5" s="3" customFormat="1" ht="24" customHeight="1" x14ac:dyDescent="0.2">
      <c r="A26" s="37">
        <v>17</v>
      </c>
      <c r="B26" s="7" t="s">
        <v>40</v>
      </c>
      <c r="C26" s="14" t="s">
        <v>30</v>
      </c>
      <c r="D26" s="17"/>
      <c r="E26" s="194" t="s">
        <v>292</v>
      </c>
    </row>
    <row r="27" spans="1:5" s="3" customFormat="1" ht="24" customHeight="1" x14ac:dyDescent="0.2">
      <c r="A27" s="4">
        <v>18</v>
      </c>
      <c r="B27" s="10" t="s">
        <v>27</v>
      </c>
      <c r="C27" s="14" t="s">
        <v>30</v>
      </c>
      <c r="D27" s="20"/>
      <c r="E27" s="194" t="s">
        <v>292</v>
      </c>
    </row>
    <row r="28" spans="1:5" s="3" customFormat="1" ht="24" customHeight="1" thickBot="1" x14ac:dyDescent="0.25">
      <c r="A28" s="34">
        <v>19</v>
      </c>
      <c r="B28" s="7" t="s">
        <v>55</v>
      </c>
      <c r="C28" s="13" t="s">
        <v>30</v>
      </c>
      <c r="D28" s="17"/>
      <c r="E28" s="194" t="s">
        <v>292</v>
      </c>
    </row>
    <row r="29" spans="1:5" ht="24" customHeight="1" thickBot="1" x14ac:dyDescent="0.25">
      <c r="A29" s="865" t="s">
        <v>65</v>
      </c>
      <c r="B29" s="866"/>
      <c r="C29" s="866"/>
      <c r="D29" s="866"/>
      <c r="E29" s="867"/>
    </row>
    <row r="30" spans="1:5" s="3" customFormat="1" ht="24" customHeight="1" x14ac:dyDescent="0.2">
      <c r="A30" s="4">
        <v>20</v>
      </c>
      <c r="B30" s="6" t="s">
        <v>15</v>
      </c>
      <c r="C30" s="15"/>
      <c r="D30" s="18"/>
      <c r="E30" s="194" t="s">
        <v>292</v>
      </c>
    </row>
    <row r="31" spans="1:5" s="3" customFormat="1" ht="24" customHeight="1" x14ac:dyDescent="0.2">
      <c r="A31" s="4">
        <v>21</v>
      </c>
      <c r="B31" s="9" t="s">
        <v>16</v>
      </c>
      <c r="C31" s="16" t="s">
        <v>480</v>
      </c>
      <c r="D31" s="18"/>
      <c r="E31" s="194" t="s">
        <v>292</v>
      </c>
    </row>
    <row r="32" spans="1:5" s="3" customFormat="1" ht="24" customHeight="1" x14ac:dyDescent="0.2">
      <c r="A32" s="4">
        <v>22</v>
      </c>
      <c r="B32" s="7" t="s">
        <v>17</v>
      </c>
      <c r="C32" s="16" t="s">
        <v>480</v>
      </c>
      <c r="D32" s="17"/>
      <c r="E32" s="194" t="s">
        <v>292</v>
      </c>
    </row>
    <row r="33" spans="1:5" s="3" customFormat="1" ht="24" customHeight="1" x14ac:dyDescent="0.2">
      <c r="A33" s="4">
        <v>23</v>
      </c>
      <c r="B33" s="7" t="s">
        <v>278</v>
      </c>
      <c r="C33" s="13"/>
      <c r="D33" s="17"/>
      <c r="E33" s="194" t="s">
        <v>589</v>
      </c>
    </row>
    <row r="34" spans="1:5" s="3" customFormat="1" ht="24" customHeight="1" thickBot="1" x14ac:dyDescent="0.25">
      <c r="A34" s="4">
        <v>24</v>
      </c>
      <c r="B34" s="215" t="s">
        <v>473</v>
      </c>
      <c r="C34" s="13"/>
      <c r="D34" s="196"/>
      <c r="E34" s="194" t="s">
        <v>583</v>
      </c>
    </row>
    <row r="35" spans="1:5" ht="24" customHeight="1" thickBot="1" x14ac:dyDescent="0.25">
      <c r="A35" s="865" t="s">
        <v>62</v>
      </c>
      <c r="B35" s="866"/>
      <c r="C35" s="866"/>
      <c r="D35" s="866"/>
      <c r="E35" s="867"/>
    </row>
    <row r="36" spans="1:5" s="3" customFormat="1" ht="24" customHeight="1" x14ac:dyDescent="0.2">
      <c r="A36" s="4">
        <v>25</v>
      </c>
      <c r="B36" s="7" t="s">
        <v>53</v>
      </c>
      <c r="C36" s="27"/>
      <c r="D36" s="18"/>
      <c r="E36" s="194" t="s">
        <v>590</v>
      </c>
    </row>
    <row r="37" spans="1:5" s="3" customFormat="1" ht="24" customHeight="1" x14ac:dyDescent="0.2">
      <c r="A37" s="4">
        <v>26</v>
      </c>
      <c r="B37" s="7" t="s">
        <v>279</v>
      </c>
      <c r="C37" s="216" t="s">
        <v>285</v>
      </c>
      <c r="D37" s="35"/>
      <c r="E37" s="194" t="s">
        <v>291</v>
      </c>
    </row>
    <row r="38" spans="1:5" s="3" customFormat="1" ht="24" customHeight="1" x14ac:dyDescent="0.2">
      <c r="A38" s="4">
        <v>27</v>
      </c>
      <c r="B38" s="7" t="s">
        <v>171</v>
      </c>
      <c r="C38" s="27" t="s">
        <v>30</v>
      </c>
      <c r="D38" s="18"/>
      <c r="E38" s="194" t="s">
        <v>585</v>
      </c>
    </row>
    <row r="39" spans="1:5" s="3" customFormat="1" ht="24" customHeight="1" x14ac:dyDescent="0.2">
      <c r="A39" s="4">
        <v>28</v>
      </c>
      <c r="B39" s="7" t="s">
        <v>33</v>
      </c>
      <c r="C39" s="27"/>
      <c r="D39" s="18"/>
      <c r="E39" s="194" t="s">
        <v>591</v>
      </c>
    </row>
    <row r="40" spans="1:5" s="3" customFormat="1" ht="24" customHeight="1" x14ac:dyDescent="0.2">
      <c r="A40" s="4">
        <v>29</v>
      </c>
      <c r="B40" s="7" t="s">
        <v>34</v>
      </c>
      <c r="C40" s="27" t="s">
        <v>54</v>
      </c>
      <c r="D40" s="18"/>
      <c r="E40" s="194" t="s">
        <v>291</v>
      </c>
    </row>
    <row r="41" spans="1:5" s="3" customFormat="1" ht="24" customHeight="1" x14ac:dyDescent="0.2">
      <c r="A41" s="4">
        <v>30</v>
      </c>
      <c r="B41" s="7" t="s">
        <v>24</v>
      </c>
      <c r="C41" s="13"/>
      <c r="D41" s="18"/>
      <c r="E41" s="194" t="s">
        <v>291</v>
      </c>
    </row>
    <row r="42" spans="1:5" s="3" customFormat="1" ht="24" customHeight="1" x14ac:dyDescent="0.2">
      <c r="A42" s="4">
        <v>31</v>
      </c>
      <c r="B42" s="7" t="s">
        <v>362</v>
      </c>
      <c r="C42" s="27" t="s">
        <v>41</v>
      </c>
      <c r="D42" s="18"/>
      <c r="E42" s="194" t="s">
        <v>592</v>
      </c>
    </row>
    <row r="43" spans="1:5" s="3" customFormat="1" ht="24" customHeight="1" x14ac:dyDescent="0.2">
      <c r="A43" s="4">
        <v>32</v>
      </c>
      <c r="B43" s="7" t="s">
        <v>42</v>
      </c>
      <c r="C43" s="13"/>
      <c r="D43" s="17"/>
      <c r="E43" s="194" t="s">
        <v>291</v>
      </c>
    </row>
    <row r="44" spans="1:5" s="3" customFormat="1" ht="24" customHeight="1" x14ac:dyDescent="0.2">
      <c r="A44" s="37"/>
      <c r="B44" s="32"/>
      <c r="C44" s="32"/>
      <c r="D44" s="32"/>
      <c r="E44" s="223"/>
    </row>
    <row r="45" spans="1:5" s="3" customFormat="1" ht="18" customHeight="1" thickBot="1" x14ac:dyDescent="0.25">
      <c r="A45" s="881" t="s">
        <v>39</v>
      </c>
      <c r="B45" s="880"/>
      <c r="C45" s="880"/>
      <c r="D45" s="880"/>
      <c r="E45" s="882"/>
    </row>
    <row r="46" spans="1:5" ht="24" customHeight="1" thickBot="1" x14ac:dyDescent="0.25">
      <c r="A46" s="865" t="s">
        <v>68</v>
      </c>
      <c r="B46" s="866"/>
      <c r="C46" s="866"/>
      <c r="D46" s="866"/>
      <c r="E46" s="867"/>
    </row>
    <row r="47" spans="1:5" ht="51" customHeight="1" x14ac:dyDescent="0.2">
      <c r="A47" s="648">
        <v>33</v>
      </c>
      <c r="B47" s="31" t="s">
        <v>482</v>
      </c>
      <c r="C47" s="28"/>
      <c r="D47" s="30"/>
      <c r="E47" s="219" t="s">
        <v>291</v>
      </c>
    </row>
    <row r="48" spans="1:5" s="3" customFormat="1" ht="24" customHeight="1" x14ac:dyDescent="0.2">
      <c r="A48" s="4">
        <v>34</v>
      </c>
      <c r="B48" s="9" t="s">
        <v>12</v>
      </c>
      <c r="C48" s="16" t="s">
        <v>10</v>
      </c>
      <c r="D48" s="18"/>
      <c r="E48" s="218" t="s">
        <v>291</v>
      </c>
    </row>
    <row r="49" spans="1:5" s="3" customFormat="1" ht="24" customHeight="1" x14ac:dyDescent="0.2">
      <c r="A49" s="647">
        <v>35</v>
      </c>
      <c r="B49" s="9" t="s">
        <v>2</v>
      </c>
      <c r="C49" s="14" t="s">
        <v>74</v>
      </c>
      <c r="D49" s="18"/>
      <c r="E49" s="218" t="s">
        <v>291</v>
      </c>
    </row>
    <row r="50" spans="1:5" s="3" customFormat="1" ht="24" customHeight="1" x14ac:dyDescent="0.2">
      <c r="A50" s="4">
        <v>36</v>
      </c>
      <c r="B50" s="9" t="s">
        <v>605</v>
      </c>
      <c r="C50" s="14" t="s">
        <v>606</v>
      </c>
      <c r="D50" s="198" t="s">
        <v>269</v>
      </c>
      <c r="E50" s="218" t="s">
        <v>290</v>
      </c>
    </row>
    <row r="51" spans="1:5" s="3" customFormat="1" ht="24" customHeight="1" x14ac:dyDescent="0.2">
      <c r="A51" s="4">
        <v>37</v>
      </c>
      <c r="B51" s="7" t="s">
        <v>4</v>
      </c>
      <c r="C51" s="13"/>
      <c r="D51" s="17"/>
      <c r="E51" s="194" t="s">
        <v>291</v>
      </c>
    </row>
    <row r="52" spans="1:5" s="3" customFormat="1" ht="52.5" thickBot="1" x14ac:dyDescent="0.25">
      <c r="A52" s="781">
        <v>38</v>
      </c>
      <c r="B52" s="23" t="s">
        <v>35</v>
      </c>
      <c r="C52" s="776" t="s">
        <v>603</v>
      </c>
      <c r="D52" s="21"/>
      <c r="E52" s="218" t="s">
        <v>598</v>
      </c>
    </row>
    <row r="53" spans="1:5" s="3" customFormat="1" ht="24" customHeight="1" x14ac:dyDescent="0.2">
      <c r="A53" s="647">
        <v>39</v>
      </c>
      <c r="B53" s="25" t="s">
        <v>26</v>
      </c>
      <c r="C53" s="26"/>
      <c r="D53" s="4" t="s">
        <v>556</v>
      </c>
      <c r="E53" s="194" t="s">
        <v>291</v>
      </c>
    </row>
    <row r="54" spans="1:5" s="3" customFormat="1" ht="24" customHeight="1" x14ac:dyDescent="0.2">
      <c r="A54" s="4">
        <v>40</v>
      </c>
      <c r="B54" s="25" t="s">
        <v>29</v>
      </c>
      <c r="C54" s="26" t="s">
        <v>30</v>
      </c>
      <c r="D54" s="198" t="s">
        <v>275</v>
      </c>
      <c r="E54" s="194" t="s">
        <v>291</v>
      </c>
    </row>
    <row r="55" spans="1:5" s="3" customFormat="1" ht="24" customHeight="1" x14ac:dyDescent="0.2">
      <c r="A55" s="647">
        <v>41</v>
      </c>
      <c r="B55" s="25" t="s">
        <v>51</v>
      </c>
      <c r="C55" s="26" t="s">
        <v>477</v>
      </c>
      <c r="D55" s="198" t="s">
        <v>275</v>
      </c>
      <c r="E55" s="194" t="s">
        <v>291</v>
      </c>
    </row>
    <row r="56" spans="1:5" s="3" customFormat="1" ht="24" customHeight="1" x14ac:dyDescent="0.2">
      <c r="A56" s="4">
        <v>42</v>
      </c>
      <c r="B56" s="25" t="s">
        <v>43</v>
      </c>
      <c r="C56" s="26" t="s">
        <v>30</v>
      </c>
      <c r="D56" s="198" t="s">
        <v>556</v>
      </c>
      <c r="E56" s="194" t="s">
        <v>291</v>
      </c>
    </row>
    <row r="57" spans="1:5" s="3" customFormat="1" ht="24" customHeight="1" x14ac:dyDescent="0.2">
      <c r="A57" s="647">
        <v>43</v>
      </c>
      <c r="B57" s="7" t="s">
        <v>13</v>
      </c>
      <c r="C57" s="13" t="s">
        <v>30</v>
      </c>
      <c r="D57" s="196" t="s">
        <v>556</v>
      </c>
      <c r="E57" s="194" t="s">
        <v>291</v>
      </c>
    </row>
    <row r="58" spans="1:5" s="3" customFormat="1" ht="24" customHeight="1" x14ac:dyDescent="0.2">
      <c r="A58" s="4">
        <v>44</v>
      </c>
      <c r="B58" s="7" t="s">
        <v>31</v>
      </c>
      <c r="C58" s="13"/>
      <c r="D58" s="196" t="s">
        <v>556</v>
      </c>
      <c r="E58" s="194" t="s">
        <v>291</v>
      </c>
    </row>
    <row r="59" spans="1:5" s="3" customFormat="1" ht="24" customHeight="1" thickBot="1" x14ac:dyDescent="0.25">
      <c r="A59" s="4">
        <v>45</v>
      </c>
      <c r="B59" s="7" t="s">
        <v>50</v>
      </c>
      <c r="C59" s="13"/>
      <c r="D59" s="196" t="s">
        <v>275</v>
      </c>
      <c r="E59" s="194" t="s">
        <v>596</v>
      </c>
    </row>
    <row r="60" spans="1:5" ht="24" customHeight="1" thickBot="1" x14ac:dyDescent="0.25">
      <c r="A60" s="865" t="s">
        <v>66</v>
      </c>
      <c r="B60" s="866"/>
      <c r="C60" s="866"/>
      <c r="D60" s="866"/>
      <c r="E60" s="867"/>
    </row>
    <row r="61" spans="1:5" s="3" customFormat="1" ht="24" customHeight="1" x14ac:dyDescent="0.2">
      <c r="A61" s="4">
        <v>46</v>
      </c>
      <c r="B61" s="6" t="s">
        <v>18</v>
      </c>
      <c r="C61" s="201" t="s">
        <v>273</v>
      </c>
      <c r="D61" s="18"/>
      <c r="E61" s="194" t="s">
        <v>291</v>
      </c>
    </row>
    <row r="62" spans="1:5" s="3" customFormat="1" ht="24" customHeight="1" x14ac:dyDescent="0.2">
      <c r="A62" s="4">
        <v>47</v>
      </c>
      <c r="B62" s="7" t="s">
        <v>19</v>
      </c>
      <c r="C62" s="202" t="s">
        <v>274</v>
      </c>
      <c r="D62" s="17"/>
      <c r="E62" s="194" t="s">
        <v>291</v>
      </c>
    </row>
    <row r="63" spans="1:5" s="3" customFormat="1" ht="24" customHeight="1" x14ac:dyDescent="0.2">
      <c r="A63" s="4">
        <v>48</v>
      </c>
      <c r="B63" s="7" t="s">
        <v>76</v>
      </c>
      <c r="C63" s="203" t="s">
        <v>276</v>
      </c>
      <c r="D63" s="17"/>
      <c r="E63" s="194" t="s">
        <v>291</v>
      </c>
    </row>
    <row r="64" spans="1:5" s="3" customFormat="1" ht="24" customHeight="1" x14ac:dyDescent="0.2">
      <c r="A64" s="4">
        <v>49</v>
      </c>
      <c r="B64" s="7" t="s">
        <v>8</v>
      </c>
      <c r="C64" s="203"/>
      <c r="D64" s="196"/>
      <c r="E64" s="194" t="s">
        <v>287</v>
      </c>
    </row>
    <row r="65" spans="1:5" s="3" customFormat="1" ht="24" customHeight="1" thickBot="1" x14ac:dyDescent="0.25">
      <c r="A65" s="4">
        <v>50</v>
      </c>
      <c r="B65" s="7" t="s">
        <v>288</v>
      </c>
      <c r="C65" s="13"/>
      <c r="D65" s="196"/>
      <c r="E65" s="194" t="s">
        <v>584</v>
      </c>
    </row>
    <row r="66" spans="1:5" ht="24" customHeight="1" thickBot="1" x14ac:dyDescent="0.25">
      <c r="A66" s="865" t="s">
        <v>67</v>
      </c>
      <c r="B66" s="866"/>
      <c r="C66" s="866"/>
      <c r="D66" s="866"/>
      <c r="E66" s="867"/>
    </row>
    <row r="67" spans="1:5" s="3" customFormat="1" ht="24" customHeight="1" x14ac:dyDescent="0.2">
      <c r="A67" s="4">
        <v>51</v>
      </c>
      <c r="B67" s="6" t="s">
        <v>21</v>
      </c>
      <c r="C67" s="11"/>
      <c r="D67" s="18"/>
      <c r="E67" s="194" t="s">
        <v>291</v>
      </c>
    </row>
    <row r="68" spans="1:5" s="3" customFormat="1" ht="24" customHeight="1" x14ac:dyDescent="0.2">
      <c r="A68" s="4">
        <v>52</v>
      </c>
      <c r="B68" s="7" t="s">
        <v>22</v>
      </c>
      <c r="C68" s="13"/>
      <c r="D68" s="17"/>
      <c r="E68" s="194" t="s">
        <v>291</v>
      </c>
    </row>
    <row r="69" spans="1:5" s="3" customFormat="1" ht="24" customHeight="1" thickBot="1" x14ac:dyDescent="0.25">
      <c r="A69" s="4">
        <v>53</v>
      </c>
      <c r="B69" s="7" t="s">
        <v>23</v>
      </c>
      <c r="C69" s="13"/>
      <c r="D69" s="17"/>
      <c r="E69" s="194" t="s">
        <v>291</v>
      </c>
    </row>
    <row r="70" spans="1:5" ht="24" customHeight="1" thickBot="1" x14ac:dyDescent="0.25">
      <c r="A70" s="865" t="s">
        <v>62</v>
      </c>
      <c r="B70" s="866"/>
      <c r="C70" s="866"/>
      <c r="D70" s="866"/>
      <c r="E70" s="867"/>
    </row>
    <row r="71" spans="1:5" s="3" customFormat="1" ht="24" customHeight="1" x14ac:dyDescent="0.2">
      <c r="A71" s="4">
        <v>54</v>
      </c>
      <c r="B71" s="7" t="s">
        <v>53</v>
      </c>
      <c r="C71" s="27"/>
      <c r="D71" s="18"/>
      <c r="E71" s="194" t="s">
        <v>73</v>
      </c>
    </row>
    <row r="72" spans="1:5" s="3" customFormat="1" ht="24" customHeight="1" x14ac:dyDescent="0.2">
      <c r="A72" s="4">
        <v>55</v>
      </c>
      <c r="B72" s="7" t="s">
        <v>279</v>
      </c>
      <c r="C72" s="216" t="s">
        <v>285</v>
      </c>
      <c r="D72" s="35"/>
      <c r="E72" s="194" t="s">
        <v>291</v>
      </c>
    </row>
    <row r="73" spans="1:5" s="3" customFormat="1" ht="24" customHeight="1" x14ac:dyDescent="0.2">
      <c r="A73" s="4">
        <v>56</v>
      </c>
      <c r="B73" s="7" t="s">
        <v>171</v>
      </c>
      <c r="C73" s="27" t="s">
        <v>30</v>
      </c>
      <c r="D73" s="18"/>
      <c r="E73" s="194" t="s">
        <v>585</v>
      </c>
    </row>
    <row r="74" spans="1:5" s="3" customFormat="1" ht="24" customHeight="1" x14ac:dyDescent="0.2">
      <c r="A74" s="4">
        <v>57</v>
      </c>
      <c r="B74" s="7" t="s">
        <v>33</v>
      </c>
      <c r="C74" s="27" t="s">
        <v>30</v>
      </c>
      <c r="D74" s="18"/>
      <c r="E74" s="194" t="s">
        <v>586</v>
      </c>
    </row>
    <row r="75" spans="1:5" s="3" customFormat="1" ht="24" customHeight="1" x14ac:dyDescent="0.2">
      <c r="A75" s="4">
        <v>58</v>
      </c>
      <c r="B75" s="7" t="s">
        <v>44</v>
      </c>
      <c r="C75" s="27" t="s">
        <v>30</v>
      </c>
      <c r="D75" s="18"/>
      <c r="E75" s="194" t="s">
        <v>291</v>
      </c>
    </row>
    <row r="76" spans="1:5" s="3" customFormat="1" ht="24" customHeight="1" x14ac:dyDescent="0.2">
      <c r="A76" s="4">
        <v>59</v>
      </c>
      <c r="B76" s="7" t="s">
        <v>24</v>
      </c>
      <c r="C76" s="13"/>
      <c r="D76" s="18"/>
      <c r="E76" s="194" t="s">
        <v>291</v>
      </c>
    </row>
    <row r="77" spans="1:5" s="3" customFormat="1" ht="24" customHeight="1" x14ac:dyDescent="0.2">
      <c r="A77" s="4">
        <v>60</v>
      </c>
      <c r="B77" s="7" t="s">
        <v>362</v>
      </c>
      <c r="C77" s="13" t="s">
        <v>484</v>
      </c>
      <c r="D77" s="35"/>
      <c r="E77" s="217" t="s">
        <v>587</v>
      </c>
    </row>
    <row r="78" spans="1:5" s="3" customFormat="1" ht="24" customHeight="1" x14ac:dyDescent="0.2">
      <c r="A78" s="4">
        <v>61</v>
      </c>
      <c r="B78" s="7" t="s">
        <v>363</v>
      </c>
      <c r="C78" s="13" t="s">
        <v>484</v>
      </c>
      <c r="D78" s="35"/>
      <c r="E78" s="217" t="s">
        <v>588</v>
      </c>
    </row>
    <row r="79" spans="1:5" s="3" customFormat="1" ht="24" customHeight="1" x14ac:dyDescent="0.2">
      <c r="A79" s="4">
        <v>62</v>
      </c>
      <c r="B79" s="7" t="s">
        <v>56</v>
      </c>
      <c r="C79" s="13"/>
      <c r="D79" s="18"/>
      <c r="E79" s="194" t="s">
        <v>291</v>
      </c>
    </row>
    <row r="80" spans="1:5" s="3" customFormat="1" ht="24" customHeight="1" thickBot="1" x14ac:dyDescent="0.25">
      <c r="A80" s="745">
        <v>63</v>
      </c>
      <c r="B80" s="25" t="s">
        <v>25</v>
      </c>
      <c r="C80" s="26"/>
      <c r="D80" s="19"/>
      <c r="E80" s="744" t="s">
        <v>291</v>
      </c>
    </row>
    <row r="81" spans="1:5" s="3" customFormat="1" ht="24" customHeight="1" x14ac:dyDescent="0.2">
      <c r="A81" s="755"/>
      <c r="B81" s="33"/>
      <c r="C81" s="33"/>
      <c r="D81" s="33"/>
      <c r="E81" s="756"/>
    </row>
    <row r="82" spans="1:5" s="3" customFormat="1" ht="24" customHeight="1" thickBot="1" x14ac:dyDescent="0.25">
      <c r="A82" s="863" t="s">
        <v>564</v>
      </c>
      <c r="B82" s="863"/>
      <c r="C82" s="863"/>
      <c r="D82" s="863"/>
      <c r="E82" s="863"/>
    </row>
    <row r="83" spans="1:5" s="3" customFormat="1" ht="24" customHeight="1" x14ac:dyDescent="0.2">
      <c r="A83" s="781">
        <v>64</v>
      </c>
      <c r="B83" s="24" t="s">
        <v>433</v>
      </c>
      <c r="C83" s="884" t="s">
        <v>77</v>
      </c>
      <c r="D83" s="21"/>
      <c r="E83" s="218" t="s">
        <v>277</v>
      </c>
    </row>
    <row r="84" spans="1:5" s="3" customFormat="1" ht="24" customHeight="1" thickBot="1" x14ac:dyDescent="0.25">
      <c r="A84" s="782">
        <v>65</v>
      </c>
      <c r="B84" s="8" t="s">
        <v>71</v>
      </c>
      <c r="C84" s="883"/>
      <c r="D84" s="754"/>
      <c r="E84" s="220" t="s">
        <v>277</v>
      </c>
    </row>
    <row r="85" spans="1:5" ht="19.5" customHeight="1" x14ac:dyDescent="0.2">
      <c r="A85" s="864" t="s">
        <v>272</v>
      </c>
      <c r="B85" s="864"/>
      <c r="C85" s="864"/>
      <c r="D85" s="864"/>
      <c r="E85" s="864"/>
    </row>
    <row r="88" spans="1:5" ht="19.5" customHeight="1" x14ac:dyDescent="0.2">
      <c r="C88" s="1" t="s">
        <v>268</v>
      </c>
    </row>
  </sheetData>
  <mergeCells count="21">
    <mergeCell ref="A1:E1"/>
    <mergeCell ref="A3:E3"/>
    <mergeCell ref="A35:E35"/>
    <mergeCell ref="A2:E2"/>
    <mergeCell ref="B4:B5"/>
    <mergeCell ref="C4:C5"/>
    <mergeCell ref="A12:E12"/>
    <mergeCell ref="A29:E29"/>
    <mergeCell ref="A4:A5"/>
    <mergeCell ref="E4:E5"/>
    <mergeCell ref="D4:D5"/>
    <mergeCell ref="A11:E11"/>
    <mergeCell ref="A21:E21"/>
    <mergeCell ref="A85:E85"/>
    <mergeCell ref="A70:E70"/>
    <mergeCell ref="A46:E46"/>
    <mergeCell ref="A45:E45"/>
    <mergeCell ref="A60:E60"/>
    <mergeCell ref="A66:E66"/>
    <mergeCell ref="C83:C84"/>
    <mergeCell ref="A82:E82"/>
  </mergeCells>
  <phoneticPr fontId="2"/>
  <printOptions horizontalCentered="1"/>
  <pageMargins left="0.39370078740157483" right="0.47244094488188981" top="0.62992125984251968" bottom="0.35433070866141736" header="0.27559055118110237" footer="0.27559055118110237"/>
  <pageSetup paperSize="9" scale="85" orientation="portrait" r:id="rId1"/>
  <headerFooter alignWithMargins="0"/>
  <rowBreaks count="2" manualBreakCount="2">
    <brk id="34" max="6" man="1"/>
    <brk id="6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9"/>
  <sheetViews>
    <sheetView view="pageBreakPreview" topLeftCell="A10" zoomScale="115" zoomScaleNormal="75" zoomScaleSheetLayoutView="115" workbookViewId="0">
      <selection activeCell="C6" sqref="C6:G6"/>
    </sheetView>
  </sheetViews>
  <sheetFormatPr defaultColWidth="9" defaultRowHeight="29.25" customHeight="1" x14ac:dyDescent="0.2"/>
  <cols>
    <col min="1" max="1" width="3.90625" style="41" customWidth="1"/>
    <col min="2" max="2" width="13.26953125" style="41" customWidth="1"/>
    <col min="3" max="3" width="24.6328125" style="41" customWidth="1"/>
    <col min="4" max="5" width="12.26953125" style="41" customWidth="1"/>
    <col min="6" max="7" width="24.6328125" style="41" customWidth="1"/>
    <col min="8" max="16384" width="9" style="41"/>
  </cols>
  <sheetData>
    <row r="1" spans="1:9" ht="29.25" customHeight="1" x14ac:dyDescent="0.2">
      <c r="A1" s="902" t="s">
        <v>298</v>
      </c>
      <c r="B1" s="902"/>
      <c r="C1" s="902"/>
      <c r="D1" s="902"/>
      <c r="E1" s="902"/>
      <c r="F1" s="902"/>
      <c r="G1" s="902"/>
      <c r="H1" s="40"/>
      <c r="I1" s="40"/>
    </row>
    <row r="2" spans="1:9" ht="18" customHeight="1" x14ac:dyDescent="0.2">
      <c r="G2" s="225"/>
    </row>
    <row r="3" spans="1:9" ht="29.25" customHeight="1" x14ac:dyDescent="0.2">
      <c r="A3" s="903" t="s">
        <v>79</v>
      </c>
      <c r="B3" s="226" t="s">
        <v>299</v>
      </c>
      <c r="C3" s="227" t="s">
        <v>300</v>
      </c>
      <c r="D3" s="228"/>
      <c r="E3" s="229"/>
      <c r="F3" s="229"/>
      <c r="G3" s="230"/>
    </row>
    <row r="4" spans="1:9" ht="29.25" customHeight="1" x14ac:dyDescent="0.2">
      <c r="A4" s="904"/>
      <c r="B4" s="231" t="s">
        <v>80</v>
      </c>
      <c r="C4" s="905"/>
      <c r="D4" s="906"/>
      <c r="E4" s="906"/>
      <c r="F4" s="906"/>
      <c r="G4" s="907"/>
    </row>
    <row r="5" spans="1:9" ht="29.25" customHeight="1" x14ac:dyDescent="0.2">
      <c r="A5" s="904"/>
      <c r="B5" s="908" t="s">
        <v>81</v>
      </c>
      <c r="C5" s="911" t="s">
        <v>301</v>
      </c>
      <c r="D5" s="912"/>
      <c r="E5" s="912"/>
      <c r="F5" s="912"/>
      <c r="G5" s="913"/>
    </row>
    <row r="6" spans="1:9" ht="29.25" customHeight="1" x14ac:dyDescent="0.2">
      <c r="A6" s="904"/>
      <c r="B6" s="909"/>
      <c r="C6" s="914" t="s">
        <v>302</v>
      </c>
      <c r="D6" s="915"/>
      <c r="E6" s="915"/>
      <c r="F6" s="915"/>
      <c r="G6" s="916"/>
    </row>
    <row r="7" spans="1:9" ht="29.25" customHeight="1" x14ac:dyDescent="0.2">
      <c r="A7" s="904"/>
      <c r="B7" s="910"/>
      <c r="C7" s="917" t="s">
        <v>82</v>
      </c>
      <c r="D7" s="918"/>
      <c r="E7" s="918"/>
      <c r="F7" s="918"/>
      <c r="G7" s="919"/>
    </row>
    <row r="8" spans="1:9" ht="29.25" customHeight="1" x14ac:dyDescent="0.2">
      <c r="A8" s="904"/>
      <c r="B8" s="42" t="s">
        <v>83</v>
      </c>
      <c r="C8" s="920"/>
      <c r="D8" s="921"/>
      <c r="E8" s="922"/>
      <c r="F8" s="43" t="s">
        <v>84</v>
      </c>
      <c r="G8" s="233" t="s">
        <v>85</v>
      </c>
    </row>
    <row r="9" spans="1:9" ht="14.25" customHeight="1" x14ac:dyDescent="0.2">
      <c r="A9" s="904"/>
      <c r="B9" s="885" t="s">
        <v>86</v>
      </c>
      <c r="C9" s="888" t="s">
        <v>303</v>
      </c>
      <c r="D9" s="890" t="s">
        <v>109</v>
      </c>
      <c r="E9" s="891"/>
      <c r="F9" s="623" t="s">
        <v>487</v>
      </c>
      <c r="G9" s="624" t="s">
        <v>488</v>
      </c>
    </row>
    <row r="10" spans="1:9" ht="29.25" customHeight="1" x14ac:dyDescent="0.2">
      <c r="A10" s="904"/>
      <c r="B10" s="886"/>
      <c r="C10" s="889"/>
      <c r="D10" s="892"/>
      <c r="E10" s="893"/>
      <c r="F10" s="926" t="s">
        <v>489</v>
      </c>
      <c r="G10" s="927"/>
    </row>
    <row r="11" spans="1:9" ht="29.25" customHeight="1" x14ac:dyDescent="0.2">
      <c r="A11" s="904"/>
      <c r="B11" s="886"/>
      <c r="C11" s="235" t="s">
        <v>87</v>
      </c>
      <c r="D11" s="928"/>
      <c r="E11" s="929"/>
      <c r="F11" s="43" t="s">
        <v>88</v>
      </c>
      <c r="G11" s="236" t="s">
        <v>300</v>
      </c>
    </row>
    <row r="12" spans="1:9" ht="30" customHeight="1" x14ac:dyDescent="0.2">
      <c r="A12" s="904"/>
      <c r="B12" s="886"/>
      <c r="C12" s="894" t="s">
        <v>89</v>
      </c>
      <c r="D12" s="896" t="s">
        <v>557</v>
      </c>
      <c r="E12" s="897"/>
      <c r="F12" s="238" t="s">
        <v>558</v>
      </c>
      <c r="G12" s="237" t="s">
        <v>304</v>
      </c>
    </row>
    <row r="13" spans="1:9" ht="30" customHeight="1" x14ac:dyDescent="0.2">
      <c r="A13" s="904"/>
      <c r="B13" s="886"/>
      <c r="C13" s="895"/>
      <c r="D13" s="238" t="s">
        <v>305</v>
      </c>
      <c r="E13" s="239" t="s">
        <v>300</v>
      </c>
      <c r="F13" s="240"/>
      <c r="G13" s="241"/>
    </row>
    <row r="14" spans="1:9" ht="29.25" customHeight="1" x14ac:dyDescent="0.2">
      <c r="A14" s="904"/>
      <c r="B14" s="886"/>
      <c r="C14" s="235" t="s">
        <v>90</v>
      </c>
      <c r="D14" s="921"/>
      <c r="E14" s="921"/>
      <c r="F14" s="921"/>
      <c r="G14" s="922"/>
    </row>
    <row r="15" spans="1:9" ht="29.25" customHeight="1" x14ac:dyDescent="0.2">
      <c r="A15" s="904"/>
      <c r="B15" s="886"/>
      <c r="C15" s="234" t="s">
        <v>91</v>
      </c>
      <c r="D15" s="242" t="s">
        <v>300</v>
      </c>
      <c r="E15" s="923" t="s">
        <v>306</v>
      </c>
      <c r="F15" s="924"/>
      <c r="G15" s="925"/>
    </row>
    <row r="16" spans="1:9" ht="29.25" customHeight="1" x14ac:dyDescent="0.2">
      <c r="A16" s="904"/>
      <c r="B16" s="886"/>
      <c r="C16" s="243" t="s">
        <v>307</v>
      </c>
      <c r="D16" s="244" t="s">
        <v>300</v>
      </c>
      <c r="E16" s="923" t="s">
        <v>308</v>
      </c>
      <c r="F16" s="924"/>
      <c r="G16" s="925"/>
    </row>
    <row r="17" spans="1:7" ht="29.25" customHeight="1" x14ac:dyDescent="0.2">
      <c r="A17" s="904"/>
      <c r="B17" s="886"/>
      <c r="C17" s="243" t="s">
        <v>92</v>
      </c>
      <c r="D17" s="245" t="s">
        <v>300</v>
      </c>
      <c r="E17" s="923" t="s">
        <v>309</v>
      </c>
      <c r="F17" s="924"/>
      <c r="G17" s="925"/>
    </row>
    <row r="18" spans="1:7" ht="29.25" customHeight="1" x14ac:dyDescent="0.2">
      <c r="A18" s="904"/>
      <c r="B18" s="886"/>
      <c r="C18" s="235" t="s">
        <v>93</v>
      </c>
      <c r="D18" s="898" t="s">
        <v>110</v>
      </c>
      <c r="E18" s="899"/>
      <c r="F18" s="43" t="s">
        <v>94</v>
      </c>
      <c r="G18" s="233" t="s">
        <v>111</v>
      </c>
    </row>
    <row r="19" spans="1:7" ht="29.25" customHeight="1" x14ac:dyDescent="0.2">
      <c r="A19" s="904"/>
      <c r="B19" s="886"/>
      <c r="C19" s="246" t="s">
        <v>95</v>
      </c>
      <c r="D19" s="900" t="s">
        <v>112</v>
      </c>
      <c r="E19" s="899"/>
      <c r="F19" s="234" t="s">
        <v>310</v>
      </c>
      <c r="G19" s="45" t="s">
        <v>311</v>
      </c>
    </row>
    <row r="20" spans="1:7" ht="29.25" customHeight="1" x14ac:dyDescent="0.2">
      <c r="A20" s="904"/>
      <c r="B20" s="886"/>
      <c r="C20" s="235" t="s">
        <v>312</v>
      </c>
      <c r="D20" s="900" t="s">
        <v>300</v>
      </c>
      <c r="E20" s="899"/>
      <c r="F20" s="232" t="s">
        <v>313</v>
      </c>
      <c r="G20" s="247" t="s">
        <v>314</v>
      </c>
    </row>
    <row r="21" spans="1:7" ht="29.25" customHeight="1" x14ac:dyDescent="0.2">
      <c r="A21" s="904"/>
      <c r="B21" s="886"/>
      <c r="C21" s="235" t="s">
        <v>96</v>
      </c>
      <c r="D21" s="900" t="s">
        <v>315</v>
      </c>
      <c r="E21" s="901"/>
      <c r="F21" s="248" t="s">
        <v>316</v>
      </c>
      <c r="G21" s="249" t="s">
        <v>317</v>
      </c>
    </row>
    <row r="22" spans="1:7" ht="29.25" customHeight="1" x14ac:dyDescent="0.2">
      <c r="A22" s="904"/>
      <c r="B22" s="886"/>
      <c r="C22" s="250" t="s">
        <v>318</v>
      </c>
      <c r="D22" s="906"/>
      <c r="E22" s="906"/>
      <c r="F22" s="906"/>
      <c r="G22" s="907"/>
    </row>
    <row r="23" spans="1:7" ht="29.25" customHeight="1" x14ac:dyDescent="0.2">
      <c r="A23" s="904"/>
      <c r="B23" s="886"/>
      <c r="C23" s="243" t="s">
        <v>319</v>
      </c>
      <c r="D23" s="930" t="s">
        <v>300</v>
      </c>
      <c r="E23" s="931"/>
      <c r="F23" s="251"/>
      <c r="G23" s="252"/>
    </row>
    <row r="24" spans="1:7" ht="30" customHeight="1" x14ac:dyDescent="0.2">
      <c r="A24" s="904"/>
      <c r="B24" s="886"/>
      <c r="C24" s="894" t="s">
        <v>320</v>
      </c>
      <c r="D24" s="896" t="s">
        <v>557</v>
      </c>
      <c r="E24" s="897"/>
      <c r="F24" s="238" t="s">
        <v>558</v>
      </c>
      <c r="G24" s="237" t="s">
        <v>321</v>
      </c>
    </row>
    <row r="25" spans="1:7" ht="30" customHeight="1" x14ac:dyDescent="0.2">
      <c r="A25" s="904"/>
      <c r="B25" s="887"/>
      <c r="C25" s="895"/>
      <c r="D25" s="238" t="s">
        <v>305</v>
      </c>
      <c r="E25" s="239" t="s">
        <v>300</v>
      </c>
      <c r="F25" s="240"/>
      <c r="G25" s="241"/>
    </row>
    <row r="26" spans="1:7" ht="29.25" customHeight="1" x14ac:dyDescent="0.2">
      <c r="A26" s="904"/>
      <c r="B26" s="935" t="s">
        <v>322</v>
      </c>
      <c r="C26" s="47" t="s">
        <v>97</v>
      </c>
      <c r="D26" s="937" t="s">
        <v>98</v>
      </c>
      <c r="E26" s="938"/>
      <c r="F26" s="42" t="s">
        <v>99</v>
      </c>
      <c r="G26" s="48" t="s">
        <v>100</v>
      </c>
    </row>
    <row r="27" spans="1:7" ht="29.25" customHeight="1" x14ac:dyDescent="0.2">
      <c r="A27" s="904"/>
      <c r="B27" s="936"/>
      <c r="C27" s="44"/>
      <c r="D27" s="939"/>
      <c r="E27" s="929"/>
      <c r="F27" s="46"/>
      <c r="G27" s="45"/>
    </row>
    <row r="28" spans="1:7" ht="29.25" customHeight="1" x14ac:dyDescent="0.2">
      <c r="A28" s="904"/>
      <c r="B28" s="936"/>
      <c r="C28" s="44"/>
      <c r="D28" s="939"/>
      <c r="E28" s="929"/>
      <c r="F28" s="46"/>
      <c r="G28" s="45"/>
    </row>
    <row r="29" spans="1:7" ht="29.25" customHeight="1" x14ac:dyDescent="0.2">
      <c r="A29" s="904"/>
      <c r="B29" s="910"/>
      <c r="C29" s="44"/>
      <c r="D29" s="939"/>
      <c r="E29" s="929"/>
      <c r="F29" s="46"/>
      <c r="G29" s="45"/>
    </row>
    <row r="30" spans="1:7" ht="29.25" customHeight="1" x14ac:dyDescent="0.2">
      <c r="A30" s="904"/>
      <c r="B30" s="625" t="s">
        <v>490</v>
      </c>
      <c r="C30" s="49"/>
      <c r="D30" s="928" t="s">
        <v>101</v>
      </c>
      <c r="E30" s="929"/>
      <c r="F30" s="254"/>
      <c r="G30" s="252" t="s">
        <v>332</v>
      </c>
    </row>
    <row r="31" spans="1:7" ht="29.25" customHeight="1" x14ac:dyDescent="0.2">
      <c r="A31" s="904"/>
      <c r="B31" s="253" t="s">
        <v>323</v>
      </c>
      <c r="C31" s="49"/>
      <c r="D31" s="928" t="s">
        <v>101</v>
      </c>
      <c r="E31" s="929"/>
      <c r="F31" s="214" t="s">
        <v>324</v>
      </c>
      <c r="G31" s="236" t="s">
        <v>325</v>
      </c>
    </row>
    <row r="32" spans="1:7" ht="29.25" customHeight="1" x14ac:dyDescent="0.2">
      <c r="A32" s="904"/>
      <c r="B32" s="908" t="s">
        <v>102</v>
      </c>
      <c r="C32" s="235" t="s">
        <v>103</v>
      </c>
      <c r="D32" s="933" t="s">
        <v>559</v>
      </c>
      <c r="E32" s="934"/>
      <c r="F32" s="243" t="s">
        <v>104</v>
      </c>
      <c r="G32" s="732" t="s">
        <v>559</v>
      </c>
    </row>
    <row r="33" spans="1:7" ht="29.25" customHeight="1" x14ac:dyDescent="0.2">
      <c r="A33" s="904"/>
      <c r="B33" s="932"/>
      <c r="C33" s="235" t="s">
        <v>105</v>
      </c>
      <c r="D33" s="933" t="s">
        <v>559</v>
      </c>
      <c r="E33" s="934"/>
      <c r="F33" s="243" t="s">
        <v>106</v>
      </c>
      <c r="G33" s="732" t="s">
        <v>559</v>
      </c>
    </row>
    <row r="34" spans="1:7" ht="29.25" customHeight="1" x14ac:dyDescent="0.2">
      <c r="A34" s="940" t="s">
        <v>326</v>
      </c>
      <c r="B34" s="255" t="s">
        <v>327</v>
      </c>
      <c r="C34" s="50"/>
      <c r="D34" s="937" t="s">
        <v>328</v>
      </c>
      <c r="E34" s="941"/>
      <c r="F34" s="942"/>
      <c r="G34" s="943"/>
    </row>
    <row r="35" spans="1:7" ht="29.25" customHeight="1" x14ac:dyDescent="0.2">
      <c r="A35" s="940"/>
      <c r="B35" s="944" t="s">
        <v>329</v>
      </c>
      <c r="C35" s="946"/>
      <c r="D35" s="937" t="s">
        <v>330</v>
      </c>
      <c r="E35" s="941"/>
      <c r="F35" s="942"/>
      <c r="G35" s="943"/>
    </row>
    <row r="36" spans="1:7" ht="29.25" customHeight="1" x14ac:dyDescent="0.2">
      <c r="A36" s="940"/>
      <c r="B36" s="945"/>
      <c r="C36" s="947"/>
      <c r="D36" s="937" t="s">
        <v>331</v>
      </c>
      <c r="E36" s="941"/>
      <c r="F36" s="942"/>
      <c r="G36" s="943"/>
    </row>
    <row r="37" spans="1:7" ht="12.75" customHeight="1" x14ac:dyDescent="0.2">
      <c r="A37" s="256"/>
      <c r="B37" s="257"/>
      <c r="C37" s="52"/>
      <c r="D37" s="258"/>
      <c r="E37" s="258"/>
      <c r="F37" s="258"/>
      <c r="G37" s="52"/>
    </row>
    <row r="38" spans="1:7" ht="29.25" customHeight="1" x14ac:dyDescent="0.2">
      <c r="A38" s="52"/>
      <c r="B38" s="52"/>
      <c r="C38" s="52"/>
      <c r="D38" s="52"/>
      <c r="E38" s="52"/>
      <c r="F38" s="52"/>
      <c r="G38" s="52"/>
    </row>
    <row r="39" spans="1:7" ht="29.25" customHeight="1" x14ac:dyDescent="0.2">
      <c r="A39" s="52"/>
      <c r="B39" s="52"/>
      <c r="C39" s="52"/>
      <c r="D39" s="52"/>
      <c r="E39" s="52"/>
      <c r="F39" s="52"/>
      <c r="G39" s="52"/>
    </row>
  </sheetData>
  <mergeCells count="46">
    <mergeCell ref="A34:A36"/>
    <mergeCell ref="D34:E34"/>
    <mergeCell ref="F34:G34"/>
    <mergeCell ref="B35:B36"/>
    <mergeCell ref="C35:C36"/>
    <mergeCell ref="D35:E35"/>
    <mergeCell ref="F35:G35"/>
    <mergeCell ref="D36:E36"/>
    <mergeCell ref="F36:G36"/>
    <mergeCell ref="B26:B29"/>
    <mergeCell ref="D26:E26"/>
    <mergeCell ref="D27:E27"/>
    <mergeCell ref="D28:E28"/>
    <mergeCell ref="D29:E29"/>
    <mergeCell ref="D30:E30"/>
    <mergeCell ref="D31:E31"/>
    <mergeCell ref="B32:B33"/>
    <mergeCell ref="D32:E32"/>
    <mergeCell ref="D33:E33"/>
    <mergeCell ref="A1:G1"/>
    <mergeCell ref="A3:A33"/>
    <mergeCell ref="C4:G4"/>
    <mergeCell ref="B5:B7"/>
    <mergeCell ref="C5:G5"/>
    <mergeCell ref="C6:G6"/>
    <mergeCell ref="C7:G7"/>
    <mergeCell ref="C8:E8"/>
    <mergeCell ref="D14:G14"/>
    <mergeCell ref="E15:G15"/>
    <mergeCell ref="E16:G16"/>
    <mergeCell ref="E17:G17"/>
    <mergeCell ref="F10:G10"/>
    <mergeCell ref="D11:E11"/>
    <mergeCell ref="D22:G22"/>
    <mergeCell ref="D23:E23"/>
    <mergeCell ref="B9:B25"/>
    <mergeCell ref="C9:C10"/>
    <mergeCell ref="D9:E10"/>
    <mergeCell ref="C12:C13"/>
    <mergeCell ref="D12:E12"/>
    <mergeCell ref="C24:C25"/>
    <mergeCell ref="D24:E24"/>
    <mergeCell ref="D18:E18"/>
    <mergeCell ref="D19:E19"/>
    <mergeCell ref="D20:E20"/>
    <mergeCell ref="D21:E21"/>
  </mergeCells>
  <phoneticPr fontId="2"/>
  <dataValidations count="7">
    <dataValidation type="list" allowBlank="1" showInputMessage="1" showErrorMessage="1" sqref="D23:E23" xr:uid="{00000000-0002-0000-0400-000000000000}">
      <formula1>"（リストから選択）,所有権,賃借権"</formula1>
    </dataValidation>
    <dataValidation type="list" allowBlank="1" showInputMessage="1" showErrorMessage="1" sqref="D20:E20" xr:uid="{00000000-0002-0000-0400-000001000000}">
      <formula1>"（リストから選択）,耐火建築,準耐火建築"</formula1>
    </dataValidation>
    <dataValidation type="list" allowBlank="1" showInputMessage="1" showErrorMessage="1" sqref="D17" xr:uid="{00000000-0002-0000-0400-000002000000}">
      <formula1>"（リストから選択）,更地,建物有,その他"</formula1>
    </dataValidation>
    <dataValidation type="list" allowBlank="1" showInputMessage="1" showErrorMessage="1" sqref="D16" xr:uid="{00000000-0002-0000-0400-000003000000}">
      <formula1>"（リストから選択）,宅地,農地,その他"</formula1>
    </dataValidation>
    <dataValidation type="list" allowBlank="1" showInputMessage="1" showErrorMessage="1" sqref="E13 E25 D15" xr:uid="{00000000-0002-0000-0400-000004000000}">
      <formula1>"（リストから選択）,有,無"</formula1>
    </dataValidation>
    <dataValidation type="list" allowBlank="1" showInputMessage="1" showErrorMessage="1" sqref="G11" xr:uid="{00000000-0002-0000-0400-000005000000}">
      <formula1>"（リストから選択）,所有権,賃借権,地上権"</formula1>
    </dataValidation>
    <dataValidation type="list" allowBlank="1" showInputMessage="1" showErrorMessage="1" sqref="C3" xr:uid="{00000000-0002-0000-0400-000006000000}">
      <formula1>"（リストから選択）,事業者創設型,事業者改修型,オーナー創設型,オーナー改修型"</formula1>
    </dataValidation>
  </dataValidations>
  <printOptions horizontalCentered="1"/>
  <pageMargins left="0.74803149606299213" right="0.74803149606299213" top="0.98425196850393704" bottom="0.98425196850393704" header="0.51181102362204722" footer="0.51181102362204722"/>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view="pageBreakPreview" zoomScale="80" zoomScaleNormal="100" zoomScaleSheetLayoutView="80" workbookViewId="0">
      <selection activeCell="B4" sqref="B4"/>
    </sheetView>
  </sheetViews>
  <sheetFormatPr defaultColWidth="8.7265625" defaultRowHeight="13" x14ac:dyDescent="0.2"/>
  <cols>
    <col min="1" max="1" width="4.08984375" style="758" bestFit="1" customWidth="1"/>
    <col min="2" max="2" width="10.08984375" style="758" bestFit="1" customWidth="1"/>
    <col min="3" max="3" width="16" style="758" customWidth="1"/>
    <col min="4" max="4" width="22.90625" style="758" bestFit="1" customWidth="1"/>
    <col min="5" max="6" width="30.90625" style="758" customWidth="1"/>
    <col min="7" max="16384" width="8.7265625" style="758"/>
  </cols>
  <sheetData>
    <row r="1" spans="1:6" ht="30" customHeight="1" thickBot="1" x14ac:dyDescent="0.25">
      <c r="A1" s="948" t="s">
        <v>578</v>
      </c>
      <c r="B1" s="948"/>
      <c r="C1" s="948"/>
      <c r="D1" s="948"/>
      <c r="E1" s="948"/>
      <c r="F1" s="948"/>
    </row>
    <row r="2" spans="1:6" s="760" customFormat="1" ht="30" customHeight="1" x14ac:dyDescent="0.2">
      <c r="A2" s="775" t="s">
        <v>577</v>
      </c>
      <c r="B2" s="774" t="s">
        <v>576</v>
      </c>
      <c r="C2" s="774" t="s">
        <v>575</v>
      </c>
      <c r="D2" s="774" t="s">
        <v>574</v>
      </c>
      <c r="E2" s="774" t="s">
        <v>573</v>
      </c>
      <c r="F2" s="773" t="s">
        <v>572</v>
      </c>
    </row>
    <row r="3" spans="1:6" s="760" customFormat="1" ht="22" customHeight="1" x14ac:dyDescent="0.2">
      <c r="A3" s="772" t="s">
        <v>571</v>
      </c>
      <c r="B3" s="771" t="s">
        <v>616</v>
      </c>
      <c r="C3" s="771" t="s">
        <v>570</v>
      </c>
      <c r="D3" s="771" t="s">
        <v>569</v>
      </c>
      <c r="E3" s="771" t="s">
        <v>568</v>
      </c>
      <c r="F3" s="770" t="s">
        <v>567</v>
      </c>
    </row>
    <row r="4" spans="1:6" s="760" customFormat="1" ht="22" customHeight="1" x14ac:dyDescent="0.2">
      <c r="A4" s="768">
        <v>1</v>
      </c>
      <c r="B4" s="767"/>
      <c r="C4" s="767"/>
      <c r="D4" s="767"/>
      <c r="E4" s="767"/>
      <c r="F4" s="766"/>
    </row>
    <row r="5" spans="1:6" s="760" customFormat="1" ht="22" customHeight="1" x14ac:dyDescent="0.2">
      <c r="A5" s="768">
        <v>2</v>
      </c>
      <c r="B5" s="767"/>
      <c r="C5" s="767"/>
      <c r="D5" s="767"/>
      <c r="E5" s="767"/>
      <c r="F5" s="766"/>
    </row>
    <row r="6" spans="1:6" s="760" customFormat="1" ht="22" customHeight="1" x14ac:dyDescent="0.2">
      <c r="A6" s="768">
        <v>3</v>
      </c>
      <c r="B6" s="767"/>
      <c r="C6" s="767"/>
      <c r="D6" s="767"/>
      <c r="E6" s="767"/>
      <c r="F6" s="766"/>
    </row>
    <row r="7" spans="1:6" s="760" customFormat="1" ht="22" customHeight="1" x14ac:dyDescent="0.2">
      <c r="A7" s="768">
        <v>4</v>
      </c>
      <c r="B7" s="767"/>
      <c r="C7" s="767"/>
      <c r="D7" s="767"/>
      <c r="E7" s="767"/>
      <c r="F7" s="766"/>
    </row>
    <row r="8" spans="1:6" s="760" customFormat="1" ht="22" customHeight="1" x14ac:dyDescent="0.2">
      <c r="A8" s="768">
        <v>5</v>
      </c>
      <c r="B8" s="767"/>
      <c r="C8" s="767"/>
      <c r="D8" s="769"/>
      <c r="E8" s="767"/>
      <c r="F8" s="766"/>
    </row>
    <row r="9" spans="1:6" s="760" customFormat="1" ht="22" customHeight="1" x14ac:dyDescent="0.2">
      <c r="A9" s="768">
        <v>6</v>
      </c>
      <c r="B9" s="767"/>
      <c r="C9" s="769"/>
      <c r="D9" s="767"/>
      <c r="E9" s="767"/>
      <c r="F9" s="766"/>
    </row>
    <row r="10" spans="1:6" s="760" customFormat="1" ht="22" customHeight="1" x14ac:dyDescent="0.2">
      <c r="A10" s="768">
        <v>7</v>
      </c>
      <c r="B10" s="767"/>
      <c r="C10" s="767"/>
      <c r="D10" s="767"/>
      <c r="E10" s="767"/>
      <c r="F10" s="766"/>
    </row>
    <row r="11" spans="1:6" s="760" customFormat="1" ht="22" customHeight="1" x14ac:dyDescent="0.2">
      <c r="A11" s="768">
        <v>8</v>
      </c>
      <c r="B11" s="767"/>
      <c r="C11" s="769"/>
      <c r="D11" s="769"/>
      <c r="E11" s="767"/>
      <c r="F11" s="766"/>
    </row>
    <row r="12" spans="1:6" s="760" customFormat="1" ht="22" customHeight="1" x14ac:dyDescent="0.2">
      <c r="A12" s="768">
        <v>9</v>
      </c>
      <c r="B12" s="767"/>
      <c r="C12" s="767"/>
      <c r="D12" s="767"/>
      <c r="E12" s="767"/>
      <c r="F12" s="766"/>
    </row>
    <row r="13" spans="1:6" s="760" customFormat="1" ht="22" customHeight="1" thickBot="1" x14ac:dyDescent="0.25">
      <c r="A13" s="765">
        <v>10</v>
      </c>
      <c r="B13" s="763"/>
      <c r="C13" s="764"/>
      <c r="D13" s="764"/>
      <c r="E13" s="763"/>
      <c r="F13" s="762"/>
    </row>
    <row r="14" spans="1:6" s="760" customFormat="1" ht="22" customHeight="1" x14ac:dyDescent="0.2">
      <c r="A14" s="760" t="s">
        <v>566</v>
      </c>
      <c r="C14" s="761"/>
      <c r="D14" s="761"/>
      <c r="E14" s="761"/>
      <c r="F14" s="761"/>
    </row>
    <row r="15" spans="1:6" s="760" customFormat="1" ht="22" customHeight="1" thickBot="1" x14ac:dyDescent="0.25">
      <c r="C15" s="761"/>
      <c r="D15" s="761"/>
      <c r="E15" s="761"/>
      <c r="F15" s="761"/>
    </row>
    <row r="16" spans="1:6" s="760" customFormat="1" ht="22" customHeight="1" x14ac:dyDescent="0.2">
      <c r="A16" s="949" t="s">
        <v>565</v>
      </c>
      <c r="B16" s="950"/>
      <c r="C16" s="950"/>
      <c r="D16" s="950"/>
      <c r="E16" s="950"/>
      <c r="F16" s="951"/>
    </row>
    <row r="17" spans="1:6" s="760" customFormat="1" ht="14" x14ac:dyDescent="0.2">
      <c r="A17" s="952"/>
      <c r="B17" s="953"/>
      <c r="C17" s="953"/>
      <c r="D17" s="953"/>
      <c r="E17" s="953"/>
      <c r="F17" s="954"/>
    </row>
    <row r="18" spans="1:6" s="760" customFormat="1" ht="14" x14ac:dyDescent="0.2">
      <c r="A18" s="952"/>
      <c r="B18" s="953"/>
      <c r="C18" s="953"/>
      <c r="D18" s="953"/>
      <c r="E18" s="953"/>
      <c r="F18" s="954"/>
    </row>
    <row r="19" spans="1:6" s="760" customFormat="1" ht="14" x14ac:dyDescent="0.2">
      <c r="A19" s="952"/>
      <c r="B19" s="953"/>
      <c r="C19" s="953"/>
      <c r="D19" s="953"/>
      <c r="E19" s="953"/>
      <c r="F19" s="954"/>
    </row>
    <row r="20" spans="1:6" s="760" customFormat="1" ht="14" x14ac:dyDescent="0.2">
      <c r="A20" s="952"/>
      <c r="B20" s="953"/>
      <c r="C20" s="953"/>
      <c r="D20" s="953"/>
      <c r="E20" s="953"/>
      <c r="F20" s="954"/>
    </row>
    <row r="21" spans="1:6" s="760" customFormat="1" ht="14" x14ac:dyDescent="0.2">
      <c r="A21" s="952"/>
      <c r="B21" s="953"/>
      <c r="C21" s="953"/>
      <c r="D21" s="953"/>
      <c r="E21" s="953"/>
      <c r="F21" s="954"/>
    </row>
    <row r="22" spans="1:6" s="760" customFormat="1" ht="14" x14ac:dyDescent="0.2">
      <c r="A22" s="952"/>
      <c r="B22" s="953"/>
      <c r="C22" s="953"/>
      <c r="D22" s="953"/>
      <c r="E22" s="953"/>
      <c r="F22" s="954"/>
    </row>
    <row r="23" spans="1:6" s="760" customFormat="1" ht="14" x14ac:dyDescent="0.2">
      <c r="A23" s="952"/>
      <c r="B23" s="953"/>
      <c r="C23" s="953"/>
      <c r="D23" s="953"/>
      <c r="E23" s="953"/>
      <c r="F23" s="954"/>
    </row>
    <row r="24" spans="1:6" s="760" customFormat="1" ht="14" x14ac:dyDescent="0.2">
      <c r="A24" s="952"/>
      <c r="B24" s="953"/>
      <c r="C24" s="953"/>
      <c r="D24" s="953"/>
      <c r="E24" s="953"/>
      <c r="F24" s="954"/>
    </row>
    <row r="25" spans="1:6" s="760" customFormat="1" ht="14" x14ac:dyDescent="0.2">
      <c r="A25" s="952"/>
      <c r="B25" s="953"/>
      <c r="C25" s="953"/>
      <c r="D25" s="953"/>
      <c r="E25" s="953"/>
      <c r="F25" s="954"/>
    </row>
    <row r="26" spans="1:6" s="760" customFormat="1" ht="14" x14ac:dyDescent="0.2">
      <c r="A26" s="952"/>
      <c r="B26" s="953"/>
      <c r="C26" s="953"/>
      <c r="D26" s="953"/>
      <c r="E26" s="953"/>
      <c r="F26" s="954"/>
    </row>
    <row r="27" spans="1:6" s="760" customFormat="1" ht="14.5" thickBot="1" x14ac:dyDescent="0.25">
      <c r="A27" s="955"/>
      <c r="B27" s="956"/>
      <c r="C27" s="956"/>
      <c r="D27" s="956"/>
      <c r="E27" s="956"/>
      <c r="F27" s="957"/>
    </row>
    <row r="28" spans="1:6" x14ac:dyDescent="0.2">
      <c r="C28" s="759"/>
      <c r="D28" s="759"/>
      <c r="E28" s="759"/>
      <c r="F28" s="759"/>
    </row>
    <row r="29" spans="1:6" x14ac:dyDescent="0.2">
      <c r="C29" s="759"/>
      <c r="D29" s="759"/>
      <c r="E29" s="759"/>
      <c r="F29" s="759"/>
    </row>
    <row r="30" spans="1:6" x14ac:dyDescent="0.2">
      <c r="C30" s="759"/>
      <c r="D30" s="759"/>
      <c r="E30" s="759"/>
      <c r="F30" s="759"/>
    </row>
  </sheetData>
  <mergeCells count="3">
    <mergeCell ref="A1:F1"/>
    <mergeCell ref="A16:F16"/>
    <mergeCell ref="A17:F27"/>
  </mergeCells>
  <phoneticPr fontId="2"/>
  <dataValidations count="2">
    <dataValidation type="list" allowBlank="1" showInputMessage="1" showErrorMessage="1" sqref="E3:E13" xr:uid="{00000000-0002-0000-0500-000000000000}">
      <formula1>"指摘あり,指摘なし"</formula1>
    </dataValidation>
    <dataValidation type="list" allowBlank="1" showInputMessage="1" showErrorMessage="1" sqref="F3:F13" xr:uid="{00000000-0002-0000-0500-000001000000}">
      <formula1>"文書による指摘なし,提出済み,未提出"</formula1>
    </dataValidation>
  </dataValidations>
  <pageMargins left="0.51181102362204722" right="0.51181102362204722" top="0.74803149606299213" bottom="0.74803149606299213" header="0.31496062992125984" footer="0.31496062992125984"/>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2"/>
  </sheetPr>
  <dimension ref="A1:I83"/>
  <sheetViews>
    <sheetView showGridLines="0" view="pageBreakPreview" topLeftCell="A34" zoomScaleNormal="120" zoomScaleSheetLayoutView="100" workbookViewId="0">
      <selection activeCell="I28" sqref="I28"/>
    </sheetView>
  </sheetViews>
  <sheetFormatPr defaultColWidth="9" defaultRowHeight="9.5" x14ac:dyDescent="0.2"/>
  <cols>
    <col min="1" max="1" width="3.08984375" style="54" customWidth="1"/>
    <col min="2" max="2" width="3.26953125" style="54" customWidth="1"/>
    <col min="3" max="3" width="13.90625" style="54" customWidth="1"/>
    <col min="4" max="4" width="3.08984375" style="55" customWidth="1"/>
    <col min="5" max="8" width="10.6328125" style="54" customWidth="1"/>
    <col min="9" max="9" width="17.26953125" style="54" customWidth="1"/>
    <col min="10" max="16384" width="9" style="54"/>
  </cols>
  <sheetData>
    <row r="1" spans="1:9" ht="14" x14ac:dyDescent="0.2">
      <c r="A1" s="53" t="s">
        <v>113</v>
      </c>
      <c r="H1" s="54" t="s">
        <v>491</v>
      </c>
    </row>
    <row r="2" spans="1:9" ht="1.5" customHeight="1" x14ac:dyDescent="0.2"/>
    <row r="3" spans="1:9" ht="2.25" customHeight="1" x14ac:dyDescent="0.2">
      <c r="H3" s="56"/>
      <c r="I3" s="56"/>
    </row>
    <row r="4" spans="1:9" ht="20.149999999999999" customHeight="1" thickBot="1" x14ac:dyDescent="0.25">
      <c r="A4" s="57" t="s">
        <v>114</v>
      </c>
      <c r="B4" s="986" t="s">
        <v>115</v>
      </c>
      <c r="C4" s="987"/>
      <c r="D4" s="58"/>
      <c r="E4" s="51" t="s">
        <v>116</v>
      </c>
      <c r="F4" s="59" t="s">
        <v>117</v>
      </c>
      <c r="G4" s="59" t="s">
        <v>118</v>
      </c>
      <c r="H4" s="60" t="s">
        <v>119</v>
      </c>
      <c r="I4" s="61" t="s">
        <v>120</v>
      </c>
    </row>
    <row r="5" spans="1:9" ht="11.25" customHeight="1" thickTop="1" x14ac:dyDescent="0.2">
      <c r="A5" s="988" t="s">
        <v>121</v>
      </c>
      <c r="B5" s="62"/>
      <c r="C5" s="63" t="s">
        <v>492</v>
      </c>
      <c r="D5" s="64">
        <v>1</v>
      </c>
      <c r="E5" s="259"/>
      <c r="F5" s="259"/>
      <c r="G5" s="259"/>
      <c r="H5" s="260">
        <f t="shared" ref="H5:H44" si="0">SUM(E5:G5)</f>
        <v>0</v>
      </c>
      <c r="I5" s="65" t="s">
        <v>122</v>
      </c>
    </row>
    <row r="6" spans="1:9" ht="10" customHeight="1" x14ac:dyDescent="0.2">
      <c r="A6" s="982"/>
      <c r="B6" s="66"/>
      <c r="C6" s="63"/>
      <c r="D6" s="67"/>
      <c r="E6" s="261"/>
      <c r="F6" s="261"/>
      <c r="G6" s="261"/>
      <c r="H6" s="262">
        <f t="shared" si="0"/>
        <v>0</v>
      </c>
      <c r="I6" s="69" t="s">
        <v>123</v>
      </c>
    </row>
    <row r="7" spans="1:9" ht="10" customHeight="1" x14ac:dyDescent="0.2">
      <c r="A7" s="982"/>
      <c r="B7" s="66"/>
      <c r="C7" s="63" t="s">
        <v>492</v>
      </c>
      <c r="D7" s="67">
        <v>2</v>
      </c>
      <c r="E7" s="263"/>
      <c r="F7" s="263"/>
      <c r="G7" s="263"/>
      <c r="H7" s="264">
        <f t="shared" si="0"/>
        <v>0</v>
      </c>
      <c r="I7" s="68" t="s">
        <v>493</v>
      </c>
    </row>
    <row r="8" spans="1:9" ht="10" customHeight="1" x14ac:dyDescent="0.2">
      <c r="A8" s="982"/>
      <c r="B8" s="66"/>
      <c r="C8" s="63"/>
      <c r="D8" s="67"/>
      <c r="E8" s="261"/>
      <c r="F8" s="261"/>
      <c r="G8" s="261"/>
      <c r="H8" s="262">
        <f t="shared" si="0"/>
        <v>0</v>
      </c>
      <c r="I8" s="68" t="s">
        <v>493</v>
      </c>
    </row>
    <row r="9" spans="1:9" ht="10" customHeight="1" x14ac:dyDescent="0.2">
      <c r="A9" s="982"/>
      <c r="B9" s="66"/>
      <c r="C9" s="63" t="s">
        <v>492</v>
      </c>
      <c r="D9" s="67">
        <v>3</v>
      </c>
      <c r="E9" s="263"/>
      <c r="F9" s="263"/>
      <c r="G9" s="263"/>
      <c r="H9" s="264">
        <f t="shared" si="0"/>
        <v>0</v>
      </c>
      <c r="I9" s="68"/>
    </row>
    <row r="10" spans="1:9" ht="10" customHeight="1" x14ac:dyDescent="0.2">
      <c r="A10" s="982"/>
      <c r="B10" s="66"/>
      <c r="C10" s="63"/>
      <c r="D10" s="67"/>
      <c r="E10" s="261"/>
      <c r="F10" s="261"/>
      <c r="G10" s="261"/>
      <c r="H10" s="262">
        <f t="shared" si="0"/>
        <v>0</v>
      </c>
      <c r="I10" s="68"/>
    </row>
    <row r="11" spans="1:9" ht="10" customHeight="1" x14ac:dyDescent="0.2">
      <c r="A11" s="70"/>
      <c r="B11" s="66"/>
      <c r="C11" s="63" t="s">
        <v>492</v>
      </c>
      <c r="D11" s="67">
        <v>4</v>
      </c>
      <c r="E11" s="263"/>
      <c r="F11" s="263"/>
      <c r="G11" s="263"/>
      <c r="H11" s="264">
        <f t="shared" si="0"/>
        <v>0</v>
      </c>
      <c r="I11" s="68"/>
    </row>
    <row r="12" spans="1:9" ht="10" customHeight="1" x14ac:dyDescent="0.2">
      <c r="A12" s="70"/>
      <c r="B12" s="66"/>
      <c r="C12" s="63"/>
      <c r="D12" s="67"/>
      <c r="E12" s="261"/>
      <c r="F12" s="261"/>
      <c r="G12" s="261"/>
      <c r="H12" s="262">
        <f t="shared" si="0"/>
        <v>0</v>
      </c>
      <c r="I12" s="68"/>
    </row>
    <row r="13" spans="1:9" ht="10" customHeight="1" x14ac:dyDescent="0.2">
      <c r="A13" s="70"/>
      <c r="B13" s="66"/>
      <c r="C13" s="63" t="s">
        <v>492</v>
      </c>
      <c r="D13" s="67">
        <v>5</v>
      </c>
      <c r="E13" s="263"/>
      <c r="F13" s="263"/>
      <c r="G13" s="263"/>
      <c r="H13" s="264">
        <f t="shared" si="0"/>
        <v>0</v>
      </c>
      <c r="I13" s="68"/>
    </row>
    <row r="14" spans="1:9" ht="10" customHeight="1" x14ac:dyDescent="0.2">
      <c r="A14" s="70"/>
      <c r="B14" s="66"/>
      <c r="C14" s="63"/>
      <c r="D14" s="67"/>
      <c r="E14" s="261"/>
      <c r="F14" s="261"/>
      <c r="G14" s="261"/>
      <c r="H14" s="262">
        <f t="shared" si="0"/>
        <v>0</v>
      </c>
      <c r="I14" s="68"/>
    </row>
    <row r="15" spans="1:9" ht="10" customHeight="1" x14ac:dyDescent="0.2">
      <c r="A15" s="70"/>
      <c r="B15" s="66"/>
      <c r="C15" s="63" t="s">
        <v>492</v>
      </c>
      <c r="D15" s="67">
        <v>6</v>
      </c>
      <c r="E15" s="263"/>
      <c r="F15" s="263"/>
      <c r="G15" s="263"/>
      <c r="H15" s="264">
        <f t="shared" si="0"/>
        <v>0</v>
      </c>
      <c r="I15" s="68"/>
    </row>
    <row r="16" spans="1:9" ht="10" customHeight="1" x14ac:dyDescent="0.2">
      <c r="A16" s="70"/>
      <c r="B16" s="66"/>
      <c r="C16" s="63"/>
      <c r="D16" s="67"/>
      <c r="E16" s="261"/>
      <c r="F16" s="261"/>
      <c r="G16" s="261"/>
      <c r="H16" s="262">
        <f t="shared" si="0"/>
        <v>0</v>
      </c>
      <c r="I16" s="68"/>
    </row>
    <row r="17" spans="1:9" ht="10" customHeight="1" x14ac:dyDescent="0.2">
      <c r="A17" s="70"/>
      <c r="B17" s="66"/>
      <c r="C17" s="63" t="s">
        <v>492</v>
      </c>
      <c r="D17" s="67">
        <v>7</v>
      </c>
      <c r="E17" s="263"/>
      <c r="F17" s="263"/>
      <c r="G17" s="263"/>
      <c r="H17" s="264">
        <f t="shared" si="0"/>
        <v>0</v>
      </c>
      <c r="I17" s="68"/>
    </row>
    <row r="18" spans="1:9" ht="10" customHeight="1" x14ac:dyDescent="0.2">
      <c r="A18" s="70"/>
      <c r="B18" s="66"/>
      <c r="C18" s="63"/>
      <c r="D18" s="67"/>
      <c r="E18" s="261"/>
      <c r="F18" s="261"/>
      <c r="G18" s="261"/>
      <c r="H18" s="262">
        <f t="shared" si="0"/>
        <v>0</v>
      </c>
      <c r="I18" s="68"/>
    </row>
    <row r="19" spans="1:9" ht="10" customHeight="1" x14ac:dyDescent="0.2">
      <c r="A19" s="70"/>
      <c r="B19" s="66"/>
      <c r="C19" s="63" t="s">
        <v>492</v>
      </c>
      <c r="D19" s="67">
        <v>8</v>
      </c>
      <c r="E19" s="263"/>
      <c r="F19" s="263"/>
      <c r="G19" s="263"/>
      <c r="H19" s="264">
        <f t="shared" si="0"/>
        <v>0</v>
      </c>
      <c r="I19" s="68"/>
    </row>
    <row r="20" spans="1:9" ht="10" customHeight="1" x14ac:dyDescent="0.2">
      <c r="A20" s="70"/>
      <c r="B20" s="66"/>
      <c r="C20" s="63"/>
      <c r="D20" s="67"/>
      <c r="E20" s="261"/>
      <c r="F20" s="261"/>
      <c r="G20" s="261"/>
      <c r="H20" s="262">
        <f t="shared" si="0"/>
        <v>0</v>
      </c>
      <c r="I20" s="68"/>
    </row>
    <row r="21" spans="1:9" ht="10" customHeight="1" x14ac:dyDescent="0.2">
      <c r="A21" s="70"/>
      <c r="B21" s="66"/>
      <c r="C21" s="63" t="s">
        <v>492</v>
      </c>
      <c r="D21" s="67">
        <v>9</v>
      </c>
      <c r="E21" s="263"/>
      <c r="F21" s="263"/>
      <c r="G21" s="263"/>
      <c r="H21" s="264">
        <f t="shared" si="0"/>
        <v>0</v>
      </c>
      <c r="I21" s="68"/>
    </row>
    <row r="22" spans="1:9" ht="10" customHeight="1" x14ac:dyDescent="0.2">
      <c r="A22" s="70"/>
      <c r="B22" s="66"/>
      <c r="C22" s="63"/>
      <c r="D22" s="67"/>
      <c r="E22" s="261"/>
      <c r="F22" s="261"/>
      <c r="G22" s="261"/>
      <c r="H22" s="262">
        <f t="shared" si="0"/>
        <v>0</v>
      </c>
      <c r="I22" s="68"/>
    </row>
    <row r="23" spans="1:9" ht="10" customHeight="1" x14ac:dyDescent="0.2">
      <c r="A23" s="70"/>
      <c r="B23" s="66"/>
      <c r="C23" s="63" t="s">
        <v>492</v>
      </c>
      <c r="D23" s="67">
        <v>10</v>
      </c>
      <c r="E23" s="263"/>
      <c r="F23" s="263"/>
      <c r="G23" s="263"/>
      <c r="H23" s="264">
        <f t="shared" si="0"/>
        <v>0</v>
      </c>
      <c r="I23" s="68"/>
    </row>
    <row r="24" spans="1:9" ht="10" customHeight="1" x14ac:dyDescent="0.2">
      <c r="A24" s="70"/>
      <c r="B24" s="66"/>
      <c r="C24" s="63"/>
      <c r="D24" s="67"/>
      <c r="E24" s="261"/>
      <c r="F24" s="261"/>
      <c r="G24" s="261"/>
      <c r="H24" s="262">
        <f t="shared" si="0"/>
        <v>0</v>
      </c>
      <c r="I24" s="68"/>
    </row>
    <row r="25" spans="1:9" ht="10" customHeight="1" x14ac:dyDescent="0.2">
      <c r="A25" s="70"/>
      <c r="B25" s="66"/>
      <c r="C25" s="63" t="s">
        <v>492</v>
      </c>
      <c r="D25" s="67">
        <v>11</v>
      </c>
      <c r="E25" s="263"/>
      <c r="F25" s="263"/>
      <c r="G25" s="263"/>
      <c r="H25" s="264">
        <f t="shared" si="0"/>
        <v>0</v>
      </c>
      <c r="I25" s="68"/>
    </row>
    <row r="26" spans="1:9" ht="10" customHeight="1" x14ac:dyDescent="0.2">
      <c r="A26" s="70"/>
      <c r="B26" s="66"/>
      <c r="C26" s="63"/>
      <c r="D26" s="67"/>
      <c r="E26" s="261"/>
      <c r="F26" s="261"/>
      <c r="G26" s="261"/>
      <c r="H26" s="262">
        <f t="shared" si="0"/>
        <v>0</v>
      </c>
      <c r="I26" s="68"/>
    </row>
    <row r="27" spans="1:9" ht="10" customHeight="1" x14ac:dyDescent="0.2">
      <c r="A27" s="70"/>
      <c r="B27" s="66"/>
      <c r="C27" s="63" t="s">
        <v>492</v>
      </c>
      <c r="D27" s="67">
        <v>12</v>
      </c>
      <c r="E27" s="263"/>
      <c r="F27" s="263"/>
      <c r="G27" s="263"/>
      <c r="H27" s="264">
        <f t="shared" si="0"/>
        <v>0</v>
      </c>
      <c r="I27" s="68"/>
    </row>
    <row r="28" spans="1:9" ht="10" customHeight="1" x14ac:dyDescent="0.2">
      <c r="A28" s="70"/>
      <c r="B28" s="66"/>
      <c r="C28" s="63"/>
      <c r="D28" s="67"/>
      <c r="E28" s="261"/>
      <c r="F28" s="261"/>
      <c r="G28" s="261"/>
      <c r="H28" s="262">
        <f t="shared" si="0"/>
        <v>0</v>
      </c>
      <c r="I28" s="68"/>
    </row>
    <row r="29" spans="1:9" ht="10" customHeight="1" x14ac:dyDescent="0.2">
      <c r="A29" s="70"/>
      <c r="B29" s="66"/>
      <c r="C29" s="63" t="s">
        <v>492</v>
      </c>
      <c r="D29" s="67">
        <v>13</v>
      </c>
      <c r="E29" s="263"/>
      <c r="F29" s="263"/>
      <c r="G29" s="263"/>
      <c r="H29" s="264">
        <f t="shared" si="0"/>
        <v>0</v>
      </c>
      <c r="I29" s="68"/>
    </row>
    <row r="30" spans="1:9" ht="10" customHeight="1" x14ac:dyDescent="0.2">
      <c r="A30" s="70"/>
      <c r="B30" s="66"/>
      <c r="C30" s="63"/>
      <c r="D30" s="67"/>
      <c r="E30" s="261"/>
      <c r="F30" s="261"/>
      <c r="G30" s="261"/>
      <c r="H30" s="262">
        <f t="shared" si="0"/>
        <v>0</v>
      </c>
      <c r="I30" s="68"/>
    </row>
    <row r="31" spans="1:9" ht="10" customHeight="1" x14ac:dyDescent="0.2">
      <c r="A31" s="70"/>
      <c r="B31" s="66"/>
      <c r="C31" s="63" t="s">
        <v>492</v>
      </c>
      <c r="D31" s="67">
        <v>14</v>
      </c>
      <c r="E31" s="263"/>
      <c r="F31" s="263"/>
      <c r="G31" s="263"/>
      <c r="H31" s="264">
        <f t="shared" si="0"/>
        <v>0</v>
      </c>
      <c r="I31" s="68"/>
    </row>
    <row r="32" spans="1:9" ht="10" customHeight="1" x14ac:dyDescent="0.2">
      <c r="A32" s="70"/>
      <c r="B32" s="66"/>
      <c r="C32" s="63"/>
      <c r="D32" s="67"/>
      <c r="E32" s="261"/>
      <c r="F32" s="261"/>
      <c r="G32" s="261"/>
      <c r="H32" s="262">
        <f t="shared" si="0"/>
        <v>0</v>
      </c>
      <c r="I32" s="68"/>
    </row>
    <row r="33" spans="1:9" ht="10" customHeight="1" x14ac:dyDescent="0.2">
      <c r="A33" s="70"/>
      <c r="B33" s="66"/>
      <c r="C33" s="63" t="s">
        <v>492</v>
      </c>
      <c r="D33" s="67">
        <v>15</v>
      </c>
      <c r="E33" s="263"/>
      <c r="F33" s="263"/>
      <c r="G33" s="263"/>
      <c r="H33" s="264">
        <f t="shared" si="0"/>
        <v>0</v>
      </c>
      <c r="I33" s="68"/>
    </row>
    <row r="34" spans="1:9" ht="10" customHeight="1" x14ac:dyDescent="0.2">
      <c r="A34" s="70"/>
      <c r="B34" s="66"/>
      <c r="C34" s="63"/>
      <c r="D34" s="67"/>
      <c r="E34" s="261"/>
      <c r="F34" s="261"/>
      <c r="G34" s="261"/>
      <c r="H34" s="262">
        <f t="shared" si="0"/>
        <v>0</v>
      </c>
      <c r="I34" s="68"/>
    </row>
    <row r="35" spans="1:9" ht="10" customHeight="1" x14ac:dyDescent="0.2">
      <c r="A35" s="70"/>
      <c r="B35" s="66"/>
      <c r="C35" s="63" t="s">
        <v>492</v>
      </c>
      <c r="D35" s="67">
        <v>16</v>
      </c>
      <c r="E35" s="263"/>
      <c r="F35" s="263"/>
      <c r="G35" s="263"/>
      <c r="H35" s="264">
        <f t="shared" si="0"/>
        <v>0</v>
      </c>
      <c r="I35" s="68"/>
    </row>
    <row r="36" spans="1:9" ht="10" customHeight="1" x14ac:dyDescent="0.2">
      <c r="A36" s="70"/>
      <c r="B36" s="66"/>
      <c r="C36" s="63"/>
      <c r="D36" s="67"/>
      <c r="E36" s="261"/>
      <c r="F36" s="261"/>
      <c r="G36" s="261"/>
      <c r="H36" s="262">
        <f t="shared" si="0"/>
        <v>0</v>
      </c>
      <c r="I36" s="68"/>
    </row>
    <row r="37" spans="1:9" ht="10" customHeight="1" x14ac:dyDescent="0.2">
      <c r="A37" s="70"/>
      <c r="B37" s="66"/>
      <c r="C37" s="63" t="s">
        <v>492</v>
      </c>
      <c r="D37" s="67">
        <v>17</v>
      </c>
      <c r="E37" s="263"/>
      <c r="F37" s="263"/>
      <c r="G37" s="263"/>
      <c r="H37" s="264">
        <f t="shared" si="0"/>
        <v>0</v>
      </c>
      <c r="I37" s="68"/>
    </row>
    <row r="38" spans="1:9" ht="10" customHeight="1" x14ac:dyDescent="0.2">
      <c r="A38" s="70"/>
      <c r="B38" s="66"/>
      <c r="C38" s="63"/>
      <c r="D38" s="67"/>
      <c r="E38" s="261"/>
      <c r="F38" s="261"/>
      <c r="G38" s="261"/>
      <c r="H38" s="262">
        <f t="shared" si="0"/>
        <v>0</v>
      </c>
      <c r="I38" s="68"/>
    </row>
    <row r="39" spans="1:9" ht="10" customHeight="1" x14ac:dyDescent="0.2">
      <c r="A39" s="70"/>
      <c r="B39" s="66"/>
      <c r="C39" s="63" t="s">
        <v>492</v>
      </c>
      <c r="D39" s="67">
        <v>18</v>
      </c>
      <c r="E39" s="263"/>
      <c r="F39" s="263"/>
      <c r="G39" s="263"/>
      <c r="H39" s="264">
        <f t="shared" si="0"/>
        <v>0</v>
      </c>
      <c r="I39" s="68"/>
    </row>
    <row r="40" spans="1:9" ht="10" customHeight="1" x14ac:dyDescent="0.2">
      <c r="A40" s="70"/>
      <c r="B40" s="66"/>
      <c r="C40" s="63"/>
      <c r="D40" s="67"/>
      <c r="E40" s="261"/>
      <c r="F40" s="261"/>
      <c r="G40" s="261"/>
      <c r="H40" s="262">
        <f t="shared" si="0"/>
        <v>0</v>
      </c>
      <c r="I40" s="68"/>
    </row>
    <row r="41" spans="1:9" ht="10" customHeight="1" x14ac:dyDescent="0.2">
      <c r="A41" s="70"/>
      <c r="B41" s="66"/>
      <c r="C41" s="63" t="s">
        <v>492</v>
      </c>
      <c r="D41" s="67">
        <v>19</v>
      </c>
      <c r="E41" s="263"/>
      <c r="F41" s="263"/>
      <c r="G41" s="263"/>
      <c r="H41" s="264">
        <f t="shared" si="0"/>
        <v>0</v>
      </c>
      <c r="I41" s="68"/>
    </row>
    <row r="42" spans="1:9" ht="10" customHeight="1" x14ac:dyDescent="0.2">
      <c r="A42" s="70"/>
      <c r="B42" s="66"/>
      <c r="C42" s="63"/>
      <c r="D42" s="67"/>
      <c r="E42" s="261"/>
      <c r="F42" s="261"/>
      <c r="G42" s="261"/>
      <c r="H42" s="262">
        <f t="shared" si="0"/>
        <v>0</v>
      </c>
      <c r="I42" s="265"/>
    </row>
    <row r="43" spans="1:9" ht="10" customHeight="1" x14ac:dyDescent="0.2">
      <c r="A43" s="70"/>
      <c r="B43" s="66"/>
      <c r="C43" s="63" t="s">
        <v>492</v>
      </c>
      <c r="D43" s="67">
        <v>20</v>
      </c>
      <c r="E43" s="263"/>
      <c r="F43" s="263"/>
      <c r="G43" s="263"/>
      <c r="H43" s="264">
        <f t="shared" si="0"/>
        <v>0</v>
      </c>
      <c r="I43" s="265"/>
    </row>
    <row r="44" spans="1:9" ht="10" customHeight="1" x14ac:dyDescent="0.2">
      <c r="A44" s="70"/>
      <c r="B44" s="71"/>
      <c r="C44" s="72"/>
      <c r="D44" s="73"/>
      <c r="E44" s="266"/>
      <c r="F44" s="266"/>
      <c r="G44" s="266"/>
      <c r="H44" s="267">
        <f t="shared" si="0"/>
        <v>0</v>
      </c>
      <c r="I44" s="268"/>
    </row>
    <row r="45" spans="1:9" ht="15.75" customHeight="1" x14ac:dyDescent="0.2">
      <c r="A45" s="74"/>
      <c r="B45" s="962" t="s">
        <v>124</v>
      </c>
      <c r="C45" s="963"/>
      <c r="D45" s="964"/>
      <c r="E45" s="269">
        <f>E5+E7+E9+E11+E13+E15+E17+E19+E21+E23+E25+E27+E29+E31+E33+E35+E37+E39+E41+E43</f>
        <v>0</v>
      </c>
      <c r="F45" s="269">
        <f>F5+F7+F9+F11+F13+F15+F17+F19+F21+F23+F25+F27+F29+F31+F33+F35+F37+F39+F41+F43</f>
        <v>0</v>
      </c>
      <c r="G45" s="270">
        <f>G5+G7+G9+G11+G13+G15+G17+G19+G21+G23+G25+G27+G29+G31+G33+G35+G37+G39+G41+G43</f>
        <v>0</v>
      </c>
      <c r="H45" s="271">
        <f>H5+H7+H9+H11+H13+H15+H17+H19+H21+H23+H25+H27+H29+H31+H33+H35+H37+H39+H41+H43</f>
        <v>0</v>
      </c>
      <c r="I45" s="272" t="s">
        <v>125</v>
      </c>
    </row>
    <row r="46" spans="1:9" ht="13" customHeight="1" x14ac:dyDescent="0.2">
      <c r="A46" s="981" t="s">
        <v>494</v>
      </c>
      <c r="B46" s="989" t="s">
        <v>126</v>
      </c>
      <c r="C46" s="990"/>
      <c r="D46" s="273"/>
      <c r="E46" s="274"/>
      <c r="F46" s="274"/>
      <c r="G46" s="275"/>
      <c r="H46" s="276">
        <f t="shared" ref="H46:H59" si="1">SUM(E46:G46)</f>
        <v>0</v>
      </c>
      <c r="I46" s="277"/>
    </row>
    <row r="47" spans="1:9" ht="13" customHeight="1" x14ac:dyDescent="0.2">
      <c r="A47" s="982"/>
      <c r="B47" s="975" t="s">
        <v>127</v>
      </c>
      <c r="C47" s="976"/>
      <c r="D47" s="67"/>
      <c r="E47" s="263"/>
      <c r="F47" s="263"/>
      <c r="G47" s="278"/>
      <c r="H47" s="279">
        <f t="shared" si="1"/>
        <v>0</v>
      </c>
      <c r="I47" s="280"/>
    </row>
    <row r="48" spans="1:9" ht="13" customHeight="1" x14ac:dyDescent="0.2">
      <c r="A48" s="982"/>
      <c r="B48" s="975" t="s">
        <v>128</v>
      </c>
      <c r="C48" s="976"/>
      <c r="D48" s="67"/>
      <c r="E48" s="263"/>
      <c r="F48" s="263"/>
      <c r="G48" s="278"/>
      <c r="H48" s="279">
        <f t="shared" si="1"/>
        <v>0</v>
      </c>
      <c r="I48" s="280"/>
    </row>
    <row r="49" spans="1:9" ht="13" customHeight="1" x14ac:dyDescent="0.2">
      <c r="A49" s="982"/>
      <c r="B49" s="975" t="s">
        <v>129</v>
      </c>
      <c r="C49" s="976"/>
      <c r="D49" s="67"/>
      <c r="E49" s="263"/>
      <c r="F49" s="263"/>
      <c r="G49" s="278"/>
      <c r="H49" s="279">
        <f t="shared" si="1"/>
        <v>0</v>
      </c>
      <c r="I49" s="280"/>
    </row>
    <row r="50" spans="1:9" ht="13" customHeight="1" x14ac:dyDescent="0.2">
      <c r="A50" s="982"/>
      <c r="B50" s="975" t="s">
        <v>130</v>
      </c>
      <c r="C50" s="976"/>
      <c r="D50" s="67"/>
      <c r="E50" s="263"/>
      <c r="F50" s="263"/>
      <c r="G50" s="278"/>
      <c r="H50" s="279">
        <f t="shared" si="1"/>
        <v>0</v>
      </c>
      <c r="I50" s="280"/>
    </row>
    <row r="51" spans="1:9" ht="13" customHeight="1" x14ac:dyDescent="0.2">
      <c r="A51" s="982"/>
      <c r="B51" s="975" t="s">
        <v>131</v>
      </c>
      <c r="C51" s="976"/>
      <c r="D51" s="67"/>
      <c r="E51" s="263"/>
      <c r="F51" s="263"/>
      <c r="G51" s="278"/>
      <c r="H51" s="279">
        <f t="shared" si="1"/>
        <v>0</v>
      </c>
      <c r="I51" s="280"/>
    </row>
    <row r="52" spans="1:9" ht="13" customHeight="1" x14ac:dyDescent="0.2">
      <c r="A52" s="982"/>
      <c r="B52" s="975" t="s">
        <v>132</v>
      </c>
      <c r="C52" s="976"/>
      <c r="D52" s="67"/>
      <c r="E52" s="263"/>
      <c r="F52" s="263"/>
      <c r="G52" s="278"/>
      <c r="H52" s="279">
        <f t="shared" si="1"/>
        <v>0</v>
      </c>
      <c r="I52" s="280"/>
    </row>
    <row r="53" spans="1:9" ht="13" customHeight="1" x14ac:dyDescent="0.2">
      <c r="A53" s="982"/>
      <c r="B53" s="975" t="s">
        <v>133</v>
      </c>
      <c r="C53" s="976"/>
      <c r="D53" s="67"/>
      <c r="E53" s="263"/>
      <c r="F53" s="263"/>
      <c r="G53" s="278"/>
      <c r="H53" s="279">
        <f t="shared" si="1"/>
        <v>0</v>
      </c>
      <c r="I53" s="280"/>
    </row>
    <row r="54" spans="1:9" ht="13" customHeight="1" x14ac:dyDescent="0.2">
      <c r="A54" s="982"/>
      <c r="B54" s="975" t="s">
        <v>134</v>
      </c>
      <c r="C54" s="976"/>
      <c r="D54" s="67"/>
      <c r="E54" s="263"/>
      <c r="F54" s="263"/>
      <c r="G54" s="278"/>
      <c r="H54" s="279">
        <f t="shared" si="1"/>
        <v>0</v>
      </c>
      <c r="I54" s="280"/>
    </row>
    <row r="55" spans="1:9" ht="13" customHeight="1" x14ac:dyDescent="0.2">
      <c r="A55" s="982"/>
      <c r="B55" s="975" t="s">
        <v>135</v>
      </c>
      <c r="C55" s="976"/>
      <c r="D55" s="67"/>
      <c r="E55" s="263"/>
      <c r="F55" s="263"/>
      <c r="G55" s="278"/>
      <c r="H55" s="279">
        <f t="shared" si="1"/>
        <v>0</v>
      </c>
      <c r="I55" s="280"/>
    </row>
    <row r="56" spans="1:9" ht="13" customHeight="1" x14ac:dyDescent="0.2">
      <c r="A56" s="982"/>
      <c r="B56" s="975" t="s">
        <v>136</v>
      </c>
      <c r="C56" s="976"/>
      <c r="D56" s="67"/>
      <c r="E56" s="263"/>
      <c r="F56" s="263"/>
      <c r="G56" s="278"/>
      <c r="H56" s="279">
        <f t="shared" si="1"/>
        <v>0</v>
      </c>
      <c r="I56" s="280"/>
    </row>
    <row r="57" spans="1:9" ht="13" customHeight="1" x14ac:dyDescent="0.2">
      <c r="A57" s="982"/>
      <c r="B57" s="975" t="s">
        <v>137</v>
      </c>
      <c r="C57" s="976"/>
      <c r="D57" s="67"/>
      <c r="E57" s="263"/>
      <c r="F57" s="263"/>
      <c r="G57" s="278"/>
      <c r="H57" s="279">
        <f t="shared" si="1"/>
        <v>0</v>
      </c>
      <c r="I57" s="280"/>
    </row>
    <row r="58" spans="1:9" ht="13" customHeight="1" x14ac:dyDescent="0.2">
      <c r="A58" s="982"/>
      <c r="B58" s="975" t="s">
        <v>138</v>
      </c>
      <c r="C58" s="976"/>
      <c r="D58" s="67"/>
      <c r="E58" s="263"/>
      <c r="F58" s="263"/>
      <c r="G58" s="278"/>
      <c r="H58" s="279">
        <f t="shared" si="1"/>
        <v>0</v>
      </c>
      <c r="I58" s="280"/>
    </row>
    <row r="59" spans="1:9" ht="13" customHeight="1" x14ac:dyDescent="0.2">
      <c r="A59" s="982"/>
      <c r="B59" s="984"/>
      <c r="C59" s="985"/>
      <c r="D59" s="281"/>
      <c r="E59" s="282"/>
      <c r="F59" s="282"/>
      <c r="G59" s="283"/>
      <c r="H59" s="284">
        <f t="shared" si="1"/>
        <v>0</v>
      </c>
      <c r="I59" s="285"/>
    </row>
    <row r="60" spans="1:9" ht="15.75" customHeight="1" x14ac:dyDescent="0.2">
      <c r="A60" s="983"/>
      <c r="B60" s="962" t="s">
        <v>333</v>
      </c>
      <c r="C60" s="963"/>
      <c r="D60" s="964"/>
      <c r="E60" s="286">
        <f>SUM(E46:E59)</f>
        <v>0</v>
      </c>
      <c r="F60" s="286">
        <f>SUM(F46:F59)</f>
        <v>0</v>
      </c>
      <c r="G60" s="287">
        <f>SUM(G46:G59)</f>
        <v>0</v>
      </c>
      <c r="H60" s="288">
        <f>SUM(H46:H59)</f>
        <v>0</v>
      </c>
      <c r="I60" s="272"/>
    </row>
    <row r="61" spans="1:9" ht="13" customHeight="1" x14ac:dyDescent="0.2">
      <c r="A61" s="965" t="s">
        <v>108</v>
      </c>
      <c r="B61" s="979" t="s">
        <v>334</v>
      </c>
      <c r="C61" s="980"/>
      <c r="D61" s="289"/>
      <c r="E61" s="290"/>
      <c r="F61" s="290"/>
      <c r="G61" s="291"/>
      <c r="H61" s="292">
        <f>SUM(E61:G61)</f>
        <v>0</v>
      </c>
      <c r="I61" s="293"/>
    </row>
    <row r="62" spans="1:9" ht="13" customHeight="1" x14ac:dyDescent="0.2">
      <c r="A62" s="966"/>
      <c r="B62" s="975" t="s">
        <v>139</v>
      </c>
      <c r="C62" s="976"/>
      <c r="D62" s="294"/>
      <c r="E62" s="263"/>
      <c r="F62" s="263"/>
      <c r="G62" s="278"/>
      <c r="H62" s="279">
        <f>SUM(E62:G62)</f>
        <v>0</v>
      </c>
      <c r="I62" s="280"/>
    </row>
    <row r="63" spans="1:9" ht="13" customHeight="1" x14ac:dyDescent="0.2">
      <c r="A63" s="966"/>
      <c r="B63" s="975" t="s">
        <v>495</v>
      </c>
      <c r="C63" s="976"/>
      <c r="D63" s="294"/>
      <c r="E63" s="263"/>
      <c r="F63" s="263"/>
      <c r="G63" s="278"/>
      <c r="H63" s="279">
        <f>SUM(E63:G63)</f>
        <v>0</v>
      </c>
      <c r="I63" s="280"/>
    </row>
    <row r="64" spans="1:9" ht="13" customHeight="1" x14ac:dyDescent="0.2">
      <c r="A64" s="966"/>
      <c r="B64" s="968"/>
      <c r="C64" s="969"/>
      <c r="D64" s="295"/>
      <c r="E64" s="282"/>
      <c r="F64" s="282"/>
      <c r="G64" s="283"/>
      <c r="H64" s="284">
        <f>SUM(E64:G64)</f>
        <v>0</v>
      </c>
      <c r="I64" s="285"/>
    </row>
    <row r="65" spans="1:9" ht="15.75" customHeight="1" thickBot="1" x14ac:dyDescent="0.25">
      <c r="A65" s="967"/>
      <c r="B65" s="970" t="s">
        <v>335</v>
      </c>
      <c r="C65" s="971"/>
      <c r="D65" s="972"/>
      <c r="E65" s="296">
        <f>SUM(E61:E64)</f>
        <v>0</v>
      </c>
      <c r="F65" s="296">
        <f>SUM(F61:F64)</f>
        <v>0</v>
      </c>
      <c r="G65" s="297">
        <f>SUM(G61:G64)</f>
        <v>0</v>
      </c>
      <c r="H65" s="298">
        <f>SUM(H61:H64)</f>
        <v>0</v>
      </c>
      <c r="I65" s="299"/>
    </row>
    <row r="66" spans="1:9" s="75" customFormat="1" ht="22" customHeight="1" thickTop="1" x14ac:dyDescent="0.2">
      <c r="A66" s="977" t="s">
        <v>336</v>
      </c>
      <c r="B66" s="978"/>
      <c r="C66" s="978"/>
      <c r="D66" s="300"/>
      <c r="E66" s="301">
        <f>SUM(E45,E60,E65)</f>
        <v>0</v>
      </c>
      <c r="F66" s="302">
        <f>SUM(F45,F60,F65)</f>
        <v>0</v>
      </c>
      <c r="G66" s="302">
        <f>SUM(G45,G60,G65)</f>
        <v>0</v>
      </c>
      <c r="H66" s="303">
        <f>SUM(H45,H60,H65)</f>
        <v>0</v>
      </c>
      <c r="I66" s="626"/>
    </row>
    <row r="67" spans="1:9" s="76" customFormat="1" ht="22" customHeight="1" x14ac:dyDescent="0.2">
      <c r="A67" s="973" t="s">
        <v>140</v>
      </c>
      <c r="B67" s="973"/>
      <c r="C67" s="974"/>
      <c r="D67" s="304" t="s">
        <v>496</v>
      </c>
      <c r="E67" s="305"/>
      <c r="F67" s="305"/>
      <c r="G67" s="305"/>
      <c r="H67" s="306">
        <f>SUM(E67:G67)</f>
        <v>0</v>
      </c>
      <c r="I67" s="307"/>
    </row>
    <row r="68" spans="1:9" s="76" customFormat="1" ht="22" customHeight="1" x14ac:dyDescent="0.2">
      <c r="A68" s="973" t="s">
        <v>141</v>
      </c>
      <c r="B68" s="973"/>
      <c r="C68" s="974"/>
      <c r="D68" s="304" t="s">
        <v>496</v>
      </c>
      <c r="E68" s="305"/>
      <c r="F68" s="305"/>
      <c r="G68" s="305"/>
      <c r="H68" s="306">
        <f>SUM(E68:G68)</f>
        <v>0</v>
      </c>
      <c r="I68" s="308"/>
    </row>
    <row r="69" spans="1:9" s="77" customFormat="1" ht="22" customHeight="1" thickBot="1" x14ac:dyDescent="0.25">
      <c r="A69" s="958" t="s">
        <v>142</v>
      </c>
      <c r="B69" s="959"/>
      <c r="C69" s="959"/>
      <c r="D69" s="309" t="s">
        <v>497</v>
      </c>
      <c r="E69" s="310"/>
      <c r="F69" s="310"/>
      <c r="G69" s="310"/>
      <c r="H69" s="311">
        <f>SUM(E69:G69)</f>
        <v>0</v>
      </c>
      <c r="I69" s="312"/>
    </row>
    <row r="70" spans="1:9" s="75" customFormat="1" ht="25" customHeight="1" thickTop="1" x14ac:dyDescent="0.2">
      <c r="A70" s="960" t="s">
        <v>143</v>
      </c>
      <c r="B70" s="961"/>
      <c r="C70" s="961"/>
      <c r="D70" s="300"/>
      <c r="E70" s="313">
        <f>SUM(E66:E69)</f>
        <v>0</v>
      </c>
      <c r="F70" s="314">
        <f>SUM(F66:F69)</f>
        <v>0</v>
      </c>
      <c r="G70" s="314">
        <f>SUM(G66:G69)</f>
        <v>0</v>
      </c>
      <c r="H70" s="315">
        <f>SUM(H66:H69)</f>
        <v>0</v>
      </c>
      <c r="I70" s="316" t="s">
        <v>144</v>
      </c>
    </row>
    <row r="71" spans="1:9" s="77" customFormat="1" ht="3" customHeight="1" x14ac:dyDescent="0.2">
      <c r="A71" s="78"/>
      <c r="B71" s="78"/>
      <c r="C71" s="78"/>
      <c r="D71" s="78"/>
      <c r="E71" s="79"/>
      <c r="F71" s="80"/>
      <c r="G71" s="80"/>
      <c r="H71" s="80"/>
      <c r="I71" s="80"/>
    </row>
    <row r="72" spans="1:9" x14ac:dyDescent="0.2">
      <c r="A72" s="54" t="s">
        <v>145</v>
      </c>
      <c r="I72" s="76"/>
    </row>
    <row r="73" spans="1:9" ht="2.25" customHeight="1" x14ac:dyDescent="0.2">
      <c r="I73" s="76"/>
    </row>
    <row r="74" spans="1:9" x14ac:dyDescent="0.2">
      <c r="I74" s="76"/>
    </row>
    <row r="75" spans="1:9" x14ac:dyDescent="0.2">
      <c r="I75" s="76"/>
    </row>
    <row r="76" spans="1:9" x14ac:dyDescent="0.2">
      <c r="I76" s="76"/>
    </row>
    <row r="77" spans="1:9" x14ac:dyDescent="0.2">
      <c r="I77" s="76"/>
    </row>
    <row r="78" spans="1:9" x14ac:dyDescent="0.2">
      <c r="I78" s="76"/>
    </row>
    <row r="79" spans="1:9" x14ac:dyDescent="0.2">
      <c r="I79" s="76"/>
    </row>
    <row r="80" spans="1:9" x14ac:dyDescent="0.2">
      <c r="I80" s="76"/>
    </row>
    <row r="81" spans="9:9" x14ac:dyDescent="0.2">
      <c r="I81" s="76"/>
    </row>
    <row r="82" spans="9:9" x14ac:dyDescent="0.2">
      <c r="I82" s="76"/>
    </row>
    <row r="83" spans="9:9" x14ac:dyDescent="0.2">
      <c r="I83" s="76"/>
    </row>
  </sheetData>
  <mergeCells count="30">
    <mergeCell ref="B4:C4"/>
    <mergeCell ref="A5:A10"/>
    <mergeCell ref="B45:D45"/>
    <mergeCell ref="B47:C47"/>
    <mergeCell ref="B58:C58"/>
    <mergeCell ref="B49:C49"/>
    <mergeCell ref="B50:C50"/>
    <mergeCell ref="B53:C53"/>
    <mergeCell ref="B46:C46"/>
    <mergeCell ref="B55:C55"/>
    <mergeCell ref="B56:C56"/>
    <mergeCell ref="B57:C57"/>
    <mergeCell ref="B51:C51"/>
    <mergeCell ref="B52:C52"/>
    <mergeCell ref="B48:C48"/>
    <mergeCell ref="B54:C54"/>
    <mergeCell ref="A69:C69"/>
    <mergeCell ref="A70:C70"/>
    <mergeCell ref="B60:D60"/>
    <mergeCell ref="A61:A65"/>
    <mergeCell ref="B64:C64"/>
    <mergeCell ref="B65:D65"/>
    <mergeCell ref="A67:C67"/>
    <mergeCell ref="B63:C63"/>
    <mergeCell ref="A66:C66"/>
    <mergeCell ref="B61:C61"/>
    <mergeCell ref="B62:C62"/>
    <mergeCell ref="A46:A60"/>
    <mergeCell ref="A68:C68"/>
    <mergeCell ref="B59:C59"/>
  </mergeCells>
  <phoneticPr fontId="2"/>
  <printOptions horizontalCentered="1"/>
  <pageMargins left="0.94488188976377963" right="0.82677165354330717" top="0.55118110236220474" bottom="0.39370078740157483" header="0.27559055118110237" footer="0.31496062992125984"/>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9"/>
  </sheetPr>
  <dimension ref="A1:J14"/>
  <sheetViews>
    <sheetView showGridLines="0" view="pageBreakPreview" zoomScaleNormal="100" zoomScaleSheetLayoutView="100" workbookViewId="0">
      <selection activeCell="H1" sqref="H1"/>
    </sheetView>
  </sheetViews>
  <sheetFormatPr defaultColWidth="9" defaultRowHeight="13" x14ac:dyDescent="0.2"/>
  <cols>
    <col min="1" max="1" width="4.36328125" style="82" customWidth="1"/>
    <col min="2" max="2" width="10.26953125" style="82" customWidth="1"/>
    <col min="3" max="7" width="15.90625" style="82" customWidth="1"/>
    <col min="8" max="8" width="22.90625" style="82" customWidth="1"/>
    <col min="9" max="16384" width="9" style="82"/>
  </cols>
  <sheetData>
    <row r="1" spans="1:10" ht="22.5" customHeight="1" x14ac:dyDescent="0.2">
      <c r="H1" s="83" t="s">
        <v>604</v>
      </c>
    </row>
    <row r="2" spans="1:10" ht="51.75" customHeight="1" x14ac:dyDescent="0.2"/>
    <row r="3" spans="1:10" ht="18.75" customHeight="1" x14ac:dyDescent="0.2">
      <c r="A3" s="780" t="s">
        <v>146</v>
      </c>
    </row>
    <row r="4" spans="1:10" ht="38.25" customHeight="1" x14ac:dyDescent="0.2">
      <c r="G4" s="317"/>
      <c r="H4" s="779" t="s">
        <v>151</v>
      </c>
    </row>
    <row r="5" spans="1:10" ht="50.15" customHeight="1" thickBot="1" x14ac:dyDescent="0.25">
      <c r="A5" s="991" t="s">
        <v>147</v>
      </c>
      <c r="B5" s="992"/>
      <c r="C5" s="318" t="s">
        <v>337</v>
      </c>
      <c r="D5" s="319" t="s">
        <v>339</v>
      </c>
      <c r="E5" s="320"/>
      <c r="F5" s="318"/>
      <c r="G5" s="320"/>
      <c r="H5" s="321" t="s">
        <v>143</v>
      </c>
    </row>
    <row r="6" spans="1:10" ht="44.25" customHeight="1" thickTop="1" thickBot="1" x14ac:dyDescent="0.25">
      <c r="A6" s="1000" t="s">
        <v>148</v>
      </c>
      <c r="B6" s="1001"/>
      <c r="C6" s="322">
        <v>443.57</v>
      </c>
      <c r="D6" s="323">
        <v>3548.57</v>
      </c>
      <c r="E6" s="322"/>
      <c r="F6" s="322"/>
      <c r="G6" s="324"/>
      <c r="H6" s="325">
        <f>SUM(C6:G6)</f>
        <v>3992.1400000000003</v>
      </c>
    </row>
    <row r="7" spans="1:10" ht="44.25" customHeight="1" x14ac:dyDescent="0.2">
      <c r="A7" s="998" t="s">
        <v>152</v>
      </c>
      <c r="B7" s="999"/>
      <c r="C7" s="326">
        <f>SUM(C8:C12)</f>
        <v>44.44</v>
      </c>
      <c r="D7" s="326">
        <f>SUM(D8:D12)</f>
        <v>355.56</v>
      </c>
      <c r="E7" s="326"/>
      <c r="F7" s="326"/>
      <c r="G7" s="326"/>
      <c r="H7" s="327">
        <f>SUM(C7:G7)</f>
        <v>400</v>
      </c>
    </row>
    <row r="8" spans="1:10" ht="41.25" customHeight="1" x14ac:dyDescent="0.2">
      <c r="A8" s="993" t="s">
        <v>149</v>
      </c>
      <c r="B8" s="86" t="s">
        <v>133</v>
      </c>
      <c r="C8" s="328">
        <f>ROUND(C$6/$H$6*H8,2)</f>
        <v>33.33</v>
      </c>
      <c r="D8" s="328">
        <f>ROUND($D$6/$H$6*H8,2)</f>
        <v>266.67</v>
      </c>
      <c r="E8" s="328"/>
      <c r="F8" s="328"/>
      <c r="G8" s="328"/>
      <c r="H8" s="338">
        <v>300</v>
      </c>
    </row>
    <row r="9" spans="1:10" ht="41.25" customHeight="1" x14ac:dyDescent="0.2">
      <c r="A9" s="994"/>
      <c r="B9" s="84" t="s">
        <v>137</v>
      </c>
      <c r="C9" s="328">
        <f>ROUND($C$6/$H$6*H9,2)</f>
        <v>11.11</v>
      </c>
      <c r="D9" s="328">
        <f>ROUND($D$6/$H$6*H9,2)</f>
        <v>88.89</v>
      </c>
      <c r="E9" s="328"/>
      <c r="F9" s="328"/>
      <c r="G9" s="328"/>
      <c r="H9" s="338">
        <v>100</v>
      </c>
      <c r="J9" s="330"/>
    </row>
    <row r="10" spans="1:10" ht="41.25" customHeight="1" x14ac:dyDescent="0.2">
      <c r="A10" s="994"/>
      <c r="B10" s="84"/>
      <c r="C10" s="328"/>
      <c r="D10" s="328"/>
      <c r="E10" s="328"/>
      <c r="F10" s="328"/>
      <c r="G10" s="328"/>
      <c r="H10" s="338"/>
      <c r="J10" s="331"/>
    </row>
    <row r="11" spans="1:10" ht="41.25" customHeight="1" x14ac:dyDescent="0.2">
      <c r="A11" s="994"/>
      <c r="B11" s="84"/>
      <c r="C11" s="328"/>
      <c r="D11" s="328"/>
      <c r="E11" s="328"/>
      <c r="F11" s="328"/>
      <c r="G11" s="328"/>
      <c r="H11" s="338"/>
    </row>
    <row r="12" spans="1:10" ht="41.25" customHeight="1" thickBot="1" x14ac:dyDescent="0.25">
      <c r="A12" s="994"/>
      <c r="B12" s="85"/>
      <c r="C12" s="328"/>
      <c r="D12" s="328"/>
      <c r="E12" s="328"/>
      <c r="F12" s="328"/>
      <c r="G12" s="328"/>
      <c r="H12" s="339"/>
    </row>
    <row r="13" spans="1:10" ht="44.25" customHeight="1" thickTop="1" thickBot="1" x14ac:dyDescent="0.25">
      <c r="A13" s="996" t="s">
        <v>150</v>
      </c>
      <c r="B13" s="997"/>
      <c r="C13" s="333">
        <f>C6+C7</f>
        <v>488.01</v>
      </c>
      <c r="D13" s="333">
        <f>D6+D7</f>
        <v>3904.13</v>
      </c>
      <c r="E13" s="333">
        <f>E6+E7</f>
        <v>0</v>
      </c>
      <c r="F13" s="333">
        <f>F6+F7</f>
        <v>0</v>
      </c>
      <c r="G13" s="333">
        <f>G6+G7</f>
        <v>0</v>
      </c>
      <c r="H13" s="334">
        <f>SUM(C13:G13)</f>
        <v>4392.1400000000003</v>
      </c>
    </row>
    <row r="14" spans="1:10" ht="44.25" customHeight="1" thickTop="1" x14ac:dyDescent="0.2">
      <c r="A14" s="995" t="s">
        <v>338</v>
      </c>
      <c r="B14" s="995"/>
      <c r="C14" s="335">
        <f>C13/$H$13</f>
        <v>0.11110984622530246</v>
      </c>
      <c r="D14" s="335">
        <f>D13/$H$13</f>
        <v>0.88889015377469749</v>
      </c>
      <c r="E14" s="335">
        <f>E13/$H$13</f>
        <v>0</v>
      </c>
      <c r="F14" s="335">
        <f>F13/$H$13</f>
        <v>0</v>
      </c>
      <c r="G14" s="336">
        <f>G13/$H$13</f>
        <v>0</v>
      </c>
      <c r="H14" s="337"/>
      <c r="J14" s="778">
        <f>SUM(C14:G14)</f>
        <v>1</v>
      </c>
    </row>
  </sheetData>
  <mergeCells count="6">
    <mergeCell ref="A5:B5"/>
    <mergeCell ref="A8:A12"/>
    <mergeCell ref="A14:B14"/>
    <mergeCell ref="A13:B13"/>
    <mergeCell ref="A7:B7"/>
    <mergeCell ref="A6:B6"/>
  </mergeCells>
  <phoneticPr fontId="2"/>
  <printOptions horizontalCentered="1"/>
  <pageMargins left="0.55118110236220474" right="0.47244094488188981" top="0.98425196850393704" bottom="0.98425196850393704" header="0.70866141732283472" footer="0.51181102362204722"/>
  <pageSetup paperSize="9" scale="8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9"/>
    <pageSetUpPr fitToPage="1"/>
  </sheetPr>
  <dimension ref="A1:J12"/>
  <sheetViews>
    <sheetView showGridLines="0" view="pageBreakPreview" zoomScaleNormal="75" zoomScaleSheetLayoutView="100" workbookViewId="0">
      <selection activeCell="C12" sqref="C12"/>
    </sheetView>
  </sheetViews>
  <sheetFormatPr defaultColWidth="9" defaultRowHeight="13" x14ac:dyDescent="0.2"/>
  <cols>
    <col min="1" max="1" width="4.36328125" style="82" customWidth="1"/>
    <col min="2" max="2" width="10.26953125" style="82" customWidth="1"/>
    <col min="3" max="7" width="15.90625" style="82" customWidth="1"/>
    <col min="8" max="8" width="22.90625" style="82" customWidth="1"/>
    <col min="9" max="9" width="9" style="82"/>
    <col min="10" max="10" width="10.6328125" style="82" customWidth="1"/>
    <col min="11" max="16384" width="9" style="82"/>
  </cols>
  <sheetData>
    <row r="1" spans="1:10" ht="18.75" customHeight="1" x14ac:dyDescent="0.2">
      <c r="A1" s="81" t="s">
        <v>146</v>
      </c>
      <c r="H1" s="83" t="s">
        <v>604</v>
      </c>
    </row>
    <row r="2" spans="1:10" ht="38.25" customHeight="1" x14ac:dyDescent="0.2">
      <c r="G2" s="317"/>
      <c r="H2" s="83" t="s">
        <v>151</v>
      </c>
    </row>
    <row r="3" spans="1:10" ht="50.15" customHeight="1" thickBot="1" x14ac:dyDescent="0.25">
      <c r="A3" s="991" t="s">
        <v>147</v>
      </c>
      <c r="B3" s="992"/>
      <c r="C3" s="318" t="s">
        <v>337</v>
      </c>
      <c r="D3" s="319" t="s">
        <v>498</v>
      </c>
      <c r="E3" s="320" t="s">
        <v>499</v>
      </c>
      <c r="F3" s="318" t="s">
        <v>500</v>
      </c>
      <c r="G3" s="320" t="s">
        <v>501</v>
      </c>
      <c r="H3" s="321" t="s">
        <v>143</v>
      </c>
    </row>
    <row r="4" spans="1:10" ht="44.25" customHeight="1" thickTop="1" thickBot="1" x14ac:dyDescent="0.25">
      <c r="A4" s="1000" t="s">
        <v>148</v>
      </c>
      <c r="B4" s="1001"/>
      <c r="C4" s="322"/>
      <c r="D4" s="323"/>
      <c r="E4" s="322"/>
      <c r="F4" s="322"/>
      <c r="G4" s="324"/>
      <c r="H4" s="325">
        <f t="shared" ref="H4:H11" si="0">SUM(C4:G4)</f>
        <v>0</v>
      </c>
    </row>
    <row r="5" spans="1:10" ht="44.25" customHeight="1" x14ac:dyDescent="0.2">
      <c r="A5" s="998" t="s">
        <v>152</v>
      </c>
      <c r="B5" s="999"/>
      <c r="C5" s="326">
        <f>SUM(C6:C10)</f>
        <v>0</v>
      </c>
      <c r="D5" s="326">
        <f>SUM(D6:D10)</f>
        <v>0</v>
      </c>
      <c r="E5" s="326">
        <f>SUM(E6:E10)</f>
        <v>0</v>
      </c>
      <c r="F5" s="326">
        <f>SUM(F6:F10)</f>
        <v>0</v>
      </c>
      <c r="G5" s="326">
        <f>SUM(G6:G10)</f>
        <v>0</v>
      </c>
      <c r="H5" s="327">
        <f t="shared" si="0"/>
        <v>0</v>
      </c>
    </row>
    <row r="6" spans="1:10" ht="41.25" customHeight="1" x14ac:dyDescent="0.2">
      <c r="A6" s="993" t="s">
        <v>149</v>
      </c>
      <c r="B6" s="86"/>
      <c r="C6" s="328"/>
      <c r="D6" s="328"/>
      <c r="E6" s="328"/>
      <c r="F6" s="328"/>
      <c r="G6" s="328"/>
      <c r="H6" s="329">
        <f t="shared" si="0"/>
        <v>0</v>
      </c>
    </row>
    <row r="7" spans="1:10" ht="41.25" customHeight="1" x14ac:dyDescent="0.2">
      <c r="A7" s="994"/>
      <c r="B7" s="84"/>
      <c r="C7" s="328"/>
      <c r="D7" s="328"/>
      <c r="E7" s="328"/>
      <c r="F7" s="328"/>
      <c r="G7" s="328"/>
      <c r="H7" s="329">
        <f t="shared" si="0"/>
        <v>0</v>
      </c>
      <c r="J7" s="330"/>
    </row>
    <row r="8" spans="1:10" ht="41.25" customHeight="1" x14ac:dyDescent="0.2">
      <c r="A8" s="994"/>
      <c r="B8" s="84"/>
      <c r="C8" s="328"/>
      <c r="D8" s="328"/>
      <c r="E8" s="328"/>
      <c r="F8" s="328"/>
      <c r="G8" s="328"/>
      <c r="H8" s="329">
        <f t="shared" si="0"/>
        <v>0</v>
      </c>
      <c r="J8" s="331"/>
    </row>
    <row r="9" spans="1:10" ht="41.25" customHeight="1" x14ac:dyDescent="0.2">
      <c r="A9" s="994"/>
      <c r="B9" s="84"/>
      <c r="C9" s="328"/>
      <c r="D9" s="328"/>
      <c r="E9" s="328"/>
      <c r="F9" s="328"/>
      <c r="G9" s="328"/>
      <c r="H9" s="329">
        <f t="shared" si="0"/>
        <v>0</v>
      </c>
    </row>
    <row r="10" spans="1:10" ht="41.25" customHeight="1" thickBot="1" x14ac:dyDescent="0.25">
      <c r="A10" s="994"/>
      <c r="B10" s="85"/>
      <c r="C10" s="328"/>
      <c r="D10" s="328"/>
      <c r="E10" s="328"/>
      <c r="F10" s="328"/>
      <c r="G10" s="328"/>
      <c r="H10" s="332">
        <f t="shared" si="0"/>
        <v>0</v>
      </c>
    </row>
    <row r="11" spans="1:10" ht="44.25" customHeight="1" thickTop="1" thickBot="1" x14ac:dyDescent="0.25">
      <c r="A11" s="996" t="s">
        <v>150</v>
      </c>
      <c r="B11" s="997"/>
      <c r="C11" s="333">
        <f>C4+C5</f>
        <v>0</v>
      </c>
      <c r="D11" s="333">
        <f>D4+D5</f>
        <v>0</v>
      </c>
      <c r="E11" s="333">
        <f>E4+E5</f>
        <v>0</v>
      </c>
      <c r="F11" s="333">
        <f>F4+F5</f>
        <v>0</v>
      </c>
      <c r="G11" s="333">
        <f>G4+G5</f>
        <v>0</v>
      </c>
      <c r="H11" s="334">
        <f t="shared" si="0"/>
        <v>0</v>
      </c>
    </row>
    <row r="12" spans="1:10" ht="44.25" customHeight="1" thickTop="1" x14ac:dyDescent="0.2">
      <c r="A12" s="995" t="s">
        <v>338</v>
      </c>
      <c r="B12" s="995"/>
      <c r="C12" s="335" t="e">
        <f>C11/$H$11</f>
        <v>#DIV/0!</v>
      </c>
      <c r="D12" s="335" t="e">
        <f>D11/$H$11</f>
        <v>#DIV/0!</v>
      </c>
      <c r="E12" s="335" t="e">
        <f>E11/$H$11</f>
        <v>#DIV/0!</v>
      </c>
      <c r="F12" s="335" t="e">
        <f>F11/$H$11</f>
        <v>#DIV/0!</v>
      </c>
      <c r="G12" s="336" t="e">
        <f>G11/$H$11</f>
        <v>#DIV/0!</v>
      </c>
      <c r="H12" s="337"/>
      <c r="J12" s="778" t="e">
        <f>SUM(C12:G12)</f>
        <v>#DIV/0!</v>
      </c>
    </row>
  </sheetData>
  <mergeCells count="6">
    <mergeCell ref="A3:B3"/>
    <mergeCell ref="A6:A10"/>
    <mergeCell ref="A12:B12"/>
    <mergeCell ref="A11:B11"/>
    <mergeCell ref="A5:B5"/>
    <mergeCell ref="A4:B4"/>
  </mergeCells>
  <phoneticPr fontId="2"/>
  <printOptions horizontalCentered="1"/>
  <pageMargins left="0.98425196850393704" right="0.98425196850393704" top="0.98425196850393704" bottom="0.98425196850393704" header="0.70866141732283472" footer="0.51181102362204722"/>
  <pageSetup paperSize="9" scale="96"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15</vt:i4>
      </vt:variant>
    </vt:vector>
  </HeadingPairs>
  <TitlesOfParts>
    <vt:vector size="40" baseType="lpstr">
      <vt:lpstr>提出書類作成要領</vt:lpstr>
      <vt:lpstr>様式1-1 書類一覧(事業者整備型)</vt:lpstr>
      <vt:lpstr>様式1-2 書類一覧(オーナー整備型（法人)</vt:lpstr>
      <vt:lpstr>様式1-3 書類一覧(オーナー整備型（個人）</vt:lpstr>
      <vt:lpstr>様式3-2 事業計画書</vt:lpstr>
      <vt:lpstr>指導検査一覧表【様式４】 </vt:lpstr>
      <vt:lpstr>様式６-1 室別面積</vt:lpstr>
      <vt:lpstr>様式6‐２共用面積（記入例）</vt:lpstr>
      <vt:lpstr>様式6‐2共用面積</vt:lpstr>
      <vt:lpstr>様式７ 資金計画書（全体　注釈）</vt:lpstr>
      <vt:lpstr>様式７ 資金計画書（全体）</vt:lpstr>
      <vt:lpstr>様式７ 資金計画（事業別）</vt:lpstr>
      <vt:lpstr>様式８ 借入金償還計画（注釈）</vt:lpstr>
      <vt:lpstr>様式８ 借入金償還計画</vt:lpstr>
      <vt:lpstr>様式９-1 整備費内訳（注釈）</vt:lpstr>
      <vt:lpstr>様式９-1 整備費内訳</vt:lpstr>
      <vt:lpstr>様式９-2 備品費内訳</vt:lpstr>
      <vt:lpstr>様式１０-1 収支シミュレーション（5年分　注釈）</vt:lpstr>
      <vt:lpstr>様式１０-1 収支シミュレーション（5年）</vt:lpstr>
      <vt:lpstr>様式１０-2 収支シミュレーション（30年）</vt:lpstr>
      <vt:lpstr>様式１０-3 収支シミュレーション（オーナー） (注釈)</vt:lpstr>
      <vt:lpstr>様式１０-3 収支シミュレーション（オーナー）</vt:lpstr>
      <vt:lpstr>様式1５ 職員配置計画書</vt:lpstr>
      <vt:lpstr>様式1６　ローテーション表（記入例）</vt:lpstr>
      <vt:lpstr>様式1６　ローテーション表</vt:lpstr>
      <vt:lpstr>'指導検査一覧表【様式４】 '!Print_Area</vt:lpstr>
      <vt:lpstr>'様式１０-1 収支シミュレーション（5年分　注釈）'!Print_Area</vt:lpstr>
      <vt:lpstr>'様式1-1 書類一覧(事業者整備型)'!Print_Area</vt:lpstr>
      <vt:lpstr>'様式1-2 書類一覧(オーナー整備型（法人)'!Print_Area</vt:lpstr>
      <vt:lpstr>'様式1-3 書類一覧(オーナー整備型（個人）'!Print_Area</vt:lpstr>
      <vt:lpstr>'様式1６　ローテーション表'!Print_Area</vt:lpstr>
      <vt:lpstr>'様式1６　ローテーション表（記入例）'!Print_Area</vt:lpstr>
      <vt:lpstr>様式6‐2共用面積!Print_Area</vt:lpstr>
      <vt:lpstr>'様式6‐２共用面積（記入例）'!Print_Area</vt:lpstr>
      <vt:lpstr>'様式９-1 整備費内訳'!Print_Area</vt:lpstr>
      <vt:lpstr>'様式９-1 整備費内訳（注釈）'!Print_Area</vt:lpstr>
      <vt:lpstr>'様式１０-1 収支シミュレーション（5年分　注釈）'!Print_Titles</vt:lpstr>
      <vt:lpstr>'様式1-1 書類一覧(事業者整備型)'!Print_Titles</vt:lpstr>
      <vt:lpstr>'様式1-2 書類一覧(オーナー整備型（法人)'!Print_Titles</vt:lpstr>
      <vt:lpstr>'様式1-3 書類一覧(オーナー整備型（個人）'!Print_Titles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成田　広幸</cp:lastModifiedBy>
  <cp:lastPrinted>2024-04-17T04:57:21Z</cp:lastPrinted>
  <dcterms:created xsi:type="dcterms:W3CDTF">2002-10-09T14:12:12Z</dcterms:created>
  <dcterms:modified xsi:type="dcterms:W3CDTF">2025-04-22T23:55:56Z</dcterms:modified>
</cp:coreProperties>
</file>