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etagaya.local\files-int\SEA02243\７年度\07_保育育成支援担当（整備支援）\003　事業者選定関係\002　提案型審査\005　認可保育園募集（R9.4＆R10.4）\101　HP掲載用\"/>
    </mc:Choice>
  </mc:AlternateContent>
  <xr:revisionPtr revIDLastSave="0" documentId="13_ncr:1_{3A7C11B1-1079-47D9-A80B-3C46BD22A6BB}" xr6:coauthVersionLast="47" xr6:coauthVersionMax="47" xr10:uidLastSave="{00000000-0000-0000-0000-000000000000}"/>
  <bookViews>
    <workbookView xWindow="-110" yWindow="-110" windowWidth="19420" windowHeight="10300" activeTab="2" xr2:uid="{00000000-000D-0000-FFFF-FFFF00000000}"/>
  </bookViews>
  <sheets>
    <sheet name="様式５" sheetId="22" r:id="rId1"/>
    <sheet name="様式６" sheetId="26" r:id="rId2"/>
    <sheet name="様式６(コメント表示あり)" sheetId="25" r:id="rId3"/>
    <sheet name="様式７－１" sheetId="14" r:id="rId4"/>
    <sheet name="様式７－２" sheetId="27" r:id="rId5"/>
    <sheet name="様式９－２" sheetId="20" r:id="rId6"/>
    <sheet name="様式９－３" sheetId="21" r:id="rId7"/>
  </sheets>
  <definedNames>
    <definedName name="_xlnm.Print_Area" localSheetId="0">様式５!$A$1:$AK$67</definedName>
    <definedName name="_xlnm.Print_Area" localSheetId="1">様式６!$A$1:$AB$353</definedName>
    <definedName name="_xlnm.Print_Area" localSheetId="2">'様式６(コメント表示あり)'!$A$1:$AB$353</definedName>
    <definedName name="_xlnm.Print_Area" localSheetId="3">'様式７－１'!$A$1:$R$28</definedName>
    <definedName name="_xlnm.Print_Titles" localSheetId="1">様式６!$1:$3</definedName>
    <definedName name="_xlnm.Print_Titles" localSheetId="2">'様式６(コメント表示あり)'!$1:$3</definedName>
    <definedName name="_xlnm.Print_Titles" localSheetId="3">'様式７－１'!$3:$5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3" i="26" l="1"/>
  <c r="O124" i="26"/>
  <c r="W150" i="26" l="1"/>
  <c r="W150" i="25" l="1"/>
  <c r="J34" i="20" l="1"/>
  <c r="G34" i="20"/>
  <c r="F34" i="20"/>
  <c r="E34" i="20"/>
  <c r="D34" i="20"/>
  <c r="C34" i="20"/>
  <c r="R124" i="25" l="1"/>
  <c r="O124" i="25"/>
  <c r="R123" i="25"/>
  <c r="O123" i="25"/>
  <c r="AA6" i="26"/>
  <c r="AA5" i="26"/>
  <c r="N23" i="14" l="1"/>
  <c r="M23" i="14"/>
  <c r="L23" i="14"/>
  <c r="K23" i="14"/>
  <c r="J23" i="14"/>
  <c r="I23" i="14"/>
  <c r="H23" i="14"/>
  <c r="G23" i="14"/>
  <c r="AL63" i="22" l="1"/>
  <c r="AR56" i="22" l="1"/>
  <c r="AS57" i="22" s="1"/>
  <c r="AU56" i="22" s="1"/>
  <c r="AQ56" i="22"/>
  <c r="AM56" i="22"/>
  <c r="AN57" i="22" s="1"/>
  <c r="AP56" i="22" s="1"/>
  <c r="AL56" i="22"/>
  <c r="AR51" i="22"/>
  <c r="AS52" i="22" s="1"/>
  <c r="AU51" i="22" s="1"/>
  <c r="AQ51" i="22"/>
  <c r="AM51" i="22"/>
  <c r="AN52" i="22" s="1"/>
  <c r="AP51" i="22" s="1"/>
  <c r="AL51" i="22"/>
  <c r="AR46" i="22"/>
  <c r="AS47" i="22" s="1"/>
  <c r="AU46" i="22" s="1"/>
  <c r="AQ46" i="22"/>
  <c r="AM46" i="22"/>
  <c r="AN47" i="22" s="1"/>
  <c r="AP46" i="22" s="1"/>
  <c r="AL46" i="22"/>
  <c r="AR41" i="22"/>
  <c r="AS42" i="22" s="1"/>
  <c r="AU41" i="22" s="1"/>
  <c r="AQ41" i="22"/>
  <c r="AM41" i="22"/>
  <c r="AN42" i="22" s="1"/>
  <c r="AP41" i="22" s="1"/>
  <c r="AL41" i="22"/>
  <c r="AR36" i="22"/>
  <c r="AS37" i="22" s="1"/>
  <c r="AU36" i="22" s="1"/>
  <c r="AQ36" i="22"/>
  <c r="AM36" i="22"/>
  <c r="AN37" i="22" s="1"/>
  <c r="AP36" i="22" s="1"/>
  <c r="AL36" i="22"/>
  <c r="AR31" i="22"/>
  <c r="AS32" i="22" s="1"/>
  <c r="AU31" i="22" s="1"/>
  <c r="AQ31" i="22"/>
  <c r="AM31" i="22"/>
  <c r="AN32" i="22" s="1"/>
  <c r="AP31" i="22" s="1"/>
  <c r="AL31" i="22"/>
  <c r="AR26" i="22"/>
  <c r="AS27" i="22" s="1"/>
  <c r="AU26" i="22" s="1"/>
  <c r="AQ26" i="22"/>
  <c r="AM26" i="22"/>
  <c r="AN27" i="22" s="1"/>
  <c r="AP26" i="22" s="1"/>
  <c r="AL26" i="22"/>
  <c r="AR21" i="22"/>
  <c r="AS22" i="22" s="1"/>
  <c r="AU21" i="22" s="1"/>
  <c r="AQ21" i="22"/>
  <c r="AM21" i="22"/>
  <c r="AN22" i="22" s="1"/>
  <c r="AP21" i="22" s="1"/>
  <c r="AL21" i="22"/>
  <c r="AR16" i="22"/>
  <c r="AS17" i="22" s="1"/>
  <c r="AU16" i="22" s="1"/>
  <c r="AQ16" i="22"/>
  <c r="AM16" i="22"/>
  <c r="AN17" i="22" s="1"/>
  <c r="AP16" i="22" s="1"/>
  <c r="AL16" i="22"/>
  <c r="AR11" i="22"/>
  <c r="AS12" i="22" s="1"/>
  <c r="AU11" i="22" s="1"/>
  <c r="AQ11" i="22"/>
  <c r="AM11" i="22"/>
  <c r="AN12" i="22" s="1"/>
  <c r="AP11" i="22" s="1"/>
  <c r="AL11" i="22"/>
  <c r="AM6" i="22"/>
  <c r="AL6" i="22"/>
  <c r="AM57" i="22" l="1"/>
  <c r="AO56" i="22" s="1"/>
  <c r="AR57" i="22"/>
  <c r="AT56" i="22" s="1"/>
  <c r="AM52" i="22"/>
  <c r="AO51" i="22" s="1"/>
  <c r="AR52" i="22"/>
  <c r="AT51" i="22" s="1"/>
  <c r="AM47" i="22"/>
  <c r="AO46" i="22" s="1"/>
  <c r="AR47" i="22"/>
  <c r="AT46" i="22" s="1"/>
  <c r="AM42" i="22"/>
  <c r="AO41" i="22" s="1"/>
  <c r="AR42" i="22"/>
  <c r="AT41" i="22" s="1"/>
  <c r="AM37" i="22"/>
  <c r="AO36" i="22" s="1"/>
  <c r="AR37" i="22"/>
  <c r="AT36" i="22" s="1"/>
  <c r="AM32" i="22"/>
  <c r="AO31" i="22" s="1"/>
  <c r="AR32" i="22"/>
  <c r="AT31" i="22" s="1"/>
  <c r="AM27" i="22"/>
  <c r="AO26" i="22" s="1"/>
  <c r="AR27" i="22"/>
  <c r="AT26" i="22" s="1"/>
  <c r="AM22" i="22"/>
  <c r="AO21" i="22" s="1"/>
  <c r="AR22" i="22"/>
  <c r="AT21" i="22" s="1"/>
  <c r="AM17" i="22"/>
  <c r="AO16" i="22" s="1"/>
  <c r="AR17" i="22"/>
  <c r="AT16" i="22" s="1"/>
  <c r="AM12" i="22"/>
  <c r="AO11" i="22" s="1"/>
  <c r="AR12" i="22"/>
  <c r="AT11" i="22" s="1"/>
  <c r="AN60" i="22"/>
  <c r="AS60" i="22"/>
  <c r="AQ60" i="22" l="1"/>
  <c r="AL60" i="22"/>
  <c r="AR6" i="22" l="1"/>
  <c r="AQ6" i="22"/>
  <c r="AA6" i="25" l="1"/>
  <c r="AA5" i="25"/>
  <c r="AS7" i="22" l="1"/>
  <c r="AU6" i="22" s="1"/>
  <c r="AN7" i="22"/>
  <c r="AP6" i="22" s="1"/>
  <c r="AM7" i="22" l="1"/>
  <c r="AO6" i="22" s="1"/>
  <c r="AR7" i="22"/>
  <c r="AT6" i="22" s="1"/>
  <c r="D23" i="14" l="1"/>
  <c r="J33" i="21" l="1"/>
  <c r="G33" i="21"/>
  <c r="F33" i="21"/>
  <c r="D33" i="21"/>
  <c r="C33" i="21"/>
  <c r="J47" i="21" l="1"/>
  <c r="J50" i="21" s="1"/>
  <c r="G47" i="21"/>
  <c r="G50" i="21" s="1"/>
  <c r="F47" i="21"/>
  <c r="F50" i="21" s="1"/>
  <c r="D47" i="21"/>
  <c r="D50" i="21" s="1"/>
  <c r="C47" i="21"/>
  <c r="C50" i="21" s="1"/>
  <c r="G45" i="20"/>
  <c r="J45" i="20"/>
  <c r="D45" i="20"/>
  <c r="F45" i="20"/>
  <c r="C45" i="20"/>
  <c r="C48" i="20" s="1"/>
  <c r="J48" i="20" l="1"/>
  <c r="F48" i="20"/>
  <c r="D48" i="20"/>
  <c r="G48" i="20"/>
  <c r="K24" i="14" l="1"/>
  <c r="I24" i="14"/>
  <c r="G2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Kanda101</author>
    <author>watanabe044</author>
    <author>Murata101</author>
    <author>kokubun003</author>
    <author>ozaki003</author>
  </authors>
  <commentList>
    <comment ref="V2" authorId="0" shapeId="0" xr:uid="{00000000-0006-0000-0200-000001000000}">
      <text>
        <r>
          <rPr>
            <b/>
            <sz val="9"/>
            <color indexed="81"/>
            <rFont val="ＭＳ Ｐゴシック"/>
            <family val="3"/>
            <charset val="128"/>
          </rPr>
          <t>（）内に、所在市区町村名を記入してください。</t>
        </r>
      </text>
    </comment>
    <comment ref="L8" authorId="1" shapeId="0" xr:uid="{00000000-0006-0000-0200-000002000000}">
      <text>
        <r>
          <rPr>
            <sz val="9"/>
            <color indexed="81"/>
            <rFont val="ＭＳ Ｐゴシック"/>
            <family val="3"/>
            <charset val="128"/>
          </rPr>
          <t>実施している場合：○を選択
実施していない場合：×を選択</t>
        </r>
      </text>
    </comment>
    <comment ref="AB10" authorId="0" shapeId="0" xr:uid="{00000000-0006-0000-0200-000003000000}">
      <text>
        <r>
          <rPr>
            <sz val="9"/>
            <color indexed="81"/>
            <rFont val="ＭＳ Ｐゴシック"/>
            <family val="3"/>
            <charset val="128"/>
          </rPr>
          <t xml:space="preserve">延長時間を記入してください。
</t>
        </r>
      </text>
    </comment>
    <comment ref="AB11" authorId="0" shapeId="0" xr:uid="{00000000-0006-0000-0200-000004000000}">
      <text>
        <r>
          <rPr>
            <sz val="9"/>
            <color indexed="81"/>
            <rFont val="ＭＳ Ｐゴシック"/>
            <family val="3"/>
            <charset val="128"/>
          </rPr>
          <t>延長時間を記入してください。</t>
        </r>
      </text>
    </comment>
    <comment ref="Y14" authorId="0" shapeId="0" xr:uid="{00000000-0006-0000-0200-000005000000}">
      <text>
        <r>
          <rPr>
            <sz val="9"/>
            <color indexed="81"/>
            <rFont val="ＭＳ Ｐゴシック"/>
            <family val="3"/>
            <charset val="128"/>
          </rPr>
          <t xml:space="preserve">その他の場合、(  )内に障害の種類を記入してください。
</t>
        </r>
      </text>
    </comment>
    <comment ref="N17" authorId="2" shapeId="0" xr:uid="{00000000-0006-0000-0200-000006000000}">
      <text>
        <r>
          <rPr>
            <sz val="9"/>
            <color indexed="81"/>
            <rFont val="ＭＳ Ｐゴシック"/>
            <family val="3"/>
            <charset val="128"/>
          </rPr>
          <t>令和4年度以前に実績がある場合は、直近年度の実績についてこちらの欄に記入してください。</t>
        </r>
      </text>
    </comment>
    <comment ref="L22" authorId="0" shapeId="0" xr:uid="{00000000-0006-0000-0200-000007000000}">
      <text>
        <r>
          <rPr>
            <sz val="9"/>
            <color indexed="81"/>
            <rFont val="ＭＳ Ｐゴシック"/>
            <family val="3"/>
            <charset val="128"/>
          </rPr>
          <t xml:space="preserve">４時間以上の一時預かり事業を実施している場合：○（４時間以上）を選択
４時間未満の一時預かり事業を実施している場合：○（４時間未満）を選択
一時預かり事業を実施していない場合：×を選択
</t>
        </r>
      </text>
    </comment>
    <comment ref="Z26" authorId="1" shapeId="0" xr:uid="{00000000-0006-0000-0200-000008000000}">
      <text>
        <r>
          <rPr>
            <sz val="9"/>
            <color indexed="81"/>
            <rFont val="ＭＳ Ｐゴシック"/>
            <family val="3"/>
            <charset val="128"/>
          </rPr>
          <t>実施回数等欄に記載の回数以上を実施している場合：○を選択
実施回数等欄に記載の回数未満で実施している、又は実施していない場合：×を選択</t>
        </r>
      </text>
    </comment>
    <comment ref="J31" authorId="1" shapeId="0" xr:uid="{00000000-0006-0000-0200-000009000000}">
      <text>
        <r>
          <rPr>
            <sz val="9"/>
            <color indexed="81"/>
            <rFont val="ＭＳ Ｐゴシック"/>
            <family val="3"/>
            <charset val="128"/>
          </rPr>
          <t xml:space="preserve">利用登録をした利用者（保護者）に対して、随時の育児相談並びに下記ⅰ～ⅵのサービスを実施する。登録対象は、在宅子育て家庭及び認証保育所や幼稚園等利用家庭であり、認可保育所利用家庭は含まない。
</t>
        </r>
      </text>
    </comment>
    <comment ref="K32" authorId="1" shapeId="0" xr:uid="{00000000-0006-0000-0200-00000A000000}">
      <text>
        <r>
          <rPr>
            <sz val="9"/>
            <color indexed="81"/>
            <rFont val="ＭＳ Ｐゴシック"/>
            <family val="3"/>
            <charset val="128"/>
          </rPr>
          <t xml:space="preserve">パートナー保育登録をした家庭を対象に育児講座を開催する。
</t>
        </r>
      </text>
    </comment>
    <comment ref="K34" authorId="1" shapeId="0" xr:uid="{00000000-0006-0000-0200-00000B000000}">
      <text>
        <r>
          <rPr>
            <sz val="9"/>
            <color indexed="81"/>
            <rFont val="ＭＳ Ｐゴシック"/>
            <family val="3"/>
            <charset val="128"/>
          </rPr>
          <t xml:space="preserve">パートナー保育登録をした家庭が在園児とともに保育所の生活を体験する。
</t>
        </r>
      </text>
    </comment>
    <comment ref="K36" authorId="1" shapeId="0" xr:uid="{00000000-0006-0000-0200-00000C000000}">
      <text>
        <r>
          <rPr>
            <sz val="9"/>
            <color indexed="81"/>
            <rFont val="ＭＳ Ｐゴシック"/>
            <family val="3"/>
            <charset val="128"/>
          </rPr>
          <t xml:space="preserve">パートナー保育を登録したした出産前後の親の体験学習を行う。
</t>
        </r>
      </text>
    </comment>
    <comment ref="K38" authorId="1" shapeId="0" xr:uid="{00000000-0006-0000-0200-00000D000000}">
      <text>
        <r>
          <rPr>
            <sz val="9"/>
            <color indexed="81"/>
            <rFont val="ＭＳ Ｐゴシック"/>
            <family val="3"/>
            <charset val="128"/>
          </rPr>
          <t xml:space="preserve">パートナー保育を登録した家庭が参加する子育てサークルを育成・支援する。
</t>
        </r>
      </text>
    </comment>
    <comment ref="K40" authorId="1" shapeId="0" xr:uid="{00000000-0006-0000-0200-00000E000000}">
      <text>
        <r>
          <rPr>
            <sz val="9"/>
            <color indexed="81"/>
            <rFont val="ＭＳ Ｐゴシック"/>
            <family val="3"/>
            <charset val="128"/>
          </rPr>
          <t xml:space="preserve">パートナー保育登録をした家庭向けに子育て情報誌等を発行する。
</t>
        </r>
      </text>
    </comment>
    <comment ref="K41" authorId="1" shapeId="0" xr:uid="{00000000-0006-0000-0200-00000F000000}">
      <text>
        <r>
          <rPr>
            <sz val="9"/>
            <color indexed="81"/>
            <rFont val="ＭＳ Ｐゴシック"/>
            <family val="3"/>
            <charset val="128"/>
          </rPr>
          <t xml:space="preserve">パートナー保育登録をした家庭へ訪問し、子育てに関する相談や助言を行う。
</t>
        </r>
      </text>
    </comment>
    <comment ref="J43" authorId="1" shapeId="0" xr:uid="{00000000-0006-0000-0200-000010000000}">
      <text>
        <r>
          <rPr>
            <sz val="9"/>
            <color indexed="81"/>
            <rFont val="ＭＳ Ｐゴシック"/>
            <family val="3"/>
            <charset val="128"/>
          </rPr>
          <t xml:space="preserve">家庭的保育者等（保育ママ）に対し、相談指導を行い、家庭的保育者等が保育する児童を受け入れる。
</t>
        </r>
      </text>
    </comment>
    <comment ref="J44" authorId="1" shapeId="0" xr:uid="{00000000-0006-0000-0200-000011000000}">
      <text>
        <r>
          <rPr>
            <sz val="9"/>
            <color indexed="81"/>
            <rFont val="ＭＳ Ｐゴシック"/>
            <family val="3"/>
            <charset val="128"/>
          </rPr>
          <t xml:space="preserve">公園、公民館等の保育所以外の場において、在宅子育て家庭向けにお話会や集団遊び等を行う。
</t>
        </r>
      </text>
    </comment>
    <comment ref="J45" authorId="1" shapeId="0" xr:uid="{00000000-0006-0000-0200-000012000000}">
      <text>
        <r>
          <rPr>
            <sz val="9"/>
            <color indexed="81"/>
            <rFont val="ＭＳ Ｐゴシック"/>
            <family val="3"/>
            <charset val="128"/>
          </rPr>
          <t>嘱託医の協力を得て、地域の在宅子育て児童を対象に健康診断、健康相談等を行う。</t>
        </r>
      </text>
    </comment>
    <comment ref="J46" authorId="1" shapeId="0" xr:uid="{00000000-0006-0000-0200-000013000000}">
      <text>
        <r>
          <rPr>
            <sz val="9"/>
            <color indexed="81"/>
            <rFont val="ＭＳ Ｐゴシック"/>
            <family val="3"/>
            <charset val="128"/>
          </rPr>
          <t xml:space="preserve">育児困難家庭の児童の受け入れ、関係機関と連携して当該家庭を支援する保育所。
</t>
        </r>
      </text>
    </comment>
    <comment ref="J47" authorId="1" shapeId="0" xr:uid="{00000000-0006-0000-0200-000014000000}">
      <text>
        <r>
          <rPr>
            <sz val="9"/>
            <color indexed="81"/>
            <rFont val="ＭＳ Ｐゴシック"/>
            <family val="3"/>
            <charset val="128"/>
          </rPr>
          <t xml:space="preserve">両親、父又は母が外国人である児童を受け入れ、当該家庭の言語・習慣・食事に特別な対応を行う保育所。
</t>
        </r>
      </text>
    </comment>
    <comment ref="J48" authorId="1" shapeId="0" xr:uid="{00000000-0006-0000-0200-000015000000}">
      <text>
        <r>
          <rPr>
            <sz val="9"/>
            <color indexed="81"/>
            <rFont val="ＭＳ Ｐゴシック"/>
            <family val="3"/>
            <charset val="128"/>
          </rPr>
          <t xml:space="preserve">保育士・看護師・栄養士等の実習生（学生）や研修生（NPO職員、新設保育所職員等）を職場に受け入れ指導・育成し、学校等に報告を行う。
</t>
        </r>
      </text>
    </comment>
    <comment ref="P50" authorId="1" shapeId="0" xr:uid="{00000000-0006-0000-0200-000016000000}">
      <text>
        <r>
          <rPr>
            <sz val="9"/>
            <color indexed="81"/>
            <rFont val="ＭＳ Ｐゴシック"/>
            <family val="3"/>
            <charset val="128"/>
          </rPr>
          <t xml:space="preserve">基本分の保育所一般の研修・実習に加え、パートナー保育登録のサービスメニュー（育児相談並びに上記ⅰ～ⅵ）、又は一時預かり事業に係る研修・実習を実施する。
</t>
        </r>
      </text>
    </comment>
    <comment ref="P52" authorId="1" shapeId="0" xr:uid="{00000000-0006-0000-0200-000017000000}">
      <text>
        <r>
          <rPr>
            <sz val="9"/>
            <color indexed="81"/>
            <rFont val="ＭＳ Ｐゴシック"/>
            <family val="3"/>
            <charset val="128"/>
          </rPr>
          <t xml:space="preserve">基本分の保育所一般の研修・実習に加え、病児・病後児保育に係る研修・実習を実施する。
</t>
        </r>
      </text>
    </comment>
    <comment ref="M54" authorId="1" shapeId="0" xr:uid="{00000000-0006-0000-0200-000018000000}">
      <text>
        <r>
          <rPr>
            <sz val="9"/>
            <color indexed="81"/>
            <rFont val="ＭＳ Ｐゴシック"/>
            <family val="3"/>
            <charset val="128"/>
          </rPr>
          <t>自主的取り組みを行っている場合は、その内容を記載</t>
        </r>
      </text>
    </comment>
    <comment ref="J61" authorId="1" shapeId="0" xr:uid="{00000000-0006-0000-0200-000019000000}">
      <text>
        <r>
          <rPr>
            <sz val="9"/>
            <color indexed="81"/>
            <rFont val="ＭＳ Ｐゴシック"/>
            <family val="3"/>
            <charset val="128"/>
          </rPr>
          <t>該当する項目は○を選択</t>
        </r>
      </text>
    </comment>
    <comment ref="J65" authorId="1" shapeId="0" xr:uid="{00000000-0006-0000-0200-00001A000000}">
      <text>
        <r>
          <rPr>
            <sz val="9"/>
            <color indexed="81"/>
            <rFont val="ＭＳ Ｐゴシック"/>
            <family val="3"/>
            <charset val="128"/>
          </rPr>
          <t>該当する項目は○を選択</t>
        </r>
      </text>
    </comment>
    <comment ref="J69" authorId="1" shapeId="0" xr:uid="{00000000-0006-0000-0200-00001B000000}">
      <text>
        <r>
          <rPr>
            <sz val="9"/>
            <color indexed="81"/>
            <rFont val="ＭＳ Ｐゴシック"/>
            <family val="3"/>
            <charset val="128"/>
          </rPr>
          <t>該当する項目は○を選択</t>
        </r>
      </text>
    </comment>
    <comment ref="J79" authorId="1" shapeId="0" xr:uid="{00000000-0006-0000-0200-00001C000000}">
      <text>
        <r>
          <rPr>
            <sz val="9"/>
            <color indexed="81"/>
            <rFont val="ＭＳ Ｐゴシック"/>
            <family val="3"/>
            <charset val="128"/>
          </rPr>
          <t>該当する項目は○を選択</t>
        </r>
      </text>
    </comment>
    <comment ref="J84" authorId="1" shapeId="0" xr:uid="{00000000-0006-0000-0200-00001D000000}">
      <text>
        <r>
          <rPr>
            <sz val="9"/>
            <color indexed="81"/>
            <rFont val="ＭＳ Ｐゴシック"/>
            <family val="3"/>
            <charset val="128"/>
          </rPr>
          <t xml:space="preserve">マニュアルの名称を記入
</t>
        </r>
      </text>
    </comment>
    <comment ref="P84" authorId="1" shapeId="0" xr:uid="{00000000-0006-0000-0200-00001E000000}">
      <text>
        <r>
          <rPr>
            <sz val="9"/>
            <color indexed="81"/>
            <rFont val="ＭＳ Ｐゴシック"/>
            <family val="3"/>
            <charset val="128"/>
          </rPr>
          <t>該当する項目は○を選択</t>
        </r>
      </text>
    </comment>
    <comment ref="T84" authorId="3" shapeId="0" xr:uid="{00000000-0006-0000-0200-00001F000000}">
      <text>
        <r>
          <rPr>
            <sz val="9"/>
            <color indexed="81"/>
            <rFont val="ＭＳ Ｐゴシック"/>
            <family val="3"/>
            <charset val="128"/>
          </rPr>
          <t>該当する項目は○を選択</t>
        </r>
      </text>
    </comment>
    <comment ref="X84" authorId="3" shapeId="0" xr:uid="{00000000-0006-0000-0200-000020000000}">
      <text>
        <r>
          <rPr>
            <sz val="9"/>
            <color indexed="81"/>
            <rFont val="ＭＳ Ｐゴシック"/>
            <family val="3"/>
            <charset val="128"/>
          </rPr>
          <t>該当する項目は○を選択
※書類No34に添付すること</t>
        </r>
      </text>
    </comment>
    <comment ref="J89" authorId="3" shapeId="0" xr:uid="{00000000-0006-0000-0200-000021000000}">
      <text>
        <r>
          <rPr>
            <sz val="9"/>
            <color indexed="81"/>
            <rFont val="ＭＳ Ｐゴシック"/>
            <family val="3"/>
            <charset val="128"/>
          </rPr>
          <t>該当する項目は○を選択</t>
        </r>
      </text>
    </comment>
    <comment ref="X89" authorId="1" shapeId="0" xr:uid="{00000000-0006-0000-0200-000022000000}">
      <text>
        <r>
          <rPr>
            <sz val="9"/>
            <color indexed="81"/>
            <rFont val="ＭＳ Ｐゴシック"/>
            <family val="3"/>
            <charset val="128"/>
          </rPr>
          <t>複数回受審している場合は、受審した全ての年度を記入</t>
        </r>
      </text>
    </comment>
    <comment ref="R95" authorId="1" shapeId="0" xr:uid="{00000000-0006-0000-0200-000023000000}">
      <text>
        <r>
          <rPr>
            <sz val="9"/>
            <color indexed="81"/>
            <rFont val="ＭＳ Ｐゴシック"/>
            <family val="3"/>
            <charset val="128"/>
          </rPr>
          <t>記録をとっている場合：○を選択
記録をとっていない場合：無記入</t>
        </r>
      </text>
    </comment>
    <comment ref="J102" authorId="1" shapeId="0" xr:uid="{00000000-0006-0000-0200-000024000000}">
      <text>
        <r>
          <rPr>
            <sz val="9"/>
            <color indexed="81"/>
            <rFont val="ＭＳ Ｐゴシック"/>
            <family val="3"/>
            <charset val="128"/>
          </rPr>
          <t>該当する項目は○を選択</t>
        </r>
      </text>
    </comment>
    <comment ref="O108" authorId="1" shapeId="0" xr:uid="{00000000-0006-0000-0200-000025000000}">
      <text>
        <r>
          <rPr>
            <sz val="9"/>
            <color indexed="81"/>
            <rFont val="ＭＳ Ｐゴシック"/>
            <family val="3"/>
            <charset val="128"/>
          </rPr>
          <t>内部研修の場合は「内」、外部研修の場合は「外」を選択</t>
        </r>
      </text>
    </comment>
    <comment ref="Z108" authorId="1" shapeId="0" xr:uid="{00000000-0006-0000-0200-000026000000}">
      <text>
        <r>
          <rPr>
            <sz val="9"/>
            <color indexed="81"/>
            <rFont val="ＭＳ Ｐゴシック"/>
            <family val="3"/>
            <charset val="128"/>
          </rPr>
          <t>記録をとっている場合：○を選択
記録をとっていない場合：×を選択</t>
        </r>
      </text>
    </comment>
    <comment ref="R123" authorId="0" shapeId="0" xr:uid="{00000000-0006-0000-0200-000027000000}">
      <text>
        <r>
          <rPr>
            <sz val="9"/>
            <color indexed="81"/>
            <rFont val="MS P ゴシック"/>
            <family val="3"/>
            <charset val="128"/>
          </rPr>
          <t>全研修の延べ人数を記入（内部研修・外部研修の別）</t>
        </r>
      </text>
    </comment>
    <comment ref="Y140" authorId="1" shapeId="0" xr:uid="{00000000-0006-0000-0200-000028000000}">
      <text>
        <r>
          <rPr>
            <sz val="9"/>
            <color indexed="81"/>
            <rFont val="ＭＳ Ｐゴシック"/>
            <family val="3"/>
            <charset val="128"/>
          </rPr>
          <t>法人内での在籍年月数を記載</t>
        </r>
      </text>
    </comment>
    <comment ref="J163" authorId="1" shapeId="0" xr:uid="{00000000-0006-0000-0200-000029000000}">
      <text>
        <r>
          <rPr>
            <sz val="9"/>
            <color indexed="81"/>
            <rFont val="ＭＳ Ｐゴシック"/>
            <family val="3"/>
            <charset val="128"/>
          </rPr>
          <t>採用している場合：○を選択
採用していない場合：×を選択</t>
        </r>
      </text>
    </comment>
    <comment ref="J165" authorId="1" shapeId="0" xr:uid="{00000000-0006-0000-0200-00002A000000}">
      <text>
        <r>
          <rPr>
            <sz val="9"/>
            <color indexed="81"/>
            <rFont val="ＭＳ Ｐゴシック"/>
            <family val="3"/>
            <charset val="128"/>
          </rPr>
          <t xml:space="preserve">平均時間外勤務時間数=常勤保育士の当該月の時間外勤務時間数の合計／当該月の常勤保育士の職員数（小数点第2位を四捨五入）
</t>
        </r>
      </text>
    </comment>
    <comment ref="J167" authorId="1" shapeId="0" xr:uid="{00000000-0006-0000-0200-00002B000000}">
      <text>
        <r>
          <rPr>
            <sz val="9"/>
            <color indexed="81"/>
            <rFont val="ＭＳ Ｐゴシック"/>
            <family val="3"/>
            <charset val="128"/>
          </rPr>
          <t>該当する項目は○を選択</t>
        </r>
      </text>
    </comment>
    <comment ref="J169" authorId="4" shapeId="0" xr:uid="{00000000-0006-0000-0200-00002C000000}">
      <text>
        <r>
          <rPr>
            <sz val="9"/>
            <color indexed="81"/>
            <rFont val="ＭＳ Ｐゴシック"/>
            <family val="3"/>
            <charset val="128"/>
          </rPr>
          <t>②の場合に記載</t>
        </r>
      </text>
    </comment>
    <comment ref="J172" authorId="1" shapeId="0" xr:uid="{00000000-0006-0000-0200-00002D000000}">
      <text>
        <r>
          <rPr>
            <sz val="9"/>
            <color indexed="81"/>
            <rFont val="ＭＳ Ｐゴシック"/>
            <family val="3"/>
            <charset val="128"/>
          </rPr>
          <t>該当する項目に○を記載</t>
        </r>
      </text>
    </comment>
    <comment ref="J176" authorId="4" shapeId="0" xr:uid="{00000000-0006-0000-0200-00002E000000}">
      <text>
        <r>
          <rPr>
            <sz val="9"/>
            <color indexed="81"/>
            <rFont val="ＭＳ Ｐゴシック"/>
            <family val="3"/>
            <charset val="128"/>
          </rPr>
          <t>周知している場合：○を選択
周知していない場合：×を選択</t>
        </r>
      </text>
    </comment>
    <comment ref="X180" authorId="1" shapeId="0" xr:uid="{00000000-0006-0000-0200-00002F000000}">
      <text>
        <r>
          <rPr>
            <sz val="9"/>
            <color indexed="81"/>
            <rFont val="ＭＳ Ｐゴシック"/>
            <family val="3"/>
            <charset val="128"/>
          </rPr>
          <t xml:space="preserve">利用された職員の年次有給休暇日数の合計／付与された職員の年次有給休暇日数の合計
</t>
        </r>
      </text>
    </comment>
    <comment ref="J185" authorId="1" shapeId="0" xr:uid="{00000000-0006-0000-0200-000030000000}">
      <text>
        <r>
          <rPr>
            <sz val="9"/>
            <color indexed="81"/>
            <rFont val="ＭＳ Ｐゴシック"/>
            <family val="3"/>
            <charset val="128"/>
          </rPr>
          <t>該当する項目は○を選択</t>
        </r>
      </text>
    </comment>
    <comment ref="J196" authorId="1" shapeId="0" xr:uid="{00000000-0006-0000-0200-000031000000}">
      <text>
        <r>
          <rPr>
            <sz val="9"/>
            <color indexed="81"/>
            <rFont val="ＭＳ Ｐゴシック"/>
            <family val="3"/>
            <charset val="128"/>
          </rPr>
          <t>有・無を選択</t>
        </r>
      </text>
    </comment>
    <comment ref="M199" authorId="0" shapeId="0" xr:uid="{00000000-0006-0000-0200-000032000000}">
      <text>
        <r>
          <rPr>
            <sz val="9"/>
            <color indexed="81"/>
            <rFont val="ＭＳ Ｐゴシック"/>
            <family val="3"/>
            <charset val="128"/>
          </rPr>
          <t xml:space="preserve">月又は年、どちらかの発行回数を記入
</t>
        </r>
      </text>
    </comment>
    <comment ref="M206" authorId="0" shapeId="0" xr:uid="{00000000-0006-0000-0200-000033000000}">
      <text>
        <r>
          <rPr>
            <b/>
            <sz val="9"/>
            <color indexed="81"/>
            <rFont val="ＭＳ Ｐゴシック"/>
            <family val="3"/>
            <charset val="128"/>
          </rPr>
          <t>月又は年、どちらかの開催回数を記入</t>
        </r>
      </text>
    </comment>
    <comment ref="I213" authorId="1" shapeId="0" xr:uid="{00000000-0006-0000-0200-000034000000}">
      <text>
        <r>
          <rPr>
            <sz val="9"/>
            <color indexed="81"/>
            <rFont val="ＭＳ Ｐゴシック"/>
            <family val="3"/>
            <charset val="128"/>
          </rPr>
          <t xml:space="preserve">時間・日・月の単位で記載。
</t>
        </r>
      </text>
    </comment>
    <comment ref="O213" authorId="1" shapeId="0" xr:uid="{00000000-0006-0000-0200-000035000000}">
      <text>
        <r>
          <rPr>
            <sz val="9"/>
            <color indexed="81"/>
            <rFont val="ＭＳ Ｐゴシック"/>
            <family val="3"/>
            <charset val="128"/>
          </rPr>
          <t>有・無を選択</t>
        </r>
      </text>
    </comment>
    <comment ref="L220" authorId="1" shapeId="0" xr:uid="{00000000-0006-0000-0200-000036000000}">
      <text>
        <r>
          <rPr>
            <sz val="9"/>
            <color indexed="81"/>
            <rFont val="ＭＳ Ｐゴシック"/>
            <family val="3"/>
            <charset val="128"/>
          </rPr>
          <t>該当する項目は○を選択</t>
        </r>
      </text>
    </comment>
    <comment ref="R220" authorId="1" shapeId="0" xr:uid="{00000000-0006-0000-0200-000037000000}">
      <text>
        <r>
          <rPr>
            <sz val="9"/>
            <color indexed="81"/>
            <rFont val="ＭＳ Ｐゴシック"/>
            <family val="3"/>
            <charset val="128"/>
          </rPr>
          <t>有・無を選択</t>
        </r>
      </text>
    </comment>
    <comment ref="I239" authorId="1" shapeId="0" xr:uid="{00000000-0006-0000-0200-000038000000}">
      <text>
        <r>
          <rPr>
            <sz val="9"/>
            <color indexed="81"/>
            <rFont val="ＭＳ Ｐゴシック"/>
            <family val="3"/>
            <charset val="128"/>
          </rPr>
          <t>編成している場合：○を選択
編成していない場合：×を選択</t>
        </r>
      </text>
    </comment>
    <comment ref="I246" authorId="1" shapeId="0" xr:uid="{00000000-0006-0000-0200-000039000000}">
      <text>
        <r>
          <rPr>
            <sz val="9"/>
            <color indexed="81"/>
            <rFont val="ＭＳ Ｐゴシック"/>
            <family val="3"/>
            <charset val="128"/>
          </rPr>
          <t>編成している場合：○を選択
編成していない場合：×を選択</t>
        </r>
      </text>
    </comment>
    <comment ref="I250" authorId="1" shapeId="0" xr:uid="{00000000-0006-0000-0200-00003A000000}">
      <text>
        <r>
          <rPr>
            <sz val="9"/>
            <color indexed="81"/>
            <rFont val="ＭＳ Ｐゴシック"/>
            <family val="3"/>
            <charset val="128"/>
          </rPr>
          <t>該当する項目は○を選択</t>
        </r>
      </text>
    </comment>
    <comment ref="I260" authorId="1" shapeId="0" xr:uid="{00000000-0006-0000-0200-00003B000000}">
      <text>
        <r>
          <rPr>
            <sz val="9"/>
            <color indexed="81"/>
            <rFont val="ＭＳ Ｐゴシック"/>
            <family val="3"/>
            <charset val="128"/>
          </rPr>
          <t>該当する項目は○を選択</t>
        </r>
      </text>
    </comment>
    <comment ref="I270" authorId="1" shapeId="0" xr:uid="{00000000-0006-0000-0200-00003C000000}">
      <text>
        <r>
          <rPr>
            <sz val="9"/>
            <color indexed="81"/>
            <rFont val="ＭＳ Ｐゴシック"/>
            <family val="3"/>
            <charset val="128"/>
          </rPr>
          <t>該当する項目は○を選択</t>
        </r>
      </text>
    </comment>
    <comment ref="I275" authorId="1" shapeId="0" xr:uid="{00000000-0006-0000-0200-00003D000000}">
      <text>
        <r>
          <rPr>
            <sz val="9"/>
            <color indexed="81"/>
            <rFont val="ＭＳ Ｐゴシック"/>
            <family val="3"/>
            <charset val="128"/>
          </rPr>
          <t>該当する項目は○を選択</t>
        </r>
      </text>
    </comment>
    <comment ref="I280" authorId="1" shapeId="0" xr:uid="{00000000-0006-0000-0200-00003E000000}">
      <text>
        <r>
          <rPr>
            <sz val="9"/>
            <color indexed="81"/>
            <rFont val="ＭＳ Ｐゴシック"/>
            <family val="3"/>
            <charset val="128"/>
          </rPr>
          <t>該当する項目は○を選択</t>
        </r>
      </text>
    </comment>
    <comment ref="I281" authorId="1" shapeId="0" xr:uid="{00000000-0006-0000-0200-00003F000000}">
      <text>
        <r>
          <rPr>
            <sz val="9"/>
            <color indexed="81"/>
            <rFont val="ＭＳ Ｐゴシック"/>
            <family val="3"/>
            <charset val="128"/>
          </rPr>
          <t>その他の方法で献立を作成している場合は記入すること。</t>
        </r>
      </text>
    </comment>
    <comment ref="I283" authorId="1" shapeId="0" xr:uid="{00000000-0006-0000-0200-000040000000}">
      <text>
        <r>
          <rPr>
            <sz val="9"/>
            <color indexed="81"/>
            <rFont val="ＭＳ Ｐゴシック"/>
            <family val="3"/>
            <charset val="128"/>
          </rPr>
          <t>該当する項目は○を選択</t>
        </r>
      </text>
    </comment>
    <comment ref="I284" authorId="1" shapeId="0" xr:uid="{00000000-0006-0000-0200-000041000000}">
      <text>
        <r>
          <rPr>
            <sz val="9"/>
            <color indexed="81"/>
            <rFont val="ＭＳ Ｐゴシック"/>
            <family val="3"/>
            <charset val="128"/>
          </rPr>
          <t>その他の方法で献立を作成している場合は記入すること。</t>
        </r>
      </text>
    </comment>
    <comment ref="S286" authorId="0" shapeId="0" xr:uid="{00000000-0006-0000-0200-000042000000}">
      <text>
        <r>
          <rPr>
            <b/>
            <sz val="9"/>
            <color indexed="81"/>
            <rFont val="ＭＳ Ｐゴシック"/>
            <family val="3"/>
            <charset val="128"/>
          </rPr>
          <t>月又は年、どちらかの実施回数を記入</t>
        </r>
        <r>
          <rPr>
            <sz val="9"/>
            <color indexed="81"/>
            <rFont val="ＭＳ Ｐゴシック"/>
            <family val="3"/>
            <charset val="128"/>
          </rPr>
          <t xml:space="preserve">
</t>
        </r>
      </text>
    </comment>
    <comment ref="L288" authorId="1" shapeId="0" xr:uid="{00000000-0006-0000-0200-000043000000}">
      <text>
        <r>
          <rPr>
            <sz val="9"/>
            <color indexed="81"/>
            <rFont val="ＭＳ Ｐゴシック"/>
            <family val="3"/>
            <charset val="128"/>
          </rPr>
          <t>出席者を記載する</t>
        </r>
      </text>
    </comment>
    <comment ref="I297" authorId="1" shapeId="0" xr:uid="{00000000-0006-0000-0200-000044000000}">
      <text>
        <r>
          <rPr>
            <sz val="9"/>
            <color indexed="81"/>
            <rFont val="ＭＳ Ｐゴシック"/>
            <family val="3"/>
            <charset val="128"/>
          </rPr>
          <t>該当する場合は○を選択</t>
        </r>
      </text>
    </comment>
    <comment ref="M298" authorId="1" shapeId="0" xr:uid="{00000000-0006-0000-0200-000045000000}">
      <text>
        <r>
          <rPr>
            <sz val="9"/>
            <color indexed="81"/>
            <rFont val="ＭＳ Ｐゴシック"/>
            <family val="3"/>
            <charset val="128"/>
          </rPr>
          <t>該当する項目は○を選択</t>
        </r>
      </text>
    </comment>
    <comment ref="I301" authorId="1" shapeId="0" xr:uid="{00000000-0006-0000-0200-000046000000}">
      <text>
        <r>
          <rPr>
            <sz val="9"/>
            <color indexed="81"/>
            <rFont val="ＭＳ Ｐゴシック"/>
            <family val="3"/>
            <charset val="128"/>
          </rPr>
          <t>該当する項目は○を選択</t>
        </r>
      </text>
    </comment>
    <comment ref="I310" authorId="1" shapeId="0" xr:uid="{00000000-0006-0000-0200-000047000000}">
      <text>
        <r>
          <rPr>
            <sz val="9"/>
            <color indexed="81"/>
            <rFont val="ＭＳ Ｐゴシック"/>
            <family val="3"/>
            <charset val="128"/>
          </rPr>
          <t>作成している場合：○を記載
作成していない場合：×を記載</t>
        </r>
      </text>
    </comment>
    <comment ref="O312" authorId="1" shapeId="0" xr:uid="{00000000-0006-0000-0200-000048000000}">
      <text>
        <r>
          <rPr>
            <sz val="9"/>
            <color indexed="81"/>
            <rFont val="ＭＳ Ｐゴシック"/>
            <family val="3"/>
            <charset val="128"/>
          </rPr>
          <t>実施した日付を記入すること</t>
        </r>
      </text>
    </comment>
    <comment ref="AA312" authorId="1" shapeId="0" xr:uid="{00000000-0006-0000-0200-000049000000}">
      <text>
        <r>
          <rPr>
            <sz val="9"/>
            <color indexed="81"/>
            <rFont val="ＭＳ Ｐゴシック"/>
            <family val="3"/>
            <charset val="128"/>
          </rPr>
          <t>記録をとっている場合：有
記録をとっていない場合：無</t>
        </r>
      </text>
    </comment>
    <comment ref="I322" authorId="1" shapeId="0" xr:uid="{00000000-0006-0000-0200-00004A000000}">
      <text>
        <r>
          <rPr>
            <sz val="9"/>
            <color indexed="81"/>
            <rFont val="ＭＳ Ｐゴシック"/>
            <family val="3"/>
            <charset val="128"/>
          </rPr>
          <t>該当する項目は○を選択</t>
        </r>
      </text>
    </comment>
    <comment ref="S329" authorId="1" shapeId="0" xr:uid="{00000000-0006-0000-0200-00004B000000}">
      <text>
        <r>
          <rPr>
            <sz val="9"/>
            <color indexed="81"/>
            <rFont val="ＭＳ Ｐゴシック"/>
            <family val="3"/>
            <charset val="128"/>
          </rPr>
          <t>その他で○を選択した場合に記入</t>
        </r>
      </text>
    </comment>
    <comment ref="M330" authorId="1" shapeId="0" xr:uid="{00000000-0006-0000-0200-00004C000000}">
      <text>
        <r>
          <rPr>
            <sz val="9"/>
            <color indexed="81"/>
            <rFont val="ＭＳ Ｐゴシック"/>
            <family val="3"/>
            <charset val="128"/>
          </rPr>
          <t>実施している方法は○を選択</t>
        </r>
      </text>
    </comment>
    <comment ref="I335" authorId="1" shapeId="0" xr:uid="{00000000-0006-0000-0200-00004D000000}">
      <text>
        <r>
          <rPr>
            <sz val="9"/>
            <color indexed="81"/>
            <rFont val="ＭＳ Ｐゴシック"/>
            <family val="3"/>
            <charset val="128"/>
          </rPr>
          <t>該当する項目は○を選択</t>
        </r>
      </text>
    </comment>
    <comment ref="I349" authorId="1" shapeId="0" xr:uid="{00000000-0006-0000-0200-00004E000000}">
      <text>
        <r>
          <rPr>
            <sz val="9"/>
            <color indexed="81"/>
            <rFont val="ＭＳ Ｐゴシック"/>
            <family val="3"/>
            <charset val="128"/>
          </rPr>
          <t>該当する項目は○を選択</t>
        </r>
      </text>
    </comment>
  </commentList>
</comments>
</file>

<file path=xl/sharedStrings.xml><?xml version="1.0" encoding="utf-8"?>
<sst xmlns="http://schemas.openxmlformats.org/spreadsheetml/2006/main" count="1653" uniqueCount="664">
  <si>
    <t>年齢</t>
    <rPh sb="0" eb="2">
      <t>ネンレイ</t>
    </rPh>
    <phoneticPr fontId="6"/>
  </si>
  <si>
    <t>経歴</t>
    <rPh sb="0" eb="2">
      <t>ケイレキ</t>
    </rPh>
    <phoneticPr fontId="6"/>
  </si>
  <si>
    <t>保育士</t>
    <rPh sb="0" eb="2">
      <t>ホイク</t>
    </rPh>
    <rPh sb="2" eb="3">
      <t>シ</t>
    </rPh>
    <phoneticPr fontId="6"/>
  </si>
  <si>
    <t>備考</t>
    <rPh sb="0" eb="2">
      <t>ビコウ</t>
    </rPh>
    <phoneticPr fontId="6"/>
  </si>
  <si>
    <t>給与</t>
    <rPh sb="0" eb="2">
      <t>キュウヨ</t>
    </rPh>
    <phoneticPr fontId="6"/>
  </si>
  <si>
    <t>職種</t>
    <rPh sb="0" eb="2">
      <t>ショクシュ</t>
    </rPh>
    <phoneticPr fontId="6"/>
  </si>
  <si>
    <t>年</t>
    <rPh sb="0" eb="1">
      <t>ネン</t>
    </rPh>
    <phoneticPr fontId="6"/>
  </si>
  <si>
    <t>月</t>
    <rPh sb="0" eb="1">
      <t>ツキ</t>
    </rPh>
    <phoneticPr fontId="6"/>
  </si>
  <si>
    <t>現在運営している施設に関する施設調書</t>
    <rPh sb="0" eb="2">
      <t>ゲンザイ</t>
    </rPh>
    <rPh sb="2" eb="4">
      <t>ウンエイ</t>
    </rPh>
    <rPh sb="8" eb="10">
      <t>シセツ</t>
    </rPh>
    <rPh sb="11" eb="12">
      <t>カン</t>
    </rPh>
    <rPh sb="14" eb="16">
      <t>シセツ</t>
    </rPh>
    <rPh sb="16" eb="18">
      <t>チョウショ</t>
    </rPh>
    <phoneticPr fontId="6"/>
  </si>
  <si>
    <t>施設名</t>
    <rPh sb="0" eb="2">
      <t>シセツ</t>
    </rPh>
    <rPh sb="2" eb="3">
      <t>メイ</t>
    </rPh>
    <phoneticPr fontId="6"/>
  </si>
  <si>
    <t>１．実施している保育事業の状況</t>
    <rPh sb="2" eb="4">
      <t>ジッシ</t>
    </rPh>
    <rPh sb="8" eb="10">
      <t>ホイク</t>
    </rPh>
    <rPh sb="10" eb="12">
      <t>ジギョウ</t>
    </rPh>
    <rPh sb="13" eb="15">
      <t>ジョウキョウ</t>
    </rPh>
    <phoneticPr fontId="6"/>
  </si>
  <si>
    <t>事業</t>
    <rPh sb="0" eb="2">
      <t>ジギョウ</t>
    </rPh>
    <phoneticPr fontId="6"/>
  </si>
  <si>
    <t>内容</t>
    <rPh sb="0" eb="2">
      <t>ナイヨウ</t>
    </rPh>
    <phoneticPr fontId="6"/>
  </si>
  <si>
    <t>11時間開所</t>
    <rPh sb="2" eb="4">
      <t>ジカン</t>
    </rPh>
    <rPh sb="4" eb="6">
      <t>カイショ</t>
    </rPh>
    <phoneticPr fontId="6"/>
  </si>
  <si>
    <t>開所時間</t>
    <rPh sb="0" eb="2">
      <t>カイショ</t>
    </rPh>
    <rPh sb="2" eb="4">
      <t>ジカン</t>
    </rPh>
    <phoneticPr fontId="6"/>
  </si>
  <si>
    <t>時</t>
    <rPh sb="0" eb="1">
      <t>ジ</t>
    </rPh>
    <phoneticPr fontId="6"/>
  </si>
  <si>
    <t>分</t>
    <rPh sb="0" eb="1">
      <t>フン</t>
    </rPh>
    <phoneticPr fontId="6"/>
  </si>
  <si>
    <t>延長保育</t>
    <rPh sb="0" eb="2">
      <t>エンチョウ</t>
    </rPh>
    <rPh sb="2" eb="4">
      <t>ホイク</t>
    </rPh>
    <phoneticPr fontId="6"/>
  </si>
  <si>
    <t>延長時間</t>
    <rPh sb="0" eb="2">
      <t>エンチョウ</t>
    </rPh>
    <rPh sb="2" eb="4">
      <t>ジカン</t>
    </rPh>
    <phoneticPr fontId="6"/>
  </si>
  <si>
    <t>0歳児延長保育時間</t>
    <rPh sb="1" eb="3">
      <t>サイジ</t>
    </rPh>
    <rPh sb="3" eb="5">
      <t>エンチョウ</t>
    </rPh>
    <rPh sb="5" eb="7">
      <t>ホイク</t>
    </rPh>
    <rPh sb="7" eb="9">
      <t>ジカン</t>
    </rPh>
    <phoneticPr fontId="6"/>
  </si>
  <si>
    <t>零歳児保育</t>
    <rPh sb="0" eb="1">
      <t>ゼロ</t>
    </rPh>
    <rPh sb="1" eb="3">
      <t>サイジ</t>
    </rPh>
    <rPh sb="3" eb="5">
      <t>ホイク</t>
    </rPh>
    <phoneticPr fontId="6"/>
  </si>
  <si>
    <t>定員数</t>
    <rPh sb="0" eb="3">
      <t>テイインスウ</t>
    </rPh>
    <phoneticPr fontId="6"/>
  </si>
  <si>
    <t>名</t>
    <rPh sb="0" eb="1">
      <t>メイ</t>
    </rPh>
    <phoneticPr fontId="6"/>
  </si>
  <si>
    <t>受託数</t>
    <rPh sb="0" eb="2">
      <t>ジュタク</t>
    </rPh>
    <rPh sb="2" eb="3">
      <t>スウ</t>
    </rPh>
    <phoneticPr fontId="6"/>
  </si>
  <si>
    <t>産休明け保育</t>
    <rPh sb="0" eb="2">
      <t>サンキュウ</t>
    </rPh>
    <rPh sb="2" eb="3">
      <t>ア</t>
    </rPh>
    <rPh sb="4" eb="6">
      <t>ホイク</t>
    </rPh>
    <phoneticPr fontId="6"/>
  </si>
  <si>
    <t>生後</t>
    <rPh sb="0" eb="2">
      <t>セイゴ</t>
    </rPh>
    <phoneticPr fontId="6"/>
  </si>
  <si>
    <t>日目から</t>
    <rPh sb="0" eb="1">
      <t>ニチ</t>
    </rPh>
    <rPh sb="1" eb="2">
      <t>メ</t>
    </rPh>
    <phoneticPr fontId="6"/>
  </si>
  <si>
    <t>障害児保育</t>
    <rPh sb="0" eb="2">
      <t>ショウガイ</t>
    </rPh>
    <rPh sb="2" eb="3">
      <t>ジ</t>
    </rPh>
    <rPh sb="3" eb="5">
      <t>ホイク</t>
    </rPh>
    <phoneticPr fontId="6"/>
  </si>
  <si>
    <t>身体</t>
    <rPh sb="0" eb="2">
      <t>シンタイ</t>
    </rPh>
    <phoneticPr fontId="6"/>
  </si>
  <si>
    <t>知的</t>
    <rPh sb="0" eb="2">
      <t>チテキ</t>
    </rPh>
    <phoneticPr fontId="6"/>
  </si>
  <si>
    <t>その他</t>
    <rPh sb="2" eb="3">
      <t>タ</t>
    </rPh>
    <phoneticPr fontId="6"/>
  </si>
  <si>
    <t>休日保育</t>
    <rPh sb="0" eb="2">
      <t>キュウジツ</t>
    </rPh>
    <rPh sb="2" eb="4">
      <t>ホイク</t>
    </rPh>
    <phoneticPr fontId="6"/>
  </si>
  <si>
    <t>年末年始保育</t>
    <rPh sb="0" eb="2">
      <t>ネンマツ</t>
    </rPh>
    <rPh sb="2" eb="4">
      <t>ネンシ</t>
    </rPh>
    <rPh sb="4" eb="6">
      <t>ホイク</t>
    </rPh>
    <phoneticPr fontId="6"/>
  </si>
  <si>
    <t>病児保育</t>
    <rPh sb="0" eb="1">
      <t>ビョウ</t>
    </rPh>
    <rPh sb="1" eb="2">
      <t>ジ</t>
    </rPh>
    <rPh sb="2" eb="4">
      <t>ホイク</t>
    </rPh>
    <phoneticPr fontId="6"/>
  </si>
  <si>
    <t>定員数</t>
    <rPh sb="0" eb="2">
      <t>テイイン</t>
    </rPh>
    <rPh sb="2" eb="3">
      <t>スウ</t>
    </rPh>
    <phoneticPr fontId="6"/>
  </si>
  <si>
    <t>病後児保育</t>
    <rPh sb="0" eb="2">
      <t>ビョウゴ</t>
    </rPh>
    <rPh sb="2" eb="3">
      <t>ジ</t>
    </rPh>
    <rPh sb="3" eb="5">
      <t>ホイク</t>
    </rPh>
    <phoneticPr fontId="6"/>
  </si>
  <si>
    <t>２．実施している地域子育て支援事業の状況</t>
    <rPh sb="2" eb="4">
      <t>ジッシ</t>
    </rPh>
    <rPh sb="8" eb="10">
      <t>チイキ</t>
    </rPh>
    <rPh sb="10" eb="12">
      <t>コソダ</t>
    </rPh>
    <rPh sb="13" eb="15">
      <t>シエン</t>
    </rPh>
    <rPh sb="15" eb="17">
      <t>ジギョウ</t>
    </rPh>
    <rPh sb="18" eb="20">
      <t>ジョウキョウ</t>
    </rPh>
    <phoneticPr fontId="6"/>
  </si>
  <si>
    <t>事業項目</t>
    <rPh sb="0" eb="2">
      <t>ジギョウ</t>
    </rPh>
    <rPh sb="2" eb="4">
      <t>コウモク</t>
    </rPh>
    <phoneticPr fontId="6"/>
  </si>
  <si>
    <t>実施回数等</t>
    <rPh sb="0" eb="2">
      <t>ジッシ</t>
    </rPh>
    <rPh sb="2" eb="5">
      <t>カイスウトウ</t>
    </rPh>
    <phoneticPr fontId="6"/>
  </si>
  <si>
    <t>世代間交流</t>
    <rPh sb="0" eb="3">
      <t>セダイカン</t>
    </rPh>
    <rPh sb="3" eb="5">
      <t>コウリュウ</t>
    </rPh>
    <phoneticPr fontId="6"/>
  </si>
  <si>
    <t>年10回以上</t>
    <rPh sb="0" eb="1">
      <t>ネン</t>
    </rPh>
    <rPh sb="3" eb="6">
      <t>カイイジョウ</t>
    </rPh>
    <phoneticPr fontId="6"/>
  </si>
  <si>
    <t>異年齢児交流</t>
    <rPh sb="0" eb="1">
      <t>イ</t>
    </rPh>
    <rPh sb="1" eb="3">
      <t>ネンレイ</t>
    </rPh>
    <rPh sb="3" eb="4">
      <t>ジ</t>
    </rPh>
    <rPh sb="4" eb="6">
      <t>コウリュウ</t>
    </rPh>
    <phoneticPr fontId="6"/>
  </si>
  <si>
    <t>小学生等との交流</t>
    <rPh sb="0" eb="4">
      <t>ショウガクセイトウ</t>
    </rPh>
    <rPh sb="6" eb="8">
      <t>コウリュウ</t>
    </rPh>
    <phoneticPr fontId="6"/>
  </si>
  <si>
    <t>年6回以上</t>
    <rPh sb="0" eb="1">
      <t>ネン</t>
    </rPh>
    <rPh sb="2" eb="5">
      <t>カイイジョウ</t>
    </rPh>
    <phoneticPr fontId="6"/>
  </si>
  <si>
    <t>小中高生の育児体験受け入れ</t>
    <rPh sb="0" eb="4">
      <t>ショウチュウコウセイ</t>
    </rPh>
    <rPh sb="5" eb="7">
      <t>イクジ</t>
    </rPh>
    <rPh sb="7" eb="9">
      <t>タイケン</t>
    </rPh>
    <rPh sb="9" eb="10">
      <t>ウ</t>
    </rPh>
    <rPh sb="11" eb="12">
      <t>イ</t>
    </rPh>
    <phoneticPr fontId="6"/>
  </si>
  <si>
    <t>年10日以上</t>
    <rPh sb="0" eb="1">
      <t>ネン</t>
    </rPh>
    <rPh sb="3" eb="6">
      <t>ニチイジョウ</t>
    </rPh>
    <phoneticPr fontId="6"/>
  </si>
  <si>
    <t>小学校低学年児童の受け入れ</t>
    <rPh sb="0" eb="3">
      <t>ショウガッコウ</t>
    </rPh>
    <rPh sb="3" eb="6">
      <t>テイガクネン</t>
    </rPh>
    <rPh sb="6" eb="8">
      <t>ジドウ</t>
    </rPh>
    <rPh sb="9" eb="10">
      <t>ウ</t>
    </rPh>
    <rPh sb="11" eb="12">
      <t>イ</t>
    </rPh>
    <phoneticPr fontId="6"/>
  </si>
  <si>
    <t>受け入れ対象人数10人以上</t>
    <rPh sb="0" eb="1">
      <t>ウ</t>
    </rPh>
    <rPh sb="2" eb="3">
      <t>イ</t>
    </rPh>
    <rPh sb="4" eb="6">
      <t>タイショウ</t>
    </rPh>
    <rPh sb="6" eb="8">
      <t>ニンズウ</t>
    </rPh>
    <rPh sb="10" eb="13">
      <t>ニンイジョウ</t>
    </rPh>
    <phoneticPr fontId="6"/>
  </si>
  <si>
    <t>在宅支援活動</t>
    <rPh sb="0" eb="2">
      <t>ザイタク</t>
    </rPh>
    <rPh sb="2" eb="4">
      <t>シエン</t>
    </rPh>
    <rPh sb="4" eb="6">
      <t>カツドウ</t>
    </rPh>
    <phoneticPr fontId="6"/>
  </si>
  <si>
    <t>パートナー保育登録</t>
    <rPh sb="5" eb="7">
      <t>ホイク</t>
    </rPh>
    <rPh sb="7" eb="9">
      <t>トウロク</t>
    </rPh>
    <phoneticPr fontId="6"/>
  </si>
  <si>
    <t>登録者</t>
    <rPh sb="0" eb="3">
      <t>トウロクシャ</t>
    </rPh>
    <phoneticPr fontId="6"/>
  </si>
  <si>
    <t>人</t>
    <rPh sb="0" eb="1">
      <t>ニン</t>
    </rPh>
    <phoneticPr fontId="6"/>
  </si>
  <si>
    <t>ⅰ育児講座</t>
    <rPh sb="1" eb="3">
      <t>イクジ</t>
    </rPh>
    <rPh sb="3" eb="5">
      <t>コウザ</t>
    </rPh>
    <phoneticPr fontId="6"/>
  </si>
  <si>
    <t>年3回以上</t>
    <rPh sb="0" eb="1">
      <t>ネン</t>
    </rPh>
    <rPh sb="2" eb="3">
      <t>カイ</t>
    </rPh>
    <rPh sb="3" eb="5">
      <t>イジョウ</t>
    </rPh>
    <phoneticPr fontId="6"/>
  </si>
  <si>
    <t>ⅱ保育所体験</t>
    <rPh sb="1" eb="3">
      <t>ホイク</t>
    </rPh>
    <rPh sb="3" eb="4">
      <t>ショ</t>
    </rPh>
    <rPh sb="4" eb="6">
      <t>タイケン</t>
    </rPh>
    <phoneticPr fontId="6"/>
  </si>
  <si>
    <t>年5回又は延べ10人以上</t>
    <rPh sb="0" eb="1">
      <t>ネン</t>
    </rPh>
    <rPh sb="2" eb="3">
      <t>カイ</t>
    </rPh>
    <rPh sb="3" eb="4">
      <t>マタ</t>
    </rPh>
    <rPh sb="5" eb="6">
      <t>ノ</t>
    </rPh>
    <rPh sb="9" eb="12">
      <t>ニンイジョウ</t>
    </rPh>
    <phoneticPr fontId="6"/>
  </si>
  <si>
    <t>年10回又は延べ20人以上</t>
    <rPh sb="0" eb="1">
      <t>ネン</t>
    </rPh>
    <rPh sb="3" eb="4">
      <t>カイ</t>
    </rPh>
    <rPh sb="4" eb="5">
      <t>マタ</t>
    </rPh>
    <rPh sb="6" eb="7">
      <t>ノ</t>
    </rPh>
    <rPh sb="10" eb="13">
      <t>ニンイジョウ</t>
    </rPh>
    <phoneticPr fontId="6"/>
  </si>
  <si>
    <t>ⅲ出産を迎える親の体験学習</t>
    <rPh sb="1" eb="3">
      <t>シュッサン</t>
    </rPh>
    <rPh sb="4" eb="5">
      <t>ムカ</t>
    </rPh>
    <rPh sb="7" eb="8">
      <t>オヤ</t>
    </rPh>
    <rPh sb="9" eb="11">
      <t>タイケン</t>
    </rPh>
    <rPh sb="11" eb="13">
      <t>ガクシュウ</t>
    </rPh>
    <phoneticPr fontId="6"/>
  </si>
  <si>
    <t>年3回又は延べ6人以上</t>
    <rPh sb="0" eb="1">
      <t>ネン</t>
    </rPh>
    <rPh sb="2" eb="3">
      <t>カイ</t>
    </rPh>
    <rPh sb="3" eb="4">
      <t>マタ</t>
    </rPh>
    <rPh sb="5" eb="6">
      <t>ノ</t>
    </rPh>
    <rPh sb="8" eb="11">
      <t>ニンイジョウ</t>
    </rPh>
    <phoneticPr fontId="6"/>
  </si>
  <si>
    <t>年6回又は延べ12人以上</t>
    <rPh sb="0" eb="1">
      <t>ネン</t>
    </rPh>
    <rPh sb="2" eb="3">
      <t>カイ</t>
    </rPh>
    <rPh sb="3" eb="4">
      <t>マタ</t>
    </rPh>
    <rPh sb="5" eb="6">
      <t>ノ</t>
    </rPh>
    <rPh sb="9" eb="12">
      <t>ニンイジョウ</t>
    </rPh>
    <phoneticPr fontId="6"/>
  </si>
  <si>
    <t>ⅳ子育て支援サークル支援</t>
    <rPh sb="1" eb="3">
      <t>コソダ</t>
    </rPh>
    <rPh sb="4" eb="6">
      <t>シエン</t>
    </rPh>
    <rPh sb="10" eb="12">
      <t>シエン</t>
    </rPh>
    <phoneticPr fontId="6"/>
  </si>
  <si>
    <t>年3回以上</t>
    <rPh sb="0" eb="1">
      <t>ネン</t>
    </rPh>
    <rPh sb="2" eb="5">
      <t>カイイジョウ</t>
    </rPh>
    <phoneticPr fontId="6"/>
  </si>
  <si>
    <t>ⅴ子育て情報誌の発行</t>
    <rPh sb="1" eb="3">
      <t>コソダ</t>
    </rPh>
    <rPh sb="4" eb="7">
      <t>ジョウホウシ</t>
    </rPh>
    <rPh sb="8" eb="10">
      <t>ハッコウ</t>
    </rPh>
    <phoneticPr fontId="6"/>
  </si>
  <si>
    <t>ⅵ家庭訪問</t>
    <rPh sb="1" eb="3">
      <t>カテイ</t>
    </rPh>
    <rPh sb="3" eb="5">
      <t>ホウモン</t>
    </rPh>
    <phoneticPr fontId="6"/>
  </si>
  <si>
    <t>延べ20件以上</t>
    <rPh sb="0" eb="1">
      <t>ノ</t>
    </rPh>
    <rPh sb="4" eb="7">
      <t>ケンイジョウ</t>
    </rPh>
    <phoneticPr fontId="6"/>
  </si>
  <si>
    <t>延べ40件以上</t>
    <rPh sb="0" eb="1">
      <t>ノ</t>
    </rPh>
    <rPh sb="4" eb="7">
      <t>ケンイジョウ</t>
    </rPh>
    <phoneticPr fontId="6"/>
  </si>
  <si>
    <t>家庭的保育を行うものとの連携</t>
    <rPh sb="0" eb="3">
      <t>カテイテキ</t>
    </rPh>
    <rPh sb="3" eb="5">
      <t>ホイク</t>
    </rPh>
    <rPh sb="6" eb="7">
      <t>オコナ</t>
    </rPh>
    <rPh sb="12" eb="14">
      <t>レンケイ</t>
    </rPh>
    <phoneticPr fontId="6"/>
  </si>
  <si>
    <t>出前保育</t>
    <rPh sb="0" eb="2">
      <t>デマエ</t>
    </rPh>
    <rPh sb="2" eb="4">
      <t>ホイク</t>
    </rPh>
    <phoneticPr fontId="6"/>
  </si>
  <si>
    <t>健康増進支援</t>
    <rPh sb="0" eb="2">
      <t>ケンコウ</t>
    </rPh>
    <rPh sb="2" eb="4">
      <t>ゾウシン</t>
    </rPh>
    <rPh sb="4" eb="6">
      <t>シエン</t>
    </rPh>
    <phoneticPr fontId="6"/>
  </si>
  <si>
    <t>多様な保育需要</t>
    <rPh sb="0" eb="2">
      <t>タヨウ</t>
    </rPh>
    <rPh sb="3" eb="5">
      <t>ホイク</t>
    </rPh>
    <rPh sb="5" eb="7">
      <t>ジュヨウ</t>
    </rPh>
    <phoneticPr fontId="6"/>
  </si>
  <si>
    <t>育児困難家庭への支援</t>
    <rPh sb="0" eb="2">
      <t>イクジ</t>
    </rPh>
    <rPh sb="2" eb="4">
      <t>コンナン</t>
    </rPh>
    <rPh sb="4" eb="6">
      <t>カテイ</t>
    </rPh>
    <rPh sb="8" eb="10">
      <t>シエン</t>
    </rPh>
    <phoneticPr fontId="6"/>
  </si>
  <si>
    <t>受入世帯数</t>
    <rPh sb="0" eb="1">
      <t>ウ</t>
    </rPh>
    <rPh sb="1" eb="2">
      <t>イ</t>
    </rPh>
    <rPh sb="2" eb="5">
      <t>セタイスウ</t>
    </rPh>
    <phoneticPr fontId="6"/>
  </si>
  <si>
    <t>世帯</t>
    <rPh sb="0" eb="2">
      <t>セタイ</t>
    </rPh>
    <phoneticPr fontId="6"/>
  </si>
  <si>
    <t>外国人児童の受け入れ</t>
    <rPh sb="0" eb="2">
      <t>ガイコク</t>
    </rPh>
    <rPh sb="2" eb="3">
      <t>ジン</t>
    </rPh>
    <rPh sb="3" eb="5">
      <t>ジドウ</t>
    </rPh>
    <rPh sb="6" eb="7">
      <t>ウ</t>
    </rPh>
    <rPh sb="8" eb="9">
      <t>イ</t>
    </rPh>
    <phoneticPr fontId="6"/>
  </si>
  <si>
    <t>実績</t>
    <rPh sb="0" eb="2">
      <t>ジッセキ</t>
    </rPh>
    <phoneticPr fontId="6"/>
  </si>
  <si>
    <t>（過去</t>
    <rPh sb="1" eb="3">
      <t>カコ</t>
    </rPh>
    <phoneticPr fontId="6"/>
  </si>
  <si>
    <t>年間）</t>
    <rPh sb="0" eb="1">
      <t>ネン</t>
    </rPh>
    <rPh sb="1" eb="2">
      <t>カン</t>
    </rPh>
    <phoneticPr fontId="6"/>
  </si>
  <si>
    <t>地域拠点活動支援</t>
    <rPh sb="0" eb="2">
      <t>チイキ</t>
    </rPh>
    <rPh sb="2" eb="4">
      <t>キョテン</t>
    </rPh>
    <rPh sb="4" eb="6">
      <t>カツドウ</t>
    </rPh>
    <rPh sb="6" eb="8">
      <t>シエン</t>
    </rPh>
    <phoneticPr fontId="6"/>
  </si>
  <si>
    <t>基本分</t>
    <rPh sb="0" eb="2">
      <t>キホン</t>
    </rPh>
    <rPh sb="2" eb="3">
      <t>ブン</t>
    </rPh>
    <phoneticPr fontId="6"/>
  </si>
  <si>
    <t>年3人以上</t>
    <rPh sb="0" eb="1">
      <t>ネン</t>
    </rPh>
    <rPh sb="2" eb="3">
      <t>ニン</t>
    </rPh>
    <rPh sb="3" eb="5">
      <t>イジョウ</t>
    </rPh>
    <phoneticPr fontId="6"/>
  </si>
  <si>
    <t>年6人以上</t>
    <rPh sb="0" eb="1">
      <t>ネン</t>
    </rPh>
    <rPh sb="2" eb="5">
      <t>ニンイジョウ</t>
    </rPh>
    <phoneticPr fontId="6"/>
  </si>
  <si>
    <t>加算分</t>
    <rPh sb="0" eb="2">
      <t>カサン</t>
    </rPh>
    <rPh sb="2" eb="3">
      <t>ブン</t>
    </rPh>
    <phoneticPr fontId="6"/>
  </si>
  <si>
    <t>基本分年3人以上</t>
    <rPh sb="0" eb="2">
      <t>キホン</t>
    </rPh>
    <rPh sb="2" eb="3">
      <t>ブン</t>
    </rPh>
    <rPh sb="3" eb="4">
      <t>ネン</t>
    </rPh>
    <rPh sb="5" eb="8">
      <t>ニンイジョウ</t>
    </rPh>
    <phoneticPr fontId="6"/>
  </si>
  <si>
    <t>基本分年6人以上</t>
    <rPh sb="0" eb="2">
      <t>キホン</t>
    </rPh>
    <rPh sb="2" eb="3">
      <t>ブン</t>
    </rPh>
    <rPh sb="3" eb="4">
      <t>ネン</t>
    </rPh>
    <rPh sb="5" eb="8">
      <t>ニンイジョウ</t>
    </rPh>
    <phoneticPr fontId="6"/>
  </si>
  <si>
    <t>自主的取り組み</t>
    <rPh sb="0" eb="3">
      <t>ジシュテキ</t>
    </rPh>
    <rPh sb="3" eb="4">
      <t>ト</t>
    </rPh>
    <rPh sb="5" eb="6">
      <t>ク</t>
    </rPh>
    <phoneticPr fontId="6"/>
  </si>
  <si>
    <t>３．運営管理</t>
    <rPh sb="2" eb="4">
      <t>ウンエイ</t>
    </rPh>
    <rPh sb="4" eb="6">
      <t>カンリ</t>
    </rPh>
    <phoneticPr fontId="6"/>
  </si>
  <si>
    <t>（１）基本方針及び組織</t>
    <rPh sb="3" eb="5">
      <t>キホン</t>
    </rPh>
    <rPh sb="5" eb="7">
      <t>ホウシン</t>
    </rPh>
    <rPh sb="7" eb="8">
      <t>オヨ</t>
    </rPh>
    <rPh sb="9" eb="11">
      <t>ソシキ</t>
    </rPh>
    <phoneticPr fontId="6"/>
  </si>
  <si>
    <t>事業計画書</t>
    <rPh sb="0" eb="2">
      <t>ジギョウ</t>
    </rPh>
    <rPh sb="2" eb="5">
      <t>ケイカクショ</t>
    </rPh>
    <phoneticPr fontId="6"/>
  </si>
  <si>
    <t>理事会審議</t>
    <rPh sb="0" eb="3">
      <t>リジカイ</t>
    </rPh>
    <rPh sb="3" eb="5">
      <t>シンギ</t>
    </rPh>
    <phoneticPr fontId="6"/>
  </si>
  <si>
    <t>月</t>
    <rPh sb="0" eb="1">
      <t>ガツ</t>
    </rPh>
    <phoneticPr fontId="6"/>
  </si>
  <si>
    <t>日</t>
    <rPh sb="0" eb="1">
      <t>ニチ</t>
    </rPh>
    <phoneticPr fontId="6"/>
  </si>
  <si>
    <t>事業報告書</t>
    <rPh sb="0" eb="2">
      <t>ジギョウ</t>
    </rPh>
    <rPh sb="2" eb="5">
      <t>ホウコクショ</t>
    </rPh>
    <phoneticPr fontId="6"/>
  </si>
  <si>
    <t>個人情報を適正に取り扱うための措置</t>
    <rPh sb="0" eb="2">
      <t>コジン</t>
    </rPh>
    <rPh sb="2" eb="4">
      <t>ジョウホウ</t>
    </rPh>
    <rPh sb="5" eb="7">
      <t>テキセイ</t>
    </rPh>
    <rPh sb="8" eb="9">
      <t>ト</t>
    </rPh>
    <rPh sb="10" eb="11">
      <t>アツカ</t>
    </rPh>
    <rPh sb="15" eb="17">
      <t>ソチ</t>
    </rPh>
    <phoneticPr fontId="6"/>
  </si>
  <si>
    <t>規程等の整備</t>
    <rPh sb="0" eb="2">
      <t>キテイ</t>
    </rPh>
    <rPh sb="2" eb="3">
      <t>トウ</t>
    </rPh>
    <rPh sb="4" eb="6">
      <t>セイビ</t>
    </rPh>
    <phoneticPr fontId="6"/>
  </si>
  <si>
    <t>責任体制の明確化</t>
    <rPh sb="0" eb="2">
      <t>セキニン</t>
    </rPh>
    <rPh sb="2" eb="4">
      <t>タイセイ</t>
    </rPh>
    <rPh sb="5" eb="8">
      <t>メイカクカ</t>
    </rPh>
    <phoneticPr fontId="6"/>
  </si>
  <si>
    <t>理事長又は施設長が作成</t>
    <rPh sb="0" eb="3">
      <t>リジチョウ</t>
    </rPh>
    <rPh sb="3" eb="4">
      <t>マタ</t>
    </rPh>
    <rPh sb="5" eb="8">
      <t>シセツチョウ</t>
    </rPh>
    <rPh sb="9" eb="11">
      <t>サクセイ</t>
    </rPh>
    <phoneticPr fontId="6"/>
  </si>
  <si>
    <t>【具体的内容】</t>
    <rPh sb="1" eb="4">
      <t>グタイテキ</t>
    </rPh>
    <rPh sb="4" eb="6">
      <t>ナイヨウ</t>
    </rPh>
    <phoneticPr fontId="6"/>
  </si>
  <si>
    <t>業務上知り得た秘密を漏らさないための措置</t>
    <rPh sb="0" eb="3">
      <t>ギョウムジョウ</t>
    </rPh>
    <rPh sb="3" eb="4">
      <t>シ</t>
    </rPh>
    <rPh sb="5" eb="6">
      <t>エ</t>
    </rPh>
    <rPh sb="7" eb="9">
      <t>ヒミツ</t>
    </rPh>
    <rPh sb="10" eb="11">
      <t>モ</t>
    </rPh>
    <rPh sb="18" eb="20">
      <t>ソチ</t>
    </rPh>
    <phoneticPr fontId="6"/>
  </si>
  <si>
    <t>規程等を整備</t>
    <rPh sb="0" eb="2">
      <t>キテイ</t>
    </rPh>
    <rPh sb="2" eb="3">
      <t>ナド</t>
    </rPh>
    <rPh sb="4" eb="6">
      <t>セイビ</t>
    </rPh>
    <phoneticPr fontId="6"/>
  </si>
  <si>
    <t>雇用時の取り決め</t>
    <rPh sb="0" eb="2">
      <t>コヨウ</t>
    </rPh>
    <rPh sb="2" eb="3">
      <t>ジ</t>
    </rPh>
    <rPh sb="4" eb="5">
      <t>ト</t>
    </rPh>
    <rPh sb="6" eb="7">
      <t>キ</t>
    </rPh>
    <phoneticPr fontId="6"/>
  </si>
  <si>
    <t>苦情解決への対応</t>
    <rPh sb="0" eb="2">
      <t>クジョウ</t>
    </rPh>
    <rPh sb="2" eb="4">
      <t>カイケツ</t>
    </rPh>
    <rPh sb="6" eb="8">
      <t>タイオウ</t>
    </rPh>
    <phoneticPr fontId="6"/>
  </si>
  <si>
    <t>規程等を整備している</t>
    <rPh sb="0" eb="2">
      <t>キテイ</t>
    </rPh>
    <rPh sb="2" eb="3">
      <t>トウ</t>
    </rPh>
    <rPh sb="4" eb="6">
      <t>セイビ</t>
    </rPh>
    <phoneticPr fontId="6"/>
  </si>
  <si>
    <t>苦情解決の体制が明確になっている</t>
    <rPh sb="0" eb="2">
      <t>クジョウ</t>
    </rPh>
    <rPh sb="2" eb="4">
      <t>カイケツ</t>
    </rPh>
    <rPh sb="5" eb="7">
      <t>タイセイ</t>
    </rPh>
    <rPh sb="8" eb="10">
      <t>メイカク</t>
    </rPh>
    <phoneticPr fontId="6"/>
  </si>
  <si>
    <t>第三者委員を設置している</t>
    <rPh sb="0" eb="1">
      <t>ダイ</t>
    </rPh>
    <rPh sb="1" eb="3">
      <t>サンシャ</t>
    </rPh>
    <rPh sb="3" eb="5">
      <t>イイン</t>
    </rPh>
    <rPh sb="6" eb="8">
      <t>セッチ</t>
    </rPh>
    <phoneticPr fontId="6"/>
  </si>
  <si>
    <t>【苦情解決の体制及び対応方法を具体的に記入】</t>
    <rPh sb="1" eb="3">
      <t>クジョウ</t>
    </rPh>
    <rPh sb="3" eb="5">
      <t>カイケツ</t>
    </rPh>
    <rPh sb="6" eb="8">
      <t>タイセイ</t>
    </rPh>
    <rPh sb="8" eb="9">
      <t>オヨ</t>
    </rPh>
    <rPh sb="10" eb="12">
      <t>タイオウ</t>
    </rPh>
    <rPh sb="12" eb="14">
      <t>ホウホウ</t>
    </rPh>
    <rPh sb="15" eb="18">
      <t>グタイテキ</t>
    </rPh>
    <rPh sb="19" eb="21">
      <t>キニュウ</t>
    </rPh>
    <phoneticPr fontId="6"/>
  </si>
  <si>
    <t>苦情解決の仕組みを利用者に周知している</t>
    <rPh sb="0" eb="2">
      <t>クジョウ</t>
    </rPh>
    <rPh sb="2" eb="4">
      <t>カイケツ</t>
    </rPh>
    <rPh sb="5" eb="7">
      <t>シク</t>
    </rPh>
    <rPh sb="9" eb="12">
      <t>リヨウシャ</t>
    </rPh>
    <rPh sb="13" eb="15">
      <t>シュウチ</t>
    </rPh>
    <phoneticPr fontId="6"/>
  </si>
  <si>
    <t>【具体的周知方法】</t>
    <rPh sb="4" eb="6">
      <t>シュウチ</t>
    </rPh>
    <rPh sb="6" eb="8">
      <t>ホウホウ</t>
    </rPh>
    <phoneticPr fontId="6"/>
  </si>
  <si>
    <t>管理規程</t>
    <rPh sb="0" eb="2">
      <t>カンリ</t>
    </rPh>
    <rPh sb="2" eb="4">
      <t>キテイ</t>
    </rPh>
    <phoneticPr fontId="6"/>
  </si>
  <si>
    <t>園規則等を作成している</t>
    <rPh sb="0" eb="1">
      <t>エン</t>
    </rPh>
    <rPh sb="1" eb="4">
      <t>キソクトウ</t>
    </rPh>
    <rPh sb="5" eb="7">
      <t>サクセイ</t>
    </rPh>
    <phoneticPr fontId="6"/>
  </si>
  <si>
    <t>職員及び保護者に対しての周知している</t>
    <rPh sb="0" eb="2">
      <t>ショクイン</t>
    </rPh>
    <rPh sb="2" eb="3">
      <t>オヨ</t>
    </rPh>
    <rPh sb="4" eb="7">
      <t>ホゴシャ</t>
    </rPh>
    <rPh sb="8" eb="9">
      <t>タイ</t>
    </rPh>
    <rPh sb="12" eb="14">
      <t>シュウチ</t>
    </rPh>
    <phoneticPr fontId="6"/>
  </si>
  <si>
    <t>保有するマニュアル等</t>
    <rPh sb="0" eb="2">
      <t>ホユウ</t>
    </rPh>
    <rPh sb="9" eb="10">
      <t>トウ</t>
    </rPh>
    <phoneticPr fontId="6"/>
  </si>
  <si>
    <t>法人で作成</t>
    <rPh sb="0" eb="2">
      <t>ホウジン</t>
    </rPh>
    <rPh sb="3" eb="5">
      <t>サクセイ</t>
    </rPh>
    <phoneticPr fontId="6"/>
  </si>
  <si>
    <t>園で作成</t>
    <rPh sb="0" eb="1">
      <t>エン</t>
    </rPh>
    <rPh sb="2" eb="4">
      <t>サクセイ</t>
    </rPh>
    <phoneticPr fontId="6"/>
  </si>
  <si>
    <t>福祉サービス第三者評価</t>
    <rPh sb="0" eb="2">
      <t>フクシ</t>
    </rPh>
    <rPh sb="6" eb="7">
      <t>ダイ</t>
    </rPh>
    <rPh sb="7" eb="9">
      <t>サンシャ</t>
    </rPh>
    <rPh sb="9" eb="11">
      <t>ヒョウカ</t>
    </rPh>
    <phoneticPr fontId="6"/>
  </si>
  <si>
    <t>福祉サービス第三者評価を受審している</t>
    <rPh sb="0" eb="2">
      <t>フクシ</t>
    </rPh>
    <rPh sb="6" eb="7">
      <t>ダイ</t>
    </rPh>
    <rPh sb="7" eb="9">
      <t>サンシャ</t>
    </rPh>
    <rPh sb="9" eb="11">
      <t>ヒョウカ</t>
    </rPh>
    <rPh sb="12" eb="13">
      <t>ウケ</t>
    </rPh>
    <rPh sb="13" eb="14">
      <t>シン</t>
    </rPh>
    <phoneticPr fontId="6"/>
  </si>
  <si>
    <t>受審時期</t>
    <rPh sb="0" eb="1">
      <t>ウケ</t>
    </rPh>
    <rPh sb="1" eb="2">
      <t>シン</t>
    </rPh>
    <rPh sb="2" eb="4">
      <t>ジキ</t>
    </rPh>
    <phoneticPr fontId="6"/>
  </si>
  <si>
    <t>年度</t>
    <rPh sb="0" eb="2">
      <t>ネンド</t>
    </rPh>
    <phoneticPr fontId="6"/>
  </si>
  <si>
    <t>受審結果を公表している</t>
    <rPh sb="0" eb="1">
      <t>ウケ</t>
    </rPh>
    <rPh sb="1" eb="2">
      <t>シン</t>
    </rPh>
    <rPh sb="2" eb="4">
      <t>ケッカ</t>
    </rPh>
    <rPh sb="5" eb="7">
      <t>コウヒョウ</t>
    </rPh>
    <phoneticPr fontId="6"/>
  </si>
  <si>
    <t>職員会議</t>
    <rPh sb="0" eb="2">
      <t>ショクイン</t>
    </rPh>
    <rPh sb="2" eb="4">
      <t>カイギ</t>
    </rPh>
    <phoneticPr fontId="6"/>
  </si>
  <si>
    <t>開催状況（記録については、「有・無」を記載すること）</t>
    <rPh sb="0" eb="2">
      <t>カイサイ</t>
    </rPh>
    <rPh sb="2" eb="4">
      <t>ジョウキョウ</t>
    </rPh>
    <rPh sb="5" eb="7">
      <t>キロク</t>
    </rPh>
    <rPh sb="14" eb="15">
      <t>ア</t>
    </rPh>
    <rPh sb="16" eb="17">
      <t>ナ</t>
    </rPh>
    <rPh sb="19" eb="21">
      <t>キサイ</t>
    </rPh>
    <phoneticPr fontId="6"/>
  </si>
  <si>
    <t>会議名称</t>
    <rPh sb="0" eb="2">
      <t>カイギ</t>
    </rPh>
    <rPh sb="2" eb="4">
      <t>メイショウ</t>
    </rPh>
    <phoneticPr fontId="6"/>
  </si>
  <si>
    <t>回数</t>
    <rPh sb="0" eb="2">
      <t>カイスウ</t>
    </rPh>
    <phoneticPr fontId="6"/>
  </si>
  <si>
    <t>記録</t>
    <rPh sb="0" eb="2">
      <t>キロク</t>
    </rPh>
    <phoneticPr fontId="6"/>
  </si>
  <si>
    <t>研修</t>
    <rPh sb="0" eb="2">
      <t>ケンシュウ</t>
    </rPh>
    <phoneticPr fontId="6"/>
  </si>
  <si>
    <t>研修計画がある</t>
    <rPh sb="0" eb="2">
      <t>ケンシュウ</t>
    </rPh>
    <rPh sb="2" eb="4">
      <t>ケイカク</t>
    </rPh>
    <phoneticPr fontId="6"/>
  </si>
  <si>
    <t>職員毎の研修計画がある</t>
    <rPh sb="0" eb="2">
      <t>ショクイン</t>
    </rPh>
    <rPh sb="2" eb="3">
      <t>ゴト</t>
    </rPh>
    <rPh sb="4" eb="6">
      <t>ケンシュウ</t>
    </rPh>
    <rPh sb="6" eb="8">
      <t>ケイカク</t>
    </rPh>
    <phoneticPr fontId="6"/>
  </si>
  <si>
    <t>研修に参加しなかった職員に対して周知している</t>
    <rPh sb="0" eb="2">
      <t>ケンシュウ</t>
    </rPh>
    <rPh sb="3" eb="5">
      <t>サンカ</t>
    </rPh>
    <rPh sb="10" eb="12">
      <t>ショクイン</t>
    </rPh>
    <rPh sb="13" eb="14">
      <t>タイ</t>
    </rPh>
    <rPh sb="16" eb="18">
      <t>シュウチ</t>
    </rPh>
    <phoneticPr fontId="6"/>
  </si>
  <si>
    <t>参加延べ人員</t>
    <rPh sb="0" eb="2">
      <t>サンカ</t>
    </rPh>
    <rPh sb="2" eb="3">
      <t>ノ</t>
    </rPh>
    <rPh sb="4" eb="6">
      <t>ジンイン</t>
    </rPh>
    <phoneticPr fontId="6"/>
  </si>
  <si>
    <t>記録の
有無</t>
    <rPh sb="0" eb="2">
      <t>キロク</t>
    </rPh>
    <rPh sb="4" eb="6">
      <t>ウム</t>
    </rPh>
    <phoneticPr fontId="6"/>
  </si>
  <si>
    <t>施設長</t>
    <rPh sb="0" eb="2">
      <t>シセツ</t>
    </rPh>
    <rPh sb="2" eb="3">
      <t>チョウ</t>
    </rPh>
    <phoneticPr fontId="6"/>
  </si>
  <si>
    <t>看護師</t>
    <rPh sb="0" eb="2">
      <t>カンゴ</t>
    </rPh>
    <rPh sb="2" eb="3">
      <t>シ</t>
    </rPh>
    <phoneticPr fontId="6"/>
  </si>
  <si>
    <t>栄養士等</t>
    <rPh sb="0" eb="3">
      <t>エイヨウシ</t>
    </rPh>
    <rPh sb="3" eb="4">
      <t>トウ</t>
    </rPh>
    <phoneticPr fontId="6"/>
  </si>
  <si>
    <t>（２）採用／退職</t>
    <rPh sb="3" eb="5">
      <t>サイヨウ</t>
    </rPh>
    <rPh sb="6" eb="8">
      <t>タイショク</t>
    </rPh>
    <phoneticPr fontId="6"/>
  </si>
  <si>
    <t>常勤職員</t>
    <rPh sb="0" eb="2">
      <t>ジョウキン</t>
    </rPh>
    <rPh sb="2" eb="4">
      <t>ショクイン</t>
    </rPh>
    <phoneticPr fontId="6"/>
  </si>
  <si>
    <t>非常勤職員</t>
    <rPh sb="0" eb="3">
      <t>ヒジョウキン</t>
    </rPh>
    <rPh sb="3" eb="5">
      <t>ショクイン</t>
    </rPh>
    <phoneticPr fontId="6"/>
  </si>
  <si>
    <t>人数</t>
    <rPh sb="0" eb="2">
      <t>ニンズウ</t>
    </rPh>
    <phoneticPr fontId="6"/>
  </si>
  <si>
    <t>採用時に労働条件を説明している</t>
    <rPh sb="0" eb="3">
      <t>サイヨウジ</t>
    </rPh>
    <rPh sb="4" eb="6">
      <t>ロウドウ</t>
    </rPh>
    <rPh sb="6" eb="8">
      <t>ジョウケン</t>
    </rPh>
    <rPh sb="9" eb="11">
      <t>セツメイ</t>
    </rPh>
    <phoneticPr fontId="6"/>
  </si>
  <si>
    <t>常勤／非常勤</t>
    <rPh sb="0" eb="2">
      <t>ジョウキン</t>
    </rPh>
    <rPh sb="3" eb="6">
      <t>ヒジョウキン</t>
    </rPh>
    <phoneticPr fontId="6"/>
  </si>
  <si>
    <t>退職年月日</t>
    <rPh sb="0" eb="2">
      <t>タイショク</t>
    </rPh>
    <rPh sb="2" eb="5">
      <t>ネンガッピ</t>
    </rPh>
    <phoneticPr fontId="6"/>
  </si>
  <si>
    <t>在籍年月数</t>
    <rPh sb="0" eb="2">
      <t>ザイセキ</t>
    </rPh>
    <rPh sb="2" eb="4">
      <t>ネンゲツ</t>
    </rPh>
    <rPh sb="4" eb="5">
      <t>カズ</t>
    </rPh>
    <phoneticPr fontId="6"/>
  </si>
  <si>
    <t>退職者の平均在籍年月数</t>
    <rPh sb="0" eb="3">
      <t>タイショクシャ</t>
    </rPh>
    <rPh sb="4" eb="6">
      <t>ヘイキン</t>
    </rPh>
    <rPh sb="6" eb="8">
      <t>ザイセキ</t>
    </rPh>
    <rPh sb="8" eb="10">
      <t>ネンゲツ</t>
    </rPh>
    <rPh sb="10" eb="11">
      <t>カズ</t>
    </rPh>
    <phoneticPr fontId="6"/>
  </si>
  <si>
    <t>退職理由</t>
    <rPh sb="0" eb="2">
      <t>タイショク</t>
    </rPh>
    <rPh sb="2" eb="4">
      <t>リユウ</t>
    </rPh>
    <phoneticPr fontId="6"/>
  </si>
  <si>
    <t>○常勤職員：以下の（１）及び（２）の条件を満たす職員を指します。
　  （１）１日６時間以上かつ月２０日以上の勤務であること。
　　（２）常態的に継続勤務する者であり、就業規則の一般的適用を受ける職員であること。
○非常勤職員：上記常勤職員以外の全ての職員について記入してください。
　　　　　　　　　　人材派遣法上の派遣職員も非常勤職員に含むこととします。</t>
    <rPh sb="108" eb="111">
      <t>ヒジョウキン</t>
    </rPh>
    <rPh sb="111" eb="113">
      <t>ショクイン</t>
    </rPh>
    <rPh sb="114" eb="116">
      <t>ジョウキ</t>
    </rPh>
    <rPh sb="116" eb="118">
      <t>ジョウキン</t>
    </rPh>
    <rPh sb="118" eb="120">
      <t>ショクイン</t>
    </rPh>
    <rPh sb="120" eb="122">
      <t>イガイ</t>
    </rPh>
    <rPh sb="123" eb="124">
      <t>スベ</t>
    </rPh>
    <rPh sb="126" eb="128">
      <t>ショクイン</t>
    </rPh>
    <rPh sb="132" eb="134">
      <t>キニュウ</t>
    </rPh>
    <rPh sb="152" eb="154">
      <t>ジンザイ</t>
    </rPh>
    <rPh sb="154" eb="156">
      <t>ハケン</t>
    </rPh>
    <rPh sb="156" eb="157">
      <t>ホウ</t>
    </rPh>
    <rPh sb="157" eb="158">
      <t>ジョウ</t>
    </rPh>
    <rPh sb="159" eb="161">
      <t>ハケン</t>
    </rPh>
    <rPh sb="161" eb="163">
      <t>ショクイン</t>
    </rPh>
    <rPh sb="167" eb="169">
      <t>ショクイン</t>
    </rPh>
    <rPh sb="170" eb="171">
      <t>フク</t>
    </rPh>
    <phoneticPr fontId="6"/>
  </si>
  <si>
    <t>雇用関係・労働条件</t>
    <rPh sb="0" eb="2">
      <t>コヨウ</t>
    </rPh>
    <rPh sb="2" eb="4">
      <t>カンケイ</t>
    </rPh>
    <rPh sb="5" eb="7">
      <t>ロウドウ</t>
    </rPh>
    <rPh sb="7" eb="9">
      <t>ジョウケン</t>
    </rPh>
    <phoneticPr fontId="6"/>
  </si>
  <si>
    <t>常勤職員の週の所定労働時間</t>
    <rPh sb="0" eb="2">
      <t>ジョウキン</t>
    </rPh>
    <rPh sb="2" eb="4">
      <t>ショクイン</t>
    </rPh>
    <rPh sb="5" eb="6">
      <t>シュウ</t>
    </rPh>
    <rPh sb="7" eb="9">
      <t>ショテイ</t>
    </rPh>
    <rPh sb="9" eb="11">
      <t>ロウドウ</t>
    </rPh>
    <rPh sb="11" eb="13">
      <t>ジカン</t>
    </rPh>
    <phoneticPr fontId="6"/>
  </si>
  <si>
    <t>時間</t>
    <rPh sb="0" eb="2">
      <t>ジカン</t>
    </rPh>
    <phoneticPr fontId="6"/>
  </si>
  <si>
    <t>変則労働時間制を採用</t>
    <rPh sb="0" eb="2">
      <t>ヘンソク</t>
    </rPh>
    <rPh sb="2" eb="4">
      <t>ロウドウ</t>
    </rPh>
    <rPh sb="4" eb="7">
      <t>ジカンセイ</t>
    </rPh>
    <rPh sb="8" eb="10">
      <t>サイヨウ</t>
    </rPh>
    <phoneticPr fontId="6"/>
  </si>
  <si>
    <t>4週間</t>
    <rPh sb="1" eb="3">
      <t>シュウカン</t>
    </rPh>
    <phoneticPr fontId="6"/>
  </si>
  <si>
    <t>1ヶ月</t>
    <rPh sb="2" eb="3">
      <t>ゲツ</t>
    </rPh>
    <phoneticPr fontId="6"/>
  </si>
  <si>
    <t>1年</t>
    <rPh sb="1" eb="2">
      <t>ネン</t>
    </rPh>
    <phoneticPr fontId="6"/>
  </si>
  <si>
    <t>その他（　　　　　　　　　　　　）</t>
    <rPh sb="2" eb="3">
      <t>タ</t>
    </rPh>
    <phoneticPr fontId="6"/>
  </si>
  <si>
    <t>常勤保育士の平均時間外勤務時間数</t>
    <rPh sb="0" eb="2">
      <t>ジョウキン</t>
    </rPh>
    <rPh sb="2" eb="4">
      <t>ホイク</t>
    </rPh>
    <rPh sb="4" eb="5">
      <t>シ</t>
    </rPh>
    <rPh sb="6" eb="8">
      <t>ヘイキン</t>
    </rPh>
    <rPh sb="8" eb="11">
      <t>ジカンガイ</t>
    </rPh>
    <rPh sb="11" eb="13">
      <t>キンム</t>
    </rPh>
    <rPh sb="13" eb="16">
      <t>ジカンスウ</t>
    </rPh>
    <phoneticPr fontId="6"/>
  </si>
  <si>
    <t>①全ての常勤職員が、貴法人で直接試験、面接等を実施し、直接採用している（就業規則の一般的適用を受ける）</t>
    <rPh sb="1" eb="2">
      <t>スベ</t>
    </rPh>
    <rPh sb="4" eb="6">
      <t>ジョウキン</t>
    </rPh>
    <rPh sb="6" eb="8">
      <t>ショクイン</t>
    </rPh>
    <rPh sb="10" eb="11">
      <t>キ</t>
    </rPh>
    <rPh sb="11" eb="13">
      <t>ホウジン</t>
    </rPh>
    <rPh sb="14" eb="16">
      <t>チョクセツ</t>
    </rPh>
    <rPh sb="16" eb="18">
      <t>シケン</t>
    </rPh>
    <rPh sb="19" eb="21">
      <t>メンセツ</t>
    </rPh>
    <rPh sb="21" eb="22">
      <t>トウ</t>
    </rPh>
    <rPh sb="23" eb="25">
      <t>ジッシ</t>
    </rPh>
    <rPh sb="27" eb="29">
      <t>チョクセツ</t>
    </rPh>
    <rPh sb="29" eb="31">
      <t>サイヨウ</t>
    </rPh>
    <rPh sb="36" eb="38">
      <t>シュウギョウ</t>
    </rPh>
    <rPh sb="38" eb="40">
      <t>キソク</t>
    </rPh>
    <rPh sb="41" eb="44">
      <t>イッパンテキ</t>
    </rPh>
    <rPh sb="44" eb="46">
      <t>テキヨウ</t>
    </rPh>
    <rPh sb="47" eb="48">
      <t>ウ</t>
    </rPh>
    <phoneticPr fontId="6"/>
  </si>
  <si>
    <t>②その他</t>
    <rPh sb="3" eb="4">
      <t>タ</t>
    </rPh>
    <phoneticPr fontId="6"/>
  </si>
  <si>
    <t>【具体的採用形態】</t>
    <rPh sb="1" eb="3">
      <t>グタイ</t>
    </rPh>
    <rPh sb="3" eb="4">
      <t>テキ</t>
    </rPh>
    <rPh sb="4" eb="6">
      <t>サイヨウ</t>
    </rPh>
    <rPh sb="6" eb="8">
      <t>ケイタイ</t>
    </rPh>
    <phoneticPr fontId="6"/>
  </si>
  <si>
    <t>常勤職員の雇用形態</t>
    <rPh sb="0" eb="2">
      <t>ジョウキン</t>
    </rPh>
    <rPh sb="2" eb="4">
      <t>ショクイン</t>
    </rPh>
    <rPh sb="5" eb="7">
      <t>コヨウ</t>
    </rPh>
    <rPh sb="7" eb="9">
      <t>ケイタイ</t>
    </rPh>
    <phoneticPr fontId="6"/>
  </si>
  <si>
    <t>常勤職員は全て雇用期間に定めがない</t>
    <rPh sb="0" eb="2">
      <t>ジョウキン</t>
    </rPh>
    <rPh sb="2" eb="4">
      <t>ショクイン</t>
    </rPh>
    <rPh sb="5" eb="6">
      <t>スベ</t>
    </rPh>
    <rPh sb="7" eb="9">
      <t>コヨウ</t>
    </rPh>
    <rPh sb="9" eb="11">
      <t>キカン</t>
    </rPh>
    <rPh sb="12" eb="13">
      <t>サダ</t>
    </rPh>
    <phoneticPr fontId="6"/>
  </si>
  <si>
    <t>定年</t>
    <rPh sb="0" eb="2">
      <t>テイネン</t>
    </rPh>
    <phoneticPr fontId="6"/>
  </si>
  <si>
    <t>歳</t>
    <rPh sb="0" eb="1">
      <t>サイ</t>
    </rPh>
    <phoneticPr fontId="6"/>
  </si>
  <si>
    <t>常勤職員は全て雇用期間に定めがある</t>
    <rPh sb="0" eb="2">
      <t>ジョウキン</t>
    </rPh>
    <rPh sb="2" eb="4">
      <t>ショクイン</t>
    </rPh>
    <rPh sb="5" eb="6">
      <t>スベ</t>
    </rPh>
    <rPh sb="7" eb="9">
      <t>コヨウ</t>
    </rPh>
    <rPh sb="9" eb="11">
      <t>キカン</t>
    </rPh>
    <rPh sb="12" eb="13">
      <t>サダ</t>
    </rPh>
    <phoneticPr fontId="6"/>
  </si>
  <si>
    <t>雇用期間</t>
    <rPh sb="0" eb="2">
      <t>コヨウ</t>
    </rPh>
    <rPh sb="2" eb="4">
      <t>キカン</t>
    </rPh>
    <phoneticPr fontId="6"/>
  </si>
  <si>
    <t>常勤職員の一部に雇用期間に定めがある者がいる</t>
    <rPh sb="0" eb="2">
      <t>ジョウキン</t>
    </rPh>
    <rPh sb="2" eb="4">
      <t>ショクイン</t>
    </rPh>
    <rPh sb="5" eb="7">
      <t>イチブ</t>
    </rPh>
    <rPh sb="8" eb="10">
      <t>コヨウ</t>
    </rPh>
    <rPh sb="10" eb="12">
      <t>キカン</t>
    </rPh>
    <rPh sb="13" eb="14">
      <t>サダ</t>
    </rPh>
    <rPh sb="18" eb="19">
      <t>モノ</t>
    </rPh>
    <phoneticPr fontId="6"/>
  </si>
  <si>
    <t>有期雇用者数</t>
    <rPh sb="0" eb="2">
      <t>ユウキ</t>
    </rPh>
    <rPh sb="2" eb="5">
      <t>コヨウシャ</t>
    </rPh>
    <rPh sb="5" eb="6">
      <t>スウ</t>
    </rPh>
    <phoneticPr fontId="6"/>
  </si>
  <si>
    <t>就業規則</t>
    <rPh sb="0" eb="2">
      <t>シュウギョウ</t>
    </rPh>
    <rPh sb="2" eb="4">
      <t>キソク</t>
    </rPh>
    <phoneticPr fontId="6"/>
  </si>
  <si>
    <t>就業規則を周知している</t>
    <rPh sb="0" eb="2">
      <t>シュウギョウ</t>
    </rPh>
    <rPh sb="2" eb="4">
      <t>キソク</t>
    </rPh>
    <rPh sb="5" eb="7">
      <t>シュウチ</t>
    </rPh>
    <phoneticPr fontId="6"/>
  </si>
  <si>
    <t>【具体的周知方法】</t>
    <rPh sb="1" eb="3">
      <t>グタイ</t>
    </rPh>
    <rPh sb="3" eb="4">
      <t>テキ</t>
    </rPh>
    <rPh sb="4" eb="6">
      <t>シュウチ</t>
    </rPh>
    <rPh sb="6" eb="8">
      <t>ホウホウ</t>
    </rPh>
    <phoneticPr fontId="6"/>
  </si>
  <si>
    <t>就業規則上の年次有給休暇の付与日数（繰越分は含まず）</t>
    <rPh sb="0" eb="2">
      <t>シュウギョウ</t>
    </rPh>
    <rPh sb="2" eb="4">
      <t>キソク</t>
    </rPh>
    <rPh sb="4" eb="5">
      <t>ジョウ</t>
    </rPh>
    <rPh sb="6" eb="8">
      <t>ネンジ</t>
    </rPh>
    <rPh sb="8" eb="10">
      <t>ユウキュウ</t>
    </rPh>
    <rPh sb="10" eb="12">
      <t>キュウカ</t>
    </rPh>
    <rPh sb="13" eb="15">
      <t>フヨ</t>
    </rPh>
    <rPh sb="15" eb="17">
      <t>ニッスウ</t>
    </rPh>
    <rPh sb="18" eb="20">
      <t>クリコシ</t>
    </rPh>
    <rPh sb="20" eb="21">
      <t>ブン</t>
    </rPh>
    <rPh sb="22" eb="23">
      <t>フク</t>
    </rPh>
    <phoneticPr fontId="6"/>
  </si>
  <si>
    <t>６ヶ月未満</t>
    <rPh sb="2" eb="3">
      <t>ゲツ</t>
    </rPh>
    <rPh sb="3" eb="5">
      <t>ミマン</t>
    </rPh>
    <phoneticPr fontId="6"/>
  </si>
  <si>
    <t>６ヶ月</t>
    <rPh sb="2" eb="3">
      <t>ゲツ</t>
    </rPh>
    <phoneticPr fontId="6"/>
  </si>
  <si>
    <t>１年半</t>
    <rPh sb="1" eb="3">
      <t>ネンハン</t>
    </rPh>
    <phoneticPr fontId="6"/>
  </si>
  <si>
    <t>２年半</t>
    <rPh sb="1" eb="3">
      <t>ネンハン</t>
    </rPh>
    <phoneticPr fontId="6"/>
  </si>
  <si>
    <t>３年半</t>
    <rPh sb="1" eb="3">
      <t>ネンハン</t>
    </rPh>
    <phoneticPr fontId="6"/>
  </si>
  <si>
    <t>最多日数</t>
    <rPh sb="0" eb="2">
      <t>サイタ</t>
    </rPh>
    <rPh sb="2" eb="4">
      <t>ニッスウ</t>
    </rPh>
    <phoneticPr fontId="6"/>
  </si>
  <si>
    <t>取得率</t>
    <rPh sb="0" eb="3">
      <t>シュトクリツ</t>
    </rPh>
    <phoneticPr fontId="6"/>
  </si>
  <si>
    <t>常勤</t>
    <rPh sb="0" eb="2">
      <t>ジョウキン</t>
    </rPh>
    <phoneticPr fontId="6"/>
  </si>
  <si>
    <t>非常勤</t>
    <rPh sb="0" eb="3">
      <t>ヒジョウキン</t>
    </rPh>
    <phoneticPr fontId="6"/>
  </si>
  <si>
    <t>育児休暇取得者数</t>
    <rPh sb="0" eb="2">
      <t>イクジ</t>
    </rPh>
    <rPh sb="2" eb="4">
      <t>キュウカ</t>
    </rPh>
    <rPh sb="4" eb="7">
      <t>シュトクシャ</t>
    </rPh>
    <rPh sb="7" eb="8">
      <t>スウ</t>
    </rPh>
    <phoneticPr fontId="6"/>
  </si>
  <si>
    <t>介護休暇取得者数</t>
    <rPh sb="0" eb="2">
      <t>カイゴ</t>
    </rPh>
    <rPh sb="2" eb="4">
      <t>キュウカ</t>
    </rPh>
    <rPh sb="4" eb="7">
      <t>シュトクシャ</t>
    </rPh>
    <rPh sb="7" eb="8">
      <t>スウ</t>
    </rPh>
    <phoneticPr fontId="6"/>
  </si>
  <si>
    <t>初任給格付基準が明確</t>
    <rPh sb="0" eb="3">
      <t>ショニンキュウ</t>
    </rPh>
    <rPh sb="3" eb="4">
      <t>カク</t>
    </rPh>
    <rPh sb="4" eb="5">
      <t>ツ</t>
    </rPh>
    <rPh sb="5" eb="7">
      <t>キジュン</t>
    </rPh>
    <rPh sb="8" eb="10">
      <t>メイカク</t>
    </rPh>
    <phoneticPr fontId="6"/>
  </si>
  <si>
    <t>円</t>
    <rPh sb="0" eb="1">
      <t>エン</t>
    </rPh>
    <phoneticPr fontId="6"/>
  </si>
  <si>
    <t>初任給は規程どおりの格付</t>
    <rPh sb="0" eb="3">
      <t>ショニンキュウ</t>
    </rPh>
    <rPh sb="4" eb="6">
      <t>キテイ</t>
    </rPh>
    <rPh sb="10" eb="11">
      <t>カク</t>
    </rPh>
    <rPh sb="11" eb="12">
      <t>ツ</t>
    </rPh>
    <phoneticPr fontId="6"/>
  </si>
  <si>
    <t>昇給・昇格が規程どおり</t>
    <rPh sb="0" eb="2">
      <t>ショウキュウ</t>
    </rPh>
    <rPh sb="3" eb="5">
      <t>ショウカク</t>
    </rPh>
    <rPh sb="6" eb="8">
      <t>キテイ</t>
    </rPh>
    <phoneticPr fontId="6"/>
  </si>
  <si>
    <t>規程に定めていない手当がある</t>
    <rPh sb="0" eb="2">
      <t>キテイ</t>
    </rPh>
    <rPh sb="3" eb="4">
      <t>サダ</t>
    </rPh>
    <rPh sb="9" eb="11">
      <t>テア</t>
    </rPh>
    <phoneticPr fontId="6"/>
  </si>
  <si>
    <t>名称等</t>
    <rPh sb="0" eb="2">
      <t>メイショウ</t>
    </rPh>
    <rPh sb="2" eb="3">
      <t>トウ</t>
    </rPh>
    <phoneticPr fontId="6"/>
  </si>
  <si>
    <t>支給基準が明確になっていない手当がある</t>
    <rPh sb="0" eb="2">
      <t>シキュウ</t>
    </rPh>
    <rPh sb="2" eb="4">
      <t>キジュン</t>
    </rPh>
    <rPh sb="5" eb="7">
      <t>メイカク</t>
    </rPh>
    <rPh sb="14" eb="16">
      <t>テア</t>
    </rPh>
    <phoneticPr fontId="6"/>
  </si>
  <si>
    <t>（３）保護者との連絡</t>
    <rPh sb="3" eb="6">
      <t>ホゴシャ</t>
    </rPh>
    <rPh sb="8" eb="10">
      <t>レンラク</t>
    </rPh>
    <phoneticPr fontId="6"/>
  </si>
  <si>
    <t>入園のしおり</t>
    <rPh sb="0" eb="2">
      <t>ニュウエン</t>
    </rPh>
    <phoneticPr fontId="6"/>
  </si>
  <si>
    <t>「保育時間」の記載の有無</t>
    <rPh sb="1" eb="3">
      <t>ホイク</t>
    </rPh>
    <rPh sb="3" eb="5">
      <t>ジカン</t>
    </rPh>
    <rPh sb="7" eb="9">
      <t>キサイ</t>
    </rPh>
    <rPh sb="10" eb="12">
      <t>ウム</t>
    </rPh>
    <phoneticPr fontId="6"/>
  </si>
  <si>
    <t>「年間行事」の記載の有無</t>
    <rPh sb="1" eb="3">
      <t>ネンカン</t>
    </rPh>
    <rPh sb="3" eb="5">
      <t>ギョウジ</t>
    </rPh>
    <rPh sb="7" eb="9">
      <t>キサイ</t>
    </rPh>
    <rPh sb="10" eb="12">
      <t>ウム</t>
    </rPh>
    <phoneticPr fontId="6"/>
  </si>
  <si>
    <t>「休園日」等の記載の有無</t>
    <rPh sb="1" eb="4">
      <t>キュウエンビ</t>
    </rPh>
    <rPh sb="5" eb="6">
      <t>トウ</t>
    </rPh>
    <phoneticPr fontId="6"/>
  </si>
  <si>
    <t>園だより</t>
    <rPh sb="0" eb="1">
      <t>エン</t>
    </rPh>
    <phoneticPr fontId="6"/>
  </si>
  <si>
    <t>発行回数</t>
    <rPh sb="0" eb="2">
      <t>ハッコウ</t>
    </rPh>
    <rPh sb="2" eb="4">
      <t>カイスウ</t>
    </rPh>
    <phoneticPr fontId="6"/>
  </si>
  <si>
    <t>回／月</t>
    <rPh sb="0" eb="1">
      <t>カイ</t>
    </rPh>
    <rPh sb="2" eb="3">
      <t>ツキ</t>
    </rPh>
    <phoneticPr fontId="6"/>
  </si>
  <si>
    <t>「保育内容」の記載の有無</t>
    <rPh sb="1" eb="3">
      <t>ホイク</t>
    </rPh>
    <rPh sb="3" eb="5">
      <t>ナイヨウ</t>
    </rPh>
    <rPh sb="7" eb="9">
      <t>キサイ</t>
    </rPh>
    <rPh sb="10" eb="12">
      <t>ウム</t>
    </rPh>
    <phoneticPr fontId="6"/>
  </si>
  <si>
    <t>「給食献立」の記載の有無</t>
    <rPh sb="1" eb="3">
      <t>キュウショク</t>
    </rPh>
    <rPh sb="3" eb="5">
      <t>コンダテ</t>
    </rPh>
    <rPh sb="7" eb="9">
      <t>キサイ</t>
    </rPh>
    <rPh sb="10" eb="12">
      <t>ウム</t>
    </rPh>
    <phoneticPr fontId="6"/>
  </si>
  <si>
    <t>連絡帳</t>
    <rPh sb="0" eb="3">
      <t>レンラクチョウ</t>
    </rPh>
    <phoneticPr fontId="6"/>
  </si>
  <si>
    <t>対象児童</t>
    <rPh sb="0" eb="2">
      <t>タイショウ</t>
    </rPh>
    <rPh sb="2" eb="4">
      <t>ジドウ</t>
    </rPh>
    <phoneticPr fontId="6"/>
  </si>
  <si>
    <t>歳児から</t>
    <rPh sb="0" eb="1">
      <t>サイ</t>
    </rPh>
    <rPh sb="1" eb="2">
      <t>ジ</t>
    </rPh>
    <phoneticPr fontId="6"/>
  </si>
  <si>
    <t>歳児まで</t>
    <rPh sb="0" eb="2">
      <t>サイジ</t>
    </rPh>
    <phoneticPr fontId="6"/>
  </si>
  <si>
    <t>【連絡帳の利用のない年齢の保護者とのやり取り】</t>
    <rPh sb="1" eb="4">
      <t>レンラクチョウ</t>
    </rPh>
    <rPh sb="5" eb="7">
      <t>リヨウ</t>
    </rPh>
    <rPh sb="10" eb="12">
      <t>ネンレイ</t>
    </rPh>
    <rPh sb="13" eb="16">
      <t>ホゴシャ</t>
    </rPh>
    <rPh sb="20" eb="21">
      <t>ト</t>
    </rPh>
    <phoneticPr fontId="6"/>
  </si>
  <si>
    <t>保護者との懇談会</t>
    <rPh sb="0" eb="3">
      <t>ホゴシャ</t>
    </rPh>
    <rPh sb="5" eb="8">
      <t>コンダンカイ</t>
    </rPh>
    <phoneticPr fontId="6"/>
  </si>
  <si>
    <t>開催回数</t>
    <rPh sb="0" eb="2">
      <t>カイサイ</t>
    </rPh>
    <rPh sb="2" eb="4">
      <t>カイスウ</t>
    </rPh>
    <phoneticPr fontId="6"/>
  </si>
  <si>
    <t>回／年</t>
    <rPh sb="0" eb="1">
      <t>カイ</t>
    </rPh>
    <rPh sb="2" eb="3">
      <t>ネン</t>
    </rPh>
    <phoneticPr fontId="6"/>
  </si>
  <si>
    <t>園長出席の有無</t>
    <rPh sb="0" eb="2">
      <t>エンチョウ</t>
    </rPh>
    <rPh sb="2" eb="4">
      <t>シュッセキ</t>
    </rPh>
    <rPh sb="5" eb="7">
      <t>ウム</t>
    </rPh>
    <phoneticPr fontId="6"/>
  </si>
  <si>
    <t>緊急連絡先の把握</t>
    <rPh sb="0" eb="2">
      <t>キンキュウ</t>
    </rPh>
    <rPh sb="2" eb="5">
      <t>レンラクサキ</t>
    </rPh>
    <rPh sb="6" eb="8">
      <t>ハアク</t>
    </rPh>
    <phoneticPr fontId="6"/>
  </si>
  <si>
    <t>【どのように把握しているか】</t>
    <rPh sb="6" eb="8">
      <t>ハアク</t>
    </rPh>
    <phoneticPr fontId="6"/>
  </si>
  <si>
    <t>（４）保護者の負担</t>
    <rPh sb="3" eb="6">
      <t>ホゴシャ</t>
    </rPh>
    <rPh sb="7" eb="9">
      <t>フタン</t>
    </rPh>
    <phoneticPr fontId="6"/>
  </si>
  <si>
    <t>品目</t>
    <rPh sb="0" eb="2">
      <t>ヒンモク</t>
    </rPh>
    <phoneticPr fontId="6"/>
  </si>
  <si>
    <t>区分</t>
    <rPh sb="0" eb="2">
      <t>クブン</t>
    </rPh>
    <phoneticPr fontId="6"/>
  </si>
  <si>
    <t>単価（円）</t>
    <rPh sb="0" eb="2">
      <t>タンカ</t>
    </rPh>
    <rPh sb="3" eb="4">
      <t>エン</t>
    </rPh>
    <phoneticPr fontId="6"/>
  </si>
  <si>
    <t>徴収簿等の有無</t>
    <rPh sb="0" eb="2">
      <t>チョウシュウ</t>
    </rPh>
    <rPh sb="2" eb="3">
      <t>ボ</t>
    </rPh>
    <rPh sb="3" eb="4">
      <t>トウ</t>
    </rPh>
    <rPh sb="5" eb="7">
      <t>ウム</t>
    </rPh>
    <phoneticPr fontId="6"/>
  </si>
  <si>
    <t>延長保育料</t>
    <rPh sb="0" eb="2">
      <t>エンチョウ</t>
    </rPh>
    <rPh sb="2" eb="4">
      <t>ホイク</t>
    </rPh>
    <rPh sb="4" eb="5">
      <t>リョウ</t>
    </rPh>
    <phoneticPr fontId="6"/>
  </si>
  <si>
    <t>一時預かり料</t>
    <rPh sb="0" eb="2">
      <t>イチジ</t>
    </rPh>
    <rPh sb="2" eb="3">
      <t>アズ</t>
    </rPh>
    <rPh sb="5" eb="6">
      <t>リョウ</t>
    </rPh>
    <phoneticPr fontId="6"/>
  </si>
  <si>
    <t>その他（私的契約児等）</t>
    <rPh sb="2" eb="3">
      <t>タ</t>
    </rPh>
    <rPh sb="4" eb="6">
      <t>シテキ</t>
    </rPh>
    <rPh sb="6" eb="8">
      <t>ケイヤク</t>
    </rPh>
    <rPh sb="8" eb="9">
      <t>ジ</t>
    </rPh>
    <rPh sb="9" eb="10">
      <t>トウ</t>
    </rPh>
    <phoneticPr fontId="6"/>
  </si>
  <si>
    <t>補食</t>
    <rPh sb="0" eb="2">
      <t>ホショク</t>
    </rPh>
    <phoneticPr fontId="6"/>
  </si>
  <si>
    <t>日につき</t>
    <rPh sb="0" eb="1">
      <t>ヒ</t>
    </rPh>
    <phoneticPr fontId="6"/>
  </si>
  <si>
    <t>夕食</t>
    <rPh sb="0" eb="2">
      <t>ユウショク</t>
    </rPh>
    <phoneticPr fontId="6"/>
  </si>
  <si>
    <t>集金の責任者</t>
    <rPh sb="0" eb="2">
      <t>シュウキン</t>
    </rPh>
    <rPh sb="3" eb="6">
      <t>セキニンシャ</t>
    </rPh>
    <phoneticPr fontId="6"/>
  </si>
  <si>
    <t>摘要</t>
    <rPh sb="0" eb="2">
      <t>テキヨウ</t>
    </rPh>
    <phoneticPr fontId="6"/>
  </si>
  <si>
    <t>園</t>
    <rPh sb="0" eb="1">
      <t>エン</t>
    </rPh>
    <phoneticPr fontId="6"/>
  </si>
  <si>
    <t>業者</t>
    <rPh sb="0" eb="2">
      <t>ギョウシャ</t>
    </rPh>
    <phoneticPr fontId="6"/>
  </si>
  <si>
    <t>父母会</t>
    <rPh sb="0" eb="2">
      <t>フボ</t>
    </rPh>
    <rPh sb="2" eb="3">
      <t>カイ</t>
    </rPh>
    <phoneticPr fontId="6"/>
  </si>
  <si>
    <t>対象年齢</t>
    <rPh sb="0" eb="2">
      <t>タイショウ</t>
    </rPh>
    <rPh sb="2" eb="4">
      <t>ネンレイ</t>
    </rPh>
    <phoneticPr fontId="6"/>
  </si>
  <si>
    <t>希望者のみの場合</t>
    <rPh sb="0" eb="3">
      <t>キボウシャ</t>
    </rPh>
    <rPh sb="6" eb="8">
      <t>バアイ</t>
    </rPh>
    <phoneticPr fontId="6"/>
  </si>
  <si>
    <t>園服代（夏・冬）</t>
    <rPh sb="0" eb="1">
      <t>エン</t>
    </rPh>
    <rPh sb="1" eb="2">
      <t>フク</t>
    </rPh>
    <rPh sb="2" eb="3">
      <t>ダイ</t>
    </rPh>
    <rPh sb="4" eb="5">
      <t>ナツ</t>
    </rPh>
    <rPh sb="6" eb="7">
      <t>フユ</t>
    </rPh>
    <phoneticPr fontId="6"/>
  </si>
  <si>
    <t>歳児</t>
    <rPh sb="0" eb="2">
      <t>サイジ</t>
    </rPh>
    <phoneticPr fontId="6"/>
  </si>
  <si>
    <t>帽子（夏・冬）</t>
    <rPh sb="0" eb="2">
      <t>ボウシ</t>
    </rPh>
    <rPh sb="3" eb="4">
      <t>ナツ</t>
    </rPh>
    <rPh sb="5" eb="6">
      <t>フユ</t>
    </rPh>
    <phoneticPr fontId="6"/>
  </si>
  <si>
    <t>上履き</t>
    <rPh sb="0" eb="2">
      <t>ウワバ</t>
    </rPh>
    <phoneticPr fontId="6"/>
  </si>
  <si>
    <t>靴・かばん</t>
    <rPh sb="0" eb="1">
      <t>クツ</t>
    </rPh>
    <phoneticPr fontId="6"/>
  </si>
  <si>
    <t>遠足等</t>
    <rPh sb="0" eb="2">
      <t>エンソク</t>
    </rPh>
    <rPh sb="2" eb="3">
      <t>トウ</t>
    </rPh>
    <phoneticPr fontId="6"/>
  </si>
  <si>
    <t>教材・本</t>
    <rPh sb="0" eb="2">
      <t>キョウザイ</t>
    </rPh>
    <rPh sb="3" eb="4">
      <t>ホン</t>
    </rPh>
    <phoneticPr fontId="6"/>
  </si>
  <si>
    <t>写真代</t>
    <rPh sb="0" eb="2">
      <t>シャシン</t>
    </rPh>
    <rPh sb="2" eb="3">
      <t>ダイ</t>
    </rPh>
    <phoneticPr fontId="6"/>
  </si>
  <si>
    <t>貸しオムツ</t>
    <rPh sb="0" eb="1">
      <t>カ</t>
    </rPh>
    <phoneticPr fontId="6"/>
  </si>
  <si>
    <t>保護者会費</t>
    <rPh sb="0" eb="2">
      <t>ホゴ</t>
    </rPh>
    <rPh sb="2" eb="3">
      <t>シャ</t>
    </rPh>
    <rPh sb="3" eb="4">
      <t>カイ</t>
    </rPh>
    <rPh sb="4" eb="5">
      <t>ヒ</t>
    </rPh>
    <phoneticPr fontId="6"/>
  </si>
  <si>
    <t>給食費（試食）</t>
    <rPh sb="0" eb="3">
      <t>キュウショクヒ</t>
    </rPh>
    <rPh sb="4" eb="6">
      <t>シショク</t>
    </rPh>
    <phoneticPr fontId="6"/>
  </si>
  <si>
    <t>布団</t>
    <rPh sb="0" eb="2">
      <t>フトン</t>
    </rPh>
    <phoneticPr fontId="6"/>
  </si>
  <si>
    <t>その他（　　　　　　　　）</t>
    <rPh sb="2" eb="3">
      <t>タ</t>
    </rPh>
    <phoneticPr fontId="6"/>
  </si>
  <si>
    <t>４．保育運営</t>
    <rPh sb="2" eb="4">
      <t>ホイク</t>
    </rPh>
    <rPh sb="4" eb="6">
      <t>ウンエイ</t>
    </rPh>
    <phoneticPr fontId="6"/>
  </si>
  <si>
    <t>（１）保育の状況</t>
    <rPh sb="3" eb="5">
      <t>ホイク</t>
    </rPh>
    <rPh sb="6" eb="8">
      <t>ジョウキョウ</t>
    </rPh>
    <phoneticPr fontId="6"/>
  </si>
  <si>
    <t>【具体的な編成方法を記入】</t>
    <rPh sb="1" eb="4">
      <t>グタイテキ</t>
    </rPh>
    <rPh sb="5" eb="7">
      <t>ヘンセイ</t>
    </rPh>
    <rPh sb="7" eb="9">
      <t>ホウホウ</t>
    </rPh>
    <rPh sb="10" eb="12">
      <t>キニュウ</t>
    </rPh>
    <phoneticPr fontId="6"/>
  </si>
  <si>
    <t>指導計画</t>
    <rPh sb="0" eb="2">
      <t>シドウ</t>
    </rPh>
    <rPh sb="2" eb="4">
      <t>ケイカク</t>
    </rPh>
    <phoneticPr fontId="6"/>
  </si>
  <si>
    <t>【作成にあたっての注意点や具体的手続きを記入】</t>
    <rPh sb="1" eb="3">
      <t>サクセイ</t>
    </rPh>
    <rPh sb="9" eb="12">
      <t>チュウイテン</t>
    </rPh>
    <rPh sb="13" eb="16">
      <t>グタイテキ</t>
    </rPh>
    <rPh sb="16" eb="18">
      <t>テツヅ</t>
    </rPh>
    <rPh sb="20" eb="22">
      <t>キニュウ</t>
    </rPh>
    <phoneticPr fontId="6"/>
  </si>
  <si>
    <t>指導計画に基づく保育の内容の見直しを行い、改善を図っている</t>
    <rPh sb="0" eb="2">
      <t>シドウ</t>
    </rPh>
    <rPh sb="2" eb="4">
      <t>ケイカク</t>
    </rPh>
    <rPh sb="5" eb="6">
      <t>モト</t>
    </rPh>
    <rPh sb="8" eb="10">
      <t>ホイク</t>
    </rPh>
    <rPh sb="11" eb="13">
      <t>ナイヨウ</t>
    </rPh>
    <rPh sb="14" eb="16">
      <t>ミナオ</t>
    </rPh>
    <rPh sb="18" eb="19">
      <t>オコナ</t>
    </rPh>
    <rPh sb="21" eb="23">
      <t>カイゼン</t>
    </rPh>
    <rPh sb="24" eb="25">
      <t>ハカ</t>
    </rPh>
    <phoneticPr fontId="6"/>
  </si>
  <si>
    <t>【具体的に改善した例を記入】</t>
    <rPh sb="1" eb="4">
      <t>グタイテキ</t>
    </rPh>
    <rPh sb="5" eb="7">
      <t>カイゼン</t>
    </rPh>
    <rPh sb="9" eb="10">
      <t>レイ</t>
    </rPh>
    <rPh sb="11" eb="13">
      <t>キニュウ</t>
    </rPh>
    <phoneticPr fontId="6"/>
  </si>
  <si>
    <t>３歳未満児は個別的指導計画を作成している</t>
    <rPh sb="1" eb="4">
      <t>サイミマン</t>
    </rPh>
    <rPh sb="4" eb="5">
      <t>ジ</t>
    </rPh>
    <rPh sb="6" eb="9">
      <t>コベツテキ</t>
    </rPh>
    <rPh sb="9" eb="11">
      <t>シドウ</t>
    </rPh>
    <rPh sb="11" eb="13">
      <t>ケイカク</t>
    </rPh>
    <rPh sb="14" eb="16">
      <t>サクセイ</t>
    </rPh>
    <phoneticPr fontId="6"/>
  </si>
  <si>
    <t>長時間にわたる保育について、指導計画に位置づけている</t>
    <rPh sb="0" eb="3">
      <t>チョウジカン</t>
    </rPh>
    <rPh sb="7" eb="9">
      <t>ホイク</t>
    </rPh>
    <rPh sb="14" eb="16">
      <t>シドウ</t>
    </rPh>
    <rPh sb="16" eb="18">
      <t>ケイカク</t>
    </rPh>
    <rPh sb="19" eb="21">
      <t>イチ</t>
    </rPh>
    <phoneticPr fontId="6"/>
  </si>
  <si>
    <t>児童の権利擁護</t>
    <rPh sb="0" eb="2">
      <t>ジドウ</t>
    </rPh>
    <rPh sb="3" eb="5">
      <t>ケンリ</t>
    </rPh>
    <rPh sb="5" eb="7">
      <t>ヨウゴ</t>
    </rPh>
    <phoneticPr fontId="6"/>
  </si>
  <si>
    <t>児童の権利擁護について、職員に周知している</t>
    <rPh sb="0" eb="2">
      <t>ジドウ</t>
    </rPh>
    <rPh sb="3" eb="5">
      <t>ケンリ</t>
    </rPh>
    <rPh sb="5" eb="7">
      <t>ヨウゴ</t>
    </rPh>
    <rPh sb="12" eb="14">
      <t>ショクイン</t>
    </rPh>
    <rPh sb="15" eb="17">
      <t>シュウチ</t>
    </rPh>
    <phoneticPr fontId="6"/>
  </si>
  <si>
    <t>【具体的周知方法】</t>
    <rPh sb="1" eb="4">
      <t>グタイテキ</t>
    </rPh>
    <rPh sb="4" eb="6">
      <t>シュウチ</t>
    </rPh>
    <rPh sb="6" eb="8">
      <t>ホウホウ</t>
    </rPh>
    <phoneticPr fontId="6"/>
  </si>
  <si>
    <t>障害児の個別的指導計画を作成している</t>
    <rPh sb="0" eb="2">
      <t>ショウガイ</t>
    </rPh>
    <rPh sb="2" eb="3">
      <t>ジ</t>
    </rPh>
    <rPh sb="4" eb="7">
      <t>コベツテキ</t>
    </rPh>
    <rPh sb="7" eb="9">
      <t>シドウ</t>
    </rPh>
    <rPh sb="9" eb="11">
      <t>ケイカク</t>
    </rPh>
    <rPh sb="12" eb="14">
      <t>サクセイ</t>
    </rPh>
    <phoneticPr fontId="6"/>
  </si>
  <si>
    <t>家庭との連携を密にしている</t>
    <rPh sb="0" eb="2">
      <t>カテイ</t>
    </rPh>
    <rPh sb="4" eb="6">
      <t>レンケイ</t>
    </rPh>
    <rPh sb="7" eb="8">
      <t>ミツ</t>
    </rPh>
    <phoneticPr fontId="6"/>
  </si>
  <si>
    <t>専門機関との連携を図り、必要に応じて助言等を受けている</t>
    <rPh sb="0" eb="2">
      <t>センモン</t>
    </rPh>
    <rPh sb="2" eb="4">
      <t>キカン</t>
    </rPh>
    <rPh sb="6" eb="8">
      <t>レンケイ</t>
    </rPh>
    <rPh sb="9" eb="10">
      <t>ハカ</t>
    </rPh>
    <rPh sb="12" eb="14">
      <t>ヒツヨウ</t>
    </rPh>
    <rPh sb="15" eb="16">
      <t>オウ</t>
    </rPh>
    <rPh sb="18" eb="20">
      <t>ジョゲン</t>
    </rPh>
    <rPh sb="20" eb="21">
      <t>トウ</t>
    </rPh>
    <rPh sb="22" eb="23">
      <t>ウ</t>
    </rPh>
    <phoneticPr fontId="6"/>
  </si>
  <si>
    <t>担当保育士だけでなく、職員全体で理解と援助に取り組んでいる</t>
    <rPh sb="0" eb="2">
      <t>タントウ</t>
    </rPh>
    <rPh sb="2" eb="4">
      <t>ホイク</t>
    </rPh>
    <rPh sb="4" eb="5">
      <t>シ</t>
    </rPh>
    <rPh sb="11" eb="13">
      <t>ショクイン</t>
    </rPh>
    <rPh sb="13" eb="15">
      <t>ゼンタイ</t>
    </rPh>
    <rPh sb="16" eb="18">
      <t>リカイ</t>
    </rPh>
    <rPh sb="19" eb="21">
      <t>エンジョ</t>
    </rPh>
    <rPh sb="22" eb="23">
      <t>ト</t>
    </rPh>
    <rPh sb="24" eb="25">
      <t>ク</t>
    </rPh>
    <phoneticPr fontId="6"/>
  </si>
  <si>
    <t>（２）食事の提供の状況</t>
    <rPh sb="3" eb="5">
      <t>ショクジ</t>
    </rPh>
    <rPh sb="6" eb="8">
      <t>テイキョウ</t>
    </rPh>
    <rPh sb="9" eb="11">
      <t>ジョウキョウ</t>
    </rPh>
    <phoneticPr fontId="6"/>
  </si>
  <si>
    <t>食育の推進</t>
    <rPh sb="0" eb="1">
      <t>ショク</t>
    </rPh>
    <rPh sb="1" eb="2">
      <t>イク</t>
    </rPh>
    <rPh sb="3" eb="5">
      <t>スイシン</t>
    </rPh>
    <phoneticPr fontId="6"/>
  </si>
  <si>
    <t>食育の計画を作成し、保育の計画に位置づけている</t>
    <rPh sb="0" eb="1">
      <t>ショク</t>
    </rPh>
    <rPh sb="1" eb="2">
      <t>イク</t>
    </rPh>
    <rPh sb="3" eb="5">
      <t>ケイカク</t>
    </rPh>
    <rPh sb="6" eb="8">
      <t>サクセイ</t>
    </rPh>
    <rPh sb="10" eb="12">
      <t>ホイク</t>
    </rPh>
    <rPh sb="13" eb="15">
      <t>ケイカク</t>
    </rPh>
    <rPh sb="16" eb="18">
      <t>イチ</t>
    </rPh>
    <phoneticPr fontId="6"/>
  </si>
  <si>
    <t>食育の推進に取り組んだ経過や結果を記録し、取り組みについての評価及び改善に努めている</t>
    <rPh sb="0" eb="1">
      <t>ショク</t>
    </rPh>
    <rPh sb="1" eb="2">
      <t>イク</t>
    </rPh>
    <rPh sb="3" eb="5">
      <t>スイシン</t>
    </rPh>
    <rPh sb="6" eb="7">
      <t>ト</t>
    </rPh>
    <rPh sb="8" eb="9">
      <t>ク</t>
    </rPh>
    <rPh sb="11" eb="13">
      <t>ケイカ</t>
    </rPh>
    <rPh sb="14" eb="16">
      <t>ケッカ</t>
    </rPh>
    <rPh sb="17" eb="19">
      <t>キロク</t>
    </rPh>
    <rPh sb="21" eb="22">
      <t>ト</t>
    </rPh>
    <rPh sb="23" eb="24">
      <t>ク</t>
    </rPh>
    <rPh sb="30" eb="32">
      <t>ヒョウカ</t>
    </rPh>
    <rPh sb="32" eb="33">
      <t>オヨ</t>
    </rPh>
    <rPh sb="34" eb="36">
      <t>カイゼン</t>
    </rPh>
    <rPh sb="37" eb="38">
      <t>ツト</t>
    </rPh>
    <phoneticPr fontId="6"/>
  </si>
  <si>
    <t>給与栄養目標量</t>
    <rPh sb="0" eb="2">
      <t>キュウヨ</t>
    </rPh>
    <rPh sb="2" eb="4">
      <t>エイヨウ</t>
    </rPh>
    <rPh sb="4" eb="6">
      <t>モクヒョウ</t>
    </rPh>
    <rPh sb="6" eb="7">
      <t>リョウ</t>
    </rPh>
    <phoneticPr fontId="6"/>
  </si>
  <si>
    <t>独自に食事摂取基準を基に算定し、園の給与栄養目標としている</t>
    <rPh sb="0" eb="2">
      <t>ドクジ</t>
    </rPh>
    <rPh sb="3" eb="5">
      <t>ショクジ</t>
    </rPh>
    <rPh sb="5" eb="7">
      <t>セッシュ</t>
    </rPh>
    <rPh sb="7" eb="9">
      <t>キジュン</t>
    </rPh>
    <rPh sb="10" eb="11">
      <t>モト</t>
    </rPh>
    <rPh sb="12" eb="14">
      <t>サンテイ</t>
    </rPh>
    <rPh sb="16" eb="17">
      <t>エン</t>
    </rPh>
    <rPh sb="18" eb="20">
      <t>キュウヨ</t>
    </rPh>
    <rPh sb="20" eb="22">
      <t>エイヨウ</t>
    </rPh>
    <rPh sb="22" eb="24">
      <t>モクヒョウ</t>
    </rPh>
    <phoneticPr fontId="6"/>
  </si>
  <si>
    <t>公立保育所の給与栄養目標を園の給与栄養目標としている</t>
    <rPh sb="0" eb="2">
      <t>コウリツ</t>
    </rPh>
    <rPh sb="2" eb="4">
      <t>ホイク</t>
    </rPh>
    <rPh sb="4" eb="5">
      <t>ショ</t>
    </rPh>
    <rPh sb="6" eb="8">
      <t>キュウヨ</t>
    </rPh>
    <rPh sb="8" eb="10">
      <t>エイヨウ</t>
    </rPh>
    <rPh sb="10" eb="12">
      <t>モクヒョウ</t>
    </rPh>
    <rPh sb="13" eb="14">
      <t>エン</t>
    </rPh>
    <rPh sb="15" eb="17">
      <t>キュウヨ</t>
    </rPh>
    <rPh sb="17" eb="19">
      <t>エイヨウ</t>
    </rPh>
    <rPh sb="19" eb="21">
      <t>モクヒョウ</t>
    </rPh>
    <phoneticPr fontId="6"/>
  </si>
  <si>
    <t>【その他】</t>
    <rPh sb="3" eb="4">
      <t>タ</t>
    </rPh>
    <phoneticPr fontId="6"/>
  </si>
  <si>
    <t>献立業務</t>
    <rPh sb="0" eb="2">
      <t>コンダテ</t>
    </rPh>
    <rPh sb="2" eb="4">
      <t>ギョウム</t>
    </rPh>
    <phoneticPr fontId="6"/>
  </si>
  <si>
    <t>園独自で作成</t>
    <rPh sb="0" eb="1">
      <t>エン</t>
    </rPh>
    <rPh sb="1" eb="3">
      <t>ドクジ</t>
    </rPh>
    <rPh sb="4" eb="6">
      <t>サクセイ</t>
    </rPh>
    <phoneticPr fontId="6"/>
  </si>
  <si>
    <t>公立保育所の献立を使用</t>
    <rPh sb="0" eb="2">
      <t>コウリツ</t>
    </rPh>
    <rPh sb="2" eb="4">
      <t>ホイク</t>
    </rPh>
    <rPh sb="4" eb="5">
      <t>ショ</t>
    </rPh>
    <rPh sb="6" eb="8">
      <t>コンダテ</t>
    </rPh>
    <rPh sb="9" eb="11">
      <t>シヨウ</t>
    </rPh>
    <phoneticPr fontId="6"/>
  </si>
  <si>
    <t>栄養士が作成</t>
    <rPh sb="0" eb="3">
      <t>エイヨウシ</t>
    </rPh>
    <rPh sb="4" eb="6">
      <t>サクセイ</t>
    </rPh>
    <phoneticPr fontId="6"/>
  </si>
  <si>
    <t>調理員が作成</t>
    <rPh sb="0" eb="3">
      <t>チョウリイン</t>
    </rPh>
    <rPh sb="4" eb="6">
      <t>サクセイ</t>
    </rPh>
    <phoneticPr fontId="6"/>
  </si>
  <si>
    <t>主任保育士が作成</t>
    <rPh sb="0" eb="2">
      <t>シュニン</t>
    </rPh>
    <rPh sb="2" eb="4">
      <t>ホイク</t>
    </rPh>
    <rPh sb="4" eb="5">
      <t>シ</t>
    </rPh>
    <rPh sb="6" eb="8">
      <t>サクセイ</t>
    </rPh>
    <phoneticPr fontId="6"/>
  </si>
  <si>
    <t>献立会議等の食事に関する会議の実施</t>
    <rPh sb="0" eb="2">
      <t>コンダテ</t>
    </rPh>
    <rPh sb="2" eb="5">
      <t>カイギトウ</t>
    </rPh>
    <rPh sb="6" eb="8">
      <t>ショクジ</t>
    </rPh>
    <rPh sb="9" eb="10">
      <t>カン</t>
    </rPh>
    <rPh sb="12" eb="14">
      <t>カイギ</t>
    </rPh>
    <rPh sb="15" eb="17">
      <t>ジッシ</t>
    </rPh>
    <phoneticPr fontId="6"/>
  </si>
  <si>
    <t>会議出席者</t>
    <rPh sb="0" eb="2">
      <t>カイギ</t>
    </rPh>
    <rPh sb="2" eb="4">
      <t>シュッセキ</t>
    </rPh>
    <rPh sb="4" eb="5">
      <t>シャ</t>
    </rPh>
    <phoneticPr fontId="6"/>
  </si>
  <si>
    <t>園児の嗜好及び残食状況の把握方法</t>
    <rPh sb="0" eb="2">
      <t>エンジ</t>
    </rPh>
    <rPh sb="3" eb="5">
      <t>シコウ</t>
    </rPh>
    <rPh sb="5" eb="6">
      <t>オヨ</t>
    </rPh>
    <rPh sb="7" eb="8">
      <t>ザン</t>
    </rPh>
    <rPh sb="8" eb="9">
      <t>ショク</t>
    </rPh>
    <rPh sb="9" eb="11">
      <t>ジョウキョウ</t>
    </rPh>
    <rPh sb="12" eb="14">
      <t>ハアク</t>
    </rPh>
    <rPh sb="14" eb="16">
      <t>ホウホウ</t>
    </rPh>
    <phoneticPr fontId="6"/>
  </si>
  <si>
    <t>【具体的な把握方法を記入】</t>
    <rPh sb="1" eb="4">
      <t>グタイテキ</t>
    </rPh>
    <rPh sb="5" eb="7">
      <t>ハアク</t>
    </rPh>
    <rPh sb="7" eb="9">
      <t>ホウホウ</t>
    </rPh>
    <rPh sb="10" eb="12">
      <t>キニュウ</t>
    </rPh>
    <phoneticPr fontId="6"/>
  </si>
  <si>
    <t>食事の提供</t>
    <rPh sb="0" eb="2">
      <t>ショクジ</t>
    </rPh>
    <rPh sb="3" eb="5">
      <t>テイキョウ</t>
    </rPh>
    <phoneticPr fontId="6"/>
  </si>
  <si>
    <t>発育の状況に応じた配慮</t>
    <rPh sb="0" eb="2">
      <t>ハツイク</t>
    </rPh>
    <rPh sb="3" eb="5">
      <t>ジョウキョウ</t>
    </rPh>
    <rPh sb="6" eb="7">
      <t>オウ</t>
    </rPh>
    <rPh sb="9" eb="11">
      <t>ハイリョ</t>
    </rPh>
    <phoneticPr fontId="6"/>
  </si>
  <si>
    <t>【具体的に行っている配慮を記入】</t>
    <rPh sb="1" eb="4">
      <t>グタイテキ</t>
    </rPh>
    <rPh sb="5" eb="6">
      <t>オコナ</t>
    </rPh>
    <rPh sb="10" eb="12">
      <t>ハイリョ</t>
    </rPh>
    <rPh sb="13" eb="15">
      <t>キニュウ</t>
    </rPh>
    <phoneticPr fontId="6"/>
  </si>
  <si>
    <t>調理業務の委託</t>
    <rPh sb="0" eb="2">
      <t>チョウリ</t>
    </rPh>
    <rPh sb="2" eb="4">
      <t>ギョウム</t>
    </rPh>
    <rPh sb="5" eb="7">
      <t>イタク</t>
    </rPh>
    <phoneticPr fontId="6"/>
  </si>
  <si>
    <t>開始年月日</t>
    <rPh sb="0" eb="2">
      <t>カイシ</t>
    </rPh>
    <rPh sb="2" eb="5">
      <t>ネンガッピ</t>
    </rPh>
    <phoneticPr fontId="6"/>
  </si>
  <si>
    <t>調理業務委託をしている場合の栄養面での配慮</t>
    <rPh sb="0" eb="2">
      <t>チョウリ</t>
    </rPh>
    <rPh sb="2" eb="4">
      <t>ギョウム</t>
    </rPh>
    <rPh sb="4" eb="6">
      <t>イタク</t>
    </rPh>
    <rPh sb="11" eb="13">
      <t>バアイ</t>
    </rPh>
    <rPh sb="14" eb="16">
      <t>エイヨウ</t>
    </rPh>
    <rPh sb="16" eb="17">
      <t>メン</t>
    </rPh>
    <rPh sb="19" eb="21">
      <t>ハイリョ</t>
    </rPh>
    <phoneticPr fontId="6"/>
  </si>
  <si>
    <t>貴保育所の栄養士による指導体制</t>
    <rPh sb="0" eb="1">
      <t>キ</t>
    </rPh>
    <rPh sb="1" eb="3">
      <t>ホイク</t>
    </rPh>
    <rPh sb="3" eb="4">
      <t>ショ</t>
    </rPh>
    <rPh sb="5" eb="8">
      <t>エイヨウシ</t>
    </rPh>
    <rPh sb="11" eb="13">
      <t>シドウ</t>
    </rPh>
    <rPh sb="13" eb="15">
      <t>タイセイ</t>
    </rPh>
    <phoneticPr fontId="6"/>
  </si>
  <si>
    <t>管轄保健所の栄養士による指導体制</t>
    <rPh sb="0" eb="2">
      <t>カンカツ</t>
    </rPh>
    <rPh sb="2" eb="5">
      <t>ホケンジョ</t>
    </rPh>
    <rPh sb="6" eb="9">
      <t>エイヨウシ</t>
    </rPh>
    <rPh sb="12" eb="14">
      <t>シドウ</t>
    </rPh>
    <rPh sb="14" eb="16">
      <t>タイセイ</t>
    </rPh>
    <phoneticPr fontId="6"/>
  </si>
  <si>
    <t>区市町村の栄養士による指導体制</t>
    <rPh sb="0" eb="4">
      <t>クシチョウソン</t>
    </rPh>
    <rPh sb="5" eb="8">
      <t>エイヨウシ</t>
    </rPh>
    <rPh sb="11" eb="13">
      <t>シドウ</t>
    </rPh>
    <rPh sb="13" eb="15">
      <t>タイセイ</t>
    </rPh>
    <phoneticPr fontId="6"/>
  </si>
  <si>
    <t>医師の指示等による確認</t>
    <rPh sb="0" eb="2">
      <t>イシ</t>
    </rPh>
    <rPh sb="3" eb="6">
      <t>シジトウ</t>
    </rPh>
    <rPh sb="9" eb="11">
      <t>カクニン</t>
    </rPh>
    <phoneticPr fontId="6"/>
  </si>
  <si>
    <t>除去食の提供</t>
    <rPh sb="0" eb="2">
      <t>ジョキョ</t>
    </rPh>
    <rPh sb="2" eb="3">
      <t>ショク</t>
    </rPh>
    <rPh sb="4" eb="6">
      <t>テイキョウ</t>
    </rPh>
    <phoneticPr fontId="6"/>
  </si>
  <si>
    <t>保護者との連携</t>
    <rPh sb="0" eb="3">
      <t>ホゴシャ</t>
    </rPh>
    <rPh sb="5" eb="7">
      <t>レンケイ</t>
    </rPh>
    <phoneticPr fontId="6"/>
  </si>
  <si>
    <t>代替食の提供</t>
    <rPh sb="0" eb="2">
      <t>ダイタイ</t>
    </rPh>
    <rPh sb="2" eb="3">
      <t>ショク</t>
    </rPh>
    <rPh sb="4" eb="6">
      <t>テイキョウ</t>
    </rPh>
    <phoneticPr fontId="6"/>
  </si>
  <si>
    <t>弁当持参の依頼</t>
    <rPh sb="0" eb="2">
      <t>ベントウ</t>
    </rPh>
    <rPh sb="2" eb="4">
      <t>ジサン</t>
    </rPh>
    <rPh sb="5" eb="7">
      <t>イライ</t>
    </rPh>
    <phoneticPr fontId="6"/>
  </si>
  <si>
    <t>記録の作成</t>
    <rPh sb="0" eb="2">
      <t>キロク</t>
    </rPh>
    <rPh sb="3" eb="5">
      <t>サクセイ</t>
    </rPh>
    <phoneticPr fontId="6"/>
  </si>
  <si>
    <t>【本人に対する配慮の方法を記入】</t>
    <rPh sb="1" eb="3">
      <t>ホンニン</t>
    </rPh>
    <rPh sb="4" eb="5">
      <t>タイ</t>
    </rPh>
    <rPh sb="7" eb="9">
      <t>ハイリョ</t>
    </rPh>
    <rPh sb="10" eb="12">
      <t>ホウホウ</t>
    </rPh>
    <rPh sb="13" eb="15">
      <t>キニュウ</t>
    </rPh>
    <phoneticPr fontId="6"/>
  </si>
  <si>
    <t>（３）健康・安全の状況</t>
    <rPh sb="3" eb="5">
      <t>ケンコウ</t>
    </rPh>
    <rPh sb="6" eb="8">
      <t>アンゼン</t>
    </rPh>
    <rPh sb="9" eb="11">
      <t>ジョウキョウ</t>
    </rPh>
    <phoneticPr fontId="6"/>
  </si>
  <si>
    <t>保健計画</t>
    <rPh sb="0" eb="2">
      <t>ホケン</t>
    </rPh>
    <rPh sb="2" eb="4">
      <t>ケイカク</t>
    </rPh>
    <phoneticPr fontId="6"/>
  </si>
  <si>
    <t>保健計画を作成している</t>
    <rPh sb="0" eb="2">
      <t>ホケン</t>
    </rPh>
    <rPh sb="2" eb="4">
      <t>ケイカク</t>
    </rPh>
    <rPh sb="5" eb="7">
      <t>サクセイ</t>
    </rPh>
    <phoneticPr fontId="6"/>
  </si>
  <si>
    <t>健康診断</t>
    <rPh sb="0" eb="2">
      <t>ケンコウ</t>
    </rPh>
    <rPh sb="2" eb="4">
      <t>シンダン</t>
    </rPh>
    <phoneticPr fontId="6"/>
  </si>
  <si>
    <t>健康診断の実施状況と記録の整備</t>
    <rPh sb="0" eb="2">
      <t>ケンコウ</t>
    </rPh>
    <rPh sb="2" eb="4">
      <t>シンダン</t>
    </rPh>
    <rPh sb="5" eb="7">
      <t>ジッシ</t>
    </rPh>
    <rPh sb="7" eb="9">
      <t>ジョウキョウ</t>
    </rPh>
    <rPh sb="10" eb="12">
      <t>キロク</t>
    </rPh>
    <rPh sb="13" eb="15">
      <t>セイビ</t>
    </rPh>
    <phoneticPr fontId="6"/>
  </si>
  <si>
    <t>実施日</t>
    <rPh sb="0" eb="2">
      <t>ジッシ</t>
    </rPh>
    <rPh sb="2" eb="3">
      <t>ビ</t>
    </rPh>
    <phoneticPr fontId="6"/>
  </si>
  <si>
    <t>入所時健康診断</t>
    <rPh sb="0" eb="2">
      <t>ニュウショ</t>
    </rPh>
    <rPh sb="2" eb="3">
      <t>ジ</t>
    </rPh>
    <rPh sb="3" eb="5">
      <t>ケンコウ</t>
    </rPh>
    <rPh sb="5" eb="7">
      <t>シンダン</t>
    </rPh>
    <phoneticPr fontId="6"/>
  </si>
  <si>
    <t>定期
健康診断</t>
    <rPh sb="0" eb="2">
      <t>テイキ</t>
    </rPh>
    <rPh sb="3" eb="5">
      <t>ケンコウ</t>
    </rPh>
    <rPh sb="5" eb="7">
      <t>シンダン</t>
    </rPh>
    <phoneticPr fontId="6"/>
  </si>
  <si>
    <t>第１回</t>
    <rPh sb="0" eb="1">
      <t>ダイ</t>
    </rPh>
    <rPh sb="2" eb="3">
      <t>カイ</t>
    </rPh>
    <phoneticPr fontId="6"/>
  </si>
  <si>
    <t>第２回</t>
    <rPh sb="0" eb="1">
      <t>ダイ</t>
    </rPh>
    <rPh sb="2" eb="3">
      <t>カイ</t>
    </rPh>
    <phoneticPr fontId="6"/>
  </si>
  <si>
    <t>歯科</t>
    <rPh sb="0" eb="2">
      <t>シカ</t>
    </rPh>
    <phoneticPr fontId="6"/>
  </si>
  <si>
    <t>虫卵</t>
    <rPh sb="0" eb="1">
      <t>ムシ</t>
    </rPh>
    <rPh sb="1" eb="2">
      <t>タマゴ</t>
    </rPh>
    <phoneticPr fontId="6"/>
  </si>
  <si>
    <t>身体測定等</t>
    <rPh sb="0" eb="2">
      <t>シンタイ</t>
    </rPh>
    <rPh sb="2" eb="4">
      <t>ソクテイ</t>
    </rPh>
    <rPh sb="4" eb="5">
      <t>トウ</t>
    </rPh>
    <phoneticPr fontId="6"/>
  </si>
  <si>
    <t>健康診断日及び歯科検診日に欠席した児童に対する配慮</t>
    <rPh sb="0" eb="2">
      <t>ケンコウ</t>
    </rPh>
    <rPh sb="2" eb="4">
      <t>シンダン</t>
    </rPh>
    <rPh sb="4" eb="5">
      <t>ビ</t>
    </rPh>
    <rPh sb="5" eb="6">
      <t>オヨ</t>
    </rPh>
    <rPh sb="7" eb="9">
      <t>シカ</t>
    </rPh>
    <rPh sb="9" eb="11">
      <t>ケンシン</t>
    </rPh>
    <rPh sb="11" eb="12">
      <t>ビ</t>
    </rPh>
    <rPh sb="13" eb="15">
      <t>ケッセキ</t>
    </rPh>
    <rPh sb="17" eb="19">
      <t>ジドウ</t>
    </rPh>
    <rPh sb="20" eb="21">
      <t>タイ</t>
    </rPh>
    <rPh sb="23" eb="25">
      <t>ハイリョ</t>
    </rPh>
    <phoneticPr fontId="6"/>
  </si>
  <si>
    <t>健康状況について
保護者との連絡方法</t>
    <rPh sb="0" eb="2">
      <t>ケンコウ</t>
    </rPh>
    <rPh sb="2" eb="4">
      <t>ジョウキョウ</t>
    </rPh>
    <rPh sb="9" eb="12">
      <t>ホゴシャ</t>
    </rPh>
    <rPh sb="14" eb="16">
      <t>レンラク</t>
    </rPh>
    <rPh sb="16" eb="18">
      <t>ホウホウ</t>
    </rPh>
    <phoneticPr fontId="6"/>
  </si>
  <si>
    <t>連絡帳でのお知らせ</t>
    <rPh sb="0" eb="3">
      <t>レンラクチョウ</t>
    </rPh>
    <rPh sb="6" eb="7">
      <t>シ</t>
    </rPh>
    <phoneticPr fontId="6"/>
  </si>
  <si>
    <t>健康カードに記入してお知らせ</t>
    <rPh sb="0" eb="2">
      <t>ケンコウ</t>
    </rPh>
    <rPh sb="6" eb="8">
      <t>キニュウ</t>
    </rPh>
    <rPh sb="11" eb="12">
      <t>シ</t>
    </rPh>
    <phoneticPr fontId="6"/>
  </si>
  <si>
    <t>【その他の具体的連絡方法を記入】</t>
    <rPh sb="3" eb="4">
      <t>タ</t>
    </rPh>
    <rPh sb="5" eb="8">
      <t>グタイテキ</t>
    </rPh>
    <rPh sb="8" eb="10">
      <t>レンラク</t>
    </rPh>
    <rPh sb="10" eb="12">
      <t>ホウホウ</t>
    </rPh>
    <rPh sb="13" eb="15">
      <t>キニュウ</t>
    </rPh>
    <phoneticPr fontId="6"/>
  </si>
  <si>
    <t>健康管理及び
安全管理</t>
    <rPh sb="0" eb="2">
      <t>ケンコウ</t>
    </rPh>
    <rPh sb="2" eb="4">
      <t>カンリ</t>
    </rPh>
    <rPh sb="4" eb="5">
      <t>オヨ</t>
    </rPh>
    <rPh sb="7" eb="9">
      <t>アンゼン</t>
    </rPh>
    <rPh sb="9" eb="11">
      <t>カンリ</t>
    </rPh>
    <phoneticPr fontId="6"/>
  </si>
  <si>
    <t>児童の既往歴及び予防接種等に関する情報の把握方法</t>
    <rPh sb="0" eb="2">
      <t>ジドウ</t>
    </rPh>
    <rPh sb="3" eb="5">
      <t>キオウ</t>
    </rPh>
    <rPh sb="5" eb="6">
      <t>レキ</t>
    </rPh>
    <rPh sb="6" eb="7">
      <t>オヨ</t>
    </rPh>
    <rPh sb="8" eb="10">
      <t>ヨボウ</t>
    </rPh>
    <rPh sb="10" eb="12">
      <t>セッシュ</t>
    </rPh>
    <rPh sb="12" eb="13">
      <t>トウ</t>
    </rPh>
    <rPh sb="14" eb="15">
      <t>カン</t>
    </rPh>
    <rPh sb="17" eb="19">
      <t>ジョウホウ</t>
    </rPh>
    <rPh sb="20" eb="22">
      <t>ハアク</t>
    </rPh>
    <rPh sb="22" eb="24">
      <t>ホウホウ</t>
    </rPh>
    <phoneticPr fontId="6"/>
  </si>
  <si>
    <t>入園前</t>
    <rPh sb="0" eb="2">
      <t>ニュウエン</t>
    </rPh>
    <rPh sb="2" eb="3">
      <t>マエ</t>
    </rPh>
    <phoneticPr fontId="6"/>
  </si>
  <si>
    <t>入園後</t>
    <rPh sb="0" eb="2">
      <t>ニュウエン</t>
    </rPh>
    <rPh sb="2" eb="3">
      <t>ゴ</t>
    </rPh>
    <phoneticPr fontId="6"/>
  </si>
  <si>
    <t>【その他の場合の具体的把握方法を記入】</t>
    <rPh sb="3" eb="4">
      <t>タ</t>
    </rPh>
    <rPh sb="5" eb="7">
      <t>バアイ</t>
    </rPh>
    <rPh sb="8" eb="11">
      <t>グタイテキ</t>
    </rPh>
    <rPh sb="11" eb="13">
      <t>ハアク</t>
    </rPh>
    <rPh sb="13" eb="15">
      <t>ホウホウ</t>
    </rPh>
    <rPh sb="16" eb="18">
      <t>キニュウ</t>
    </rPh>
    <phoneticPr fontId="6"/>
  </si>
  <si>
    <t>健康カード</t>
    <rPh sb="0" eb="2">
      <t>ケンコウ</t>
    </rPh>
    <phoneticPr fontId="6"/>
  </si>
  <si>
    <t>口頭</t>
    <rPh sb="0" eb="2">
      <t>コウトウ</t>
    </rPh>
    <phoneticPr fontId="6"/>
  </si>
  <si>
    <t>家庭調査書</t>
    <rPh sb="0" eb="2">
      <t>カテイ</t>
    </rPh>
    <rPh sb="2" eb="5">
      <t>チョウサショ</t>
    </rPh>
    <phoneticPr fontId="6"/>
  </si>
  <si>
    <t>虐待と思われるケースを発見した時の対応マニュアルを作成している</t>
    <rPh sb="0" eb="2">
      <t>ギャクタイ</t>
    </rPh>
    <rPh sb="3" eb="4">
      <t>オモ</t>
    </rPh>
    <rPh sb="11" eb="13">
      <t>ハッケン</t>
    </rPh>
    <rPh sb="15" eb="16">
      <t>トキ</t>
    </rPh>
    <rPh sb="17" eb="19">
      <t>タイオウ</t>
    </rPh>
    <rPh sb="25" eb="27">
      <t>サクセイ</t>
    </rPh>
    <phoneticPr fontId="6"/>
  </si>
  <si>
    <t>外傷・服装・表情等の異常を発見した時及び虐待と思われるケースを発見した時の対応方法</t>
    <rPh sb="0" eb="2">
      <t>ガイショウ</t>
    </rPh>
    <rPh sb="3" eb="5">
      <t>フクソウ</t>
    </rPh>
    <rPh sb="6" eb="8">
      <t>ヒョウジョウ</t>
    </rPh>
    <rPh sb="8" eb="9">
      <t>トウ</t>
    </rPh>
    <rPh sb="10" eb="12">
      <t>イジョウ</t>
    </rPh>
    <rPh sb="13" eb="15">
      <t>ハッケン</t>
    </rPh>
    <rPh sb="17" eb="18">
      <t>トキ</t>
    </rPh>
    <rPh sb="18" eb="19">
      <t>オヨ</t>
    </rPh>
    <rPh sb="20" eb="22">
      <t>ギャクタイ</t>
    </rPh>
    <rPh sb="23" eb="24">
      <t>オモ</t>
    </rPh>
    <rPh sb="31" eb="33">
      <t>ハッケン</t>
    </rPh>
    <rPh sb="35" eb="36">
      <t>トキ</t>
    </rPh>
    <rPh sb="37" eb="39">
      <t>タイオウ</t>
    </rPh>
    <rPh sb="39" eb="41">
      <t>ホウホウ</t>
    </rPh>
    <phoneticPr fontId="6"/>
  </si>
  <si>
    <t>虐待と思われるケースを発見した時の対応に関する職員への周知方法</t>
    <rPh sb="0" eb="2">
      <t>ギャクタイ</t>
    </rPh>
    <rPh sb="3" eb="4">
      <t>オモ</t>
    </rPh>
    <rPh sb="11" eb="13">
      <t>ハッケン</t>
    </rPh>
    <rPh sb="15" eb="16">
      <t>トキ</t>
    </rPh>
    <rPh sb="17" eb="19">
      <t>タイオウ</t>
    </rPh>
    <rPh sb="20" eb="21">
      <t>カン</t>
    </rPh>
    <rPh sb="23" eb="25">
      <t>ショクイン</t>
    </rPh>
    <rPh sb="27" eb="29">
      <t>シュウチ</t>
    </rPh>
    <rPh sb="29" eb="31">
      <t>ホウホウ</t>
    </rPh>
    <phoneticPr fontId="6"/>
  </si>
  <si>
    <t>事故発生状況</t>
    <rPh sb="0" eb="2">
      <t>ジコ</t>
    </rPh>
    <rPh sb="2" eb="4">
      <t>ハッセイ</t>
    </rPh>
    <rPh sb="4" eb="6">
      <t>ジョウキョウ</t>
    </rPh>
    <phoneticPr fontId="6"/>
  </si>
  <si>
    <t>反省</t>
    <rPh sb="0" eb="2">
      <t>ハンセイ</t>
    </rPh>
    <phoneticPr fontId="6"/>
  </si>
  <si>
    <t>保護者への連絡時間</t>
    <rPh sb="0" eb="3">
      <t>ホゴシャ</t>
    </rPh>
    <rPh sb="5" eb="7">
      <t>レンラク</t>
    </rPh>
    <rPh sb="7" eb="9">
      <t>ジカン</t>
    </rPh>
    <phoneticPr fontId="6"/>
  </si>
  <si>
    <t>事後措置</t>
    <rPh sb="0" eb="2">
      <t>ジゴ</t>
    </rPh>
    <rPh sb="2" eb="4">
      <t>ソチ</t>
    </rPh>
    <phoneticPr fontId="6"/>
  </si>
  <si>
    <t>治癒までの処理経過</t>
    <rPh sb="0" eb="2">
      <t>チユ</t>
    </rPh>
    <rPh sb="5" eb="7">
      <t>ショリ</t>
    </rPh>
    <rPh sb="7" eb="9">
      <t>ケイカ</t>
    </rPh>
    <phoneticPr fontId="6"/>
  </si>
  <si>
    <t>保護者への連絡時の状況・対応等</t>
    <rPh sb="0" eb="3">
      <t>ホゴシャ</t>
    </rPh>
    <rPh sb="5" eb="7">
      <t>レンラク</t>
    </rPh>
    <rPh sb="7" eb="8">
      <t>ジ</t>
    </rPh>
    <rPh sb="9" eb="11">
      <t>ジョウキョウ</t>
    </rPh>
    <rPh sb="12" eb="15">
      <t>タイオウトウ</t>
    </rPh>
    <phoneticPr fontId="6"/>
  </si>
  <si>
    <t>感染症予防マニュアルを作成している</t>
    <rPh sb="0" eb="3">
      <t>カンセンショウ</t>
    </rPh>
    <rPh sb="3" eb="5">
      <t>ヨボウ</t>
    </rPh>
    <rPh sb="11" eb="13">
      <t>サクセイ</t>
    </rPh>
    <phoneticPr fontId="6"/>
  </si>
  <si>
    <t>感染症発生時の対応及び連絡体制について記載がある</t>
    <rPh sb="0" eb="3">
      <t>カンセンショウ</t>
    </rPh>
    <rPh sb="3" eb="5">
      <t>ハッセイ</t>
    </rPh>
    <rPh sb="5" eb="6">
      <t>ジ</t>
    </rPh>
    <rPh sb="7" eb="9">
      <t>タイオウ</t>
    </rPh>
    <rPh sb="9" eb="10">
      <t>オヨ</t>
    </rPh>
    <rPh sb="11" eb="13">
      <t>レンラク</t>
    </rPh>
    <rPh sb="13" eb="15">
      <t>タイセイ</t>
    </rPh>
    <rPh sb="19" eb="21">
      <t>キサイ</t>
    </rPh>
    <phoneticPr fontId="6"/>
  </si>
  <si>
    <t>感染症発生時のまん延防止対策について記載がある</t>
    <rPh sb="0" eb="3">
      <t>カンセンショウ</t>
    </rPh>
    <rPh sb="3" eb="5">
      <t>ハッセイ</t>
    </rPh>
    <rPh sb="5" eb="6">
      <t>ジ</t>
    </rPh>
    <rPh sb="9" eb="10">
      <t>エン</t>
    </rPh>
    <rPh sb="10" eb="12">
      <t>ボウシ</t>
    </rPh>
    <rPh sb="12" eb="14">
      <t>タイサク</t>
    </rPh>
    <rPh sb="18" eb="20">
      <t>キサイ</t>
    </rPh>
    <phoneticPr fontId="6"/>
  </si>
  <si>
    <t>様式8-1</t>
    <rPh sb="0" eb="2">
      <t>ヨウシキ</t>
    </rPh>
    <phoneticPr fontId="6"/>
  </si>
  <si>
    <t>担当職務内容</t>
    <rPh sb="0" eb="2">
      <t>タントウ</t>
    </rPh>
    <rPh sb="2" eb="4">
      <t>ショクム</t>
    </rPh>
    <rPh sb="4" eb="6">
      <t>ナイヨウ</t>
    </rPh>
    <phoneticPr fontId="6"/>
  </si>
  <si>
    <t>資格免許の種類</t>
    <rPh sb="0" eb="2">
      <t>シカク</t>
    </rPh>
    <rPh sb="2" eb="4">
      <t>メンキョ</t>
    </rPh>
    <rPh sb="5" eb="7">
      <t>シュルイ</t>
    </rPh>
    <phoneticPr fontId="6"/>
  </si>
  <si>
    <t>有期雇用・無期雇用の別</t>
    <rPh sb="0" eb="2">
      <t>ユウキ</t>
    </rPh>
    <rPh sb="2" eb="4">
      <t>コヨウ</t>
    </rPh>
    <rPh sb="5" eb="7">
      <t>ムキ</t>
    </rPh>
    <rPh sb="7" eb="9">
      <t>コヨウ</t>
    </rPh>
    <rPh sb="10" eb="11">
      <t>ベツ</t>
    </rPh>
    <phoneticPr fontId="6"/>
  </si>
  <si>
    <t>現施設のみの経験年数</t>
    <rPh sb="0" eb="1">
      <t>ゲン</t>
    </rPh>
    <rPh sb="1" eb="3">
      <t>シセツ</t>
    </rPh>
    <rPh sb="6" eb="8">
      <t>ケイケン</t>
    </rPh>
    <rPh sb="8" eb="10">
      <t>ネンスウ</t>
    </rPh>
    <phoneticPr fontId="6"/>
  </si>
  <si>
    <t>現法人保育施設（現施設含む）　での経験年数　　　　</t>
    <rPh sb="0" eb="1">
      <t>ウツツ</t>
    </rPh>
    <rPh sb="1" eb="3">
      <t>ホウジン</t>
    </rPh>
    <rPh sb="3" eb="5">
      <t>ホイク</t>
    </rPh>
    <rPh sb="5" eb="7">
      <t>シセツ</t>
    </rPh>
    <rPh sb="17" eb="19">
      <t>ケイケン</t>
    </rPh>
    <rPh sb="19" eb="21">
      <t>ネンスウ</t>
    </rPh>
    <phoneticPr fontId="6"/>
  </si>
  <si>
    <t>他法人保育施設での経験年数</t>
    <rPh sb="0" eb="1">
      <t>ホカ</t>
    </rPh>
    <rPh sb="1" eb="3">
      <t>ホウジン</t>
    </rPh>
    <rPh sb="3" eb="5">
      <t>ホイク</t>
    </rPh>
    <rPh sb="5" eb="7">
      <t>シセツ</t>
    </rPh>
    <rPh sb="9" eb="11">
      <t>ケイケン</t>
    </rPh>
    <rPh sb="11" eb="13">
      <t>ネンスウ</t>
    </rPh>
    <phoneticPr fontId="6"/>
  </si>
  <si>
    <t>社会保険等加入状況（該当に○）</t>
    <rPh sb="0" eb="2">
      <t>シャカイ</t>
    </rPh>
    <rPh sb="2" eb="4">
      <t>ホケン</t>
    </rPh>
    <rPh sb="4" eb="5">
      <t>トウ</t>
    </rPh>
    <rPh sb="5" eb="7">
      <t>カニュウ</t>
    </rPh>
    <rPh sb="7" eb="9">
      <t>ジョウキョウ</t>
    </rPh>
    <rPh sb="10" eb="12">
      <t>ガイトウ</t>
    </rPh>
    <phoneticPr fontId="6"/>
  </si>
  <si>
    <t>健康</t>
    <rPh sb="0" eb="2">
      <t>ケンコウ</t>
    </rPh>
    <phoneticPr fontId="6"/>
  </si>
  <si>
    <t>年金</t>
    <rPh sb="0" eb="2">
      <t>ネンキン</t>
    </rPh>
    <phoneticPr fontId="6"/>
  </si>
  <si>
    <t>労災</t>
    <rPh sb="0" eb="2">
      <t>ロウサイ</t>
    </rPh>
    <phoneticPr fontId="6"/>
  </si>
  <si>
    <t>雇用</t>
    <rPh sb="0" eb="2">
      <t>コヨウ</t>
    </rPh>
    <phoneticPr fontId="6"/>
  </si>
  <si>
    <t>平均</t>
    <rPh sb="0" eb="2">
      <t>ヘイキン</t>
    </rPh>
    <phoneticPr fontId="6"/>
  </si>
  <si>
    <t>№</t>
    <phoneticPr fontId="6"/>
  </si>
  <si>
    <t>定員</t>
    <rPh sb="0" eb="2">
      <t>テイイン</t>
    </rPh>
    <phoneticPr fontId="6"/>
  </si>
  <si>
    <t>実利用者数</t>
    <rPh sb="0" eb="1">
      <t>ジツ</t>
    </rPh>
    <rPh sb="1" eb="4">
      <t>リヨウシャ</t>
    </rPh>
    <rPh sb="4" eb="5">
      <t>スウ</t>
    </rPh>
    <phoneticPr fontId="6"/>
  </si>
  <si>
    <t>0歳児</t>
    <rPh sb="1" eb="3">
      <t>サイジ</t>
    </rPh>
    <phoneticPr fontId="6"/>
  </si>
  <si>
    <t>1歳児</t>
    <rPh sb="1" eb="3">
      <t>サイジ</t>
    </rPh>
    <phoneticPr fontId="6"/>
  </si>
  <si>
    <t>2歳児</t>
    <rPh sb="1" eb="3">
      <t>サイジ</t>
    </rPh>
    <phoneticPr fontId="6"/>
  </si>
  <si>
    <t>3歳児</t>
    <rPh sb="1" eb="3">
      <t>サイジ</t>
    </rPh>
    <phoneticPr fontId="6"/>
  </si>
  <si>
    <t>4歳児</t>
    <rPh sb="1" eb="3">
      <t>サイジ</t>
    </rPh>
    <phoneticPr fontId="6"/>
  </si>
  <si>
    <t>5歳児</t>
    <rPh sb="1" eb="3">
      <t>サイジ</t>
    </rPh>
    <phoneticPr fontId="6"/>
  </si>
  <si>
    <t>合計</t>
    <rPh sb="0" eb="2">
      <t>ゴウケイ</t>
    </rPh>
    <phoneticPr fontId="6"/>
  </si>
  <si>
    <t>研修参加状況実績（ＯＪＴは含まない）</t>
    <rPh sb="0" eb="2">
      <t>ケンシュウ</t>
    </rPh>
    <rPh sb="2" eb="4">
      <t>サンカ</t>
    </rPh>
    <rPh sb="4" eb="6">
      <t>ジョウキョウ</t>
    </rPh>
    <rPh sb="6" eb="8">
      <t>ジッセキ</t>
    </rPh>
    <rPh sb="13" eb="14">
      <t>フク</t>
    </rPh>
    <phoneticPr fontId="6"/>
  </si>
  <si>
    <t>内部／外部</t>
    <rPh sb="0" eb="2">
      <t>ナイブ</t>
    </rPh>
    <rPh sb="3" eb="5">
      <t>ガイブ</t>
    </rPh>
    <phoneticPr fontId="6"/>
  </si>
  <si>
    <t>給与規程における格付</t>
    <rPh sb="0" eb="2">
      <t>キュウヨ</t>
    </rPh>
    <rPh sb="2" eb="4">
      <t>キテイ</t>
    </rPh>
    <rPh sb="8" eb="9">
      <t>カク</t>
    </rPh>
    <rPh sb="9" eb="10">
      <t>ヅ</t>
    </rPh>
    <phoneticPr fontId="6"/>
  </si>
  <si>
    <t>添付の有無</t>
    <rPh sb="0" eb="2">
      <t>テンプ</t>
    </rPh>
    <rPh sb="3" eb="5">
      <t>ウム</t>
    </rPh>
    <phoneticPr fontId="6"/>
  </si>
  <si>
    <t>保育士の初任給（基本給）</t>
    <rPh sb="0" eb="2">
      <t>ホイク</t>
    </rPh>
    <rPh sb="2" eb="3">
      <t>シ</t>
    </rPh>
    <rPh sb="4" eb="7">
      <t>ショニンキュウ</t>
    </rPh>
    <rPh sb="8" eb="11">
      <t>キホンキュウ</t>
    </rPh>
    <phoneticPr fontId="6"/>
  </si>
  <si>
    <t>保育士の初任給（諸手当含む）</t>
    <rPh sb="0" eb="2">
      <t>ホイク</t>
    </rPh>
    <rPh sb="2" eb="3">
      <t>シ</t>
    </rPh>
    <rPh sb="4" eb="7">
      <t>ショニンキュウ</t>
    </rPh>
    <rPh sb="8" eb="11">
      <t>ショテアテ</t>
    </rPh>
    <rPh sb="11" eb="12">
      <t>フク</t>
    </rPh>
    <phoneticPr fontId="6"/>
  </si>
  <si>
    <r>
      <t>零歳児の健康状況の把握について行っている配慮</t>
    </r>
    <r>
      <rPr>
        <sz val="10"/>
        <rFont val="ＭＳ Ｐゴシック"/>
        <family val="3"/>
        <charset val="128"/>
      </rPr>
      <t>（零歳児保育を行っている場合）</t>
    </r>
    <rPh sb="0" eb="1">
      <t>ゼロ</t>
    </rPh>
    <rPh sb="1" eb="3">
      <t>サイジ</t>
    </rPh>
    <rPh sb="4" eb="6">
      <t>ケンコウ</t>
    </rPh>
    <rPh sb="6" eb="8">
      <t>ジョウキョウ</t>
    </rPh>
    <rPh sb="9" eb="11">
      <t>ハアク</t>
    </rPh>
    <rPh sb="15" eb="16">
      <t>オコナ</t>
    </rPh>
    <rPh sb="20" eb="22">
      <t>ハイリョ</t>
    </rPh>
    <rPh sb="23" eb="26">
      <t>ゼロサイジ</t>
    </rPh>
    <rPh sb="26" eb="28">
      <t>ホイク</t>
    </rPh>
    <rPh sb="29" eb="30">
      <t>オコナ</t>
    </rPh>
    <rPh sb="34" eb="36">
      <t>バアイ</t>
    </rPh>
    <phoneticPr fontId="6"/>
  </si>
  <si>
    <t>介護</t>
    <rPh sb="0" eb="2">
      <t>カイゴ</t>
    </rPh>
    <phoneticPr fontId="6"/>
  </si>
  <si>
    <t>実施</t>
    <rPh sb="0" eb="2">
      <t>ジッシ</t>
    </rPh>
    <phoneticPr fontId="6"/>
  </si>
  <si>
    <t>担当職務内容</t>
  </si>
  <si>
    <t>職員数</t>
  </si>
  <si>
    <t>期限の定めのない雇用契約者数</t>
  </si>
  <si>
    <t>採用形態（人）</t>
  </si>
  <si>
    <t>摘要</t>
  </si>
  <si>
    <t>新卒等</t>
  </si>
  <si>
    <t>異動者</t>
  </si>
  <si>
    <t>３年</t>
  </si>
  <si>
    <t>未満</t>
  </si>
  <si>
    <t>４年</t>
  </si>
  <si>
    <t>以上</t>
  </si>
  <si>
    <t>10年</t>
  </si>
  <si>
    <t>施設長</t>
  </si>
  <si>
    <t>①保育に従事する者</t>
  </si>
  <si>
    <t>主任保育士</t>
  </si>
  <si>
    <t>０歳クラス担当</t>
  </si>
  <si>
    <t>１歳クラス担当</t>
  </si>
  <si>
    <t>２歳クラス担当</t>
  </si>
  <si>
    <t>３歳クラス担当</t>
  </si>
  <si>
    <t>４歳クラス担当</t>
  </si>
  <si>
    <t>５歳クラス担当</t>
  </si>
  <si>
    <t>②保育に従事する者以外</t>
  </si>
  <si>
    <t>看護師</t>
  </si>
  <si>
    <t>栄養士</t>
  </si>
  <si>
    <t>調理職員</t>
  </si>
  <si>
    <t>用務職員</t>
  </si>
  <si>
    <t>事務職員</t>
  </si>
  <si>
    <t>一時預かり事業担当</t>
  </si>
  <si>
    <t>計</t>
  </si>
  <si>
    <t>異動者</t>
    <phoneticPr fontId="6"/>
  </si>
  <si>
    <t>経験者</t>
    <phoneticPr fontId="6"/>
  </si>
  <si>
    <t>新卒等</t>
    <phoneticPr fontId="6"/>
  </si>
  <si>
    <t>経験者</t>
    <phoneticPr fontId="6"/>
  </si>
  <si>
    <t>保育士資格所持者数</t>
    <rPh sb="3" eb="5">
      <t>シカク</t>
    </rPh>
    <rPh sb="5" eb="7">
      <t>ショジ</t>
    </rPh>
    <rPh sb="7" eb="8">
      <t>シャ</t>
    </rPh>
    <rPh sb="8" eb="9">
      <t>スウ</t>
    </rPh>
    <phoneticPr fontId="6"/>
  </si>
  <si>
    <t xml:space="preserve">
</t>
    <phoneticPr fontId="6"/>
  </si>
  <si>
    <t>　　　　（１）１日６時間以上かつ月２０日以上の勤務であること。</t>
    <phoneticPr fontId="6"/>
  </si>
  <si>
    <t>　　　　（２）常態的に継続勤務する者であり、就業規則の一般的適用を受ける職員であること。</t>
    <phoneticPr fontId="6"/>
  </si>
  <si>
    <t>○期限の定めのない雇用契約者数：常勤職員数のうち、期限の定めのない雇用契約をしている人数を記入してください。</t>
    <phoneticPr fontId="6"/>
  </si>
  <si>
    <t>２　常勤職員の配置</t>
    <phoneticPr fontId="6"/>
  </si>
  <si>
    <t>○非常勤職員：上記の常勤職員以外の全ての職員を記入してください。人材派遣法上の派遣職員も非常勤職員に含むこととします。</t>
    <phoneticPr fontId="6"/>
  </si>
  <si>
    <t>○担当職務内容：空欄には、「副園長」「延長保育担当」「一時預り事業担当」「障害児担当保育補助」等と記入してください。また、異年齢保育を実施する場合は「３～５歳クラス担当」等、一行にまとめて記入してください。なお、「一時預かり事業担当」は、保育に従事する者以外の欄に記入してください。</t>
    <phoneticPr fontId="6"/>
  </si>
  <si>
    <t>○運営事業者となった場合に実施する前提で職員配置を記入してください。</t>
    <phoneticPr fontId="6"/>
  </si>
  <si>
    <t>○常勤職員：以下の（１）及び（２）の条件を満たす職員を指します。</t>
    <phoneticPr fontId="6"/>
  </si>
  <si>
    <r>
      <t>○採用形態：「新卒等」は、本整備計画にあたり新たに採用する者で養成学校等を卒業後、保育所に勤務したことのない者。「経験者」は、本整備計画にあたり新たに採用する者で養成学校等を卒業後、資格免許を有して一定期間、幼稚園教諭又は保育士を経験した者。「異動者」は、現在運営している施設から人事異動により配置する者をいいます。　
　　</t>
    </r>
    <r>
      <rPr>
        <b/>
        <sz val="12"/>
        <rFont val="ＭＳ 明朝"/>
        <family val="1"/>
        <charset val="128"/>
      </rPr>
      <t>※「経験者」「異動者」は、保育所経験年数の区分ごとに人数を記入してください。</t>
    </r>
    <phoneticPr fontId="6"/>
  </si>
  <si>
    <t>常勤職員 合計
（①＋②）</t>
    <phoneticPr fontId="6"/>
  </si>
  <si>
    <t>３　非常勤職員の配置</t>
    <phoneticPr fontId="6"/>
  </si>
  <si>
    <t>○ 採用形態：「新卒等」は、本整備計画にあたり新たに採用する者で養成学校等を卒業後、保育所に勤務したことのない者。「経験者」は、本整備計画にあたり新たに採用する者で養成学校等を卒業後、資格免許を有して一定期間、幼稚園教諭又は保育士を経験した者。「異動者」は、現在運営している施設から人事異動により配置する者をいいます。</t>
    <phoneticPr fontId="6"/>
  </si>
  <si>
    <t>○非常勤職員：２で記入した常勤職員以外の全ての職員について記入してください。人材派遣法上の派遣職員も非常勤職員に含むこととします。</t>
    <phoneticPr fontId="6"/>
  </si>
  <si>
    <t>○担当職務内容：空欄には、「副園長」「延長保育担当」「一時預り事業担当」「障害児担当保育補助」等と記入してください。また、異年齢保育（縦割り保育）を実施する場合は「３～５歳クラス担当」等、一行にまとめて記入してください。なお、「一時預かり事業担当」は、保育に従事する者以外の欄に記入してください。</t>
    <phoneticPr fontId="6"/>
  </si>
  <si>
    <t>○勤務形態欄に、非常勤職員として雇用契約を行う想定の「勤務日数／週、勤務時間／日」を記入してください。</t>
    <phoneticPr fontId="6"/>
  </si>
  <si>
    <t>一時預かり事業担当</t>
    <phoneticPr fontId="6"/>
  </si>
  <si>
    <t>○「経験者」「異動者」は、保育所経験年数の区分ごとに人数を記入してください。</t>
    <phoneticPr fontId="6"/>
  </si>
  <si>
    <t>４歳クラス担当</t>
    <phoneticPr fontId="6"/>
  </si>
  <si>
    <t>５歳クラス担当</t>
    <phoneticPr fontId="6"/>
  </si>
  <si>
    <t>資格免許</t>
    <rPh sb="0" eb="2">
      <t>シカク</t>
    </rPh>
    <rPh sb="2" eb="4">
      <t>メンキョ</t>
    </rPh>
    <phoneticPr fontId="6"/>
  </si>
  <si>
    <t>保育士</t>
    <rPh sb="0" eb="2">
      <t>ホイク</t>
    </rPh>
    <rPh sb="2" eb="3">
      <t>シ</t>
    </rPh>
    <phoneticPr fontId="6"/>
  </si>
  <si>
    <t>他</t>
    <rPh sb="0" eb="1">
      <t>ホカ</t>
    </rPh>
    <phoneticPr fontId="6"/>
  </si>
  <si>
    <t>異動者</t>
    <phoneticPr fontId="6"/>
  </si>
  <si>
    <t>勤務形態
（勤務日数／週
・時間／日）</t>
    <phoneticPr fontId="6"/>
  </si>
  <si>
    <t>勤務形態
（勤務日数／週
・時間／日</t>
    <phoneticPr fontId="6"/>
  </si>
  <si>
    <t>非常勤職員 合計
（①＋②）</t>
    <rPh sb="0" eb="1">
      <t>ヒ</t>
    </rPh>
    <phoneticPr fontId="6"/>
  </si>
  <si>
    <t>計</t>
    <phoneticPr fontId="6"/>
  </si>
  <si>
    <t>入園前の様子の把握</t>
    <rPh sb="0" eb="2">
      <t>ニュウエン</t>
    </rPh>
    <rPh sb="2" eb="3">
      <t>マエ</t>
    </rPh>
    <rPh sb="4" eb="6">
      <t>ヨウス</t>
    </rPh>
    <rPh sb="7" eb="9">
      <t>ハアク</t>
    </rPh>
    <phoneticPr fontId="6"/>
  </si>
  <si>
    <t>【入園前の子育て状況、発育状況をどのように把握しているか】</t>
    <rPh sb="1" eb="3">
      <t>ニュウエン</t>
    </rPh>
    <rPh sb="3" eb="4">
      <t>マエ</t>
    </rPh>
    <rPh sb="5" eb="7">
      <t>コソダ</t>
    </rPh>
    <rPh sb="8" eb="10">
      <t>ジョウキョウ</t>
    </rPh>
    <rPh sb="11" eb="13">
      <t>ハツイク</t>
    </rPh>
    <rPh sb="13" eb="15">
      <t>ジョウキョウ</t>
    </rPh>
    <rPh sb="21" eb="23">
      <t>ハアク</t>
    </rPh>
    <phoneticPr fontId="6"/>
  </si>
  <si>
    <t>事故報告書に記載している内容</t>
    <rPh sb="0" eb="2">
      <t>ジコ</t>
    </rPh>
    <rPh sb="2" eb="5">
      <t>ホウコクショ</t>
    </rPh>
    <rPh sb="6" eb="8">
      <t>キサイ</t>
    </rPh>
    <rPh sb="12" eb="14">
      <t>ナイヨウ</t>
    </rPh>
    <phoneticPr fontId="6"/>
  </si>
  <si>
    <t>●法人内の施設長一覧</t>
  </si>
  <si>
    <t>様式5</t>
    <rPh sb="0" eb="2">
      <t>ヨウシキ</t>
    </rPh>
    <phoneticPr fontId="34"/>
  </si>
  <si>
    <t>№</t>
  </si>
  <si>
    <t>資格</t>
    <rPh sb="0" eb="2">
      <t>シカク</t>
    </rPh>
    <phoneticPr fontId="34"/>
  </si>
  <si>
    <t>記入例</t>
    <rPh sb="0" eb="2">
      <t>キニュウ</t>
    </rPh>
    <rPh sb="2" eb="3">
      <t>レイ</t>
    </rPh>
    <phoneticPr fontId="34"/>
  </si>
  <si>
    <t>保育士</t>
    <rPh sb="0" eb="2">
      <t>ホイク</t>
    </rPh>
    <rPh sb="2" eb="3">
      <t>シ</t>
    </rPh>
    <phoneticPr fontId="34"/>
  </si>
  <si>
    <t>他法人(社福)</t>
  </si>
  <si>
    <t>現法人</t>
  </si>
  <si>
    <t>園長経験年数</t>
    <rPh sb="0" eb="2">
      <t>エンチョウ</t>
    </rPh>
    <rPh sb="2" eb="4">
      <t>ケイケン</t>
    </rPh>
    <rPh sb="4" eb="6">
      <t>ネンスウ</t>
    </rPh>
    <phoneticPr fontId="34"/>
  </si>
  <si>
    <t>年</t>
    <rPh sb="0" eb="1">
      <t>ネン</t>
    </rPh>
    <phoneticPr fontId="34"/>
  </si>
  <si>
    <t>ヶ月</t>
    <rPh sb="1" eb="2">
      <t>ゲツ</t>
    </rPh>
    <phoneticPr fontId="34"/>
  </si>
  <si>
    <t>年</t>
  </si>
  <si>
    <t>ヶ月</t>
  </si>
  <si>
    <t>年数</t>
    <rPh sb="0" eb="2">
      <t>ネンスウ</t>
    </rPh>
    <phoneticPr fontId="34"/>
  </si>
  <si>
    <t>月数</t>
    <rPh sb="0" eb="2">
      <t>ツキスウ</t>
    </rPh>
    <phoneticPr fontId="34"/>
  </si>
  <si>
    <t>合計</t>
    <rPh sb="0" eb="2">
      <t>ゴウケイ</t>
    </rPh>
    <phoneticPr fontId="34"/>
  </si>
  <si>
    <t>認証保育所</t>
  </si>
  <si>
    <t>認可保育所</t>
  </si>
  <si>
    <t>保育士(常勤)</t>
  </si>
  <si>
    <t>保育士(主任)</t>
  </si>
  <si>
    <t>保育士(園長)</t>
  </si>
  <si>
    <t>世田谷第2保育園</t>
    <rPh sb="0" eb="3">
      <t>セタガヤ</t>
    </rPh>
    <rPh sb="3" eb="4">
      <t>ダイ</t>
    </rPh>
    <rPh sb="5" eb="8">
      <t>ホイクエン</t>
    </rPh>
    <phoneticPr fontId="34"/>
  </si>
  <si>
    <t>世田谷第3保育園</t>
    <rPh sb="0" eb="3">
      <t>セタガヤ</t>
    </rPh>
    <rPh sb="3" eb="4">
      <t>ダイ</t>
    </rPh>
    <rPh sb="5" eb="8">
      <t>ホイクエン</t>
    </rPh>
    <phoneticPr fontId="34"/>
  </si>
  <si>
    <t>○資格欄：保育士、社会福祉士といった資格名を記入してください（資格がない場合は「無」と記入）。</t>
  </si>
  <si>
    <t>○経歴欄：原則として、保育事業に関する経歴を記入してください。なお、貴法人の施設であれば欄下部に具体的な施設名を記入し、他法人であれば施設種別のみ記入してください。</t>
    <rPh sb="44" eb="45">
      <t>ラン</t>
    </rPh>
    <rPh sb="45" eb="47">
      <t>カブ</t>
    </rPh>
    <rPh sb="48" eb="51">
      <t>グタイテキ</t>
    </rPh>
    <rPh sb="52" eb="54">
      <t>シセツ</t>
    </rPh>
    <rPh sb="54" eb="55">
      <t>メイ</t>
    </rPh>
    <rPh sb="56" eb="58">
      <t>キニュウ</t>
    </rPh>
    <phoneticPr fontId="34"/>
  </si>
  <si>
    <t>○備考欄：提案物件において整備・運営する認可保育所の施設長候補者については、「提案物件における計画地施設長候補」と記入してください。</t>
  </si>
  <si>
    <t>　　　　　　　その他特記すべきものがあれば記入してください。</t>
  </si>
  <si>
    <t>①</t>
    <phoneticPr fontId="6"/>
  </si>
  <si>
    <t>～</t>
    <phoneticPr fontId="6"/>
  </si>
  <si>
    <t>②</t>
    <phoneticPr fontId="6"/>
  </si>
  <si>
    <t>③</t>
    <phoneticPr fontId="6"/>
  </si>
  <si>
    <t>④</t>
    <phoneticPr fontId="6"/>
  </si>
  <si>
    <t>⑤</t>
    <phoneticPr fontId="6"/>
  </si>
  <si>
    <t>その他
(      )</t>
    <rPh sb="2" eb="3">
      <t>タ</t>
    </rPh>
    <phoneticPr fontId="6"/>
  </si>
  <si>
    <t>⑥</t>
    <phoneticPr fontId="6"/>
  </si>
  <si>
    <t>⑦</t>
    <phoneticPr fontId="6"/>
  </si>
  <si>
    <t>⑧</t>
    <phoneticPr fontId="6"/>
  </si>
  <si>
    <t>⑨</t>
    <phoneticPr fontId="6"/>
  </si>
  <si>
    <t>⑩</t>
    <phoneticPr fontId="6"/>
  </si>
  <si>
    <t>一時預かり事業</t>
    <rPh sb="0" eb="2">
      <t>イチジ</t>
    </rPh>
    <rPh sb="2" eb="3">
      <t>アズ</t>
    </rPh>
    <rPh sb="5" eb="7">
      <t>ジギョウ</t>
    </rPh>
    <phoneticPr fontId="6"/>
  </si>
  <si>
    <t>②</t>
    <phoneticPr fontId="6"/>
  </si>
  <si>
    <t>③</t>
    <phoneticPr fontId="6"/>
  </si>
  <si>
    <t>④</t>
    <phoneticPr fontId="6"/>
  </si>
  <si>
    <t>⑤</t>
    <phoneticPr fontId="6"/>
  </si>
  <si>
    <t>（ア）</t>
    <phoneticPr fontId="6"/>
  </si>
  <si>
    <t>（イ）</t>
    <phoneticPr fontId="6"/>
  </si>
  <si>
    <t>⑥</t>
    <phoneticPr fontId="6"/>
  </si>
  <si>
    <t>（　　　　　　　　　　　　　　　　　　　　　　　　　　　　　　　　　　）</t>
    <phoneticPr fontId="6"/>
  </si>
  <si>
    <t>①</t>
    <phoneticPr fontId="6"/>
  </si>
  <si>
    <t>なし</t>
    <phoneticPr fontId="6"/>
  </si>
  <si>
    <t>②</t>
    <phoneticPr fontId="6"/>
  </si>
  <si>
    <t>③</t>
    <phoneticPr fontId="6"/>
  </si>
  <si>
    <t>⑦</t>
    <phoneticPr fontId="6"/>
  </si>
  <si>
    <t>⑧</t>
    <phoneticPr fontId="6"/>
  </si>
  <si>
    <t>⑨</t>
    <phoneticPr fontId="6"/>
  </si>
  <si>
    <t>⑩</t>
    <phoneticPr fontId="6"/>
  </si>
  <si>
    <t>テーマ</t>
    <phoneticPr fontId="6"/>
  </si>
  <si>
    <t>①</t>
    <phoneticPr fontId="6"/>
  </si>
  <si>
    <t>【具体的方法】</t>
    <phoneticPr fontId="6"/>
  </si>
  <si>
    <t>②</t>
    <phoneticPr fontId="6"/>
  </si>
  <si>
    <t>定年</t>
    <phoneticPr fontId="6"/>
  </si>
  <si>
    <t>育児</t>
    <phoneticPr fontId="6"/>
  </si>
  <si>
    <t>結婚</t>
    <phoneticPr fontId="6"/>
  </si>
  <si>
    <t>出産</t>
    <phoneticPr fontId="6"/>
  </si>
  <si>
    <t>転職（他の社会福祉施設）</t>
    <phoneticPr fontId="6"/>
  </si>
  <si>
    <t>病気</t>
    <phoneticPr fontId="6"/>
  </si>
  <si>
    <t>転職（その他）</t>
    <phoneticPr fontId="6"/>
  </si>
  <si>
    <t>その他</t>
    <phoneticPr fontId="6"/>
  </si>
  <si>
    <t>　　　</t>
    <phoneticPr fontId="6"/>
  </si>
  <si>
    <t>％</t>
    <phoneticPr fontId="6"/>
  </si>
  <si>
    <t>○常勤職員：以下の（１）及び（２）の条件を満たす職員を指します。
　  （１）１日６時間以上かつ月２０日以上の勤務であること。
　　（２）常態的に継続勤務する者であり、就業規則の一般的適用を受ける職員であること。
○非常勤職員：上記常勤職員以外の全ての職員について記入してください。
　　　　　　　　　　人材派遣法上の派遣職員も非常勤職員に含むこととします。</t>
    <phoneticPr fontId="6"/>
  </si>
  <si>
    <t>①</t>
    <phoneticPr fontId="6"/>
  </si>
  <si>
    <t>「日課」の記載の有無</t>
    <phoneticPr fontId="6"/>
  </si>
  <si>
    <t>②</t>
    <phoneticPr fontId="6"/>
  </si>
  <si>
    <t>③</t>
    <phoneticPr fontId="6"/>
  </si>
  <si>
    <t>④</t>
    <phoneticPr fontId="6"/>
  </si>
  <si>
    <t>⑤</t>
    <phoneticPr fontId="6"/>
  </si>
  <si>
    <t>⑥</t>
    <phoneticPr fontId="6"/>
  </si>
  <si>
    <t>①</t>
    <phoneticPr fontId="6"/>
  </si>
  <si>
    <t>②</t>
    <phoneticPr fontId="6"/>
  </si>
  <si>
    <t>③</t>
    <phoneticPr fontId="6"/>
  </si>
  <si>
    <t>④</t>
    <phoneticPr fontId="6"/>
  </si>
  <si>
    <t>⑤</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</si>
  <si>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</si>
  <si>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</si>
  <si>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</si>
  <si>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</si>
  <si>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</si>
  <si>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</si>
  <si>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</si>
  <si>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</si>
  <si>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</si>
  <si>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</si>
  <si>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</si>
  <si>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①</t>
    <phoneticPr fontId="6"/>
  </si>
  <si>
    <t>④</t>
    <phoneticPr fontId="6"/>
  </si>
  <si>
    <t>食物等アレルギー児に対する対応</t>
    <phoneticPr fontId="6"/>
  </si>
  <si>
    <t>記録</t>
    <phoneticPr fontId="6"/>
  </si>
  <si>
    <t>③</t>
    <phoneticPr fontId="6"/>
  </si>
  <si>
    <t>④</t>
    <phoneticPr fontId="6"/>
  </si>
  <si>
    <t>その他
(       )</t>
    <rPh sb="2" eb="3">
      <t>タ</t>
    </rPh>
    <phoneticPr fontId="6"/>
  </si>
  <si>
    <t>回／年</t>
    <rPh sb="0" eb="1">
      <t>カイ</t>
    </rPh>
    <rPh sb="2" eb="3">
      <t>ネン</t>
    </rPh>
    <phoneticPr fontId="6"/>
  </si>
  <si>
    <t>職員及び保護者に対して周知している</t>
    <rPh sb="0" eb="2">
      <t>ショクイン</t>
    </rPh>
    <rPh sb="2" eb="3">
      <t>オヨ</t>
    </rPh>
    <rPh sb="4" eb="7">
      <t>ホゴシャ</t>
    </rPh>
    <rPh sb="8" eb="9">
      <t>タイ</t>
    </rPh>
    <rPh sb="11" eb="13">
      <t>シュウチ</t>
    </rPh>
    <phoneticPr fontId="6"/>
  </si>
  <si>
    <t>園長経験年数(平均)</t>
    <rPh sb="0" eb="2">
      <t>エンチョウ</t>
    </rPh>
    <rPh sb="2" eb="4">
      <t>ケイケン</t>
    </rPh>
    <rPh sb="4" eb="6">
      <t>ネンスウ</t>
    </rPh>
    <rPh sb="7" eb="9">
      <t>ヘイキン</t>
    </rPh>
    <phoneticPr fontId="34"/>
  </si>
  <si>
    <t>保育施設経験年数</t>
    <rPh sb="0" eb="2">
      <t>ホイク</t>
    </rPh>
    <rPh sb="2" eb="4">
      <t>シセツ</t>
    </rPh>
    <rPh sb="4" eb="6">
      <t>ケイケン</t>
    </rPh>
    <rPh sb="6" eb="8">
      <t>ネンスウ</t>
    </rPh>
    <phoneticPr fontId="34"/>
  </si>
  <si>
    <t>保育経験年数(平均)</t>
    <rPh sb="0" eb="2">
      <t>ホイク</t>
    </rPh>
    <rPh sb="2" eb="4">
      <t>ケイケン</t>
    </rPh>
    <rPh sb="4" eb="6">
      <t>ネンスウ</t>
    </rPh>
    <rPh sb="7" eb="9">
      <t>ヘイキン</t>
    </rPh>
    <phoneticPr fontId="34"/>
  </si>
  <si>
    <t>施設長年収(平均)</t>
    <rPh sb="0" eb="2">
      <t>シセツ</t>
    </rPh>
    <rPh sb="2" eb="3">
      <t>チョウ</t>
    </rPh>
    <rPh sb="3" eb="5">
      <t>ネンシュウ</t>
    </rPh>
    <rPh sb="6" eb="8">
      <t>ヘイキン</t>
    </rPh>
    <phoneticPr fontId="6"/>
  </si>
  <si>
    <t>認定こども園</t>
  </si>
  <si>
    <t>世田谷こども園</t>
    <rPh sb="0" eb="3">
      <t>セタガヤ</t>
    </rPh>
    <rPh sb="6" eb="7">
      <t>エン</t>
    </rPh>
    <phoneticPr fontId="6"/>
  </si>
  <si>
    <t>①保育に従事する者</t>
    <phoneticPr fontId="6"/>
  </si>
  <si>
    <t>○資格免許：保育士欄には保育士資格所持者数を、他欄には施設運営上活用する資格免許を有する場合にその資格名及び有資格者数を記入してください。</t>
    <phoneticPr fontId="6"/>
  </si>
  <si>
    <t>外部研修</t>
    <rPh sb="0" eb="2">
      <t>ガイブ</t>
    </rPh>
    <rPh sb="2" eb="4">
      <t>ケンシュウ</t>
    </rPh>
    <phoneticPr fontId="6"/>
  </si>
  <si>
    <t>内部研修</t>
    <rPh sb="0" eb="2">
      <t>ナイブ</t>
    </rPh>
    <rPh sb="2" eb="4">
      <t>ケンシュウ</t>
    </rPh>
    <phoneticPr fontId="6"/>
  </si>
  <si>
    <t>人</t>
    <rPh sb="0" eb="1">
      <t>ニン</t>
    </rPh>
    <phoneticPr fontId="6"/>
  </si>
  <si>
    <t>常勤職員数</t>
    <rPh sb="0" eb="2">
      <t>ジョウキン</t>
    </rPh>
    <rPh sb="2" eb="4">
      <t>ショクイン</t>
    </rPh>
    <rPh sb="4" eb="5">
      <t>スウ</t>
    </rPh>
    <phoneticPr fontId="6"/>
  </si>
  <si>
    <t>非常勤職員数</t>
    <rPh sb="0" eb="3">
      <t>ヒジョウキン</t>
    </rPh>
    <rPh sb="3" eb="5">
      <t>ショクイン</t>
    </rPh>
    <rPh sb="5" eb="6">
      <t>スウ</t>
    </rPh>
    <phoneticPr fontId="6"/>
  </si>
  <si>
    <t>開園年月日</t>
    <rPh sb="0" eb="2">
      <t>カイエン</t>
    </rPh>
    <rPh sb="2" eb="5">
      <t>ネンガッピ</t>
    </rPh>
    <phoneticPr fontId="6"/>
  </si>
  <si>
    <t>①</t>
    <phoneticPr fontId="6"/>
  </si>
  <si>
    <t>～</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</si>
  <si>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</si>
  <si>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</si>
  <si>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</si>
  <si>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</si>
  <si>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</si>
  <si>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</si>
  <si>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</si>
  <si>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</si>
  <si>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</si>
  <si>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②</t>
    <phoneticPr fontId="6"/>
  </si>
  <si>
    <t>③</t>
    <phoneticPr fontId="6"/>
  </si>
  <si>
    <t>④</t>
    <phoneticPr fontId="6"/>
  </si>
  <si>
    <t>⑤</t>
    <phoneticPr fontId="6"/>
  </si>
  <si>
    <t>（ア）</t>
    <phoneticPr fontId="6"/>
  </si>
  <si>
    <t>（イ）</t>
    <phoneticPr fontId="6"/>
  </si>
  <si>
    <t>⑥</t>
    <phoneticPr fontId="6"/>
  </si>
  <si>
    <t>（　　　　　　　　　　　　　　　　　　　　　　　　　　　　　　　　　　）</t>
    <phoneticPr fontId="6"/>
  </si>
  <si>
    <t>①</t>
    <phoneticPr fontId="6"/>
  </si>
  <si>
    <t>なし</t>
    <phoneticPr fontId="6"/>
  </si>
  <si>
    <t>②</t>
    <phoneticPr fontId="6"/>
  </si>
  <si>
    <t>③</t>
    <phoneticPr fontId="6"/>
  </si>
  <si>
    <t>⑦</t>
    <phoneticPr fontId="6"/>
  </si>
  <si>
    <t>⑧</t>
    <phoneticPr fontId="6"/>
  </si>
  <si>
    <t>⑨</t>
    <phoneticPr fontId="6"/>
  </si>
  <si>
    <t>⑩</t>
    <phoneticPr fontId="6"/>
  </si>
  <si>
    <t>テーマ</t>
    <phoneticPr fontId="6"/>
  </si>
  <si>
    <t>【具体的方法】</t>
    <phoneticPr fontId="6"/>
  </si>
  <si>
    <t>②</t>
    <phoneticPr fontId="6"/>
  </si>
  <si>
    <t>定年</t>
    <phoneticPr fontId="6"/>
  </si>
  <si>
    <t>育児</t>
    <phoneticPr fontId="6"/>
  </si>
  <si>
    <t>結婚</t>
    <phoneticPr fontId="6"/>
  </si>
  <si>
    <t>出産</t>
    <phoneticPr fontId="6"/>
  </si>
  <si>
    <t>転職（他の社会福祉施設）</t>
    <phoneticPr fontId="6"/>
  </si>
  <si>
    <t>病気</t>
    <phoneticPr fontId="6"/>
  </si>
  <si>
    <t>転職（その他）</t>
    <phoneticPr fontId="6"/>
  </si>
  <si>
    <t>その他</t>
    <phoneticPr fontId="6"/>
  </si>
  <si>
    <t>％</t>
    <phoneticPr fontId="6"/>
  </si>
  <si>
    <t>○常勤職員：以下の（１）及び（２）の条件を満たす職員を指します。
　  （１）１日６時間以上かつ月２０日以上の勤務であること。
　　（２）常態的に継続勤務する者であり、就業規則の一般的適用を受ける職員であること。
○非常勤職員：上記常勤職員以外の全ての職員について記入してください。
　　　　　　　　　　人材派遣法上の派遣職員も非常勤職員に含むこととします。</t>
    <phoneticPr fontId="6"/>
  </si>
  <si>
    <t>①</t>
    <phoneticPr fontId="6"/>
  </si>
  <si>
    <t>「日課」の記載の有無</t>
    <phoneticPr fontId="6"/>
  </si>
  <si>
    <t>②</t>
    <phoneticPr fontId="6"/>
  </si>
  <si>
    <t>③</t>
    <phoneticPr fontId="6"/>
  </si>
  <si>
    <t>④</t>
    <phoneticPr fontId="6"/>
  </si>
  <si>
    <t>⑤</t>
    <phoneticPr fontId="6"/>
  </si>
  <si>
    <t>⑥</t>
    <phoneticPr fontId="6"/>
  </si>
  <si>
    <t>①</t>
    <phoneticPr fontId="6"/>
  </si>
  <si>
    <t>②</t>
    <phoneticPr fontId="6"/>
  </si>
  <si>
    <t>③</t>
    <phoneticPr fontId="6"/>
  </si>
  <si>
    <t>④</t>
    <phoneticPr fontId="6"/>
  </si>
  <si>
    <t>⑤</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</si>
  <si>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</si>
  <si>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</si>
  <si>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</si>
  <si>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</si>
  <si>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</si>
  <si>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</si>
  <si>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</si>
  <si>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</si>
  <si>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</si>
  <si>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</si>
  <si>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</si>
  <si>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①</t>
    <phoneticPr fontId="6"/>
  </si>
  <si>
    <t>④</t>
    <phoneticPr fontId="6"/>
  </si>
  <si>
    <t>食物等アレルギー児に対する対応</t>
    <phoneticPr fontId="6"/>
  </si>
  <si>
    <t>①</t>
    <phoneticPr fontId="6"/>
  </si>
  <si>
    <t>記録</t>
    <phoneticPr fontId="6"/>
  </si>
  <si>
    <t>③</t>
    <phoneticPr fontId="6"/>
  </si>
  <si>
    <t>④</t>
    <phoneticPr fontId="6"/>
  </si>
  <si>
    <t>SIDS（乳幼児突然死症候群）の予防対策としての対応</t>
    <phoneticPr fontId="6"/>
  </si>
  <si>
    <t>SIDS（乳幼児突然死症候群）の予防対策としての対応</t>
  </si>
  <si>
    <t>計（施設長主任を除く）</t>
    <rPh sb="5" eb="7">
      <t>シュニン</t>
    </rPh>
    <phoneticPr fontId="6"/>
  </si>
  <si>
    <t>有資格者数</t>
    <phoneticPr fontId="6"/>
  </si>
  <si>
    <t>有資格者数</t>
    <rPh sb="0" eb="1">
      <t>ユウ</t>
    </rPh>
    <rPh sb="1" eb="3">
      <t>シカク</t>
    </rPh>
    <rPh sb="3" eb="4">
      <t>シャ</t>
    </rPh>
    <rPh sb="4" eb="5">
      <t>スウ</t>
    </rPh>
    <phoneticPr fontId="6"/>
  </si>
  <si>
    <t>退職者数</t>
    <rPh sb="0" eb="3">
      <t>タイショクシャ</t>
    </rPh>
    <rPh sb="3" eb="4">
      <t>スウ</t>
    </rPh>
    <phoneticPr fontId="6"/>
  </si>
  <si>
    <t>人</t>
    <rPh sb="0" eb="1">
      <t>ニン</t>
    </rPh>
    <phoneticPr fontId="6"/>
  </si>
  <si>
    <t>○行が足りない場合は、適宜行を挿入してください。※別シートでは作成しないでください。</t>
    <rPh sb="25" eb="26">
      <t>ベツ</t>
    </rPh>
    <rPh sb="31" eb="33">
      <t>サクセイ</t>
    </rPh>
    <phoneticPr fontId="6"/>
  </si>
  <si>
    <t xml:space="preserve">(  ) </t>
    <phoneticPr fontId="6"/>
  </si>
  <si>
    <r>
      <rPr>
        <sz val="11"/>
        <rFont val="ＭＳ Ｐゴシック"/>
        <family val="3"/>
        <charset val="128"/>
      </rPr>
      <t>高齢者との交流</t>
    </r>
    <rPh sb="0" eb="3">
      <t>コウレイシャ</t>
    </rPh>
    <rPh sb="5" eb="7">
      <t>コウリュウ</t>
    </rPh>
    <phoneticPr fontId="6"/>
  </si>
  <si>
    <r>
      <t>全体的な計画</t>
    </r>
    <r>
      <rPr>
        <sz val="11"/>
        <rFont val="ＭＳ Ｐゴシック"/>
        <family val="3"/>
        <charset val="128"/>
      </rPr>
      <t>を編成している</t>
    </r>
    <rPh sb="0" eb="3">
      <t>ゼンタイテキ</t>
    </rPh>
    <rPh sb="4" eb="6">
      <t>ケイカク</t>
    </rPh>
    <rPh sb="7" eb="9">
      <t>ヘンセイ</t>
    </rPh>
    <phoneticPr fontId="6"/>
  </si>
  <si>
    <t>全体的な計画</t>
    <rPh sb="0" eb="3">
      <t>ゼンタイテキ</t>
    </rPh>
    <rPh sb="4" eb="6">
      <t>ケイカク</t>
    </rPh>
    <phoneticPr fontId="6"/>
  </si>
  <si>
    <r>
      <t>【全体的な計画</t>
    </r>
    <r>
      <rPr>
        <sz val="11"/>
        <rFont val="ＭＳ Ｐゴシック"/>
        <family val="3"/>
        <charset val="128"/>
      </rPr>
      <t>で創意工夫している点を記入】</t>
    </r>
    <rPh sb="1" eb="4">
      <t>ゼンタイテキ</t>
    </rPh>
    <rPh sb="5" eb="7">
      <t>ケイカク</t>
    </rPh>
    <rPh sb="8" eb="10">
      <t>ソウイ</t>
    </rPh>
    <rPh sb="10" eb="12">
      <t>クフウ</t>
    </rPh>
    <rPh sb="16" eb="17">
      <t>テン</t>
    </rPh>
    <rPh sb="18" eb="20">
      <t>キニュウ</t>
    </rPh>
    <phoneticPr fontId="6"/>
  </si>
  <si>
    <r>
      <t>全体的な計画</t>
    </r>
    <r>
      <rPr>
        <sz val="11"/>
        <rFont val="ＭＳ Ｐゴシック"/>
        <family val="3"/>
        <charset val="128"/>
      </rPr>
      <t>に基づいて、指導計画を作成している</t>
    </r>
    <rPh sb="0" eb="3">
      <t>ゼンタイテキ</t>
    </rPh>
    <rPh sb="4" eb="6">
      <t>ケイカク</t>
    </rPh>
    <rPh sb="7" eb="8">
      <t>モト</t>
    </rPh>
    <rPh sb="12" eb="14">
      <t>シドウ</t>
    </rPh>
    <rPh sb="14" eb="16">
      <t>ケイカク</t>
    </rPh>
    <rPh sb="17" eb="19">
      <t>サクセイ</t>
    </rPh>
    <phoneticPr fontId="6"/>
  </si>
  <si>
    <t>(  )</t>
    <phoneticPr fontId="6"/>
  </si>
  <si>
    <r>
      <t>全体的な計画</t>
    </r>
    <r>
      <rPr>
        <sz val="11"/>
        <rFont val="ＭＳ Ｐゴシック"/>
        <family val="3"/>
        <charset val="128"/>
      </rPr>
      <t>を編成している</t>
    </r>
    <rPh sb="0" eb="3">
      <t>ゼンタイテキ</t>
    </rPh>
    <rPh sb="4" eb="6">
      <t>ケイカク</t>
    </rPh>
    <rPh sb="7" eb="9">
      <t>ヘンセイ</t>
    </rPh>
    <phoneticPr fontId="6"/>
  </si>
  <si>
    <r>
      <t>【全体的な計画</t>
    </r>
    <r>
      <rPr>
        <sz val="11"/>
        <rFont val="ＭＳ Ｐゴシック"/>
        <family val="3"/>
        <charset val="128"/>
      </rPr>
      <t>で創意工夫している点を記入】</t>
    </r>
    <rPh sb="1" eb="4">
      <t>ゼンタイテキ</t>
    </rPh>
    <rPh sb="5" eb="7">
      <t>ケイカク</t>
    </rPh>
    <rPh sb="8" eb="10">
      <t>ソウイ</t>
    </rPh>
    <rPh sb="10" eb="12">
      <t>クフウ</t>
    </rPh>
    <rPh sb="16" eb="17">
      <t>テン</t>
    </rPh>
    <rPh sb="18" eb="20">
      <t>キニュウ</t>
    </rPh>
    <phoneticPr fontId="6"/>
  </si>
  <si>
    <r>
      <t>全体的な計画</t>
    </r>
    <r>
      <rPr>
        <sz val="11"/>
        <rFont val="ＭＳ Ｐゴシック"/>
        <family val="3"/>
        <charset val="128"/>
      </rPr>
      <t>に基づいて、指導計画を作成している</t>
    </r>
    <rPh sb="0" eb="3">
      <t>ゼンタイテキ</t>
    </rPh>
    <rPh sb="4" eb="6">
      <t>ケイカク</t>
    </rPh>
    <rPh sb="7" eb="8">
      <t>モト</t>
    </rPh>
    <rPh sb="12" eb="14">
      <t>シドウ</t>
    </rPh>
    <rPh sb="14" eb="16">
      <t>ケイカク</t>
    </rPh>
    <rPh sb="17" eb="19">
      <t>サクセイ</t>
    </rPh>
    <phoneticPr fontId="6"/>
  </si>
  <si>
    <r>
      <t>○常勤職員：以下の（１）及び（２）の条件を満たす職員を指します。
　（１）１日６時間以上かつ月２０日以上の勤務であること。　（２）常態的に継続勤務する者であり、就業規則の一般的適用を受ける職員であること。
○職種：施設長、保育士、看護師、栄養士、調理、用務、事務等を記入してください。
○担当職務内容：施設長、主任、○歳児クラス担当等を記入してください。
○資格免許の種類：保育士資格、幼稚園教諭免許、栄養士資格等を記入してください。
○有期雇用・無期雇用の別：有期あるいは無期と記載のうえ、有期の場合には契約期間を記入してください。
○行が足りない場合は、適宜行を挿入してください。</t>
    </r>
    <r>
      <rPr>
        <sz val="11"/>
        <rFont val="ＭＳ Ｐゴシック"/>
        <family val="3"/>
        <charset val="128"/>
      </rPr>
      <t>※別シートでは作成しないでください。</t>
    </r>
    <rPh sb="3" eb="5">
      <t>ショクイン</t>
    </rPh>
    <rPh sb="6" eb="8">
      <t>イカ</t>
    </rPh>
    <rPh sb="12" eb="13">
      <t>オヨ</t>
    </rPh>
    <rPh sb="18" eb="20">
      <t>ジョウケン</t>
    </rPh>
    <rPh sb="21" eb="22">
      <t>ミ</t>
    </rPh>
    <rPh sb="24" eb="26">
      <t>ショクイン</t>
    </rPh>
    <rPh sb="27" eb="28">
      <t>サ</t>
    </rPh>
    <rPh sb="38" eb="39">
      <t>ニチ</t>
    </rPh>
    <rPh sb="40" eb="42">
      <t>ジカン</t>
    </rPh>
    <rPh sb="42" eb="44">
      <t>イジョウ</t>
    </rPh>
    <rPh sb="46" eb="47">
      <t>ツキ</t>
    </rPh>
    <rPh sb="49" eb="50">
      <t>ニチ</t>
    </rPh>
    <rPh sb="50" eb="52">
      <t>イジョウ</t>
    </rPh>
    <rPh sb="53" eb="55">
      <t>キンム</t>
    </rPh>
    <rPh sb="65" eb="67">
      <t>ジョウタイ</t>
    </rPh>
    <rPh sb="67" eb="68">
      <t>テキ</t>
    </rPh>
    <rPh sb="69" eb="71">
      <t>ケイゾク</t>
    </rPh>
    <rPh sb="71" eb="73">
      <t>キンム</t>
    </rPh>
    <rPh sb="75" eb="76">
      <t>モノ</t>
    </rPh>
    <rPh sb="80" eb="82">
      <t>シュウギョウ</t>
    </rPh>
    <rPh sb="82" eb="84">
      <t>キソク</t>
    </rPh>
    <rPh sb="85" eb="88">
      <t>イッパンテキ</t>
    </rPh>
    <rPh sb="88" eb="90">
      <t>テキヨウ</t>
    </rPh>
    <rPh sb="91" eb="92">
      <t>ウ</t>
    </rPh>
    <rPh sb="94" eb="96">
      <t>ショクイン</t>
    </rPh>
    <rPh sb="104" eb="106">
      <t>ショクシュ</t>
    </rPh>
    <rPh sb="107" eb="109">
      <t>シセツ</t>
    </rPh>
    <rPh sb="109" eb="110">
      <t>チョウ</t>
    </rPh>
    <rPh sb="111" eb="113">
      <t>ホイク</t>
    </rPh>
    <rPh sb="113" eb="114">
      <t>シ</t>
    </rPh>
    <rPh sb="115" eb="118">
      <t>カンゴシ</t>
    </rPh>
    <rPh sb="119" eb="122">
      <t>エイヨウシ</t>
    </rPh>
    <rPh sb="123" eb="125">
      <t>チョウリ</t>
    </rPh>
    <rPh sb="126" eb="128">
      <t>ヨウム</t>
    </rPh>
    <rPh sb="129" eb="131">
      <t>ジム</t>
    </rPh>
    <rPh sb="131" eb="132">
      <t>トウ</t>
    </rPh>
    <rPh sb="133" eb="135">
      <t>キニュウ</t>
    </rPh>
    <rPh sb="144" eb="146">
      <t>タントウ</t>
    </rPh>
    <rPh sb="146" eb="148">
      <t>ショクム</t>
    </rPh>
    <rPh sb="148" eb="150">
      <t>ナイヨウ</t>
    </rPh>
    <rPh sb="151" eb="153">
      <t>シセツ</t>
    </rPh>
    <rPh sb="153" eb="154">
      <t>チョウ</t>
    </rPh>
    <rPh sb="155" eb="157">
      <t>シュニン</t>
    </rPh>
    <rPh sb="159" eb="161">
      <t>サイジ</t>
    </rPh>
    <rPh sb="164" eb="166">
      <t>タントウ</t>
    </rPh>
    <rPh sb="166" eb="167">
      <t>トウ</t>
    </rPh>
    <rPh sb="168" eb="170">
      <t>キニュウ</t>
    </rPh>
    <rPh sb="179" eb="181">
      <t>シカク</t>
    </rPh>
    <rPh sb="181" eb="183">
      <t>メンキョ</t>
    </rPh>
    <rPh sb="184" eb="186">
      <t>シュルイ</t>
    </rPh>
    <rPh sb="187" eb="189">
      <t>ホイク</t>
    </rPh>
    <rPh sb="189" eb="190">
      <t>シ</t>
    </rPh>
    <rPh sb="190" eb="192">
      <t>シカク</t>
    </rPh>
    <rPh sb="193" eb="196">
      <t>ヨウチエン</t>
    </rPh>
    <rPh sb="196" eb="198">
      <t>キョウユ</t>
    </rPh>
    <rPh sb="198" eb="200">
      <t>メンキョ</t>
    </rPh>
    <rPh sb="201" eb="204">
      <t>エイヨウシ</t>
    </rPh>
    <rPh sb="204" eb="206">
      <t>シカク</t>
    </rPh>
    <rPh sb="206" eb="207">
      <t>トウ</t>
    </rPh>
    <rPh sb="208" eb="210">
      <t>キニュウ</t>
    </rPh>
    <rPh sb="219" eb="221">
      <t>ユウキ</t>
    </rPh>
    <rPh sb="221" eb="223">
      <t>コヨウ</t>
    </rPh>
    <rPh sb="224" eb="226">
      <t>ムキ</t>
    </rPh>
    <rPh sb="226" eb="228">
      <t>コヨウ</t>
    </rPh>
    <rPh sb="229" eb="230">
      <t>ベツ</t>
    </rPh>
    <rPh sb="231" eb="233">
      <t>ユウキ</t>
    </rPh>
    <rPh sb="237" eb="239">
      <t>ムキ</t>
    </rPh>
    <rPh sb="240" eb="242">
      <t>キサイ</t>
    </rPh>
    <rPh sb="246" eb="248">
      <t>ユウキ</t>
    </rPh>
    <rPh sb="249" eb="251">
      <t>バアイ</t>
    </rPh>
    <rPh sb="253" eb="255">
      <t>ケイヤク</t>
    </rPh>
    <rPh sb="255" eb="257">
      <t>キカン</t>
    </rPh>
    <rPh sb="258" eb="260">
      <t>キニュウ</t>
    </rPh>
    <rPh sb="269" eb="270">
      <t>ギョウ</t>
    </rPh>
    <rPh sb="271" eb="272">
      <t>タ</t>
    </rPh>
    <rPh sb="275" eb="277">
      <t>バアイ</t>
    </rPh>
    <rPh sb="279" eb="281">
      <t>テキギ</t>
    </rPh>
    <rPh sb="281" eb="282">
      <t>ギョウ</t>
    </rPh>
    <rPh sb="283" eb="285">
      <t>ソウニュウ</t>
    </rPh>
    <phoneticPr fontId="6"/>
  </si>
  <si>
    <t>平成／令和</t>
    <rPh sb="0" eb="2">
      <t>ヘイセイ</t>
    </rPh>
    <rPh sb="3" eb="5">
      <t>レイワ</t>
    </rPh>
    <phoneticPr fontId="6"/>
  </si>
  <si>
    <t>様式8-2</t>
    <rPh sb="0" eb="2">
      <t>ヨウシキ</t>
    </rPh>
    <phoneticPr fontId="6"/>
  </si>
  <si>
    <t>№</t>
    <phoneticPr fontId="6"/>
  </si>
  <si>
    <t>派遣</t>
    <rPh sb="0" eb="2">
      <t>ハケン</t>
    </rPh>
    <phoneticPr fontId="6"/>
  </si>
  <si>
    <t>就職年月日</t>
    <rPh sb="0" eb="2">
      <t>シュウショク</t>
    </rPh>
    <rPh sb="2" eb="5">
      <t>ネンガッピ</t>
    </rPh>
    <phoneticPr fontId="6"/>
  </si>
  <si>
    <r>
      <t xml:space="preserve">勤務形態
</t>
    </r>
    <r>
      <rPr>
        <sz val="9"/>
        <rFont val="ＭＳ ゴシック"/>
        <family val="3"/>
        <charset val="128"/>
      </rPr>
      <t>（日数・時間）</t>
    </r>
    <rPh sb="0" eb="2">
      <t>キンム</t>
    </rPh>
    <rPh sb="2" eb="4">
      <t>ケイタイ</t>
    </rPh>
    <rPh sb="6" eb="8">
      <t>ニッスウ</t>
    </rPh>
    <rPh sb="9" eb="11">
      <t>ジカン</t>
    </rPh>
    <phoneticPr fontId="6"/>
  </si>
  <si>
    <t>賃金月額
（日額）</t>
    <rPh sb="0" eb="2">
      <t>チンギン</t>
    </rPh>
    <rPh sb="2" eb="4">
      <t>ゲツガク</t>
    </rPh>
    <rPh sb="6" eb="8">
      <t>ニチガク</t>
    </rPh>
    <phoneticPr fontId="6"/>
  </si>
  <si>
    <t>雇入通知書
の有無</t>
    <rPh sb="0" eb="2">
      <t>ヤトイイ</t>
    </rPh>
    <rPh sb="2" eb="4">
      <t>ツウチ</t>
    </rPh>
    <rPh sb="4" eb="5">
      <t>ショ</t>
    </rPh>
    <rPh sb="7" eb="9">
      <t>ウム</t>
    </rPh>
    <phoneticPr fontId="6"/>
  </si>
  <si>
    <t>社会保険等加入状況（該当に○）</t>
    <rPh sb="0" eb="2">
      <t>シャカイ</t>
    </rPh>
    <rPh sb="2" eb="4">
      <t>ホケン</t>
    </rPh>
    <rPh sb="4" eb="5">
      <t>ナド</t>
    </rPh>
    <rPh sb="5" eb="7">
      <t>カニュウ</t>
    </rPh>
    <rPh sb="7" eb="9">
      <t>ジョウキョウ</t>
    </rPh>
    <rPh sb="10" eb="12">
      <t>ガイトウ</t>
    </rPh>
    <phoneticPr fontId="6"/>
  </si>
  <si>
    <t>○ 人材派遣法上の派遣職員も非常勤職員に含むこととします。該当する職員がいる場合は、派遣欄に○を記入してください。</t>
    <rPh sb="2" eb="4">
      <t>ジンザイ</t>
    </rPh>
    <rPh sb="4" eb="6">
      <t>ハケン</t>
    </rPh>
    <rPh sb="6" eb="7">
      <t>ホウ</t>
    </rPh>
    <rPh sb="7" eb="8">
      <t>ジョウ</t>
    </rPh>
    <rPh sb="9" eb="11">
      <t>ハケン</t>
    </rPh>
    <rPh sb="11" eb="13">
      <t>ショクイン</t>
    </rPh>
    <rPh sb="14" eb="17">
      <t>ヒジョウキン</t>
    </rPh>
    <rPh sb="17" eb="19">
      <t>ショクイン</t>
    </rPh>
    <rPh sb="20" eb="21">
      <t>フク</t>
    </rPh>
    <rPh sb="29" eb="31">
      <t>ガイトウ</t>
    </rPh>
    <rPh sb="33" eb="35">
      <t>ショクイン</t>
    </rPh>
    <rPh sb="38" eb="40">
      <t>バアイ</t>
    </rPh>
    <rPh sb="42" eb="44">
      <t>ハケン</t>
    </rPh>
    <rPh sb="44" eb="45">
      <t>ラン</t>
    </rPh>
    <rPh sb="48" eb="50">
      <t>キニュウ</t>
    </rPh>
    <phoneticPr fontId="6"/>
  </si>
  <si>
    <t>○ 担当職務内容：産休代替、○歳児クラス担当、事務パート等を記入してください。</t>
    <rPh sb="2" eb="4">
      <t>タントウ</t>
    </rPh>
    <rPh sb="4" eb="6">
      <t>ショクム</t>
    </rPh>
    <rPh sb="6" eb="8">
      <t>ナイヨウ</t>
    </rPh>
    <rPh sb="9" eb="11">
      <t>サンキュウ</t>
    </rPh>
    <rPh sb="11" eb="13">
      <t>ダイタイ</t>
    </rPh>
    <rPh sb="15" eb="16">
      <t>トシ</t>
    </rPh>
    <rPh sb="16" eb="17">
      <t>ジ</t>
    </rPh>
    <rPh sb="20" eb="22">
      <t>タントウ</t>
    </rPh>
    <rPh sb="23" eb="25">
      <t>ジム</t>
    </rPh>
    <rPh sb="28" eb="29">
      <t>ナド</t>
    </rPh>
    <rPh sb="30" eb="32">
      <t>キニュウ</t>
    </rPh>
    <phoneticPr fontId="6"/>
  </si>
  <si>
    <t>○ 資格免許の種類：保育士資格、幼稚園教諭免許、栄養士資格等を記入してください（資格がない場合は「無」と記入）。</t>
    <rPh sb="2" eb="4">
      <t>シカク</t>
    </rPh>
    <rPh sb="4" eb="6">
      <t>メンキョ</t>
    </rPh>
    <rPh sb="7" eb="9">
      <t>シュルイ</t>
    </rPh>
    <rPh sb="10" eb="12">
      <t>ホイク</t>
    </rPh>
    <rPh sb="12" eb="13">
      <t>シ</t>
    </rPh>
    <rPh sb="13" eb="15">
      <t>シカク</t>
    </rPh>
    <rPh sb="16" eb="19">
      <t>ヨウチエン</t>
    </rPh>
    <rPh sb="19" eb="21">
      <t>キョウユ</t>
    </rPh>
    <rPh sb="21" eb="23">
      <t>メンキョ</t>
    </rPh>
    <rPh sb="24" eb="27">
      <t>エイヨウシ</t>
    </rPh>
    <rPh sb="27" eb="29">
      <t>シカク</t>
    </rPh>
    <rPh sb="29" eb="30">
      <t>ナド</t>
    </rPh>
    <rPh sb="31" eb="33">
      <t>キニュウ</t>
    </rPh>
    <rPh sb="40" eb="42">
      <t>シカク</t>
    </rPh>
    <rPh sb="45" eb="47">
      <t>バアイ</t>
    </rPh>
    <rPh sb="49" eb="50">
      <t>ム</t>
    </rPh>
    <rPh sb="52" eb="54">
      <t>キニュウ</t>
    </rPh>
    <phoneticPr fontId="6"/>
  </si>
  <si>
    <t>○ 勤務形態：「月○○日・１日○時間勤務」「週○日・１日○時間勤務」等と記入してください。</t>
    <rPh sb="2" eb="4">
      <t>キンム</t>
    </rPh>
    <rPh sb="4" eb="6">
      <t>ケイタイ</t>
    </rPh>
    <rPh sb="8" eb="9">
      <t>ツキ</t>
    </rPh>
    <rPh sb="11" eb="12">
      <t>ニチ</t>
    </rPh>
    <rPh sb="14" eb="15">
      <t>ニチ</t>
    </rPh>
    <rPh sb="16" eb="18">
      <t>ジカン</t>
    </rPh>
    <rPh sb="18" eb="20">
      <t>キンム</t>
    </rPh>
    <rPh sb="22" eb="23">
      <t>シュウ</t>
    </rPh>
    <rPh sb="24" eb="25">
      <t>ニチ</t>
    </rPh>
    <rPh sb="27" eb="28">
      <t>ニチ</t>
    </rPh>
    <rPh sb="29" eb="31">
      <t>ジカン</t>
    </rPh>
    <rPh sb="31" eb="33">
      <t>キンム</t>
    </rPh>
    <rPh sb="34" eb="35">
      <t>ナド</t>
    </rPh>
    <rPh sb="36" eb="38">
      <t>キニュウ</t>
    </rPh>
    <phoneticPr fontId="6"/>
  </si>
  <si>
    <t>○ 賃金月（日）額：「月額○○○○○円」「日額○○○○○円」等と記入してください。</t>
    <rPh sb="2" eb="4">
      <t>チンギン</t>
    </rPh>
    <rPh sb="4" eb="5">
      <t>ヅキ</t>
    </rPh>
    <rPh sb="6" eb="7">
      <t>ニチ</t>
    </rPh>
    <rPh sb="8" eb="9">
      <t>ガク</t>
    </rPh>
    <rPh sb="11" eb="13">
      <t>ゲツガク</t>
    </rPh>
    <rPh sb="18" eb="19">
      <t>エン</t>
    </rPh>
    <rPh sb="21" eb="23">
      <t>ニチガク</t>
    </rPh>
    <rPh sb="28" eb="29">
      <t>エン</t>
    </rPh>
    <rPh sb="30" eb="31">
      <t>ナド</t>
    </rPh>
    <rPh sb="32" eb="34">
      <t>キニュウ</t>
    </rPh>
    <phoneticPr fontId="6"/>
  </si>
  <si>
    <t>○ 行が足りない場合は、適宜行を挿入してください。※別シートでは作成しないでください。</t>
    <rPh sb="2" eb="3">
      <t>ギョウ</t>
    </rPh>
    <rPh sb="4" eb="5">
      <t>タ</t>
    </rPh>
    <rPh sb="8" eb="10">
      <t>バアイ</t>
    </rPh>
    <rPh sb="12" eb="14">
      <t>テキギ</t>
    </rPh>
    <rPh sb="14" eb="15">
      <t>ギョウ</t>
    </rPh>
    <rPh sb="16" eb="18">
      <t>ソウニュウ</t>
    </rPh>
    <phoneticPr fontId="6"/>
  </si>
  <si>
    <t>○給与欄：２０２４年１月～１２月の給与支給総額（期末・勤勉・諸手当を含む）を記入してください。</t>
    <rPh sb="9" eb="10">
      <t>ネン</t>
    </rPh>
    <phoneticPr fontId="6"/>
  </si>
  <si>
    <r>
      <t>○法人が運営する全ての保育施設の施設長について、令和７</t>
    </r>
    <r>
      <rPr>
        <sz val="11"/>
        <rFont val="ＭＳ Ｐゴシック"/>
        <family val="3"/>
        <charset val="128"/>
        <scheme val="minor"/>
      </rPr>
      <t>年４月１日現在の経歴を記入してください。記入にあたっては、一覧の上部にある記入例を参考にしてください。</t>
    </r>
    <rPh sb="24" eb="26">
      <t>レイワ</t>
    </rPh>
    <phoneticPr fontId="34"/>
  </si>
  <si>
    <t>令和６年５月</t>
    <rPh sb="0" eb="2">
      <t>レイワ</t>
    </rPh>
    <rPh sb="3" eb="4">
      <t>ネン</t>
    </rPh>
    <rPh sb="5" eb="6">
      <t>ガツ</t>
    </rPh>
    <phoneticPr fontId="6"/>
  </si>
  <si>
    <t>令和６年６月</t>
    <rPh sb="0" eb="2">
      <t>レイワ</t>
    </rPh>
    <rPh sb="3" eb="4">
      <t>ネン</t>
    </rPh>
    <rPh sb="5" eb="6">
      <t>ガツ</t>
    </rPh>
    <phoneticPr fontId="6"/>
  </si>
  <si>
    <t>○ 年齢：令和６年４月１日現在で記入してください。</t>
    <rPh sb="2" eb="4">
      <t>ネンレイ</t>
    </rPh>
    <rPh sb="5" eb="7">
      <t>レイワ</t>
    </rPh>
    <rPh sb="8" eb="9">
      <t>ネン</t>
    </rPh>
    <rPh sb="9" eb="10">
      <t>ヘイネン</t>
    </rPh>
    <rPh sb="10" eb="11">
      <t>ガツ</t>
    </rPh>
    <rPh sb="12" eb="15">
      <t>ニチゲンザイ</t>
    </rPh>
    <rPh sb="16" eb="18">
      <t>キニュウ</t>
    </rPh>
    <phoneticPr fontId="6"/>
  </si>
  <si>
    <t>令和6年度実績</t>
    <rPh sb="0" eb="2">
      <t>レイワ</t>
    </rPh>
    <rPh sb="3" eb="5">
      <t>ネンド</t>
    </rPh>
    <rPh sb="5" eb="7">
      <t>ジッセキ</t>
    </rPh>
    <phoneticPr fontId="6"/>
  </si>
  <si>
    <t>令和5年度実績</t>
    <rPh sb="0" eb="2">
      <t>レイワ</t>
    </rPh>
    <rPh sb="3" eb="5">
      <t>ネンド</t>
    </rPh>
    <rPh sb="5" eb="7">
      <t>ジッセキ</t>
    </rPh>
    <phoneticPr fontId="6"/>
  </si>
  <si>
    <t>令和　　年度実績</t>
    <rPh sb="0" eb="2">
      <t>レイワ</t>
    </rPh>
    <rPh sb="4" eb="6">
      <t>ネンド</t>
    </rPh>
    <rPh sb="6" eb="8">
      <t>ジッセキ</t>
    </rPh>
    <phoneticPr fontId="6"/>
  </si>
  <si>
    <t>令和7年度実績</t>
    <rPh sb="0" eb="2">
      <t>レイワ</t>
    </rPh>
    <rPh sb="3" eb="5">
      <t>ネンド</t>
    </rPh>
    <rPh sb="5" eb="7">
      <t>ジッセキ</t>
    </rPh>
    <phoneticPr fontId="6"/>
  </si>
  <si>
    <t>（令和8年4月1日現在）</t>
    <rPh sb="1" eb="3">
      <t>レイワ</t>
    </rPh>
    <rPh sb="4" eb="5">
      <t>ネン</t>
    </rPh>
    <rPh sb="6" eb="7">
      <t>ガツ</t>
    </rPh>
    <rPh sb="8" eb="9">
      <t>ニチ</t>
    </rPh>
    <rPh sb="9" eb="11">
      <t>ゲンザイ</t>
    </rPh>
    <phoneticPr fontId="6"/>
  </si>
  <si>
    <t>（以下、特別の指示がない場合は令和７年度実績により記載すること）</t>
    <rPh sb="1" eb="3">
      <t>イカ</t>
    </rPh>
    <rPh sb="4" eb="6">
      <t>トクベツ</t>
    </rPh>
    <rPh sb="7" eb="9">
      <t>シジ</t>
    </rPh>
    <rPh sb="12" eb="14">
      <t>バアイ</t>
    </rPh>
    <rPh sb="15" eb="17">
      <t>レイワ</t>
    </rPh>
    <rPh sb="18" eb="19">
      <t>ネン</t>
    </rPh>
    <rPh sb="19" eb="20">
      <t>ド</t>
    </rPh>
    <rPh sb="20" eb="22">
      <t>ジッセキ</t>
    </rPh>
    <rPh sb="25" eb="27">
      <t>キサイ</t>
    </rPh>
    <phoneticPr fontId="6"/>
  </si>
  <si>
    <t>採用者
（令和6年4月2日～令和8年4月1日）</t>
    <rPh sb="0" eb="2">
      <t>サイヨウ</t>
    </rPh>
    <rPh sb="2" eb="3">
      <t>シャ</t>
    </rPh>
    <rPh sb="5" eb="7">
      <t>レイワ</t>
    </rPh>
    <rPh sb="8" eb="9">
      <t>ネン</t>
    </rPh>
    <rPh sb="9" eb="10">
      <t>ヘイネン</t>
    </rPh>
    <rPh sb="10" eb="11">
      <t>ガツ</t>
    </rPh>
    <rPh sb="12" eb="13">
      <t>ニチ</t>
    </rPh>
    <rPh sb="14" eb="16">
      <t>レイワ</t>
    </rPh>
    <rPh sb="17" eb="18">
      <t>ネン</t>
    </rPh>
    <rPh sb="19" eb="20">
      <t>ガツ</t>
    </rPh>
    <rPh sb="21" eb="22">
      <t>ニチ</t>
    </rPh>
    <phoneticPr fontId="6"/>
  </si>
  <si>
    <t>退職者
（令和6年4月1日～令和8年3月31日）</t>
    <rPh sb="0" eb="3">
      <t>タイショクシャ</t>
    </rPh>
    <rPh sb="5" eb="7">
      <t>レイワ</t>
    </rPh>
    <rPh sb="8" eb="9">
      <t>ネン</t>
    </rPh>
    <rPh sb="9" eb="10">
      <t>ヘイネン</t>
    </rPh>
    <rPh sb="10" eb="11">
      <t>ガツ</t>
    </rPh>
    <rPh sb="12" eb="13">
      <t>ニチ</t>
    </rPh>
    <rPh sb="14" eb="16">
      <t>レイワ</t>
    </rPh>
    <rPh sb="17" eb="18">
      <t>ネン</t>
    </rPh>
    <rPh sb="19" eb="20">
      <t>ガツ</t>
    </rPh>
    <rPh sb="22" eb="23">
      <t>ニチ</t>
    </rPh>
    <phoneticPr fontId="6"/>
  </si>
  <si>
    <t>（令和８年４月１日現在）</t>
    <rPh sb="1" eb="3">
      <t>レイワ</t>
    </rPh>
    <rPh sb="4" eb="5">
      <t>ネン</t>
    </rPh>
    <rPh sb="5" eb="6">
      <t>ヘイネン</t>
    </rPh>
    <rPh sb="6" eb="7">
      <t>ガツ</t>
    </rPh>
    <rPh sb="8" eb="9">
      <t>ニチ</t>
    </rPh>
    <rPh sb="9" eb="11">
      <t>ゲンザイ</t>
    </rPh>
    <phoneticPr fontId="6"/>
  </si>
  <si>
    <t>令和７年度実績</t>
    <rPh sb="0" eb="2">
      <t>レイワ</t>
    </rPh>
    <rPh sb="3" eb="5">
      <t>ネンド</t>
    </rPh>
    <rPh sb="5" eb="7">
      <t>ジッセキ</t>
    </rPh>
    <phoneticPr fontId="6"/>
  </si>
  <si>
    <t>令和６年度実績</t>
    <rPh sb="0" eb="2">
      <t>レイワ</t>
    </rPh>
    <rPh sb="3" eb="5">
      <t>ネンド</t>
    </rPh>
    <rPh sb="5" eb="7">
      <t>ジッセキ</t>
    </rPh>
    <phoneticPr fontId="6"/>
  </si>
  <si>
    <t>令和５年度実績</t>
    <rPh sb="0" eb="2">
      <t>レイワ</t>
    </rPh>
    <rPh sb="3" eb="5">
      <t>ネンド</t>
    </rPh>
    <rPh sb="5" eb="7">
      <t>ジッセキ</t>
    </rPh>
    <phoneticPr fontId="6"/>
  </si>
  <si>
    <t>１　常勤職員の状況（令和７年４月１日現在）　</t>
    <rPh sb="2" eb="4">
      <t>ジョウキン</t>
    </rPh>
    <rPh sb="4" eb="6">
      <t>ショクイン</t>
    </rPh>
    <rPh sb="7" eb="9">
      <t>ジョウキョウ</t>
    </rPh>
    <rPh sb="10" eb="12">
      <t>レイワ</t>
    </rPh>
    <rPh sb="13" eb="14">
      <t>ネン</t>
    </rPh>
    <rPh sb="14" eb="15">
      <t>ヘイネン</t>
    </rPh>
    <rPh sb="15" eb="16">
      <t>ガツ</t>
    </rPh>
    <rPh sb="17" eb="18">
      <t>ニチ</t>
    </rPh>
    <rPh sb="18" eb="20">
      <t>ゲンザイ</t>
    </rPh>
    <phoneticPr fontId="6"/>
  </si>
  <si>
    <t>2025年1月～12月の
給与支給総額（期末・
勤勉・諸手当てを含む）</t>
    <phoneticPr fontId="6"/>
  </si>
  <si>
    <t>2025年1月～12月の
賞与総額
※左記の内数</t>
    <rPh sb="4" eb="5">
      <t>ネン</t>
    </rPh>
    <rPh sb="5" eb="6">
      <t>ヘイネン</t>
    </rPh>
    <rPh sb="6" eb="7">
      <t>ガツ</t>
    </rPh>
    <rPh sb="10" eb="11">
      <t>ガツ</t>
    </rPh>
    <rPh sb="13" eb="15">
      <t>ショウヨ</t>
    </rPh>
    <rPh sb="15" eb="17">
      <t>ソウガク</t>
    </rPh>
    <rPh sb="19" eb="21">
      <t>サキ</t>
    </rPh>
    <rPh sb="22" eb="23">
      <t>ウチ</t>
    </rPh>
    <rPh sb="23" eb="24">
      <t>スウ</t>
    </rPh>
    <phoneticPr fontId="6"/>
  </si>
  <si>
    <t>２　非常勤職員の状況（令和７年４月１日現在の勤務形態及び処遇等）</t>
    <rPh sb="2" eb="3">
      <t>ヒ</t>
    </rPh>
    <rPh sb="3" eb="5">
      <t>ジョウキン</t>
    </rPh>
    <rPh sb="5" eb="7">
      <t>ショクイン</t>
    </rPh>
    <rPh sb="8" eb="10">
      <t>ジョウキョウ</t>
    </rPh>
    <rPh sb="11" eb="13">
      <t>レイワ</t>
    </rPh>
    <rPh sb="14" eb="15">
      <t>ネン</t>
    </rPh>
    <rPh sb="15" eb="16">
      <t>ヘイネン</t>
    </rPh>
    <rPh sb="16" eb="17">
      <t>ガツ</t>
    </rPh>
    <rPh sb="18" eb="19">
      <t>ヒ</t>
    </rPh>
    <rPh sb="19" eb="21">
      <t>ゲンザイ</t>
    </rPh>
    <rPh sb="22" eb="24">
      <t>キンム</t>
    </rPh>
    <rPh sb="24" eb="26">
      <t>ケイタイ</t>
    </rPh>
    <rPh sb="26" eb="27">
      <t>オヨ</t>
    </rPh>
    <rPh sb="28" eb="30">
      <t>ショグウ</t>
    </rPh>
    <rPh sb="30" eb="31">
      <t>ナド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</si>
</sst>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
    <numFmt numFmtId="177" formatCode="#,###&quot;年&quot;"/>
    <numFmt numFmtId="178" formatCode="#,###&quot;ヶ&quot;&quot;月&quot;"/>
    <numFmt numFmtId="179" formatCode="0&quot;年&quot;"/>
    <numFmt numFmtId="180" formatCode="0&quot;ヶ&quot;&quot;月&quot;"/>
    <numFmt numFmtId="181" formatCode="#,##0&quot;円&quot;"/>
    <numFmt numFmtId="182" formatCode="#,##0&quot;万&quot;&quot;円&quot;"/>
    <numFmt numFmtId="183" formatCode="0&quot;回&quot;"/>
    <numFmt numFmtId="184" formatCode="\(0&quot;人&quot;\)"/>
    <numFmt numFmtId="185" formatCode="#,##0_);[Red]\(#,##0\)"/>
    <numFmt numFmtId="186" formatCode="#,##0_ "/>
    <numFmt numFmtId="187" formatCode="\(General&quot;時&quot;&quot;間&quot;\)"/>
    <numFmt numFmtId="188" formatCode="General&quot;名&quot;"/>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1"/>
      <name val="ＭＳ Ｐゴシック"/>
      <family val="3"/>
      <charset val="128"/>
    </font>
    <font>
      <sz val="7"/>
      <name val="ＭＳ Ｐゴシック"/>
      <family val="3"/>
      <charset val="128"/>
    </font>
    <font>
      <sz val="16"/>
      <name val="ＭＳ 明朝"/>
      <family val="1"/>
      <charset val="128"/>
    </font>
    <font>
      <sz val="11"/>
      <name val="ＭＳ 明朝"/>
      <family val="1"/>
      <charset val="128"/>
    </font>
    <font>
      <b/>
      <sz val="18"/>
      <name val="ＭＳ Ｐゴシック"/>
      <family val="3"/>
      <charset val="128"/>
    </font>
    <font>
      <b/>
      <u/>
      <sz val="11"/>
      <name val="ＭＳ Ｐゴシック"/>
      <family val="3"/>
      <charset val="128"/>
    </font>
    <font>
      <sz val="11"/>
      <color indexed="8"/>
      <name val="ＭＳ Ｐゴシック"/>
      <family val="3"/>
      <charset val="128"/>
    </font>
    <font>
      <sz val="9"/>
      <color indexed="81"/>
      <name val="ＭＳ Ｐゴシック"/>
      <family val="3"/>
      <charset val="128"/>
    </font>
    <font>
      <b/>
      <sz val="12"/>
      <name val="ＭＳ Ｐゴシック"/>
      <family val="3"/>
      <charset val="128"/>
    </font>
    <font>
      <sz val="11"/>
      <name val="ＭＳ ゴシック"/>
      <family val="3"/>
      <charset val="128"/>
    </font>
    <font>
      <sz val="11"/>
      <color rgb="FF000000"/>
      <name val="ＭＳ 明朝"/>
      <family val="1"/>
      <charset val="128"/>
    </font>
    <font>
      <sz val="10"/>
      <color rgb="FF000000"/>
      <name val="ＭＳ 明朝"/>
      <family val="1"/>
      <charset val="128"/>
    </font>
    <font>
      <sz val="12"/>
      <color rgb="FF000000"/>
      <name val="ＭＳ 明朝"/>
      <family val="1"/>
      <charset val="128"/>
    </font>
    <font>
      <b/>
      <sz val="12"/>
      <color rgb="FF000000"/>
      <name val="ＭＳ 明朝"/>
      <family val="1"/>
      <charset val="128"/>
    </font>
    <font>
      <sz val="12"/>
      <name val="ＭＳ 明朝"/>
      <family val="1"/>
      <charset val="128"/>
    </font>
    <font>
      <sz val="10"/>
      <name val="ＭＳ 明朝"/>
      <family val="1"/>
      <charset val="128"/>
    </font>
    <font>
      <sz val="16"/>
      <color rgb="FF000000"/>
      <name val="ＭＳ 明朝"/>
      <family val="1"/>
      <charset val="128"/>
    </font>
    <font>
      <b/>
      <sz val="16"/>
      <color rgb="FF000000"/>
      <name val="ＭＳ 明朝"/>
      <family val="1"/>
      <charset val="128"/>
    </font>
    <font>
      <sz val="16"/>
      <name val="ＭＳ Ｐゴシック"/>
      <family val="3"/>
      <charset val="128"/>
    </font>
    <font>
      <b/>
      <sz val="16"/>
      <name val="ＭＳ Ｐゴシック"/>
      <family val="3"/>
      <charset val="128"/>
    </font>
    <font>
      <b/>
      <sz val="16"/>
      <name val="ＭＳ 明朝"/>
      <family val="1"/>
      <charset val="128"/>
    </font>
    <font>
      <b/>
      <sz val="12"/>
      <name val="ＭＳ 明朝"/>
      <family val="1"/>
      <charset val="128"/>
    </font>
    <font>
      <sz val="12"/>
      <name val="ＭＳ Ｐゴシック"/>
      <family val="3"/>
      <charset val="128"/>
    </font>
    <font>
      <sz val="6"/>
      <name val="ＭＳ Ｐゴシック"/>
      <family val="2"/>
      <charset val="128"/>
      <scheme val="minor"/>
    </font>
    <font>
      <b/>
      <sz val="9"/>
      <color indexed="81"/>
      <name val="ＭＳ Ｐゴシック"/>
      <family val="3"/>
      <charset val="128"/>
    </font>
    <font>
      <sz val="11"/>
      <color rgb="FFFF0000"/>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indexed="81"/>
      <name val="MS P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9"/>
      <name val="ＭＳ ゴシック"/>
      <family val="3"/>
      <charset val="128"/>
    </font>
    <font>
      <sz val="16"/>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bottom style="double">
        <color rgb="FF000000"/>
      </bottom>
      <diagonal/>
    </border>
    <border>
      <left style="thin">
        <color indexed="64"/>
      </left>
      <right style="thin">
        <color indexed="64"/>
      </right>
      <top style="double">
        <color rgb="FF000000"/>
      </top>
      <bottom style="thin">
        <color indexed="64"/>
      </bottom>
      <diagonal/>
    </border>
    <border>
      <left style="thin">
        <color indexed="64"/>
      </left>
      <right style="thin">
        <color indexed="64"/>
      </right>
      <top/>
      <bottom style="double">
        <color rgb="FF000000"/>
      </bottom>
      <diagonal/>
    </border>
    <border>
      <left style="thin">
        <color indexed="64"/>
      </left>
      <right/>
      <top style="double">
        <color rgb="FF000000"/>
      </top>
      <bottom style="thin">
        <color indexed="64"/>
      </bottom>
      <diagonal/>
    </border>
    <border>
      <left/>
      <right/>
      <top/>
      <bottom style="double">
        <color indexed="64"/>
      </bottom>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double">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double">
        <color indexed="64"/>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5" fillId="0" borderId="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6" fontId="37"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9" fillId="0" borderId="0"/>
    <xf numFmtId="0" fontId="37" fillId="0" borderId="0"/>
  </cellStyleXfs>
  <cellXfs count="755">
    <xf numFmtId="0" fontId="0" fillId="0" borderId="0" xfId="0"/>
    <xf numFmtId="0" fontId="15"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3" borderId="13" xfId="0" applyFill="1" applyBorder="1" applyAlignment="1">
      <alignment vertical="center"/>
    </xf>
    <xf numFmtId="0" fontId="7" fillId="0" borderId="13" xfId="0" applyFont="1" applyBorder="1" applyAlignment="1">
      <alignment vertical="center"/>
    </xf>
    <xf numFmtId="0" fontId="7" fillId="3" borderId="13" xfId="0" applyFont="1" applyFill="1" applyBorder="1" applyAlignment="1">
      <alignment vertical="center"/>
    </xf>
    <xf numFmtId="0" fontId="7" fillId="0" borderId="20" xfId="0" applyFont="1" applyBorder="1" applyAlignment="1">
      <alignment vertical="center"/>
    </xf>
    <xf numFmtId="0" fontId="0" fillId="0" borderId="14" xfId="0" applyFill="1" applyBorder="1" applyAlignment="1">
      <alignment vertical="center"/>
    </xf>
    <xf numFmtId="0" fontId="0" fillId="0" borderId="20" xfId="0" applyFill="1" applyBorder="1" applyAlignment="1">
      <alignment vertical="center" shrinkToFit="1"/>
    </xf>
    <xf numFmtId="0" fontId="0" fillId="0" borderId="1" xfId="0" applyFill="1" applyBorder="1" applyAlignment="1">
      <alignment vertical="center"/>
    </xf>
    <xf numFmtId="0" fontId="12" fillId="0" borderId="14" xfId="0" applyFont="1" applyFill="1" applyBorder="1" applyAlignment="1">
      <alignment vertical="center" shrinkToFit="1"/>
    </xf>
    <xf numFmtId="0" fontId="12" fillId="0" borderId="13" xfId="0" applyFont="1" applyFill="1" applyBorder="1" applyAlignment="1">
      <alignment vertical="center" shrinkToFit="1"/>
    </xf>
    <xf numFmtId="0" fontId="0" fillId="3" borderId="1" xfId="0" applyFill="1" applyBorder="1" applyAlignment="1">
      <alignment horizontal="center" vertical="center" wrapText="1"/>
    </xf>
    <xf numFmtId="0" fontId="10" fillId="0" borderId="0" xfId="0" applyFont="1" applyAlignment="1">
      <alignment vertical="center"/>
    </xf>
    <xf numFmtId="0" fontId="7" fillId="0" borderId="1" xfId="0" applyFont="1" applyBorder="1" applyAlignment="1">
      <alignment horizontal="center" vertical="center" wrapText="1"/>
    </xf>
    <xf numFmtId="0" fontId="19" fillId="0" borderId="0" xfId="0" applyFont="1"/>
    <xf numFmtId="0" fontId="0" fillId="0" borderId="0" xfId="0" applyAlignment="1">
      <alignment horizontal="center"/>
    </xf>
    <xf numFmtId="0" fontId="11" fillId="0" borderId="0" xfId="0" applyFont="1" applyAlignment="1">
      <alignment horizontal="center"/>
    </xf>
    <xf numFmtId="0" fontId="0" fillId="0" borderId="1" xfId="0"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right" vertical="center" shrinkToFit="1"/>
    </xf>
    <xf numFmtId="0" fontId="8" fillId="0" borderId="0" xfId="0" applyFont="1"/>
    <xf numFmtId="0" fontId="0" fillId="0" borderId="0" xfId="0" applyBorder="1" applyAlignment="1">
      <alignment horizontal="center"/>
    </xf>
    <xf numFmtId="0" fontId="0" fillId="0" borderId="1" xfId="0" applyFill="1" applyBorder="1" applyAlignment="1">
      <alignment horizontal="center" vertical="center"/>
    </xf>
    <xf numFmtId="0" fontId="0" fillId="0" borderId="7" xfId="0" applyBorder="1" applyAlignment="1">
      <alignment vertical="center"/>
    </xf>
    <xf numFmtId="0" fontId="0" fillId="0" borderId="7" xfId="0" applyFill="1" applyBorder="1" applyAlignment="1">
      <alignment vertical="center"/>
    </xf>
    <xf numFmtId="0" fontId="0" fillId="0" borderId="7" xfId="0" applyFill="1" applyBorder="1" applyAlignment="1">
      <alignment horizontal="center" vertical="center"/>
    </xf>
    <xf numFmtId="0" fontId="0" fillId="0" borderId="17" xfId="0" applyFill="1" applyBorder="1" applyAlignment="1">
      <alignment vertical="center"/>
    </xf>
    <xf numFmtId="0" fontId="0" fillId="0" borderId="16" xfId="0" applyFill="1" applyBorder="1" applyAlignment="1">
      <alignment horizontal="center" vertical="center"/>
    </xf>
    <xf numFmtId="0" fontId="0" fillId="0" borderId="33" xfId="0" applyFill="1" applyBorder="1" applyAlignment="1">
      <alignment horizontal="center" vertical="center"/>
    </xf>
    <xf numFmtId="0" fontId="0" fillId="0" borderId="32" xfId="0" applyBorder="1" applyAlignment="1">
      <alignment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4" xfId="0" applyBorder="1" applyAlignment="1">
      <alignment vertical="center"/>
    </xf>
    <xf numFmtId="0" fontId="0" fillId="0" borderId="36" xfId="0" applyBorder="1" applyAlignment="1">
      <alignment vertical="center"/>
    </xf>
    <xf numFmtId="0" fontId="0" fillId="0" borderId="36" xfId="0" applyBorder="1" applyAlignment="1">
      <alignment horizontal="right" vertical="center"/>
    </xf>
    <xf numFmtId="176" fontId="0" fillId="0" borderId="37" xfId="0" applyNumberFormat="1" applyBorder="1" applyAlignment="1">
      <alignment horizontal="center" vertical="center"/>
    </xf>
    <xf numFmtId="0" fontId="0" fillId="0" borderId="2" xfId="0" applyBorder="1" applyAlignment="1">
      <alignment vertical="center"/>
    </xf>
    <xf numFmtId="176" fontId="0" fillId="0" borderId="2" xfId="0" applyNumberFormat="1" applyBorder="1" applyAlignment="1">
      <alignment horizontal="center" vertical="center"/>
    </xf>
    <xf numFmtId="176"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37" xfId="0" applyBorder="1" applyAlignment="1">
      <alignment vertical="center"/>
    </xf>
    <xf numFmtId="0" fontId="0" fillId="0" borderId="3" xfId="0" applyBorder="1" applyAlignment="1">
      <alignment vertical="center"/>
    </xf>
    <xf numFmtId="0" fontId="0" fillId="0" borderId="0" xfId="0" applyAlignment="1">
      <alignment horizontal="center" vertical="center"/>
    </xf>
    <xf numFmtId="0" fontId="8" fillId="0" borderId="0" xfId="0" applyFont="1" applyAlignment="1">
      <alignment vertical="center"/>
    </xf>
    <xf numFmtId="0" fontId="0" fillId="3" borderId="13" xfId="0" applyFont="1" applyFill="1" applyBorder="1" applyAlignment="1">
      <alignment horizontal="center" vertical="center" shrinkToFit="1"/>
    </xf>
    <xf numFmtId="0" fontId="21"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0" xfId="0" applyFont="1"/>
    <xf numFmtId="0" fontId="24" fillId="0" borderId="81" xfId="0" applyFont="1" applyBorder="1" applyAlignment="1">
      <alignment horizontal="center" vertical="center" wrapText="1"/>
    </xf>
    <xf numFmtId="0" fontId="23" fillId="5" borderId="0" xfId="0" applyFont="1" applyFill="1" applyBorder="1" applyAlignment="1">
      <alignment horizontal="center" vertical="center" wrapText="1"/>
    </xf>
    <xf numFmtId="0" fontId="23" fillId="5" borderId="70" xfId="0" applyFont="1" applyFill="1" applyBorder="1" applyAlignment="1">
      <alignment horizontal="center" vertical="center" wrapText="1"/>
    </xf>
    <xf numFmtId="0" fontId="23" fillId="5" borderId="73" xfId="0" applyFont="1" applyFill="1" applyBorder="1" applyAlignment="1">
      <alignment horizontal="center" vertical="center" wrapText="1"/>
    </xf>
    <xf numFmtId="0" fontId="23" fillId="5" borderId="67" xfId="0" applyFont="1" applyFill="1" applyBorder="1" applyAlignment="1">
      <alignment horizontal="center" vertical="center" wrapText="1"/>
    </xf>
    <xf numFmtId="0" fontId="23" fillId="5" borderId="71" xfId="0" applyFont="1" applyFill="1" applyBorder="1" applyAlignment="1">
      <alignment horizontal="center" vertical="center" wrapText="1"/>
    </xf>
    <xf numFmtId="0" fontId="23" fillId="5" borderId="74"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81" xfId="0" applyFont="1" applyBorder="1" applyAlignment="1">
      <alignment horizontal="center" vertical="center" wrapText="1"/>
    </xf>
    <xf numFmtId="0" fontId="23" fillId="0" borderId="6" xfId="0" applyFont="1" applyBorder="1" applyAlignment="1">
      <alignment horizontal="center" vertical="center" shrinkToFit="1"/>
    </xf>
    <xf numFmtId="0" fontId="23" fillId="0" borderId="23"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7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68"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20"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72"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78"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7" fillId="0" borderId="79" xfId="0" applyFont="1" applyBorder="1" applyAlignment="1" applyProtection="1">
      <alignment horizontal="center" vertical="center" wrapText="1"/>
      <protection locked="0"/>
    </xf>
    <xf numFmtId="0" fontId="27" fillId="0" borderId="77" xfId="0" applyFont="1" applyBorder="1" applyAlignment="1" applyProtection="1">
      <alignment horizontal="center" vertical="center" wrapText="1"/>
      <protection locked="0"/>
    </xf>
    <xf numFmtId="0" fontId="27" fillId="0" borderId="76" xfId="0" applyFont="1" applyBorder="1" applyAlignment="1" applyProtection="1">
      <alignment horizontal="center" vertical="center" wrapText="1"/>
      <protection locked="0"/>
    </xf>
    <xf numFmtId="0" fontId="23" fillId="0" borderId="79"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69" xfId="0" applyFont="1" applyBorder="1" applyAlignment="1" applyProtection="1">
      <alignment horizontal="center" vertical="center" wrapText="1"/>
      <protection locked="0"/>
    </xf>
    <xf numFmtId="0" fontId="28" fillId="0" borderId="72" xfId="0" applyFont="1" applyBorder="1" applyAlignment="1" applyProtection="1">
      <alignment horizontal="center" vertical="center" wrapText="1"/>
      <protection locked="0"/>
    </xf>
    <xf numFmtId="0" fontId="28" fillId="0" borderId="75"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7" fillId="0" borderId="81" xfId="0" applyFont="1" applyBorder="1" applyAlignment="1" applyProtection="1">
      <alignment horizontal="center" vertical="center" wrapText="1"/>
      <protection locked="0"/>
    </xf>
    <xf numFmtId="0" fontId="23" fillId="0" borderId="8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27" fillId="0" borderId="83"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27" fillId="0" borderId="38"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23" fillId="0" borderId="78"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7" fillId="0" borderId="27"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shrinkToFit="1"/>
      <protection locked="0"/>
    </xf>
    <xf numFmtId="0" fontId="23" fillId="0" borderId="38" xfId="0" applyFont="1" applyBorder="1" applyAlignment="1" applyProtection="1">
      <alignment horizontal="center" vertical="center" shrinkToFit="1"/>
      <protection locked="0"/>
    </xf>
    <xf numFmtId="0" fontId="23" fillId="0" borderId="79"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1" fillId="0" borderId="0" xfId="0" applyFont="1" applyAlignment="1">
      <alignment horizontal="left" vertical="center"/>
    </xf>
    <xf numFmtId="0" fontId="0" fillId="3" borderId="14" xfId="0" applyFont="1" applyFill="1" applyBorder="1" applyAlignment="1">
      <alignment horizontal="center" vertical="center" shrinkToFit="1"/>
    </xf>
    <xf numFmtId="0" fontId="0" fillId="0" borderId="1" xfId="0" applyBorder="1" applyAlignment="1">
      <alignment horizontal="center" vertical="center" shrinkToFit="1"/>
    </xf>
    <xf numFmtId="0" fontId="0" fillId="3" borderId="1" xfId="0" applyFill="1" applyBorder="1" applyAlignment="1">
      <alignment horizontal="center" vertical="center"/>
    </xf>
    <xf numFmtId="0" fontId="0" fillId="3" borderId="1" xfId="0" applyFill="1" applyBorder="1" applyAlignment="1">
      <alignment vertical="center"/>
    </xf>
    <xf numFmtId="0" fontId="0" fillId="0" borderId="14" xfId="0" applyFill="1" applyBorder="1" applyAlignment="1">
      <alignment vertical="center"/>
    </xf>
    <xf numFmtId="0" fontId="0" fillId="0" borderId="13" xfId="0" applyFill="1" applyBorder="1" applyAlignment="1">
      <alignment vertical="center"/>
    </xf>
    <xf numFmtId="0" fontId="0" fillId="0" borderId="20" xfId="0" applyFill="1" applyBorder="1" applyAlignment="1">
      <alignment vertical="center"/>
    </xf>
    <xf numFmtId="0" fontId="0" fillId="0" borderId="0" xfId="0" applyAlignment="1">
      <alignment vertical="center"/>
    </xf>
    <xf numFmtId="0" fontId="5" fillId="0" borderId="0" xfId="1">
      <alignment vertical="center"/>
    </xf>
    <xf numFmtId="0" fontId="5" fillId="0" borderId="1" xfId="1" applyBorder="1" applyAlignment="1">
      <alignment horizontal="center" vertical="center"/>
    </xf>
    <xf numFmtId="0" fontId="9" fillId="2" borderId="85" xfId="2" applyFill="1" applyBorder="1" applyAlignment="1">
      <alignment horizontal="center" vertical="center"/>
    </xf>
    <xf numFmtId="0" fontId="9" fillId="2" borderId="58" xfId="2" applyFill="1" applyBorder="1" applyAlignment="1">
      <alignment horizontal="center" vertical="center"/>
    </xf>
    <xf numFmtId="0" fontId="9" fillId="2" borderId="54" xfId="2" applyFill="1" applyBorder="1" applyAlignment="1">
      <alignment horizontal="center" vertical="center"/>
    </xf>
    <xf numFmtId="0" fontId="9" fillId="2" borderId="12" xfId="2" applyFill="1" applyBorder="1" applyAlignment="1">
      <alignment horizontal="center" vertical="center"/>
    </xf>
    <xf numFmtId="0" fontId="9" fillId="2" borderId="0" xfId="2" applyFill="1" applyBorder="1" applyAlignment="1">
      <alignment horizontal="center" vertical="center"/>
    </xf>
    <xf numFmtId="0" fontId="5" fillId="0" borderId="0" xfId="1" applyBorder="1" applyAlignment="1"/>
    <xf numFmtId="0" fontId="5" fillId="0" borderId="0" xfId="1" applyAlignment="1"/>
    <xf numFmtId="0" fontId="5" fillId="0" borderId="9" xfId="1" applyNumberFormat="1" applyBorder="1" applyAlignment="1">
      <alignment vertical="center" shrinkToFit="1"/>
    </xf>
    <xf numFmtId="177" fontId="5" fillId="0" borderId="0" xfId="1" applyNumberFormat="1" applyBorder="1" applyAlignment="1">
      <alignment horizontal="center" vertical="center" shrinkToFit="1"/>
    </xf>
    <xf numFmtId="0" fontId="5" fillId="0" borderId="0" xfId="1" applyNumberFormat="1" applyBorder="1" applyAlignment="1">
      <alignment horizontal="center" vertical="center" shrinkToFit="1"/>
    </xf>
    <xf numFmtId="178" fontId="5" fillId="0" borderId="0" xfId="1" applyNumberFormat="1" applyBorder="1" applyAlignment="1">
      <alignment horizontal="center" vertical="center" shrinkToFit="1"/>
    </xf>
    <xf numFmtId="0" fontId="5" fillId="0" borderId="9" xfId="1" applyNumberFormat="1" applyBorder="1" applyAlignment="1">
      <alignment horizontal="right" vertical="center" shrinkToFit="1"/>
    </xf>
    <xf numFmtId="0" fontId="5" fillId="0" borderId="0" xfId="1" applyNumberFormat="1" applyBorder="1" applyAlignment="1">
      <alignment vertical="center" shrinkToFit="1"/>
    </xf>
    <xf numFmtId="178" fontId="5" fillId="0" borderId="38" xfId="1" applyNumberFormat="1" applyBorder="1" applyAlignment="1">
      <alignment horizontal="left" vertical="center" shrinkToFit="1"/>
    </xf>
    <xf numFmtId="0" fontId="5" fillId="0" borderId="20" xfId="1" applyBorder="1" applyAlignment="1">
      <alignment horizontal="center" vertical="center"/>
    </xf>
    <xf numFmtId="0" fontId="5" fillId="0" borderId="0" xfId="1" applyBorder="1">
      <alignment vertical="center"/>
    </xf>
    <xf numFmtId="177" fontId="5" fillId="0" borderId="20" xfId="1" applyNumberFormat="1" applyBorder="1" applyAlignment="1">
      <alignment horizontal="center" vertical="center"/>
    </xf>
    <xf numFmtId="177" fontId="5" fillId="0" borderId="14" xfId="1" applyNumberFormat="1" applyBorder="1" applyAlignment="1">
      <alignment horizontal="right" vertical="center"/>
    </xf>
    <xf numFmtId="178" fontId="5" fillId="0" borderId="20" xfId="1" applyNumberFormat="1" applyBorder="1" applyAlignment="1">
      <alignment horizontal="left" vertical="center"/>
    </xf>
    <xf numFmtId="177" fontId="5" fillId="0" borderId="1" xfId="1" applyNumberFormat="1" applyBorder="1" applyAlignment="1">
      <alignment horizontal="center" vertical="center"/>
    </xf>
    <xf numFmtId="0" fontId="0" fillId="0" borderId="0" xfId="0" applyAlignment="1">
      <alignment vertical="center"/>
    </xf>
    <xf numFmtId="0" fontId="5" fillId="0" borderId="20" xfId="1" applyBorder="1" applyAlignment="1">
      <alignment horizontal="center" vertical="center"/>
    </xf>
    <xf numFmtId="0" fontId="5" fillId="0" borderId="1" xfId="1" applyBorder="1" applyAlignment="1">
      <alignment horizontal="center" vertical="center"/>
    </xf>
    <xf numFmtId="0" fontId="36" fillId="7" borderId="0" xfId="1" applyFont="1" applyFill="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xf>
    <xf numFmtId="0" fontId="0" fillId="0" borderId="13" xfId="0" applyBorder="1" applyAlignment="1">
      <alignment vertical="center"/>
    </xf>
    <xf numFmtId="0" fontId="0" fillId="0" borderId="1" xfId="0" applyFill="1" applyBorder="1" applyAlignment="1">
      <alignment horizontal="center" vertical="center"/>
    </xf>
    <xf numFmtId="0" fontId="0" fillId="4" borderId="14" xfId="0" applyFill="1" applyBorder="1" applyAlignment="1">
      <alignment vertical="center"/>
    </xf>
    <xf numFmtId="0" fontId="0" fillId="0" borderId="20" xfId="0" applyFill="1" applyBorder="1" applyAlignment="1">
      <alignment vertical="center"/>
    </xf>
    <xf numFmtId="0" fontId="0" fillId="0" borderId="0" xfId="0" applyAlignment="1">
      <alignment vertical="center" wrapText="1"/>
    </xf>
    <xf numFmtId="0" fontId="0" fillId="0" borderId="0" xfId="0" applyAlignment="1">
      <alignment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7" fillId="0" borderId="7" xfId="0" applyFont="1" applyBorder="1" applyAlignment="1" applyProtection="1">
      <alignment horizontal="center" vertical="center" wrapText="1"/>
      <protection locked="0"/>
    </xf>
    <xf numFmtId="0" fontId="23" fillId="0" borderId="13" xfId="0" applyFont="1" applyBorder="1" applyAlignment="1">
      <alignment horizontal="center" vertical="center" wrapText="1"/>
    </xf>
    <xf numFmtId="0" fontId="23" fillId="0" borderId="13" xfId="0" applyFont="1" applyBorder="1" applyAlignment="1" applyProtection="1">
      <alignment horizontal="center" vertical="center" wrapText="1"/>
      <protection locked="0"/>
    </xf>
    <xf numFmtId="0" fontId="21" fillId="0" borderId="17"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14" xfId="0" applyFont="1" applyFill="1" applyBorder="1" applyAlignment="1">
      <alignment vertical="center"/>
    </xf>
    <xf numFmtId="0" fontId="0" fillId="0" borderId="13" xfId="0" applyFont="1" applyFill="1" applyBorder="1" applyAlignment="1">
      <alignment vertical="center"/>
    </xf>
    <xf numFmtId="0" fontId="0" fillId="0" borderId="20" xfId="0" applyFont="1" applyFill="1" applyBorder="1" applyAlignment="1">
      <alignment vertical="center"/>
    </xf>
    <xf numFmtId="0" fontId="7" fillId="0" borderId="13" xfId="0" applyFont="1" applyFill="1" applyBorder="1" applyAlignment="1">
      <alignment vertical="center"/>
    </xf>
    <xf numFmtId="0" fontId="7" fillId="0" borderId="20" xfId="0" applyFont="1" applyFill="1" applyBorder="1" applyAlignment="1">
      <alignment vertical="center"/>
    </xf>
    <xf numFmtId="0" fontId="0" fillId="0" borderId="13" xfId="0" applyFont="1" applyBorder="1" applyAlignment="1">
      <alignment vertical="center" shrinkToFit="1"/>
    </xf>
    <xf numFmtId="0" fontId="0" fillId="0" borderId="13" xfId="0" applyFont="1" applyBorder="1" applyAlignment="1">
      <alignment vertical="center"/>
    </xf>
    <xf numFmtId="0" fontId="0" fillId="0" borderId="20" xfId="0" applyFont="1" applyBorder="1" applyAlignment="1">
      <alignment vertical="center"/>
    </xf>
    <xf numFmtId="0" fontId="39" fillId="0" borderId="0" xfId="1" applyFo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3" borderId="14" xfId="0" applyFont="1" applyFill="1" applyBorder="1" applyAlignment="1">
      <alignment horizontal="center" vertical="center"/>
    </xf>
    <xf numFmtId="0" fontId="0" fillId="0" borderId="13" xfId="0" applyFont="1" applyBorder="1" applyAlignment="1">
      <alignment horizontal="center" vertical="center"/>
    </xf>
    <xf numFmtId="0" fontId="0" fillId="3" borderId="13" xfId="0" applyFont="1" applyFill="1" applyBorder="1" applyAlignment="1">
      <alignment horizontal="center" vertical="center"/>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right" vertical="center"/>
    </xf>
    <xf numFmtId="0" fontId="0" fillId="3" borderId="14" xfId="0" applyFont="1" applyFill="1" applyBorder="1" applyAlignment="1">
      <alignment vertical="center"/>
    </xf>
    <xf numFmtId="0" fontId="0" fillId="3" borderId="13" xfId="0" applyFont="1" applyFill="1" applyBorder="1" applyAlignment="1">
      <alignment vertical="center"/>
    </xf>
    <xf numFmtId="0" fontId="0" fillId="3" borderId="1" xfId="0" applyFont="1" applyFill="1" applyBorder="1" applyAlignment="1">
      <alignment vertical="center"/>
    </xf>
    <xf numFmtId="0" fontId="0" fillId="0" borderId="15"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0" fontId="0" fillId="0" borderId="14" xfId="0" applyFont="1" applyBorder="1" applyAlignment="1">
      <alignment vertical="center"/>
    </xf>
    <xf numFmtId="0" fontId="0" fillId="0" borderId="20" xfId="0" applyFont="1" applyFill="1" applyBorder="1" applyAlignment="1">
      <alignment vertical="center" shrinkToFit="1"/>
    </xf>
    <xf numFmtId="0" fontId="0" fillId="3" borderId="1" xfId="0" applyFont="1" applyFill="1" applyBorder="1" applyAlignment="1">
      <alignment horizontal="center" vertical="center"/>
    </xf>
    <xf numFmtId="0" fontId="0" fillId="3" borderId="6" xfId="0" applyFont="1" applyFill="1" applyBorder="1" applyAlignment="1">
      <alignment vertical="center"/>
    </xf>
    <xf numFmtId="0" fontId="0" fillId="3" borderId="27" xfId="0" applyFont="1" applyFill="1" applyBorder="1" applyAlignment="1">
      <alignment vertical="center"/>
    </xf>
    <xf numFmtId="0" fontId="0" fillId="0" borderId="21" xfId="0" applyFont="1" applyBorder="1" applyAlignment="1">
      <alignment horizontal="center" vertical="center"/>
    </xf>
    <xf numFmtId="0" fontId="0" fillId="0" borderId="21"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21" xfId="0" applyFont="1" applyBorder="1" applyAlignment="1">
      <alignment horizontal="center"/>
    </xf>
    <xf numFmtId="0" fontId="0" fillId="0" borderId="21" xfId="0" applyFont="1" applyFill="1" applyBorder="1" applyAlignment="1"/>
    <xf numFmtId="0" fontId="0" fillId="0" borderId="21" xfId="0" applyFont="1" applyBorder="1" applyAlignment="1">
      <alignment vertical="center" shrinkToFit="1"/>
    </xf>
    <xf numFmtId="0" fontId="0" fillId="0" borderId="1" xfId="0" applyFont="1" applyFill="1" applyBorder="1" applyAlignment="1">
      <alignment vertical="center"/>
    </xf>
    <xf numFmtId="0" fontId="0" fillId="0" borderId="24" xfId="0" applyFont="1" applyBorder="1" applyAlignment="1">
      <alignment vertical="center"/>
    </xf>
    <xf numFmtId="0" fontId="0" fillId="3" borderId="1" xfId="0" applyFont="1" applyFill="1" applyBorder="1" applyAlignment="1">
      <alignment vertical="top"/>
    </xf>
    <xf numFmtId="0" fontId="0" fillId="4" borderId="13" xfId="0" applyFont="1" applyFill="1" applyBorder="1" applyAlignment="1">
      <alignment vertical="center"/>
    </xf>
    <xf numFmtId="0" fontId="0" fillId="0"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0" borderId="0" xfId="0" applyFont="1" applyAlignment="1">
      <alignment vertical="center" wrapText="1"/>
    </xf>
    <xf numFmtId="0" fontId="0" fillId="4" borderId="14" xfId="0" applyFont="1" applyFill="1" applyBorder="1" applyAlignment="1">
      <alignment vertical="center"/>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28" xfId="0" applyFont="1" applyFill="1" applyBorder="1" applyAlignment="1">
      <alignment horizontal="center" vertical="center" wrapText="1"/>
    </xf>
    <xf numFmtId="187" fontId="0" fillId="4" borderId="20" xfId="0" applyNumberFormat="1" applyFont="1" applyFill="1" applyBorder="1" applyAlignment="1">
      <alignment horizontal="center" vertical="center"/>
    </xf>
    <xf numFmtId="0" fontId="0" fillId="4" borderId="20" xfId="0" applyFont="1" applyFill="1" applyBorder="1" applyAlignment="1">
      <alignment horizontal="center" vertical="center"/>
    </xf>
    <xf numFmtId="185" fontId="0" fillId="0" borderId="23" xfId="0" applyNumberFormat="1" applyFill="1" applyBorder="1" applyAlignment="1">
      <alignment vertical="center"/>
    </xf>
    <xf numFmtId="185" fontId="0" fillId="0" borderId="20" xfId="0" applyNumberFormat="1" applyFill="1" applyBorder="1" applyAlignment="1">
      <alignment vertical="center"/>
    </xf>
    <xf numFmtId="185" fontId="20" fillId="0" borderId="19" xfId="0" applyNumberFormat="1" applyFont="1" applyBorder="1" applyAlignment="1">
      <alignment vertical="center"/>
    </xf>
    <xf numFmtId="0" fontId="41" fillId="0" borderId="0" xfId="0" applyFont="1" applyAlignment="1">
      <alignment vertical="center"/>
    </xf>
    <xf numFmtId="0" fontId="41" fillId="0" borderId="0" xfId="0" applyFont="1"/>
    <xf numFmtId="0" fontId="41" fillId="6" borderId="27" xfId="0" applyFont="1" applyFill="1" applyBorder="1" applyAlignment="1">
      <alignment horizontal="center" vertical="center" shrinkToFit="1"/>
    </xf>
    <xf numFmtId="0" fontId="41" fillId="6" borderId="28" xfId="0" applyFont="1" applyFill="1" applyBorder="1" applyAlignment="1">
      <alignment horizontal="center" vertical="center" shrinkToFit="1"/>
    </xf>
    <xf numFmtId="0" fontId="41" fillId="0" borderId="29" xfId="0" applyFont="1" applyBorder="1" applyAlignment="1">
      <alignment horizontal="center" vertical="center" shrinkToFit="1"/>
    </xf>
    <xf numFmtId="0" fontId="41" fillId="0" borderId="7" xfId="0" applyFont="1" applyBorder="1" applyAlignment="1">
      <alignment horizontal="left" vertical="center"/>
    </xf>
    <xf numFmtId="0" fontId="41" fillId="0" borderId="7" xfId="0" applyFont="1" applyBorder="1" applyAlignment="1">
      <alignment horizontal="center" vertical="center"/>
    </xf>
    <xf numFmtId="0" fontId="41" fillId="0" borderId="7" xfId="0" applyFont="1" applyBorder="1" applyAlignment="1">
      <alignment horizontal="center" vertical="center" shrinkToFit="1"/>
    </xf>
    <xf numFmtId="0" fontId="41" fillId="0" borderId="32" xfId="0" applyFont="1" applyBorder="1" applyAlignment="1">
      <alignment horizontal="center" vertical="center" shrinkToFit="1"/>
    </xf>
    <xf numFmtId="0" fontId="41" fillId="0" borderId="30" xfId="0" applyFont="1" applyBorder="1" applyAlignment="1">
      <alignment horizontal="center" vertical="center" shrinkToFi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41" fillId="0" borderId="1"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left" vertical="center"/>
    </xf>
    <xf numFmtId="0" fontId="41" fillId="0" borderId="102" xfId="0" applyFont="1" applyBorder="1" applyAlignment="1">
      <alignment horizontal="center" vertical="center"/>
    </xf>
    <xf numFmtId="0" fontId="41" fillId="0" borderId="102" xfId="0" applyFont="1" applyBorder="1" applyAlignment="1">
      <alignment horizontal="center" vertical="center" shrinkToFit="1"/>
    </xf>
    <xf numFmtId="0" fontId="41" fillId="0" borderId="103"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0" xfId="0" applyFont="1" applyBorder="1"/>
    <xf numFmtId="0" fontId="45" fillId="0" borderId="0" xfId="0" applyFont="1"/>
    <xf numFmtId="0" fontId="39" fillId="0" borderId="1" xfId="1" applyFont="1" applyBorder="1" applyAlignment="1">
      <alignment horizontal="center" vertical="center"/>
    </xf>
    <xf numFmtId="181" fontId="39" fillId="0" borderId="14" xfId="1" applyNumberFormat="1" applyFont="1" applyBorder="1" applyAlignment="1">
      <alignment horizontal="center" vertical="center"/>
    </xf>
    <xf numFmtId="181" fontId="39" fillId="0" borderId="13" xfId="1" applyNumberFormat="1" applyFont="1" applyBorder="1" applyAlignment="1">
      <alignment horizontal="center" vertical="center"/>
    </xf>
    <xf numFmtId="181" fontId="39" fillId="0" borderId="20" xfId="1" applyNumberFormat="1" applyFont="1" applyBorder="1" applyAlignment="1">
      <alignment horizontal="center" vertical="center"/>
    </xf>
    <xf numFmtId="0" fontId="3" fillId="0" borderId="1" xfId="1" applyFont="1" applyBorder="1" applyAlignment="1">
      <alignment horizontal="center" vertical="center"/>
    </xf>
    <xf numFmtId="0" fontId="5" fillId="0" borderId="1" xfId="1" applyBorder="1" applyAlignment="1">
      <alignment horizontal="center" vertical="center"/>
    </xf>
    <xf numFmtId="0" fontId="4" fillId="0" borderId="1" xfId="1" applyFont="1" applyBorder="1" applyAlignment="1">
      <alignment horizontal="center" vertical="center"/>
    </xf>
    <xf numFmtId="179" fontId="5" fillId="0" borderId="14" xfId="1" applyNumberFormat="1" applyBorder="1" applyAlignment="1">
      <alignment horizontal="right" vertical="center"/>
    </xf>
    <xf numFmtId="179" fontId="5" fillId="0" borderId="13" xfId="1" applyNumberFormat="1" applyBorder="1" applyAlignment="1">
      <alignment horizontal="right" vertical="center"/>
    </xf>
    <xf numFmtId="180" fontId="5" fillId="0" borderId="13" xfId="1" applyNumberFormat="1" applyBorder="1" applyAlignment="1">
      <alignment horizontal="left" vertical="center"/>
    </xf>
    <xf numFmtId="180" fontId="5" fillId="0" borderId="20" xfId="1" applyNumberFormat="1" applyBorder="1" applyAlignment="1">
      <alignment horizontal="left" vertical="center"/>
    </xf>
    <xf numFmtId="0" fontId="5" fillId="0" borderId="95" xfId="1" applyBorder="1" applyAlignment="1">
      <alignment horizontal="center" vertical="center"/>
    </xf>
    <xf numFmtId="0" fontId="5" fillId="0" borderId="92" xfId="1" applyBorder="1" applyAlignment="1">
      <alignment horizontal="center" vertical="center"/>
    </xf>
    <xf numFmtId="0" fontId="5" fillId="0" borderId="32" xfId="1" applyBorder="1" applyAlignment="1">
      <alignment horizontal="center" vertical="center"/>
    </xf>
    <xf numFmtId="0" fontId="0" fillId="2" borderId="13" xfId="2" applyFont="1" applyFill="1" applyBorder="1" applyAlignment="1">
      <alignment horizontal="center"/>
    </xf>
    <xf numFmtId="0" fontId="9" fillId="2" borderId="13" xfId="2" applyFill="1" applyBorder="1" applyAlignment="1">
      <alignment horizontal="center"/>
    </xf>
    <xf numFmtId="0" fontId="9" fillId="2" borderId="20" xfId="2" applyFill="1" applyBorder="1" applyAlignment="1">
      <alignment horizontal="center"/>
    </xf>
    <xf numFmtId="0" fontId="38" fillId="0" borderId="0" xfId="1" applyFont="1" applyAlignment="1">
      <alignment vertical="center" wrapText="1"/>
    </xf>
    <xf numFmtId="0" fontId="39" fillId="0" borderId="0" xfId="1" applyFont="1" applyAlignment="1">
      <alignment vertical="center" wrapText="1"/>
    </xf>
    <xf numFmtId="0" fontId="5" fillId="0" borderId="96" xfId="1" applyBorder="1" applyAlignment="1">
      <alignment horizontal="center" vertical="center" shrinkToFit="1"/>
    </xf>
    <xf numFmtId="0" fontId="5" fillId="0" borderId="97" xfId="1" applyBorder="1" applyAlignment="1">
      <alignment horizontal="center" vertical="center" shrinkToFit="1"/>
    </xf>
    <xf numFmtId="0" fontId="5" fillId="0" borderId="98" xfId="1" applyBorder="1" applyAlignment="1">
      <alignment horizontal="center" vertical="center" shrinkToFit="1"/>
    </xf>
    <xf numFmtId="0" fontId="5" fillId="0" borderId="30" xfId="1" applyBorder="1" applyAlignment="1">
      <alignment horizontal="center" vertical="center"/>
    </xf>
    <xf numFmtId="0" fontId="5" fillId="0" borderId="8" xfId="1" applyBorder="1" applyAlignment="1">
      <alignment horizontal="center" vertical="center"/>
    </xf>
    <xf numFmtId="0" fontId="5" fillId="0" borderId="6" xfId="1" applyBorder="1" applyAlignment="1">
      <alignment horizontal="center" vertical="center"/>
    </xf>
    <xf numFmtId="0" fontId="5" fillId="0" borderId="5" xfId="1" applyBorder="1" applyAlignment="1">
      <alignment horizontal="center" vertical="center"/>
    </xf>
    <xf numFmtId="0" fontId="5" fillId="0" borderId="40" xfId="1" applyBorder="1" applyAlignment="1">
      <alignment horizontal="center" vertical="center"/>
    </xf>
    <xf numFmtId="182" fontId="5" fillId="0" borderId="6" xfId="1" applyNumberFormat="1" applyBorder="1" applyAlignment="1">
      <alignment horizontal="center" vertical="center"/>
    </xf>
    <xf numFmtId="182" fontId="5" fillId="0" borderId="5" xfId="1" applyNumberFormat="1" applyBorder="1" applyAlignment="1">
      <alignment horizontal="center" vertical="center"/>
    </xf>
    <xf numFmtId="182" fontId="5" fillId="0" borderId="40" xfId="1" applyNumberFormat="1" applyBorder="1" applyAlignment="1">
      <alignment horizontal="center" vertical="center"/>
    </xf>
    <xf numFmtId="0" fontId="5" fillId="0" borderId="15" xfId="1" applyBorder="1" applyAlignment="1">
      <alignment horizontal="center" shrinkToFit="1"/>
    </xf>
    <xf numFmtId="0" fontId="5" fillId="0" borderId="21" xfId="1" applyBorder="1" applyAlignment="1">
      <alignment horizontal="center" shrinkToFit="1"/>
    </xf>
    <xf numFmtId="0" fontId="5" fillId="0" borderId="22" xfId="1" applyBorder="1" applyAlignment="1">
      <alignment horizontal="center" shrinkToFit="1"/>
    </xf>
    <xf numFmtId="0" fontId="5" fillId="0" borderId="9" xfId="1" applyBorder="1" applyAlignment="1">
      <alignment horizontal="center" vertical="center" shrinkToFit="1"/>
    </xf>
    <xf numFmtId="0" fontId="5" fillId="0" borderId="0" xfId="1" applyBorder="1" applyAlignment="1">
      <alignment horizontal="center" vertical="center" shrinkToFit="1"/>
    </xf>
    <xf numFmtId="0" fontId="5" fillId="0" borderId="38" xfId="1" applyBorder="1" applyAlignment="1">
      <alignment horizontal="center" vertical="center" shrinkToFit="1"/>
    </xf>
    <xf numFmtId="0" fontId="5" fillId="0" borderId="17" xfId="1" applyBorder="1" applyAlignment="1">
      <alignment horizontal="center" vertical="center" shrinkToFit="1"/>
    </xf>
    <xf numFmtId="0" fontId="5" fillId="0" borderId="18" xfId="1" applyBorder="1" applyAlignment="1">
      <alignment horizontal="center" vertical="center" shrinkToFit="1"/>
    </xf>
    <xf numFmtId="0" fontId="5" fillId="0" borderId="23" xfId="1" applyBorder="1" applyAlignment="1">
      <alignment horizontal="center" vertical="center" shrinkToFit="1"/>
    </xf>
    <xf numFmtId="178" fontId="5" fillId="0" borderId="14" xfId="1" applyNumberFormat="1" applyBorder="1" applyAlignment="1">
      <alignment horizontal="center" vertical="center"/>
    </xf>
    <xf numFmtId="178" fontId="5" fillId="0" borderId="20" xfId="1" applyNumberFormat="1" applyBorder="1" applyAlignment="1">
      <alignment horizontal="center" vertical="center"/>
    </xf>
    <xf numFmtId="0" fontId="9" fillId="2" borderId="14" xfId="2" applyFill="1" applyBorder="1" applyAlignment="1">
      <alignment horizontal="center"/>
    </xf>
    <xf numFmtId="0" fontId="5" fillId="0" borderId="14" xfId="1" applyBorder="1" applyAlignment="1">
      <alignment horizontal="center" vertical="center"/>
    </xf>
    <xf numFmtId="0" fontId="5" fillId="0" borderId="20" xfId="1" applyBorder="1" applyAlignment="1">
      <alignment horizontal="center" vertical="center"/>
    </xf>
    <xf numFmtId="0" fontId="5" fillId="0" borderId="99" xfId="1" applyBorder="1" applyAlignment="1">
      <alignment horizontal="center" vertical="center"/>
    </xf>
    <xf numFmtId="0" fontId="5" fillId="0" borderId="7" xfId="1" applyBorder="1" applyAlignment="1">
      <alignment horizontal="center" vertical="center"/>
    </xf>
    <xf numFmtId="182" fontId="5" fillId="0" borderId="7" xfId="1" applyNumberFormat="1" applyBorder="1" applyAlignment="1">
      <alignment horizontal="center" vertical="center"/>
    </xf>
    <xf numFmtId="0" fontId="5" fillId="0" borderId="94" xfId="1" applyBorder="1" applyAlignment="1">
      <alignment horizontal="center" vertical="center"/>
    </xf>
    <xf numFmtId="0" fontId="5" fillId="0" borderId="43" xfId="1" applyBorder="1" applyAlignment="1">
      <alignment horizontal="center" vertical="center"/>
    </xf>
    <xf numFmtId="0" fontId="5" fillId="0" borderId="91" xfId="1" applyBorder="1" applyAlignment="1">
      <alignment horizontal="center" vertical="center"/>
    </xf>
    <xf numFmtId="0" fontId="5" fillId="0" borderId="88" xfId="1" applyBorder="1" applyAlignment="1">
      <alignment horizontal="center" shrinkToFit="1"/>
    </xf>
    <xf numFmtId="0" fontId="5" fillId="0" borderId="89" xfId="1" applyBorder="1" applyAlignment="1">
      <alignment horizontal="center" shrinkToFit="1"/>
    </xf>
    <xf numFmtId="0" fontId="5" fillId="0" borderId="90" xfId="1" applyBorder="1" applyAlignment="1">
      <alignment horizontal="center" shrinkToFit="1"/>
    </xf>
    <xf numFmtId="0" fontId="5" fillId="0" borderId="42" xfId="1" applyBorder="1" applyAlignment="1">
      <alignment horizontal="center" vertical="center"/>
    </xf>
    <xf numFmtId="0" fontId="5" fillId="0" borderId="44" xfId="1" applyBorder="1" applyAlignment="1">
      <alignment horizontal="center" vertical="center"/>
    </xf>
    <xf numFmtId="182" fontId="5" fillId="0" borderId="44" xfId="1" applyNumberFormat="1" applyBorder="1" applyAlignment="1">
      <alignment horizontal="center" vertical="center"/>
    </xf>
    <xf numFmtId="0" fontId="5" fillId="0" borderId="84" xfId="1" applyBorder="1" applyAlignment="1">
      <alignment horizontal="center" vertical="center" shrinkToFit="1"/>
    </xf>
    <xf numFmtId="0" fontId="5" fillId="0" borderId="67" xfId="1" applyBorder="1" applyAlignment="1">
      <alignment horizontal="center" vertical="center" shrinkToFit="1"/>
    </xf>
    <xf numFmtId="0" fontId="5" fillId="0" borderId="60" xfId="1" applyBorder="1" applyAlignment="1">
      <alignment horizontal="center" vertical="center" shrinkToFit="1"/>
    </xf>
    <xf numFmtId="0" fontId="1" fillId="0" borderId="84" xfId="1" applyFont="1" applyBorder="1" applyAlignment="1">
      <alignment horizontal="center" vertical="center" shrinkToFit="1"/>
    </xf>
    <xf numFmtId="0" fontId="5" fillId="0" borderId="93" xfId="1" applyBorder="1" applyAlignment="1">
      <alignment horizontal="center" vertical="center"/>
    </xf>
    <xf numFmtId="0" fontId="9" fillId="2" borderId="86" xfId="2" applyFont="1" applyFill="1" applyBorder="1" applyAlignment="1">
      <alignment horizontal="center" vertical="center"/>
    </xf>
    <xf numFmtId="0" fontId="9" fillId="2" borderId="87" xfId="2" applyFont="1" applyFill="1" applyBorder="1" applyAlignment="1">
      <alignment horizontal="center" vertical="center"/>
    </xf>
    <xf numFmtId="0" fontId="5" fillId="0" borderId="45" xfId="1" applyBorder="1" applyAlignment="1">
      <alignment horizontal="center" vertical="center"/>
    </xf>
    <xf numFmtId="0" fontId="5" fillId="0" borderId="46" xfId="1" applyBorder="1" applyAlignment="1">
      <alignment horizontal="center" vertical="center"/>
    </xf>
    <xf numFmtId="182" fontId="2" fillId="0" borderId="44" xfId="1" applyNumberFormat="1" applyFont="1" applyBorder="1" applyAlignment="1">
      <alignment horizontal="center" vertical="center"/>
    </xf>
    <xf numFmtId="182" fontId="5" fillId="0" borderId="46" xfId="1"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8" fillId="0" borderId="14" xfId="0" applyFont="1" applyFill="1" applyBorder="1" applyAlignment="1">
      <alignment vertical="center" shrinkToFit="1"/>
    </xf>
    <xf numFmtId="0" fontId="8" fillId="0" borderId="13" xfId="0" applyFont="1" applyFill="1" applyBorder="1" applyAlignment="1">
      <alignment vertical="center" shrinkToFit="1"/>
    </xf>
    <xf numFmtId="0" fontId="8" fillId="0" borderId="20" xfId="0" applyFont="1" applyFill="1" applyBorder="1" applyAlignment="1">
      <alignment vertical="center" shrinkToFit="1"/>
    </xf>
    <xf numFmtId="0" fontId="9" fillId="3" borderId="1" xfId="0" applyFont="1" applyFill="1" applyBorder="1" applyAlignment="1">
      <alignment vertical="top"/>
    </xf>
    <xf numFmtId="0" fontId="9" fillId="0" borderId="1" xfId="0" applyFont="1" applyFill="1" applyBorder="1" applyAlignment="1">
      <alignment vertical="center"/>
    </xf>
    <xf numFmtId="0" fontId="0" fillId="0" borderId="13" xfId="0" applyFill="1" applyBorder="1" applyAlignment="1">
      <alignment horizontal="left" vertical="center"/>
    </xf>
    <xf numFmtId="0" fontId="0" fillId="0" borderId="20" xfId="0" applyFill="1" applyBorder="1" applyAlignment="1">
      <alignment horizontal="left" vertical="center"/>
    </xf>
    <xf numFmtId="0" fontId="0" fillId="3" borderId="1" xfId="0" applyFill="1" applyBorder="1" applyAlignment="1">
      <alignment vertical="top"/>
    </xf>
    <xf numFmtId="0" fontId="0" fillId="0" borderId="24" xfId="0" applyFill="1" applyBorder="1" applyAlignment="1">
      <alignment horizontal="center" vertical="center"/>
    </xf>
    <xf numFmtId="0" fontId="0" fillId="0" borderId="1" xfId="0" applyBorder="1" applyAlignment="1">
      <alignment vertical="center" shrinkToFit="1"/>
    </xf>
    <xf numFmtId="0" fontId="0" fillId="0" borderId="1" xfId="0" applyFill="1" applyBorder="1" applyAlignment="1">
      <alignment vertical="center"/>
    </xf>
    <xf numFmtId="0" fontId="0" fillId="3" borderId="1" xfId="0" applyFill="1" applyBorder="1" applyAlignment="1">
      <alignment vertical="top" shrinkToFi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vertical="center" wrapText="1"/>
    </xf>
    <xf numFmtId="0" fontId="0" fillId="3" borderId="14" xfId="0" applyFill="1" applyBorder="1" applyAlignment="1">
      <alignment horizontal="center" vertical="center"/>
    </xf>
    <xf numFmtId="0" fontId="0" fillId="3" borderId="13" xfId="0" applyFill="1" applyBorder="1" applyAlignment="1">
      <alignment horizontal="center" vertical="center"/>
    </xf>
    <xf numFmtId="0" fontId="0" fillId="0" borderId="20" xfId="0" applyBorder="1" applyAlignment="1">
      <alignment vertical="center"/>
    </xf>
    <xf numFmtId="0" fontId="0" fillId="3" borderId="20" xfId="0" applyFill="1"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15"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3" xfId="0" applyBorder="1" applyAlignment="1">
      <alignment horizontal="left" vertical="center"/>
    </xf>
    <xf numFmtId="0" fontId="0" fillId="3" borderId="1" xfId="0" applyFill="1" applyBorder="1" applyAlignment="1">
      <alignment vertical="center"/>
    </xf>
    <xf numFmtId="186"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0" xfId="0" applyFont="1" applyFill="1" applyBorder="1" applyAlignment="1">
      <alignment horizontal="center" vertical="center"/>
    </xf>
    <xf numFmtId="0" fontId="0" fillId="0" borderId="24" xfId="0" applyBorder="1" applyAlignment="1">
      <alignment horizontal="center" vertical="center"/>
    </xf>
    <xf numFmtId="0" fontId="10" fillId="0" borderId="1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3" xfId="0" applyFont="1" applyBorder="1" applyAlignment="1">
      <alignment horizontal="center" vertical="center" wrapText="1"/>
    </xf>
    <xf numFmtId="0" fontId="0" fillId="0" borderId="1" xfId="0" applyBorder="1" applyAlignment="1">
      <alignment horizontal="center" vertical="center" shrinkToFit="1"/>
    </xf>
    <xf numFmtId="186" fontId="0" fillId="3" borderId="1" xfId="0" applyNumberForma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0" xfId="0" applyFill="1" applyBorder="1" applyAlignment="1">
      <alignment vertical="center" wrapText="1"/>
    </xf>
    <xf numFmtId="0" fontId="0" fillId="4" borderId="14" xfId="0" applyFill="1" applyBorder="1" applyAlignment="1">
      <alignment vertical="top"/>
    </xf>
    <xf numFmtId="0" fontId="0" fillId="4" borderId="13" xfId="0" applyFill="1" applyBorder="1" applyAlignment="1">
      <alignment vertical="top"/>
    </xf>
    <xf numFmtId="0" fontId="0" fillId="4" borderId="20" xfId="0" applyFill="1" applyBorder="1" applyAlignment="1">
      <alignment vertical="top"/>
    </xf>
    <xf numFmtId="0" fontId="0" fillId="0" borderId="1" xfId="0" applyFill="1" applyBorder="1" applyAlignment="1">
      <alignment horizontal="center" vertical="center"/>
    </xf>
    <xf numFmtId="0" fontId="0" fillId="0" borderId="15" xfId="0" applyFill="1" applyBorder="1" applyAlignment="1">
      <alignment horizontal="center" vertical="center" shrinkToFit="1"/>
    </xf>
    <xf numFmtId="0" fontId="0" fillId="0" borderId="21"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18" xfId="0"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15"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23"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4" borderId="14" xfId="0" applyFill="1" applyBorder="1" applyAlignment="1">
      <alignment vertical="center"/>
    </xf>
    <xf numFmtId="0" fontId="0" fillId="4" borderId="13" xfId="0" applyFill="1" applyBorder="1" applyAlignment="1">
      <alignment vertical="center"/>
    </xf>
    <xf numFmtId="0" fontId="0" fillId="4" borderId="20" xfId="0" applyFill="1" applyBorder="1" applyAlignment="1">
      <alignment vertical="center"/>
    </xf>
    <xf numFmtId="0" fontId="0" fillId="0" borderId="1" xfId="0" applyFont="1" applyBorder="1" applyAlignment="1">
      <alignment vertical="center"/>
    </xf>
    <xf numFmtId="0" fontId="0" fillId="0" borderId="14" xfId="0" applyFont="1" applyBorder="1" applyAlignment="1">
      <alignment vertical="center"/>
    </xf>
    <xf numFmtId="0" fontId="0" fillId="0" borderId="13" xfId="0" applyFont="1" applyBorder="1" applyAlignment="1">
      <alignment vertical="center"/>
    </xf>
    <xf numFmtId="0" fontId="0" fillId="0" borderId="20" xfId="0" applyFont="1" applyBorder="1" applyAlignment="1">
      <alignment vertical="center"/>
    </xf>
    <xf numFmtId="0" fontId="0" fillId="0" borderId="14" xfId="0" applyFont="1" applyBorder="1" applyAlignment="1">
      <alignment vertical="center" shrinkToFit="1"/>
    </xf>
    <xf numFmtId="0" fontId="0" fillId="0" borderId="13" xfId="0" applyFont="1" applyBorder="1" applyAlignment="1">
      <alignment vertical="center" shrinkToFit="1"/>
    </xf>
    <xf numFmtId="0" fontId="0" fillId="0" borderId="20" xfId="0" applyFont="1" applyBorder="1" applyAlignment="1">
      <alignment vertical="center" shrinkToFit="1"/>
    </xf>
    <xf numFmtId="0" fontId="0" fillId="3" borderId="14"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20" xfId="0" applyFont="1" applyFill="1" applyBorder="1" applyAlignment="1">
      <alignment horizontal="center" vertical="center"/>
    </xf>
    <xf numFmtId="0" fontId="9" fillId="0" borderId="21" xfId="0" applyFont="1" applyBorder="1" applyAlignment="1">
      <alignment vertical="center" wrapText="1" shrinkToFit="1"/>
    </xf>
    <xf numFmtId="0" fontId="16" fillId="0" borderId="21" xfId="0" applyFont="1" applyBorder="1" applyAlignment="1">
      <alignment vertical="center" shrinkToFit="1"/>
    </xf>
    <xf numFmtId="0" fontId="16" fillId="0" borderId="0" xfId="0" applyFont="1" applyBorder="1" applyAlignment="1">
      <alignment vertical="center" shrinkToFit="1"/>
    </xf>
    <xf numFmtId="0" fontId="0" fillId="0" borderId="0" xfId="0" applyAlignment="1">
      <alignment vertical="center" shrinkToFit="1"/>
    </xf>
    <xf numFmtId="0" fontId="0" fillId="4" borderId="13" xfId="0" applyFont="1" applyFill="1" applyBorder="1" applyAlignment="1">
      <alignment vertical="center"/>
    </xf>
    <xf numFmtId="0" fontId="0" fillId="4" borderId="20" xfId="0" applyFont="1" applyFill="1" applyBorder="1" applyAlignment="1">
      <alignment vertical="center"/>
    </xf>
    <xf numFmtId="185" fontId="0" fillId="4" borderId="14" xfId="0" applyNumberFormat="1" applyFont="1" applyFill="1" applyBorder="1" applyAlignment="1">
      <alignment vertical="center"/>
    </xf>
    <xf numFmtId="185" fontId="0" fillId="0" borderId="13" xfId="0" applyNumberFormat="1" applyFont="1" applyBorder="1" applyAlignment="1">
      <alignment vertical="center"/>
    </xf>
    <xf numFmtId="0" fontId="0" fillId="0" borderId="7" xfId="0" applyFont="1" applyBorder="1" applyAlignment="1">
      <alignment vertical="center"/>
    </xf>
    <xf numFmtId="0" fontId="0" fillId="3" borderId="7"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6" xfId="0" applyFont="1" applyFill="1" applyBorder="1" applyAlignment="1">
      <alignment vertical="center"/>
    </xf>
    <xf numFmtId="0" fontId="0" fillId="0" borderId="5" xfId="0" applyFont="1" applyBorder="1" applyAlignment="1">
      <alignment vertical="center"/>
    </xf>
    <xf numFmtId="0" fontId="0" fillId="0" borderId="15"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38"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0" fontId="0" fillId="0" borderId="13" xfId="0" applyFont="1" applyBorder="1" applyAlignment="1">
      <alignment horizontal="center" vertical="center"/>
    </xf>
    <xf numFmtId="0" fontId="0" fillId="3" borderId="1" xfId="0" applyFont="1" applyFill="1" applyBorder="1" applyAlignment="1">
      <alignment horizontal="center" vertical="center" shrinkToFit="1"/>
    </xf>
    <xf numFmtId="0" fontId="0" fillId="3" borderId="15" xfId="0" applyFont="1" applyFill="1" applyBorder="1" applyAlignment="1">
      <alignment vertical="top"/>
    </xf>
    <xf numFmtId="0" fontId="0" fillId="0" borderId="21" xfId="0" applyFont="1" applyBorder="1" applyAlignment="1"/>
    <xf numFmtId="0" fontId="0" fillId="0" borderId="22" xfId="0" applyFont="1" applyBorder="1" applyAlignment="1"/>
    <xf numFmtId="0" fontId="0" fillId="0" borderId="17" xfId="0" applyFont="1" applyBorder="1" applyAlignment="1"/>
    <xf numFmtId="0" fontId="0" fillId="0" borderId="18" xfId="0" applyFont="1" applyBorder="1" applyAlignment="1"/>
    <xf numFmtId="0" fontId="0" fillId="0" borderId="23" xfId="0" applyFont="1" applyBorder="1" applyAlignment="1"/>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1" xfId="0" applyFont="1" applyFill="1" applyBorder="1" applyAlignment="1">
      <alignment vertical="center"/>
    </xf>
    <xf numFmtId="0" fontId="0" fillId="0" borderId="1" xfId="0" applyFont="1" applyFill="1" applyBorder="1" applyAlignment="1">
      <alignment vertical="center" shrinkToFit="1"/>
    </xf>
    <xf numFmtId="0" fontId="0" fillId="0" borderId="14" xfId="0" applyFont="1" applyFill="1" applyBorder="1" applyAlignment="1">
      <alignment vertical="center"/>
    </xf>
    <xf numFmtId="0" fontId="0" fillId="0" borderId="13" xfId="0" applyFont="1" applyFill="1" applyBorder="1" applyAlignment="1">
      <alignment vertical="center"/>
    </xf>
    <xf numFmtId="0" fontId="0" fillId="0" borderId="20" xfId="0" applyFont="1" applyFill="1" applyBorder="1" applyAlignment="1">
      <alignment vertical="center"/>
    </xf>
    <xf numFmtId="0" fontId="7" fillId="0" borderId="1" xfId="0" applyFont="1" applyBorder="1" applyAlignment="1">
      <alignment vertical="center" shrinkToFit="1"/>
    </xf>
    <xf numFmtId="0" fontId="7" fillId="0" borderId="1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0" xfId="0" applyFont="1" applyBorder="1" applyAlignment="1">
      <alignment horizontal="left" vertical="center" shrinkToFit="1"/>
    </xf>
    <xf numFmtId="0" fontId="0" fillId="3" borderId="1" xfId="0" applyFont="1" applyFill="1" applyBorder="1" applyAlignment="1">
      <alignment vertical="top"/>
    </xf>
    <xf numFmtId="0" fontId="0" fillId="3" borderId="1" xfId="0" applyFont="1" applyFill="1" applyBorder="1" applyAlignment="1">
      <alignment vertical="center"/>
    </xf>
    <xf numFmtId="0" fontId="0" fillId="4" borderId="14" xfId="0" applyFont="1" applyFill="1" applyBorder="1" applyAlignment="1">
      <alignment vertical="center"/>
    </xf>
    <xf numFmtId="0" fontId="0" fillId="0" borderId="13" xfId="0" applyFont="1" applyFill="1" applyBorder="1" applyAlignment="1">
      <alignment horizontal="left" vertical="center"/>
    </xf>
    <xf numFmtId="0" fontId="0" fillId="0" borderId="20" xfId="0" applyFont="1" applyFill="1" applyBorder="1" applyAlignment="1">
      <alignment horizontal="left" vertical="center"/>
    </xf>
    <xf numFmtId="0" fontId="7" fillId="0" borderId="13" xfId="0" applyFont="1" applyFill="1" applyBorder="1" applyAlignment="1">
      <alignment vertical="center"/>
    </xf>
    <xf numFmtId="0" fontId="7" fillId="0" borderId="20" xfId="0" applyFont="1" applyFill="1" applyBorder="1" applyAlignment="1">
      <alignment vertical="center"/>
    </xf>
    <xf numFmtId="0" fontId="0" fillId="0" borderId="14"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0" xfId="0" applyFont="1" applyBorder="1" applyAlignment="1">
      <alignment vertical="center" wrapText="1"/>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15" xfId="0" applyFont="1" applyBorder="1" applyAlignment="1">
      <alignment vertical="center" wrapText="1"/>
    </xf>
    <xf numFmtId="0" fontId="0" fillId="0" borderId="21" xfId="0" applyFont="1" applyBorder="1" applyAlignment="1">
      <alignment vertical="center" wrapText="1"/>
    </xf>
    <xf numFmtId="0" fontId="0" fillId="0" borderId="22" xfId="0" applyFont="1" applyBorder="1" applyAlignment="1">
      <alignment vertical="center" wrapText="1"/>
    </xf>
    <xf numFmtId="0" fontId="0" fillId="0" borderId="9" xfId="0" applyFont="1" applyBorder="1" applyAlignment="1">
      <alignment vertical="center" wrapText="1"/>
    </xf>
    <xf numFmtId="0" fontId="0" fillId="0" borderId="38"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23" xfId="0" applyFont="1" applyBorder="1" applyAlignment="1">
      <alignment vertical="center" wrapText="1"/>
    </xf>
    <xf numFmtId="0" fontId="0" fillId="3" borderId="13" xfId="0" applyFont="1" applyFill="1" applyBorder="1" applyAlignment="1"/>
    <xf numFmtId="0" fontId="0" fillId="0" borderId="14" xfId="0" applyFont="1" applyBorder="1" applyAlignment="1">
      <alignment horizontal="center" vertical="center"/>
    </xf>
    <xf numFmtId="0" fontId="0" fillId="0" borderId="13" xfId="0" applyFont="1" applyBorder="1" applyAlignment="1">
      <alignment horizontal="center"/>
    </xf>
    <xf numFmtId="0" fontId="0" fillId="0" borderId="20" xfId="0" applyFont="1" applyBorder="1" applyAlignment="1">
      <alignment horizontal="center"/>
    </xf>
    <xf numFmtId="0" fontId="0" fillId="0" borderId="15" xfId="0" applyFont="1" applyBorder="1" applyAlignment="1">
      <alignment horizontal="center" vertical="center"/>
    </xf>
    <xf numFmtId="0" fontId="0" fillId="0" borderId="21"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20" xfId="0" applyFont="1" applyBorder="1" applyAlignment="1">
      <alignment horizontal="center" vertical="center"/>
    </xf>
    <xf numFmtId="0" fontId="0" fillId="0" borderId="1" xfId="0" applyFont="1" applyBorder="1" applyAlignment="1">
      <alignment vertical="center" wrapText="1"/>
    </xf>
    <xf numFmtId="0" fontId="0" fillId="3" borderId="27" xfId="0" applyFont="1" applyFill="1" applyBorder="1" applyAlignment="1">
      <alignment horizontal="center" vertical="center" shrinkToFit="1"/>
    </xf>
    <xf numFmtId="0" fontId="0" fillId="3" borderId="18" xfId="0" applyFont="1" applyFill="1" applyBorder="1" applyAlignment="1">
      <alignment horizontal="center" vertical="center"/>
    </xf>
    <xf numFmtId="0" fontId="0" fillId="3" borderId="23" xfId="0" applyFont="1" applyFill="1" applyBorder="1" applyAlignment="1">
      <alignment horizontal="center" vertical="center"/>
    </xf>
    <xf numFmtId="183" fontId="0" fillId="3" borderId="17" xfId="0" applyNumberFormat="1" applyFont="1" applyFill="1" applyBorder="1" applyAlignment="1">
      <alignment horizontal="right" vertical="center"/>
    </xf>
    <xf numFmtId="183" fontId="0" fillId="3" borderId="18" xfId="0" applyNumberFormat="1" applyFont="1" applyFill="1" applyBorder="1" applyAlignment="1">
      <alignment horizontal="right" vertical="center"/>
    </xf>
    <xf numFmtId="184" fontId="0" fillId="3" borderId="18" xfId="0" applyNumberFormat="1" applyFont="1" applyFill="1" applyBorder="1" applyAlignment="1">
      <alignment horizontal="left" vertical="center"/>
    </xf>
    <xf numFmtId="184" fontId="0" fillId="3" borderId="23" xfId="0" applyNumberFormat="1" applyFont="1" applyFill="1" applyBorder="1" applyAlignment="1">
      <alignment horizontal="left" vertical="center"/>
    </xf>
    <xf numFmtId="183" fontId="0" fillId="3" borderId="14" xfId="0" applyNumberFormat="1" applyFont="1" applyFill="1" applyBorder="1" applyAlignment="1">
      <alignment horizontal="right" vertical="center"/>
    </xf>
    <xf numFmtId="183" fontId="0" fillId="3" borderId="13" xfId="0" applyNumberFormat="1" applyFont="1" applyFill="1" applyBorder="1" applyAlignment="1">
      <alignment horizontal="right" vertical="center"/>
    </xf>
    <xf numFmtId="184" fontId="0" fillId="3" borderId="13" xfId="0" applyNumberFormat="1" applyFont="1" applyFill="1" applyBorder="1" applyAlignment="1">
      <alignment horizontal="left" vertical="center"/>
    </xf>
    <xf numFmtId="184" fontId="0" fillId="3" borderId="20" xfId="0" applyNumberFormat="1" applyFont="1" applyFill="1" applyBorder="1" applyAlignment="1">
      <alignment horizontal="left" vertical="center"/>
    </xf>
    <xf numFmtId="0" fontId="0" fillId="3" borderId="27"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6" xfId="0" applyFont="1" applyFill="1" applyBorder="1" applyAlignment="1">
      <alignment horizontal="center" vertical="center" shrinkToFi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6" fillId="0" borderId="6"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0" fillId="0" borderId="15" xfId="0" applyFont="1" applyBorder="1" applyAlignment="1">
      <alignment vertical="center" shrinkToFit="1"/>
    </xf>
    <xf numFmtId="0" fontId="0" fillId="0" borderId="21" xfId="0" applyFont="1" applyBorder="1" applyAlignment="1">
      <alignment vertical="center" shrinkToFit="1"/>
    </xf>
    <xf numFmtId="0" fontId="0" fillId="0" borderId="22" xfId="0" applyFont="1" applyBorder="1" applyAlignment="1">
      <alignment vertical="center" shrinkToFit="1"/>
    </xf>
    <xf numFmtId="0" fontId="0" fillId="0" borderId="9" xfId="0" applyFont="1" applyBorder="1" applyAlignment="1">
      <alignment vertical="center" shrinkToFit="1"/>
    </xf>
    <xf numFmtId="0" fontId="0" fillId="0" borderId="0" xfId="0" applyFont="1" applyBorder="1" applyAlignment="1">
      <alignment vertical="center" shrinkToFit="1"/>
    </xf>
    <xf numFmtId="0" fontId="0" fillId="0" borderId="38" xfId="0" applyFont="1" applyBorder="1" applyAlignment="1">
      <alignment vertical="center" shrinkToFit="1"/>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23" xfId="0" applyFont="1" applyBorder="1" applyAlignment="1">
      <alignment vertical="center" shrinkToFit="1"/>
    </xf>
    <xf numFmtId="0" fontId="0" fillId="3" borderId="14" xfId="0" applyFont="1" applyFill="1" applyBorder="1" applyAlignment="1">
      <alignment vertical="center"/>
    </xf>
    <xf numFmtId="0" fontId="0" fillId="0" borderId="6" xfId="0"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3" borderId="14"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0" fillId="0" borderId="14" xfId="0" applyFont="1" applyBorder="1" applyAlignment="1">
      <alignment horizontal="center" vertical="center" wrapText="1" shrinkToFit="1"/>
    </xf>
    <xf numFmtId="0" fontId="0" fillId="0" borderId="47"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15"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9" xfId="0" applyFont="1" applyBorder="1" applyAlignment="1">
      <alignment horizontal="left" vertical="center"/>
    </xf>
    <xf numFmtId="0" fontId="0" fillId="0" borderId="0" xfId="0" applyFont="1" applyBorder="1" applyAlignment="1">
      <alignment horizontal="left" vertical="center"/>
    </xf>
    <xf numFmtId="0" fontId="0" fillId="0" borderId="38"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23" xfId="0" applyFont="1" applyBorder="1" applyAlignment="1">
      <alignment horizontal="left" vertical="center"/>
    </xf>
    <xf numFmtId="0" fontId="0" fillId="3" borderId="15"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38" xfId="0" applyFont="1" applyFill="1" applyBorder="1" applyAlignment="1">
      <alignment horizontal="center" vertical="center"/>
    </xf>
    <xf numFmtId="188" fontId="0" fillId="0" borderId="1" xfId="0" applyNumberFormat="1" applyFont="1" applyBorder="1" applyAlignment="1">
      <alignment vertical="center"/>
    </xf>
    <xf numFmtId="188" fontId="0" fillId="0" borderId="1" xfId="0" applyNumberFormat="1" applyFont="1" applyBorder="1" applyAlignment="1">
      <alignment vertical="center" shrinkToFit="1"/>
    </xf>
    <xf numFmtId="0" fontId="0" fillId="0" borderId="18" xfId="0" applyFont="1" applyBorder="1" applyAlignment="1">
      <alignment horizontal="right" vertical="center"/>
    </xf>
    <xf numFmtId="57" fontId="0" fillId="3" borderId="18" xfId="0" applyNumberFormat="1" applyFont="1" applyFill="1" applyBorder="1" applyAlignment="1">
      <alignment horizontal="center" vertical="center"/>
    </xf>
    <xf numFmtId="0" fontId="0" fillId="0" borderId="53" xfId="0" applyFont="1" applyBorder="1" applyAlignment="1">
      <alignment horizontal="center" vertical="center" shrinkToFit="1"/>
    </xf>
    <xf numFmtId="0" fontId="0" fillId="0" borderId="5" xfId="0" applyBorder="1" applyAlignment="1">
      <alignment horizontal="center" vertical="center"/>
    </xf>
    <xf numFmtId="0" fontId="0" fillId="0" borderId="24" xfId="0" applyFont="1" applyFill="1" applyBorder="1" applyAlignment="1">
      <alignment horizontal="center" vertical="center"/>
    </xf>
    <xf numFmtId="0" fontId="0" fillId="0" borderId="1" xfId="0" applyFont="1" applyBorder="1" applyAlignment="1">
      <alignment vertical="center" shrinkToFit="1"/>
    </xf>
    <xf numFmtId="0" fontId="0" fillId="3" borderId="1" xfId="0" applyFont="1" applyFill="1" applyBorder="1" applyAlignment="1">
      <alignment vertical="top" shrinkToFit="1"/>
    </xf>
    <xf numFmtId="0" fontId="0" fillId="0" borderId="14" xfId="0" applyFont="1" applyBorder="1" applyAlignment="1">
      <alignment horizontal="left" vertical="center"/>
    </xf>
    <xf numFmtId="0" fontId="0" fillId="0" borderId="13" xfId="0" applyFont="1" applyBorder="1" applyAlignment="1">
      <alignment horizontal="left" vertical="center"/>
    </xf>
    <xf numFmtId="0" fontId="0" fillId="0" borderId="20" xfId="0" applyFont="1" applyBorder="1" applyAlignment="1">
      <alignment horizontal="left" vertical="center"/>
    </xf>
    <xf numFmtId="0" fontId="0" fillId="0" borderId="1" xfId="0" applyFont="1" applyFill="1" applyBorder="1" applyAlignment="1">
      <alignment vertical="center" wrapText="1"/>
    </xf>
    <xf numFmtId="0" fontId="0" fillId="0" borderId="24"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4" xfId="0" applyFont="1" applyFill="1" applyBorder="1" applyAlignment="1">
      <alignment vertical="center" wrapText="1"/>
    </xf>
    <xf numFmtId="0" fontId="0" fillId="0" borderId="13" xfId="0" applyFont="1" applyFill="1" applyBorder="1" applyAlignment="1">
      <alignment vertical="center" wrapText="1"/>
    </xf>
    <xf numFmtId="0" fontId="0" fillId="0" borderId="20" xfId="0" applyFont="1" applyFill="1" applyBorder="1" applyAlignment="1">
      <alignment vertical="center" wrapText="1"/>
    </xf>
    <xf numFmtId="0" fontId="0" fillId="4" borderId="14" xfId="0" applyFont="1" applyFill="1" applyBorder="1" applyAlignment="1">
      <alignment vertical="top"/>
    </xf>
    <xf numFmtId="0" fontId="0" fillId="4" borderId="13" xfId="0" applyFont="1" applyFill="1" applyBorder="1" applyAlignment="1">
      <alignment vertical="top"/>
    </xf>
    <xf numFmtId="0" fontId="0" fillId="4" borderId="20" xfId="0" applyFont="1" applyFill="1" applyBorder="1" applyAlignment="1">
      <alignment vertical="top"/>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1" xfId="0" applyFont="1" applyBorder="1" applyAlignment="1">
      <alignment vertical="center" wrapText="1" shrinkToFit="1"/>
    </xf>
    <xf numFmtId="0" fontId="0" fillId="0" borderId="14" xfId="0" applyBorder="1" applyAlignment="1">
      <alignment vertical="center"/>
    </xf>
    <xf numFmtId="0" fontId="0" fillId="0" borderId="15"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9" xfId="0" applyBorder="1" applyAlignment="1">
      <alignment vertical="center" shrinkToFit="1"/>
    </xf>
    <xf numFmtId="0" fontId="0" fillId="0" borderId="0" xfId="0" applyBorder="1" applyAlignment="1">
      <alignment vertical="center" shrinkToFit="1"/>
    </xf>
    <xf numFmtId="0" fontId="0" fillId="0" borderId="38"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3" xfId="0" applyBorder="1" applyAlignment="1">
      <alignment vertical="center" shrinkToFit="1"/>
    </xf>
    <xf numFmtId="0" fontId="0" fillId="0" borderId="14" xfId="0" applyFill="1" applyBorder="1" applyAlignment="1">
      <alignment vertical="center"/>
    </xf>
    <xf numFmtId="0" fontId="0" fillId="0" borderId="13" xfId="0" applyFill="1" applyBorder="1" applyAlignment="1">
      <alignment vertical="center"/>
    </xf>
    <xf numFmtId="0" fontId="0" fillId="0" borderId="20" xfId="0" applyFill="1" applyBorder="1" applyAlignment="1">
      <alignment vertical="center"/>
    </xf>
    <xf numFmtId="0" fontId="0" fillId="0" borderId="15"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38"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52" xfId="0" applyFont="1" applyBorder="1" applyAlignment="1">
      <alignment horizontal="left" vertical="center"/>
    </xf>
    <xf numFmtId="0" fontId="0" fillId="0" borderId="1" xfId="0" applyFont="1" applyBorder="1" applyAlignment="1">
      <alignment horizontal="center" vertical="center" wrapText="1" shrinkToFit="1"/>
    </xf>
    <xf numFmtId="0" fontId="11" fillId="0" borderId="0" xfId="0" applyFont="1" applyAlignment="1">
      <alignment horizontal="left" vertical="center"/>
    </xf>
    <xf numFmtId="0" fontId="0" fillId="6" borderId="55" xfId="0" applyFill="1" applyBorder="1" applyAlignment="1">
      <alignment horizontal="center" vertical="center" textRotation="255"/>
    </xf>
    <xf numFmtId="0" fontId="0" fillId="6" borderId="30" xfId="0" applyFill="1" applyBorder="1" applyAlignment="1">
      <alignment horizontal="center" vertical="center" textRotation="255"/>
    </xf>
    <xf numFmtId="0" fontId="0" fillId="6" borderId="56" xfId="0" applyFill="1" applyBorder="1" applyAlignment="1">
      <alignment horizontal="center" vertical="center" textRotation="255"/>
    </xf>
    <xf numFmtId="0" fontId="0" fillId="6" borderId="57" xfId="0" applyFill="1" applyBorder="1" applyAlignment="1">
      <alignment horizontal="center" vertical="center"/>
    </xf>
    <xf numFmtId="0" fontId="0" fillId="6" borderId="1" xfId="0" applyFill="1" applyBorder="1" applyAlignment="1">
      <alignment horizontal="center" vertical="center"/>
    </xf>
    <xf numFmtId="0" fontId="0" fillId="6" borderId="27" xfId="0" applyFill="1" applyBorder="1" applyAlignment="1">
      <alignment horizontal="center" vertical="center"/>
    </xf>
    <xf numFmtId="0" fontId="0" fillId="6" borderId="57"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58" xfId="0" applyFont="1" applyFill="1" applyBorder="1" applyAlignment="1">
      <alignment horizontal="center" vertical="center" textRotation="255"/>
    </xf>
    <xf numFmtId="0" fontId="0" fillId="6" borderId="5" xfId="0" applyFont="1" applyFill="1" applyBorder="1" applyAlignment="1">
      <alignment horizontal="center" vertical="center" textRotation="255"/>
    </xf>
    <xf numFmtId="0" fontId="0" fillId="6" borderId="46" xfId="0" applyFont="1" applyFill="1" applyBorder="1" applyAlignment="1">
      <alignment horizontal="center" vertical="center" textRotation="255"/>
    </xf>
    <xf numFmtId="0" fontId="0" fillId="6" borderId="57" xfId="0" applyFont="1" applyFill="1" applyBorder="1" applyAlignment="1">
      <alignment horizontal="center" vertical="center" wrapText="1"/>
    </xf>
    <xf numFmtId="0" fontId="12" fillId="6" borderId="54"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8" fillId="6" borderId="58"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46" xfId="0" applyFont="1" applyFill="1" applyBorder="1" applyAlignment="1">
      <alignment horizontal="center" vertical="center"/>
    </xf>
    <xf numFmtId="0" fontId="12" fillId="6" borderId="61"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10" xfId="0" applyBorder="1" applyAlignment="1">
      <alignment horizontal="center" vertical="center"/>
    </xf>
    <xf numFmtId="0" fontId="0" fillId="0" borderId="41" xfId="0" applyBorder="1" applyAlignment="1">
      <alignment horizontal="center" vertical="center"/>
    </xf>
    <xf numFmtId="0" fontId="7" fillId="6" borderId="58"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6" borderId="46"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6" borderId="5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39" xfId="0" applyFont="1" applyFill="1" applyBorder="1" applyAlignment="1">
      <alignment horizontal="center" vertical="center"/>
    </xf>
    <xf numFmtId="0" fontId="42" fillId="0" borderId="14" xfId="0" applyFont="1" applyBorder="1" applyAlignment="1">
      <alignment horizontal="center" vertical="center" shrinkToFit="1"/>
    </xf>
    <xf numFmtId="0" fontId="0" fillId="0" borderId="20" xfId="0" applyBorder="1" applyAlignment="1">
      <alignment vertical="center" shrinkToFit="1"/>
    </xf>
    <xf numFmtId="0" fontId="41" fillId="0" borderId="0" xfId="0" applyFont="1" applyAlignment="1">
      <alignment vertical="center"/>
    </xf>
    <xf numFmtId="0" fontId="41" fillId="6" borderId="55" xfId="0" applyFont="1" applyFill="1" applyBorder="1" applyAlignment="1">
      <alignment horizontal="center" vertical="center" shrinkToFit="1"/>
    </xf>
    <xf numFmtId="0" fontId="41" fillId="6" borderId="56" xfId="0" applyFont="1" applyFill="1" applyBorder="1" applyAlignment="1">
      <alignment horizontal="center" vertical="center" shrinkToFit="1"/>
    </xf>
    <xf numFmtId="0" fontId="41" fillId="6" borderId="57" xfId="0" applyFont="1" applyFill="1" applyBorder="1" applyAlignment="1">
      <alignment horizontal="center" vertical="center" shrinkToFit="1"/>
    </xf>
    <xf numFmtId="0" fontId="41" fillId="6" borderId="27" xfId="0" applyFont="1" applyFill="1" applyBorder="1" applyAlignment="1">
      <alignment horizontal="center" vertical="center" shrinkToFit="1"/>
    </xf>
    <xf numFmtId="0" fontId="41" fillId="6" borderId="58" xfId="0" applyFont="1" applyFill="1" applyBorder="1" applyAlignment="1">
      <alignment horizontal="center" vertical="center" shrinkToFit="1"/>
    </xf>
    <xf numFmtId="0" fontId="0" fillId="6" borderId="46" xfId="0" applyFill="1" applyBorder="1" applyAlignment="1">
      <alignment horizontal="center" vertical="center" shrinkToFit="1"/>
    </xf>
    <xf numFmtId="0" fontId="43" fillId="6" borderId="58" xfId="0" applyFont="1" applyFill="1" applyBorder="1" applyAlignment="1">
      <alignment horizontal="center" vertical="center" shrinkToFit="1"/>
    </xf>
    <xf numFmtId="0" fontId="41" fillId="6" borderId="58" xfId="0" applyFont="1" applyFill="1" applyBorder="1" applyAlignment="1">
      <alignment horizontal="center" vertical="center" wrapText="1" shrinkToFit="1"/>
    </xf>
    <xf numFmtId="0" fontId="44" fillId="6" borderId="58" xfId="0" applyFont="1" applyFill="1" applyBorder="1" applyAlignment="1">
      <alignment horizontal="center" vertical="center" wrapText="1" shrinkToFit="1"/>
    </xf>
    <xf numFmtId="0" fontId="10" fillId="6" borderId="46" xfId="0" applyFont="1" applyFill="1" applyBorder="1" applyAlignment="1">
      <alignment horizontal="center" vertical="center" shrinkToFit="1"/>
    </xf>
    <xf numFmtId="0" fontId="41" fillId="6" borderId="100" xfId="0" applyFont="1" applyFill="1" applyBorder="1" applyAlignment="1">
      <alignment horizontal="center" vertical="center" shrinkToFit="1"/>
    </xf>
    <xf numFmtId="0" fontId="28" fillId="0" borderId="1" xfId="0" applyFont="1" applyBorder="1" applyAlignment="1">
      <alignment horizontal="center" vertical="center" wrapText="1"/>
    </xf>
    <xf numFmtId="0" fontId="25" fillId="0" borderId="0" xfId="0" applyFont="1" applyFill="1" applyBorder="1" applyAlignment="1">
      <alignment vertical="center" shrinkToFit="1"/>
    </xf>
    <xf numFmtId="0" fontId="25" fillId="0" borderId="0" xfId="0" applyFont="1" applyFill="1" applyBorder="1" applyAlignment="1">
      <alignment horizontal="left" vertical="center" wrapText="1"/>
    </xf>
    <xf numFmtId="0" fontId="25" fillId="0" borderId="0" xfId="0" applyFont="1" applyAlignment="1">
      <alignment horizontal="left" vertical="center" wrapText="1"/>
    </xf>
    <xf numFmtId="0" fontId="25" fillId="0" borderId="0" xfId="0" applyFont="1" applyFill="1" applyBorder="1" applyAlignment="1">
      <alignment vertical="center" wrapText="1"/>
    </xf>
    <xf numFmtId="0" fontId="25" fillId="0" borderId="0" xfId="0" applyFont="1" applyAlignment="1">
      <alignment vertical="center" wrapText="1"/>
    </xf>
    <xf numFmtId="0" fontId="27" fillId="0" borderId="14"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13" fillId="0" borderId="69" xfId="0" applyFont="1" applyBorder="1" applyAlignment="1" applyProtection="1">
      <alignment horizontal="center"/>
      <protection locked="0"/>
    </xf>
    <xf numFmtId="0" fontId="29" fillId="0" borderId="80" xfId="0" applyFont="1" applyBorder="1" applyAlignment="1" applyProtection="1">
      <alignment horizontal="center"/>
      <protection locked="0"/>
    </xf>
    <xf numFmtId="0" fontId="29" fillId="0" borderId="82"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29" fillId="0" borderId="13" xfId="0" applyFont="1" applyBorder="1" applyAlignment="1" applyProtection="1">
      <alignment horizontal="center"/>
      <protection locked="0"/>
    </xf>
    <xf numFmtId="0" fontId="29" fillId="0" borderId="20" xfId="0" applyFont="1" applyBorder="1" applyAlignment="1" applyProtection="1">
      <alignment horizontal="center"/>
      <protection locked="0"/>
    </xf>
    <xf numFmtId="0" fontId="24" fillId="0" borderId="13" xfId="0" applyFont="1" applyBorder="1" applyAlignment="1">
      <alignment horizontal="justify" vertical="center" wrapText="1"/>
    </xf>
    <xf numFmtId="0" fontId="14" fillId="0" borderId="13" xfId="0" applyFont="1" applyBorder="1" applyAlignment="1">
      <alignment vertical="center" wrapText="1"/>
    </xf>
    <xf numFmtId="0" fontId="24" fillId="0" borderId="18" xfId="0" applyFont="1" applyBorder="1" applyAlignment="1">
      <alignment horizontal="justify" vertical="center"/>
    </xf>
    <xf numFmtId="0" fontId="14" fillId="0" borderId="18" xfId="0" applyFont="1" applyBorder="1" applyAlignment="1"/>
    <xf numFmtId="0" fontId="22" fillId="5" borderId="6" xfId="0" applyFont="1" applyFill="1" applyBorder="1" applyAlignment="1">
      <alignment horizontal="center" vertical="center" wrapText="1"/>
    </xf>
    <xf numFmtId="0" fontId="26" fillId="5" borderId="5" xfId="0" applyFont="1" applyFill="1" applyBorder="1" applyAlignment="1">
      <alignment vertical="center" wrapText="1"/>
    </xf>
    <xf numFmtId="0" fontId="26" fillId="5" borderId="46" xfId="0" applyFont="1" applyFill="1" applyBorder="1" applyAlignment="1">
      <alignment vertical="center" wrapText="1"/>
    </xf>
    <xf numFmtId="0" fontId="27" fillId="0" borderId="69" xfId="0" applyFont="1" applyBorder="1" applyAlignment="1" applyProtection="1">
      <alignment horizontal="center" vertical="center" wrapText="1"/>
      <protection locked="0"/>
    </xf>
    <xf numFmtId="0" fontId="29" fillId="0" borderId="80"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3" fillId="5" borderId="1"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5" fillId="5" borderId="1" xfId="0" applyFont="1" applyFill="1" applyBorder="1" applyAlignment="1"/>
    <xf numFmtId="0" fontId="25" fillId="5" borderId="6" xfId="0" applyFont="1" applyFill="1" applyBorder="1" applyAlignment="1">
      <alignment horizontal="center" vertical="center"/>
    </xf>
    <xf numFmtId="0" fontId="25" fillId="5" borderId="6" xfId="0" applyFont="1" applyFill="1" applyBorder="1" applyAlignment="1"/>
    <xf numFmtId="0" fontId="25" fillId="5" borderId="6" xfId="0" applyFont="1" applyFill="1" applyBorder="1" applyAlignment="1">
      <alignment horizontal="center" vertical="center" wrapText="1"/>
    </xf>
    <xf numFmtId="0" fontId="15" fillId="0" borderId="0" xfId="0" applyFont="1" applyAlignment="1">
      <alignment horizontal="left" vertical="center"/>
    </xf>
    <xf numFmtId="0" fontId="25" fillId="0" borderId="18" xfId="0" applyFont="1" applyBorder="1" applyAlignment="1">
      <alignment horizontal="left" vertical="center" wrapText="1"/>
    </xf>
    <xf numFmtId="0" fontId="25" fillId="0" borderId="18" xfId="0" applyFont="1" applyBorder="1" applyAlignment="1">
      <alignment horizontal="left" vertical="center"/>
    </xf>
    <xf numFmtId="0" fontId="25" fillId="0" borderId="0" xfId="0" applyFont="1" applyAlignment="1">
      <alignment vertical="center"/>
    </xf>
    <xf numFmtId="0" fontId="25" fillId="0" borderId="0" xfId="0" applyFont="1" applyFill="1" applyBorder="1" applyAlignment="1">
      <alignment vertical="center"/>
    </xf>
    <xf numFmtId="0" fontId="23" fillId="5" borderId="5"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8" fillId="0" borderId="69"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82" xfId="0" applyFont="1" applyBorder="1" applyAlignment="1">
      <alignment horizontal="center" vertical="center" wrapText="1"/>
    </xf>
    <xf numFmtId="0" fontId="27" fillId="0" borderId="78" xfId="0" applyFont="1" applyBorder="1" applyAlignment="1" applyProtection="1">
      <alignment horizontal="center" vertical="center" wrapText="1"/>
      <protection locked="0"/>
    </xf>
    <xf numFmtId="0" fontId="29" fillId="0" borderId="77" xfId="0" applyFont="1" applyBorder="1" applyAlignment="1" applyProtection="1">
      <alignment horizontal="center" vertical="center" wrapText="1"/>
      <protection locked="0"/>
    </xf>
    <xf numFmtId="0" fontId="29" fillId="0" borderId="79" xfId="0" applyFont="1" applyBorder="1" applyAlignment="1" applyProtection="1">
      <alignment horizontal="center" vertical="center" wrapText="1"/>
      <protection locked="0"/>
    </xf>
    <xf numFmtId="0" fontId="13" fillId="0" borderId="78" xfId="0" applyFont="1" applyBorder="1" applyAlignment="1" applyProtection="1">
      <alignment horizontal="center"/>
      <protection locked="0"/>
    </xf>
    <xf numFmtId="0" fontId="29" fillId="0" borderId="77" xfId="0" applyFont="1" applyBorder="1" applyAlignment="1" applyProtection="1">
      <alignment horizontal="center"/>
      <protection locked="0"/>
    </xf>
    <xf numFmtId="0" fontId="29" fillId="0" borderId="79" xfId="0" applyFont="1" applyBorder="1" applyAlignment="1" applyProtection="1">
      <alignment horizontal="center"/>
      <protection locked="0"/>
    </xf>
    <xf numFmtId="0" fontId="30" fillId="0" borderId="80" xfId="0" applyFont="1" applyBorder="1" applyAlignment="1">
      <alignment horizontal="center" vertical="center" wrapText="1"/>
    </xf>
    <xf numFmtId="0" fontId="30" fillId="0" borderId="82" xfId="0" applyFont="1" applyBorder="1" applyAlignment="1">
      <alignment horizontal="center" vertical="center" wrapText="1"/>
    </xf>
    <xf numFmtId="0" fontId="31" fillId="0" borderId="69" xfId="0" applyFont="1" applyBorder="1" applyAlignment="1">
      <alignment horizontal="center" vertical="center"/>
    </xf>
    <xf numFmtId="0" fontId="30" fillId="0" borderId="80" xfId="0" applyFont="1" applyBorder="1" applyAlignment="1">
      <alignment horizontal="center" vertical="center"/>
    </xf>
    <xf numFmtId="0" fontId="30" fillId="0" borderId="82" xfId="0" applyFont="1" applyBorder="1" applyAlignment="1">
      <alignment horizontal="center" vertical="center"/>
    </xf>
    <xf numFmtId="0" fontId="23" fillId="5" borderId="15"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63"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0" borderId="14"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4" fillId="0" borderId="0" xfId="0" applyFont="1" applyBorder="1" applyAlignment="1">
      <alignment horizontal="justify" vertical="center"/>
    </xf>
    <xf numFmtId="0" fontId="14" fillId="0" borderId="0" xfId="0" applyFont="1" applyBorder="1" applyAlignment="1"/>
    <xf numFmtId="0" fontId="33" fillId="0" borderId="20"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46" xfId="0" applyFont="1" applyBorder="1" applyAlignment="1">
      <alignment horizontal="center" vertical="center" wrapText="1"/>
    </xf>
    <xf numFmtId="0" fontId="23" fillId="5" borderId="22" xfId="0" applyFont="1"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84" xfId="0" applyBorder="1" applyAlignment="1">
      <alignment horizontal="center" vertical="center" wrapText="1"/>
    </xf>
    <xf numFmtId="0" fontId="0" fillId="0" borderId="67" xfId="0" applyBorder="1" applyAlignment="1">
      <alignment horizontal="center" vertical="center" wrapText="1"/>
    </xf>
    <xf numFmtId="0" fontId="0" fillId="0" borderId="60" xfId="0" applyBorder="1" applyAlignment="1">
      <alignment horizontal="center" vertical="center" wrapText="1"/>
    </xf>
    <xf numFmtId="0" fontId="13" fillId="0" borderId="78" xfId="0" applyFont="1" applyBorder="1" applyAlignment="1" applyProtection="1">
      <alignment horizontal="center" vertical="center"/>
      <protection locked="0"/>
    </xf>
    <xf numFmtId="0" fontId="29" fillId="0" borderId="77" xfId="0" applyFont="1" applyBorder="1" applyAlignment="1" applyProtection="1">
      <alignment horizontal="center" vertical="center"/>
      <protection locked="0"/>
    </xf>
    <xf numFmtId="0" fontId="29" fillId="0" borderId="79" xfId="0" applyFont="1" applyBorder="1" applyAlignment="1" applyProtection="1">
      <alignment horizontal="center" vertical="center"/>
      <protection locked="0"/>
    </xf>
    <xf numFmtId="0" fontId="32" fillId="0" borderId="18" xfId="0" applyFont="1" applyBorder="1" applyAlignment="1">
      <alignment horizontal="left" vertical="center" wrapText="1"/>
    </xf>
    <xf numFmtId="0" fontId="32" fillId="0" borderId="18" xfId="0" applyFont="1" applyBorder="1" applyAlignment="1">
      <alignment horizontal="left" vertical="center"/>
    </xf>
    <xf numFmtId="0" fontId="0" fillId="0" borderId="0" xfId="0" applyAlignment="1">
      <alignment vertical="center" wrapText="1"/>
    </xf>
    <xf numFmtId="0" fontId="32" fillId="0" borderId="0" xfId="0" applyFont="1" applyFill="1" applyBorder="1" applyAlignment="1">
      <alignment vertical="center"/>
    </xf>
    <xf numFmtId="0" fontId="0" fillId="0" borderId="0" xfId="0" applyAlignment="1">
      <alignment vertical="center"/>
    </xf>
  </cellXfs>
  <cellStyles count="12">
    <cellStyle name="パーセント 2" xfId="3" xr:uid="{00000000-0005-0000-0000-000000000000}"/>
    <cellStyle name="桁区切り 2" xfId="4" xr:uid="{00000000-0005-0000-0000-000001000000}"/>
    <cellStyle name="桁区切り 3" xfId="5" xr:uid="{00000000-0005-0000-0000-000002000000}"/>
    <cellStyle name="桁区切り[0]_様式７" xfId="6" xr:uid="{00000000-0005-0000-0000-000003000000}"/>
    <cellStyle name="通貨 2" xfId="7" xr:uid="{00000000-0005-0000-0000-000004000000}"/>
    <cellStyle name="通貨 3" xfId="8" xr:uid="{00000000-0005-0000-0000-000005000000}"/>
    <cellStyle name="標準" xfId="0" builtinId="0"/>
    <cellStyle name="標準 2" xfId="1" xr:uid="{00000000-0005-0000-0000-000007000000}"/>
    <cellStyle name="標準 2 2" xfId="2" xr:uid="{00000000-0005-0000-0000-000008000000}"/>
    <cellStyle name="標準 3" xfId="9" xr:uid="{00000000-0005-0000-0000-000009000000}"/>
    <cellStyle name="標準 4" xfId="10" xr:uid="{00000000-0005-0000-0000-00000A000000}"/>
    <cellStyle name="標準 5" xfId="11" xr:uid="{00000000-0005-0000-0000-00000B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219075</xdr:colOff>
      <xdr:row>0</xdr:row>
      <xdr:rowOff>28575</xdr:rowOff>
    </xdr:from>
    <xdr:to>
      <xdr:col>12</xdr:col>
      <xdr:colOff>28576</xdr:colOff>
      <xdr:row>1</xdr:row>
      <xdr:rowOff>238126</xdr:rowOff>
    </xdr:to>
    <xdr:sp macro="" textlink="">
      <xdr:nvSpPr>
        <xdr:cNvPr id="7169" name="AutoShape 1">
          <a:extLst>
            <a:ext uri="{FF2B5EF4-FFF2-40B4-BE49-F238E27FC236}">
              <a16:creationId xmlns:a16="http://schemas.microsoft.com/office/drawing/2014/main" id="{00000000-0008-0000-0300-0000011C0000}"/>
            </a:ext>
          </a:extLst>
        </xdr:cNvPr>
        <xdr:cNvSpPr>
          <a:spLocks noChangeArrowheads="1"/>
        </xdr:cNvSpPr>
      </xdr:nvSpPr>
      <xdr:spPr bwMode="auto">
        <a:xfrm>
          <a:off x="3600450" y="28575"/>
          <a:ext cx="2686051" cy="390526"/>
        </a:xfrm>
        <a:prstGeom prst="wedgeRectCallout">
          <a:avLst>
            <a:gd name="adj1" fmla="val -384"/>
            <a:gd name="adj2" fmla="val 62729"/>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経験年数については</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も入力してください。</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【例】①</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年→年欄</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、月欄</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　②８ヶ月→年欄</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、月欄</a:t>
          </a:r>
          <a:r>
            <a:rPr lang="en-US" altLang="ja-JP" sz="800" b="0" i="0" u="none" strike="noStrike" baseline="0">
              <a:solidFill>
                <a:sysClr val="windowText" lastClr="000000"/>
              </a:solidFill>
              <a:latin typeface="ＭＳ Ｐゴシック"/>
              <a:ea typeface="ＭＳ Ｐゴシック"/>
            </a:rPr>
            <a:t>8</a:t>
          </a:r>
        </a:p>
        <a:p>
          <a:pPr algn="l" rtl="0">
            <a:lnSpc>
              <a:spcPts val="900"/>
            </a:lnSpc>
            <a:defRPr sz="1000"/>
          </a:pPr>
          <a:r>
            <a:rPr lang="en-US" altLang="ja-JP" sz="800" b="0" i="0" u="none" strike="noStrike" baseline="0">
              <a:solidFill>
                <a:sysClr val="windowText" lastClr="000000"/>
              </a:solidFill>
              <a:latin typeface="ＭＳ Ｐゴシック"/>
              <a:ea typeface="ＭＳ Ｐゴシック"/>
            </a:rPr>
            <a:t>※H28</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4</a:t>
          </a:r>
          <a:r>
            <a:rPr lang="ja-JP" altLang="en-US" sz="800" b="0" i="0" u="none" strike="noStrike" baseline="0">
              <a:solidFill>
                <a:sysClr val="windowText" lastClr="000000"/>
              </a:solidFill>
              <a:latin typeface="ＭＳ Ｐゴシック"/>
              <a:ea typeface="ＭＳ Ｐゴシック"/>
            </a:rPr>
            <a:t>月</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日～</a:t>
          </a:r>
          <a:r>
            <a:rPr lang="en-US" altLang="ja-JP" sz="800" b="0" i="0" u="none" strike="noStrike" baseline="0">
              <a:solidFill>
                <a:sysClr val="windowText" lastClr="000000"/>
              </a:solidFill>
              <a:latin typeface="ＭＳ Ｐゴシック"/>
              <a:ea typeface="ＭＳ Ｐゴシック"/>
            </a:rPr>
            <a:t>H31</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4</a:t>
          </a:r>
          <a:r>
            <a:rPr lang="ja-JP" altLang="en-US" sz="800" b="0" i="0" u="none" strike="noStrike" baseline="0">
              <a:solidFill>
                <a:sysClr val="windowText" lastClr="000000"/>
              </a:solidFill>
              <a:latin typeface="ＭＳ Ｐゴシック"/>
              <a:ea typeface="ＭＳ Ｐゴシック"/>
            </a:rPr>
            <a:t>月</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日の場合：経験年数</a:t>
          </a:r>
          <a:r>
            <a:rPr lang="en-US" altLang="ja-JP" sz="800" b="0" i="0" u="none" strike="noStrike" baseline="0">
              <a:solidFill>
                <a:sysClr val="windowText" lastClr="000000"/>
              </a:solidFill>
              <a:latin typeface="ＭＳ Ｐゴシック"/>
              <a:ea typeface="ＭＳ Ｐゴシック"/>
            </a:rPr>
            <a:t>3</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xdr:from>
      <xdr:col>12</xdr:col>
      <xdr:colOff>1057275</xdr:colOff>
      <xdr:row>0</xdr:row>
      <xdr:rowOff>47625</xdr:rowOff>
    </xdr:from>
    <xdr:to>
      <xdr:col>17</xdr:col>
      <xdr:colOff>38100</xdr:colOff>
      <xdr:row>1</xdr:row>
      <xdr:rowOff>228600</xdr:rowOff>
    </xdr:to>
    <xdr:sp macro="" textlink="">
      <xdr:nvSpPr>
        <xdr:cNvPr id="3" name="AutoShape 1">
          <a:extLst>
            <a:ext uri="{FF2B5EF4-FFF2-40B4-BE49-F238E27FC236}">
              <a16:creationId xmlns:a16="http://schemas.microsoft.com/office/drawing/2014/main" id="{00000000-0008-0000-0300-000003000000}"/>
            </a:ext>
          </a:extLst>
        </xdr:cNvPr>
        <xdr:cNvSpPr>
          <a:spLocks noChangeArrowheads="1"/>
        </xdr:cNvSpPr>
      </xdr:nvSpPr>
      <xdr:spPr bwMode="auto">
        <a:xfrm>
          <a:off x="7315200" y="47625"/>
          <a:ext cx="3419475" cy="361950"/>
        </a:xfrm>
        <a:prstGeom prst="wedgeRectCallout">
          <a:avLst>
            <a:gd name="adj1" fmla="val -44143"/>
            <a:gd name="adj2" fmla="val 837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ysClr val="windowText" lastClr="000000"/>
              </a:solidFill>
              <a:latin typeface="ＭＳ Ｐゴシック"/>
              <a:ea typeface="ＭＳ Ｐゴシック"/>
            </a:rPr>
            <a:t>2025</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月～</a:t>
          </a:r>
          <a:r>
            <a:rPr lang="en-US" altLang="ja-JP" sz="800" b="0" i="0" u="none" strike="noStrike" baseline="0">
              <a:solidFill>
                <a:sysClr val="windowText" lastClr="000000"/>
              </a:solidFill>
              <a:latin typeface="ＭＳ Ｐゴシック"/>
              <a:ea typeface="ＭＳ Ｐゴシック"/>
            </a:rPr>
            <a:t>12</a:t>
          </a:r>
          <a:r>
            <a:rPr lang="ja-JP" altLang="en-US" sz="800" b="0" i="0" u="none" strike="noStrike" baseline="0">
              <a:solidFill>
                <a:sysClr val="windowText" lastClr="000000"/>
              </a:solidFill>
              <a:latin typeface="ＭＳ Ｐゴシック"/>
              <a:ea typeface="ＭＳ Ｐゴシック"/>
            </a:rPr>
            <a:t>月に在職していなかった職員の欄は、空欄にしてください。</a:t>
          </a: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ＭＳ Ｐゴシック"/>
            </a:rPr>
            <a:t>「</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」とは入力しない。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67"/>
  <sheetViews>
    <sheetView view="pageBreakPreview" zoomScale="75" zoomScaleNormal="100" zoomScaleSheetLayoutView="75" workbookViewId="0">
      <selection activeCell="D60" sqref="D60"/>
    </sheetView>
  </sheetViews>
  <sheetFormatPr defaultColWidth="9" defaultRowHeight="13"/>
  <cols>
    <col min="1" max="4" width="9" style="125"/>
    <col min="5" max="5" width="3.6328125" style="125" customWidth="1"/>
    <col min="6" max="6" width="4.6328125" style="125" customWidth="1"/>
    <col min="7" max="7" width="3.6328125" style="125" customWidth="1"/>
    <col min="8" max="8" width="4.6328125" style="125" customWidth="1"/>
    <col min="9" max="9" width="3.6328125" style="125" customWidth="1"/>
    <col min="10" max="10" width="4.6328125" style="125" customWidth="1"/>
    <col min="11" max="11" width="3.6328125" style="125" customWidth="1"/>
    <col min="12" max="12" width="4.6328125" style="125" customWidth="1"/>
    <col min="13" max="13" width="3.6328125" style="125" customWidth="1"/>
    <col min="14" max="14" width="4.6328125" style="125" customWidth="1"/>
    <col min="15" max="15" width="3.6328125" style="125" customWidth="1"/>
    <col min="16" max="16" width="4.6328125" style="125" customWidth="1"/>
    <col min="17" max="17" width="3.6328125" style="125" customWidth="1"/>
    <col min="18" max="18" width="4.6328125" style="125" customWidth="1"/>
    <col min="19" max="19" width="3.6328125" style="125" customWidth="1"/>
    <col min="20" max="20" width="4.6328125" style="125" customWidth="1"/>
    <col min="21" max="21" width="3.6328125" style="125" customWidth="1"/>
    <col min="22" max="22" width="4.6328125" style="125" customWidth="1"/>
    <col min="23" max="23" width="3.6328125" style="125" customWidth="1"/>
    <col min="24" max="24" width="4.6328125" style="125" customWidth="1"/>
    <col min="25" max="25" width="3.6328125" style="125" customWidth="1"/>
    <col min="26" max="26" width="4.6328125" style="125" customWidth="1"/>
    <col min="27" max="27" width="3.6328125" style="125" customWidth="1"/>
    <col min="28" max="28" width="4.6328125" style="125" customWidth="1"/>
    <col min="29" max="29" width="3.6328125" style="125" customWidth="1"/>
    <col min="30" max="30" width="4.6328125" style="125" customWidth="1"/>
    <col min="31" max="31" width="3.6328125" style="125" customWidth="1"/>
    <col min="32" max="32" width="4.6328125" style="125" customWidth="1"/>
    <col min="33" max="33" width="3.6328125" style="125" customWidth="1"/>
    <col min="34" max="34" width="4.6328125" style="125" customWidth="1"/>
    <col min="35" max="35" width="3.6328125" style="125" customWidth="1"/>
    <col min="36" max="36" width="4.6328125" style="125" customWidth="1"/>
    <col min="37" max="37" width="12.26953125" style="125" customWidth="1"/>
    <col min="38" max="38" width="7.453125" style="125" customWidth="1"/>
    <col min="39" max="39" width="4.36328125" style="125" bestFit="1" customWidth="1"/>
    <col min="40" max="40" width="7" style="125" customWidth="1"/>
    <col min="41" max="41" width="5.36328125" style="125" bestFit="1" customWidth="1"/>
    <col min="42" max="42" width="6.90625" style="125" bestFit="1" customWidth="1"/>
    <col min="43" max="43" width="9" style="125"/>
    <col min="44" max="44" width="4.36328125" style="125" bestFit="1" customWidth="1"/>
    <col min="45" max="45" width="6.90625" style="125" bestFit="1" customWidth="1"/>
    <col min="46" max="46" width="5.36328125" style="125" bestFit="1" customWidth="1"/>
    <col min="47" max="47" width="7.36328125" style="125" customWidth="1"/>
    <col min="48" max="16384" width="9" style="125"/>
  </cols>
  <sheetData>
    <row r="1" spans="1:48">
      <c r="A1" s="125" t="s">
        <v>422</v>
      </c>
      <c r="AK1" s="126" t="s">
        <v>423</v>
      </c>
    </row>
    <row r="2" spans="1:48" ht="13.5" thickBot="1"/>
    <row r="3" spans="1:48" ht="13.5" thickBot="1">
      <c r="A3" s="127" t="s">
        <v>424</v>
      </c>
      <c r="B3" s="128" t="s">
        <v>0</v>
      </c>
      <c r="C3" s="129" t="s">
        <v>425</v>
      </c>
      <c r="D3" s="128" t="s">
        <v>4</v>
      </c>
      <c r="E3" s="311" t="s">
        <v>1</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130" t="s">
        <v>3</v>
      </c>
      <c r="AV3" s="131"/>
    </row>
    <row r="4" spans="1:48" s="133" customFormat="1" ht="15" customHeight="1" thickTop="1">
      <c r="A4" s="303" t="s">
        <v>426</v>
      </c>
      <c r="B4" s="304">
        <v>53</v>
      </c>
      <c r="C4" s="304" t="s">
        <v>427</v>
      </c>
      <c r="D4" s="315">
        <v>400</v>
      </c>
      <c r="E4" s="300" t="s">
        <v>428</v>
      </c>
      <c r="F4" s="301"/>
      <c r="G4" s="301"/>
      <c r="H4" s="302"/>
      <c r="I4" s="300" t="s">
        <v>428</v>
      </c>
      <c r="J4" s="301"/>
      <c r="K4" s="301"/>
      <c r="L4" s="302"/>
      <c r="M4" s="300" t="s">
        <v>429</v>
      </c>
      <c r="N4" s="301"/>
      <c r="O4" s="301"/>
      <c r="P4" s="302"/>
      <c r="Q4" s="300" t="s">
        <v>429</v>
      </c>
      <c r="R4" s="301"/>
      <c r="S4" s="301"/>
      <c r="T4" s="302"/>
      <c r="U4" s="300" t="s">
        <v>429</v>
      </c>
      <c r="V4" s="301"/>
      <c r="W4" s="301"/>
      <c r="X4" s="302"/>
      <c r="Y4" s="300"/>
      <c r="Z4" s="301"/>
      <c r="AA4" s="301"/>
      <c r="AB4" s="302"/>
      <c r="AC4" s="300"/>
      <c r="AD4" s="301"/>
      <c r="AE4" s="301"/>
      <c r="AF4" s="302"/>
      <c r="AG4" s="300"/>
      <c r="AH4" s="301"/>
      <c r="AI4" s="301"/>
      <c r="AJ4" s="302"/>
      <c r="AK4" s="299"/>
      <c r="AL4" s="264" t="s">
        <v>526</v>
      </c>
      <c r="AM4" s="265"/>
      <c r="AN4" s="265"/>
      <c r="AO4" s="265"/>
      <c r="AP4" s="266"/>
      <c r="AQ4" s="291" t="s">
        <v>430</v>
      </c>
      <c r="AR4" s="265"/>
      <c r="AS4" s="265"/>
      <c r="AT4" s="265"/>
      <c r="AU4" s="266"/>
      <c r="AV4" s="132"/>
    </row>
    <row r="5" spans="1:48" ht="12" customHeight="1">
      <c r="A5" s="298"/>
      <c r="B5" s="275"/>
      <c r="C5" s="275"/>
      <c r="D5" s="278"/>
      <c r="E5" s="134">
        <v>5</v>
      </c>
      <c r="F5" s="135" t="s">
        <v>431</v>
      </c>
      <c r="G5" s="136">
        <v>10</v>
      </c>
      <c r="H5" s="137" t="s">
        <v>432</v>
      </c>
      <c r="I5" s="138">
        <v>6</v>
      </c>
      <c r="J5" s="135" t="s">
        <v>433</v>
      </c>
      <c r="K5" s="139">
        <v>2</v>
      </c>
      <c r="L5" s="140" t="s">
        <v>434</v>
      </c>
      <c r="M5" s="138">
        <v>7</v>
      </c>
      <c r="N5" s="135" t="s">
        <v>433</v>
      </c>
      <c r="O5" s="139">
        <v>0</v>
      </c>
      <c r="P5" s="140" t="s">
        <v>434</v>
      </c>
      <c r="Q5" s="138">
        <v>8</v>
      </c>
      <c r="R5" s="135" t="s">
        <v>433</v>
      </c>
      <c r="S5" s="139">
        <v>3</v>
      </c>
      <c r="T5" s="140" t="s">
        <v>434</v>
      </c>
      <c r="U5" s="138">
        <v>6</v>
      </c>
      <c r="V5" s="135" t="s">
        <v>433</v>
      </c>
      <c r="W5" s="139">
        <v>8</v>
      </c>
      <c r="X5" s="140" t="s">
        <v>434</v>
      </c>
      <c r="Y5" s="134">
        <v>1</v>
      </c>
      <c r="Z5" s="135" t="s">
        <v>433</v>
      </c>
      <c r="AA5" s="139">
        <v>5</v>
      </c>
      <c r="AB5" s="140" t="s">
        <v>434</v>
      </c>
      <c r="AC5" s="134"/>
      <c r="AD5" s="135" t="s">
        <v>433</v>
      </c>
      <c r="AE5" s="139"/>
      <c r="AF5" s="140" t="s">
        <v>434</v>
      </c>
      <c r="AG5" s="134"/>
      <c r="AH5" s="135" t="s">
        <v>433</v>
      </c>
      <c r="AI5" s="139"/>
      <c r="AJ5" s="140" t="s">
        <v>434</v>
      </c>
      <c r="AK5" s="262"/>
      <c r="AL5" s="141" t="s">
        <v>435</v>
      </c>
      <c r="AM5" s="292" t="s">
        <v>436</v>
      </c>
      <c r="AN5" s="293"/>
      <c r="AO5" s="292" t="s">
        <v>437</v>
      </c>
      <c r="AP5" s="293"/>
      <c r="AQ5" s="126" t="s">
        <v>435</v>
      </c>
      <c r="AR5" s="292" t="s">
        <v>436</v>
      </c>
      <c r="AS5" s="293"/>
      <c r="AT5" s="292" t="s">
        <v>437</v>
      </c>
      <c r="AU5" s="293"/>
      <c r="AV5" s="142"/>
    </row>
    <row r="6" spans="1:48" ht="12" customHeight="1">
      <c r="A6" s="298"/>
      <c r="B6" s="275"/>
      <c r="C6" s="275"/>
      <c r="D6" s="278"/>
      <c r="E6" s="283" t="s">
        <v>438</v>
      </c>
      <c r="F6" s="284"/>
      <c r="G6" s="284"/>
      <c r="H6" s="285"/>
      <c r="I6" s="283" t="s">
        <v>439</v>
      </c>
      <c r="J6" s="284"/>
      <c r="K6" s="284"/>
      <c r="L6" s="285"/>
      <c r="M6" s="283" t="s">
        <v>439</v>
      </c>
      <c r="N6" s="284"/>
      <c r="O6" s="284"/>
      <c r="P6" s="285"/>
      <c r="Q6" s="283" t="s">
        <v>439</v>
      </c>
      <c r="R6" s="284"/>
      <c r="S6" s="284"/>
      <c r="T6" s="285"/>
      <c r="U6" s="283" t="s">
        <v>439</v>
      </c>
      <c r="V6" s="284"/>
      <c r="W6" s="284"/>
      <c r="X6" s="285"/>
      <c r="Y6" s="283" t="s">
        <v>529</v>
      </c>
      <c r="Z6" s="284"/>
      <c r="AA6" s="284"/>
      <c r="AB6" s="285"/>
      <c r="AC6" s="283"/>
      <c r="AD6" s="284"/>
      <c r="AE6" s="284"/>
      <c r="AF6" s="285"/>
      <c r="AG6" s="283"/>
      <c r="AH6" s="284"/>
      <c r="AI6" s="284"/>
      <c r="AJ6" s="285"/>
      <c r="AK6" s="262"/>
      <c r="AL6" s="143">
        <f>SUM(SUMIFS(E5,E6,{"*保育*","*こども*"}))+SUM(SUMIFS(I5,I6,{"*保育*","*こども*"}))+SUM(SUMIFS(M5,M6,{"*保育*","*こども*"}))+SUM(SUMIFS(Q5,Q6,{"*保育*","*こども*"}))+SUM(SUMIFS(U5,U6,{"*保育*","*こども*"}))+SUM(SUMIFS(Y5,Y6,{"*保育*","*こども*"}))+SUM(SUMIFS(AC5,AC6,{"*保育*","*こども*"}))+SUM(SUMIFS(AG5,AG6,{"*保育*","*こども*"}))</f>
        <v>33</v>
      </c>
      <c r="AM6" s="289">
        <f>SUM(SUMIFS(G5,E6,{"*保育*","*こども*"}))+SUM(SUMIFS(K5,I6,{"*保育*","*こども*"}))+SUM(SUMIFS(O5,M6,{"*保育*","*こども*"}))+SUM(SUMIFS(S5,Q6,{"*保育*","*こども*"}))+SUM(SUMIFS(W5,U6,{"*保育*","*こども*"}))+SUM(SUMIFS(AA5,Y6,{"*保育*","*こども*"}))+SUM(SUMIFS(AE5,AC6,{"*保育*","*こども*"}))+SUM(SUMIFS(AI5,AG6,{"*保育*","*こども*"}))</f>
        <v>28</v>
      </c>
      <c r="AN6" s="290"/>
      <c r="AO6" s="144">
        <f>AL6+AM7</f>
        <v>35</v>
      </c>
      <c r="AP6" s="145">
        <f>AN7</f>
        <v>4</v>
      </c>
      <c r="AQ6" s="146">
        <f>SUMIF(E7,"*園長*",E5)+SUMIF(I7,"*園長*",I5)+SUMIF(M7,"*園長*",M5)+SUMIF(Q7,"*園長*)",Q5)+SUMIF(U7,"*園長*",U5)+SUMIF(Y7,"*園長*",Y5)+SUMIF(AC7,"*園長*",AC5)+SUMIF(AG7,"*園長*",AG5)</f>
        <v>15</v>
      </c>
      <c r="AR6" s="289">
        <f>SUMIF(E7,"*園長*",G5)+SUMIF(I7,"*園長*",K5)+SUMIF(M7,"*園長*",O5)+SUMIF(Q7,"*園長*",S5)+SUMIF(U7,"*園長*",W5)+SUMIF(Y7,"*園長*",AA5)+SUMIF(AC7,"*園長*",AE5)+SUMIF(AG7,"*園長*",AI5)</f>
        <v>16</v>
      </c>
      <c r="AS6" s="290"/>
      <c r="AT6" s="144">
        <f>AQ6+AR7</f>
        <v>16</v>
      </c>
      <c r="AU6" s="145">
        <f>AS7</f>
        <v>4</v>
      </c>
      <c r="AV6" s="150"/>
    </row>
    <row r="7" spans="1:48" ht="12" customHeight="1">
      <c r="A7" s="298"/>
      <c r="B7" s="275"/>
      <c r="C7" s="275"/>
      <c r="D7" s="278"/>
      <c r="E7" s="283" t="s">
        <v>440</v>
      </c>
      <c r="F7" s="284"/>
      <c r="G7" s="284"/>
      <c r="H7" s="285"/>
      <c r="I7" s="283" t="s">
        <v>440</v>
      </c>
      <c r="J7" s="284"/>
      <c r="K7" s="284"/>
      <c r="L7" s="285"/>
      <c r="M7" s="283" t="s">
        <v>441</v>
      </c>
      <c r="N7" s="284"/>
      <c r="O7" s="284"/>
      <c r="P7" s="285"/>
      <c r="Q7" s="283" t="s">
        <v>442</v>
      </c>
      <c r="R7" s="284"/>
      <c r="S7" s="284"/>
      <c r="T7" s="285"/>
      <c r="U7" s="283" t="s">
        <v>442</v>
      </c>
      <c r="V7" s="284"/>
      <c r="W7" s="284"/>
      <c r="X7" s="285"/>
      <c r="Y7" s="283" t="s">
        <v>442</v>
      </c>
      <c r="Z7" s="284"/>
      <c r="AA7" s="284"/>
      <c r="AB7" s="285"/>
      <c r="AC7" s="283"/>
      <c r="AD7" s="284"/>
      <c r="AE7" s="284"/>
      <c r="AF7" s="285"/>
      <c r="AG7" s="283"/>
      <c r="AH7" s="284"/>
      <c r="AI7" s="284"/>
      <c r="AJ7" s="285"/>
      <c r="AK7" s="262"/>
      <c r="AM7" s="144">
        <f>INT(AM6/12)</f>
        <v>2</v>
      </c>
      <c r="AN7" s="145">
        <f>MOD(AM6,12)</f>
        <v>4</v>
      </c>
      <c r="AR7" s="144">
        <f>INT(AR6/12)</f>
        <v>1</v>
      </c>
      <c r="AS7" s="145">
        <f>MOD(AR6,12)</f>
        <v>4</v>
      </c>
    </row>
    <row r="8" spans="1:48" ht="15" customHeight="1" thickBot="1">
      <c r="A8" s="313"/>
      <c r="B8" s="314"/>
      <c r="C8" s="314"/>
      <c r="D8" s="316"/>
      <c r="E8" s="306"/>
      <c r="F8" s="307"/>
      <c r="G8" s="307"/>
      <c r="H8" s="308"/>
      <c r="I8" s="306"/>
      <c r="J8" s="307"/>
      <c r="K8" s="307"/>
      <c r="L8" s="308"/>
      <c r="M8" s="306" t="s">
        <v>443</v>
      </c>
      <c r="N8" s="307"/>
      <c r="O8" s="307"/>
      <c r="P8" s="308"/>
      <c r="Q8" s="306" t="s">
        <v>443</v>
      </c>
      <c r="R8" s="307"/>
      <c r="S8" s="307"/>
      <c r="T8" s="308"/>
      <c r="U8" s="306" t="s">
        <v>444</v>
      </c>
      <c r="V8" s="307"/>
      <c r="W8" s="307"/>
      <c r="X8" s="308"/>
      <c r="Y8" s="309" t="s">
        <v>530</v>
      </c>
      <c r="Z8" s="307"/>
      <c r="AA8" s="307"/>
      <c r="AB8" s="308"/>
      <c r="AC8" s="306"/>
      <c r="AD8" s="307"/>
      <c r="AE8" s="307"/>
      <c r="AF8" s="308"/>
      <c r="AG8" s="306"/>
      <c r="AH8" s="307"/>
      <c r="AI8" s="307"/>
      <c r="AJ8" s="308"/>
      <c r="AK8" s="310"/>
    </row>
    <row r="9" spans="1:48" ht="15" customHeight="1" thickTop="1">
      <c r="A9" s="303">
        <v>1</v>
      </c>
      <c r="B9" s="304"/>
      <c r="C9" s="304"/>
      <c r="D9" s="305"/>
      <c r="E9" s="300"/>
      <c r="F9" s="301"/>
      <c r="G9" s="301"/>
      <c r="H9" s="302"/>
      <c r="I9" s="300"/>
      <c r="J9" s="301"/>
      <c r="K9" s="301"/>
      <c r="L9" s="302"/>
      <c r="M9" s="300"/>
      <c r="N9" s="301"/>
      <c r="O9" s="301"/>
      <c r="P9" s="302"/>
      <c r="Q9" s="300"/>
      <c r="R9" s="301"/>
      <c r="S9" s="301"/>
      <c r="T9" s="302"/>
      <c r="U9" s="300"/>
      <c r="V9" s="301"/>
      <c r="W9" s="301"/>
      <c r="X9" s="302"/>
      <c r="Y9" s="300"/>
      <c r="Z9" s="301"/>
      <c r="AA9" s="301"/>
      <c r="AB9" s="302"/>
      <c r="AC9" s="300"/>
      <c r="AD9" s="301"/>
      <c r="AE9" s="301"/>
      <c r="AF9" s="302"/>
      <c r="AG9" s="300"/>
      <c r="AH9" s="301"/>
      <c r="AI9" s="301"/>
      <c r="AJ9" s="302"/>
      <c r="AK9" s="299"/>
      <c r="AL9" s="264" t="s">
        <v>526</v>
      </c>
      <c r="AM9" s="265"/>
      <c r="AN9" s="265"/>
      <c r="AO9" s="265"/>
      <c r="AP9" s="266"/>
      <c r="AQ9" s="291" t="s">
        <v>430</v>
      </c>
      <c r="AR9" s="265"/>
      <c r="AS9" s="265"/>
      <c r="AT9" s="265"/>
      <c r="AU9" s="266"/>
    </row>
    <row r="10" spans="1:48" ht="12" customHeight="1">
      <c r="A10" s="298"/>
      <c r="B10" s="275"/>
      <c r="C10" s="275"/>
      <c r="D10" s="278"/>
      <c r="E10" s="134"/>
      <c r="F10" s="135" t="s">
        <v>431</v>
      </c>
      <c r="G10" s="136"/>
      <c r="H10" s="137" t="s">
        <v>432</v>
      </c>
      <c r="I10" s="138"/>
      <c r="J10" s="135" t="s">
        <v>433</v>
      </c>
      <c r="K10" s="139"/>
      <c r="L10" s="140" t="s">
        <v>434</v>
      </c>
      <c r="M10" s="138"/>
      <c r="N10" s="135" t="s">
        <v>433</v>
      </c>
      <c r="O10" s="139"/>
      <c r="P10" s="140" t="s">
        <v>434</v>
      </c>
      <c r="Q10" s="138"/>
      <c r="R10" s="135" t="s">
        <v>433</v>
      </c>
      <c r="S10" s="139"/>
      <c r="T10" s="140" t="s">
        <v>434</v>
      </c>
      <c r="U10" s="138"/>
      <c r="V10" s="135" t="s">
        <v>433</v>
      </c>
      <c r="W10" s="139"/>
      <c r="X10" s="140" t="s">
        <v>434</v>
      </c>
      <c r="Y10" s="134"/>
      <c r="Z10" s="135" t="s">
        <v>433</v>
      </c>
      <c r="AA10" s="139"/>
      <c r="AB10" s="140" t="s">
        <v>434</v>
      </c>
      <c r="AC10" s="134"/>
      <c r="AD10" s="135" t="s">
        <v>433</v>
      </c>
      <c r="AE10" s="139"/>
      <c r="AF10" s="140" t="s">
        <v>434</v>
      </c>
      <c r="AG10" s="134"/>
      <c r="AH10" s="135" t="s">
        <v>433</v>
      </c>
      <c r="AI10" s="139"/>
      <c r="AJ10" s="140" t="s">
        <v>434</v>
      </c>
      <c r="AK10" s="262"/>
      <c r="AL10" s="148" t="s">
        <v>435</v>
      </c>
      <c r="AM10" s="292" t="s">
        <v>436</v>
      </c>
      <c r="AN10" s="293"/>
      <c r="AO10" s="292" t="s">
        <v>437</v>
      </c>
      <c r="AP10" s="293"/>
      <c r="AQ10" s="149" t="s">
        <v>435</v>
      </c>
      <c r="AR10" s="292" t="s">
        <v>436</v>
      </c>
      <c r="AS10" s="293"/>
      <c r="AT10" s="292" t="s">
        <v>437</v>
      </c>
      <c r="AU10" s="293"/>
    </row>
    <row r="11" spans="1:48" ht="12" customHeight="1">
      <c r="A11" s="298"/>
      <c r="B11" s="275"/>
      <c r="C11" s="275"/>
      <c r="D11" s="278"/>
      <c r="E11" s="283"/>
      <c r="F11" s="284"/>
      <c r="G11" s="284"/>
      <c r="H11" s="285"/>
      <c r="I11" s="283"/>
      <c r="J11" s="284"/>
      <c r="K11" s="284"/>
      <c r="L11" s="285"/>
      <c r="M11" s="283"/>
      <c r="N11" s="284"/>
      <c r="O11" s="284"/>
      <c r="P11" s="285"/>
      <c r="Q11" s="283"/>
      <c r="R11" s="284"/>
      <c r="S11" s="284"/>
      <c r="T11" s="285"/>
      <c r="U11" s="283"/>
      <c r="V11" s="284"/>
      <c r="W11" s="284"/>
      <c r="X11" s="285"/>
      <c r="Y11" s="283"/>
      <c r="Z11" s="284"/>
      <c r="AA11" s="284"/>
      <c r="AB11" s="285"/>
      <c r="AC11" s="283"/>
      <c r="AD11" s="284"/>
      <c r="AE11" s="284"/>
      <c r="AF11" s="285"/>
      <c r="AG11" s="283"/>
      <c r="AH11" s="284"/>
      <c r="AI11" s="284"/>
      <c r="AJ11" s="285"/>
      <c r="AK11" s="262"/>
      <c r="AL11" s="143">
        <f>SUM(SUMIFS(E10,E11,{"*保育*","*こども*"}))+SUM(SUMIFS(I10,I11,{"*保育*","*こども*"}))+SUM(SUMIFS(M10,M11,{"*保育*","*こども*"}))+SUM(SUMIFS(Q10,Q11,{"*保育*","*こども*"}))+SUM(SUMIFS(U10,U11,{"*保育*","*こども*"}))+SUM(SUMIFS(Y10,Y11,{"*保育*","*こども*"}))+SUM(SUMIFS(AC10,AC11,{"*保育*","*こども*"}))+SUM(SUMIFS(AG10,AG11,{"*保育*","*こども*"}))</f>
        <v>0</v>
      </c>
      <c r="AM11" s="289">
        <f>SUM(SUMIFS(G10,E11,{"*保育*","*こども*"}))+SUM(SUMIFS(K10,I11,{"*保育*","*こども*"}))+SUM(SUMIFS(O10,M11,{"*保育*","*こども*"}))+SUM(SUMIFS(S10,Q11,{"*保育*","*こども*"}))+SUM(SUMIFS(W10,U11,{"*保育*","*こども*"}))+SUM(SUMIFS(AA10,Y11,{"*保育*","*こども*"}))+SUM(SUMIFS(AE10,AC11,{"*保育*","*こども*"}))+SUM(SUMIFS(AI10,AG11,{"*保育*","*こども*"}))</f>
        <v>0</v>
      </c>
      <c r="AN11" s="290"/>
      <c r="AO11" s="144">
        <f>AL11+AM12</f>
        <v>0</v>
      </c>
      <c r="AP11" s="145">
        <f>AN12</f>
        <v>0</v>
      </c>
      <c r="AQ11" s="146">
        <f>SUMIF(E12,"*園長*",E10)+SUMIF(I12,"*園長*",I10)+SUMIF(M12,"*園長*",M10)+SUMIF(Q12,"*園長*)",Q10)+SUMIF(U12,"*園長*",U10)+SUMIF(Y12,"*園長*",Y10)+SUMIF(AC12,"*園長*",AC10)+SUMIF(AG12,"*園長*",AG10)</f>
        <v>0</v>
      </c>
      <c r="AR11" s="289">
        <f>SUMIF(E12,"*園長*",G10)+SUMIF(I12,"*園長*",K10)+SUMIF(M12,"*園長*",O10)+SUMIF(Q12,"*園長*",S10)+SUMIF(U12,"*園長*",W10)+SUMIF(Y12,"*園長*",AA10)+SUMIF(AC12,"*園長*",AE10)+SUMIF(AG12,"*園長*",AI10)</f>
        <v>0</v>
      </c>
      <c r="AS11" s="290"/>
      <c r="AT11" s="144">
        <f>AQ11+AR12</f>
        <v>0</v>
      </c>
      <c r="AU11" s="145">
        <f>AS12</f>
        <v>0</v>
      </c>
    </row>
    <row r="12" spans="1:48" ht="12" customHeight="1">
      <c r="A12" s="298"/>
      <c r="B12" s="275"/>
      <c r="C12" s="275"/>
      <c r="D12" s="278"/>
      <c r="E12" s="283"/>
      <c r="F12" s="284"/>
      <c r="G12" s="284"/>
      <c r="H12" s="285"/>
      <c r="I12" s="283"/>
      <c r="J12" s="284"/>
      <c r="K12" s="284"/>
      <c r="L12" s="285"/>
      <c r="M12" s="283"/>
      <c r="N12" s="284"/>
      <c r="O12" s="284"/>
      <c r="P12" s="285"/>
      <c r="Q12" s="283"/>
      <c r="R12" s="284"/>
      <c r="S12" s="284"/>
      <c r="T12" s="285"/>
      <c r="U12" s="283"/>
      <c r="V12" s="284"/>
      <c r="W12" s="284"/>
      <c r="X12" s="285"/>
      <c r="Y12" s="283"/>
      <c r="Z12" s="284"/>
      <c r="AA12" s="284"/>
      <c r="AB12" s="285"/>
      <c r="AC12" s="283"/>
      <c r="AD12" s="284"/>
      <c r="AE12" s="284"/>
      <c r="AF12" s="285"/>
      <c r="AG12" s="283"/>
      <c r="AH12" s="284"/>
      <c r="AI12" s="284"/>
      <c r="AJ12" s="285"/>
      <c r="AK12" s="262"/>
      <c r="AM12" s="144">
        <f>INT(AM11/12)</f>
        <v>0</v>
      </c>
      <c r="AN12" s="145">
        <f>MOD(AM11,12)</f>
        <v>0</v>
      </c>
      <c r="AR12" s="144">
        <f>INT(AR11/12)</f>
        <v>0</v>
      </c>
      <c r="AS12" s="145">
        <f>MOD(AR11,12)</f>
        <v>0</v>
      </c>
    </row>
    <row r="13" spans="1:48" ht="15" customHeight="1">
      <c r="A13" s="298"/>
      <c r="B13" s="275"/>
      <c r="C13" s="275"/>
      <c r="D13" s="278"/>
      <c r="E13" s="283"/>
      <c r="F13" s="284"/>
      <c r="G13" s="284"/>
      <c r="H13" s="285"/>
      <c r="I13" s="283"/>
      <c r="J13" s="284"/>
      <c r="K13" s="284"/>
      <c r="L13" s="285"/>
      <c r="M13" s="283"/>
      <c r="N13" s="284"/>
      <c r="O13" s="284"/>
      <c r="P13" s="285"/>
      <c r="Q13" s="283"/>
      <c r="R13" s="284"/>
      <c r="S13" s="284"/>
      <c r="T13" s="285"/>
      <c r="U13" s="283"/>
      <c r="V13" s="284"/>
      <c r="W13" s="284"/>
      <c r="X13" s="285"/>
      <c r="Y13" s="283"/>
      <c r="Z13" s="284"/>
      <c r="AA13" s="284"/>
      <c r="AB13" s="285"/>
      <c r="AC13" s="283"/>
      <c r="AD13" s="284"/>
      <c r="AE13" s="284"/>
      <c r="AF13" s="285"/>
      <c r="AG13" s="283"/>
      <c r="AH13" s="284"/>
      <c r="AI13" s="284"/>
      <c r="AJ13" s="285"/>
      <c r="AK13" s="262"/>
    </row>
    <row r="14" spans="1:48" ht="15" customHeight="1">
      <c r="A14" s="297">
        <v>2</v>
      </c>
      <c r="B14" s="274"/>
      <c r="C14" s="274"/>
      <c r="D14" s="277"/>
      <c r="E14" s="280"/>
      <c r="F14" s="281"/>
      <c r="G14" s="281"/>
      <c r="H14" s="282"/>
      <c r="I14" s="280"/>
      <c r="J14" s="281"/>
      <c r="K14" s="281"/>
      <c r="L14" s="282"/>
      <c r="M14" s="280"/>
      <c r="N14" s="281"/>
      <c r="O14" s="281"/>
      <c r="P14" s="282"/>
      <c r="Q14" s="280"/>
      <c r="R14" s="281"/>
      <c r="S14" s="281"/>
      <c r="T14" s="282"/>
      <c r="U14" s="280"/>
      <c r="V14" s="281"/>
      <c r="W14" s="281"/>
      <c r="X14" s="282"/>
      <c r="Y14" s="280"/>
      <c r="Z14" s="281"/>
      <c r="AA14" s="281"/>
      <c r="AB14" s="282"/>
      <c r="AC14" s="280"/>
      <c r="AD14" s="281"/>
      <c r="AE14" s="281"/>
      <c r="AF14" s="282"/>
      <c r="AG14" s="280"/>
      <c r="AH14" s="281"/>
      <c r="AI14" s="281"/>
      <c r="AJ14" s="282"/>
      <c r="AK14" s="261"/>
      <c r="AL14" s="264" t="s">
        <v>526</v>
      </c>
      <c r="AM14" s="265"/>
      <c r="AN14" s="265"/>
      <c r="AO14" s="265"/>
      <c r="AP14" s="266"/>
      <c r="AQ14" s="291" t="s">
        <v>430</v>
      </c>
      <c r="AR14" s="265"/>
      <c r="AS14" s="265"/>
      <c r="AT14" s="265"/>
      <c r="AU14" s="266"/>
    </row>
    <row r="15" spans="1:48" ht="12" customHeight="1">
      <c r="A15" s="298"/>
      <c r="B15" s="275"/>
      <c r="C15" s="275"/>
      <c r="D15" s="278"/>
      <c r="E15" s="134"/>
      <c r="F15" s="135" t="s">
        <v>431</v>
      </c>
      <c r="G15" s="136"/>
      <c r="H15" s="137" t="s">
        <v>432</v>
      </c>
      <c r="I15" s="138"/>
      <c r="J15" s="135" t="s">
        <v>433</v>
      </c>
      <c r="K15" s="139"/>
      <c r="L15" s="140" t="s">
        <v>434</v>
      </c>
      <c r="M15" s="138"/>
      <c r="N15" s="135" t="s">
        <v>433</v>
      </c>
      <c r="O15" s="139"/>
      <c r="P15" s="140" t="s">
        <v>434</v>
      </c>
      <c r="Q15" s="138"/>
      <c r="R15" s="135" t="s">
        <v>433</v>
      </c>
      <c r="S15" s="139"/>
      <c r="T15" s="140" t="s">
        <v>434</v>
      </c>
      <c r="U15" s="138"/>
      <c r="V15" s="135" t="s">
        <v>433</v>
      </c>
      <c r="W15" s="139"/>
      <c r="X15" s="140" t="s">
        <v>434</v>
      </c>
      <c r="Y15" s="134"/>
      <c r="Z15" s="135" t="s">
        <v>433</v>
      </c>
      <c r="AA15" s="139"/>
      <c r="AB15" s="140" t="s">
        <v>434</v>
      </c>
      <c r="AC15" s="134"/>
      <c r="AD15" s="135" t="s">
        <v>433</v>
      </c>
      <c r="AE15" s="139"/>
      <c r="AF15" s="140" t="s">
        <v>434</v>
      </c>
      <c r="AG15" s="134"/>
      <c r="AH15" s="135" t="s">
        <v>433</v>
      </c>
      <c r="AI15" s="139"/>
      <c r="AJ15" s="140" t="s">
        <v>434</v>
      </c>
      <c r="AK15" s="262"/>
      <c r="AL15" s="148" t="s">
        <v>435</v>
      </c>
      <c r="AM15" s="292" t="s">
        <v>436</v>
      </c>
      <c r="AN15" s="293"/>
      <c r="AO15" s="292" t="s">
        <v>437</v>
      </c>
      <c r="AP15" s="293"/>
      <c r="AQ15" s="149" t="s">
        <v>435</v>
      </c>
      <c r="AR15" s="292" t="s">
        <v>436</v>
      </c>
      <c r="AS15" s="293"/>
      <c r="AT15" s="292" t="s">
        <v>437</v>
      </c>
      <c r="AU15" s="293"/>
    </row>
    <row r="16" spans="1:48" ht="12" customHeight="1">
      <c r="A16" s="298"/>
      <c r="B16" s="275"/>
      <c r="C16" s="275"/>
      <c r="D16" s="278"/>
      <c r="E16" s="283"/>
      <c r="F16" s="284"/>
      <c r="G16" s="284"/>
      <c r="H16" s="285"/>
      <c r="I16" s="283"/>
      <c r="J16" s="284"/>
      <c r="K16" s="284"/>
      <c r="L16" s="285"/>
      <c r="M16" s="283"/>
      <c r="N16" s="284"/>
      <c r="O16" s="284"/>
      <c r="P16" s="285"/>
      <c r="Q16" s="283"/>
      <c r="R16" s="284"/>
      <c r="S16" s="284"/>
      <c r="T16" s="285"/>
      <c r="U16" s="283"/>
      <c r="V16" s="284"/>
      <c r="W16" s="284"/>
      <c r="X16" s="285"/>
      <c r="Y16" s="283"/>
      <c r="Z16" s="284"/>
      <c r="AA16" s="284"/>
      <c r="AB16" s="285"/>
      <c r="AC16" s="283"/>
      <c r="AD16" s="284"/>
      <c r="AE16" s="284"/>
      <c r="AF16" s="285"/>
      <c r="AG16" s="283"/>
      <c r="AH16" s="284"/>
      <c r="AI16" s="284"/>
      <c r="AJ16" s="285"/>
      <c r="AK16" s="262"/>
      <c r="AL16" s="143">
        <f>SUM(SUMIFS(E15,E16,{"*保育*","*こども*"}))+SUM(SUMIFS(I15,I16,{"*保育*","*こども*"}))+SUM(SUMIFS(M15,M16,{"*保育*","*こども*"}))+SUM(SUMIFS(Q15,Q16,{"*保育*","*こども*"}))+SUM(SUMIFS(U15,U16,{"*保育*","*こども*"}))+SUM(SUMIFS(Y15,Y16,{"*保育*","*こども*"}))+SUM(SUMIFS(AC15,AC16,{"*保育*","*こども*"}))+SUM(SUMIFS(AG15,AG16,{"*保育*","*こども*"}))</f>
        <v>0</v>
      </c>
      <c r="AM16" s="289">
        <f>SUM(SUMIFS(G15,E16,{"*保育*","*こども*"}))+SUM(SUMIFS(K15,I16,{"*保育*","*こども*"}))+SUM(SUMIFS(O15,M16,{"*保育*","*こども*"}))+SUM(SUMIFS(S15,Q16,{"*保育*","*こども*"}))+SUM(SUMIFS(W15,U16,{"*保育*","*こども*"}))+SUM(SUMIFS(AA15,Y16,{"*保育*","*こども*"}))+SUM(SUMIFS(AE15,AC16,{"*保育*","*こども*"}))+SUM(SUMIFS(AI15,AG16,{"*保育*","*こども*"}))</f>
        <v>0</v>
      </c>
      <c r="AN16" s="290"/>
      <c r="AO16" s="144">
        <f>AL16+AM17</f>
        <v>0</v>
      </c>
      <c r="AP16" s="145">
        <f>AN17</f>
        <v>0</v>
      </c>
      <c r="AQ16" s="146">
        <f>SUMIF(E17,"*園長*",E15)+SUMIF(I17,"*園長*",I15)+SUMIF(M17,"*園長*",M15)+SUMIF(Q17,"*園長*)",Q15)+SUMIF(U17,"*園長*",U15)+SUMIF(Y17,"*園長*",Y15)+SUMIF(AC17,"*園長*",AC15)+SUMIF(AG17,"*園長*",AG15)</f>
        <v>0</v>
      </c>
      <c r="AR16" s="289">
        <f>SUMIF(E17,"*園長*",G15)+SUMIF(I17,"*園長*",K15)+SUMIF(M17,"*園長*",O15)+SUMIF(Q17,"*園長*",S15)+SUMIF(U17,"*園長*",W15)+SUMIF(Y17,"*園長*",AA15)+SUMIF(AC17,"*園長*",AE15)+SUMIF(AG17,"*園長*",AI15)</f>
        <v>0</v>
      </c>
      <c r="AS16" s="290"/>
      <c r="AT16" s="144">
        <f>AQ16+AR17</f>
        <v>0</v>
      </c>
      <c r="AU16" s="145">
        <f>AS17</f>
        <v>0</v>
      </c>
    </row>
    <row r="17" spans="1:47" ht="12" customHeight="1">
      <c r="A17" s="298"/>
      <c r="B17" s="275"/>
      <c r="C17" s="275"/>
      <c r="D17" s="278"/>
      <c r="E17" s="283"/>
      <c r="F17" s="284"/>
      <c r="G17" s="284"/>
      <c r="H17" s="285"/>
      <c r="I17" s="283"/>
      <c r="J17" s="284"/>
      <c r="K17" s="284"/>
      <c r="L17" s="285"/>
      <c r="M17" s="283"/>
      <c r="N17" s="284"/>
      <c r="O17" s="284"/>
      <c r="P17" s="285"/>
      <c r="Q17" s="283"/>
      <c r="R17" s="284"/>
      <c r="S17" s="284"/>
      <c r="T17" s="285"/>
      <c r="U17" s="283"/>
      <c r="V17" s="284"/>
      <c r="W17" s="284"/>
      <c r="X17" s="285"/>
      <c r="Y17" s="283"/>
      <c r="Z17" s="284"/>
      <c r="AA17" s="284"/>
      <c r="AB17" s="285"/>
      <c r="AC17" s="283"/>
      <c r="AD17" s="284"/>
      <c r="AE17" s="284"/>
      <c r="AF17" s="285"/>
      <c r="AG17" s="283"/>
      <c r="AH17" s="284"/>
      <c r="AI17" s="284"/>
      <c r="AJ17" s="285"/>
      <c r="AK17" s="262"/>
      <c r="AM17" s="144">
        <f>INT(AM16/12)</f>
        <v>0</v>
      </c>
      <c r="AN17" s="145">
        <f>MOD(AM16,12)</f>
        <v>0</v>
      </c>
      <c r="AR17" s="144">
        <f>INT(AR16/12)</f>
        <v>0</v>
      </c>
      <c r="AS17" s="145">
        <f>MOD(AR16,12)</f>
        <v>0</v>
      </c>
    </row>
    <row r="18" spans="1:47" ht="15" customHeight="1">
      <c r="A18" s="298"/>
      <c r="B18" s="295"/>
      <c r="C18" s="295"/>
      <c r="D18" s="296"/>
      <c r="E18" s="286"/>
      <c r="F18" s="287"/>
      <c r="G18" s="287"/>
      <c r="H18" s="288"/>
      <c r="I18" s="286"/>
      <c r="J18" s="287"/>
      <c r="K18" s="287"/>
      <c r="L18" s="288"/>
      <c r="M18" s="286"/>
      <c r="N18" s="287"/>
      <c r="O18" s="287"/>
      <c r="P18" s="288"/>
      <c r="Q18" s="286"/>
      <c r="R18" s="287"/>
      <c r="S18" s="287"/>
      <c r="T18" s="288"/>
      <c r="U18" s="286"/>
      <c r="V18" s="287"/>
      <c r="W18" s="287"/>
      <c r="X18" s="288"/>
      <c r="Y18" s="286"/>
      <c r="Z18" s="287"/>
      <c r="AA18" s="287"/>
      <c r="AB18" s="288"/>
      <c r="AC18" s="286"/>
      <c r="AD18" s="287"/>
      <c r="AE18" s="287"/>
      <c r="AF18" s="288"/>
      <c r="AG18" s="286"/>
      <c r="AH18" s="287"/>
      <c r="AI18" s="287"/>
      <c r="AJ18" s="288"/>
      <c r="AK18" s="263"/>
    </row>
    <row r="19" spans="1:47" ht="15" customHeight="1">
      <c r="A19" s="272">
        <v>3</v>
      </c>
      <c r="B19" s="274"/>
      <c r="C19" s="274"/>
      <c r="D19" s="277"/>
      <c r="E19" s="280"/>
      <c r="F19" s="281"/>
      <c r="G19" s="281"/>
      <c r="H19" s="282"/>
      <c r="I19" s="280"/>
      <c r="J19" s="281"/>
      <c r="K19" s="281"/>
      <c r="L19" s="282"/>
      <c r="M19" s="280"/>
      <c r="N19" s="281"/>
      <c r="O19" s="281"/>
      <c r="P19" s="282"/>
      <c r="Q19" s="280"/>
      <c r="R19" s="281"/>
      <c r="S19" s="281"/>
      <c r="T19" s="282"/>
      <c r="U19" s="280"/>
      <c r="V19" s="281"/>
      <c r="W19" s="281"/>
      <c r="X19" s="282"/>
      <c r="Y19" s="280"/>
      <c r="Z19" s="281"/>
      <c r="AA19" s="281"/>
      <c r="AB19" s="282"/>
      <c r="AC19" s="280"/>
      <c r="AD19" s="281"/>
      <c r="AE19" s="281"/>
      <c r="AF19" s="282"/>
      <c r="AG19" s="280"/>
      <c r="AH19" s="281"/>
      <c r="AI19" s="281"/>
      <c r="AJ19" s="282"/>
      <c r="AK19" s="261"/>
      <c r="AL19" s="264" t="s">
        <v>526</v>
      </c>
      <c r="AM19" s="265"/>
      <c r="AN19" s="265"/>
      <c r="AO19" s="265"/>
      <c r="AP19" s="266"/>
      <c r="AQ19" s="291" t="s">
        <v>430</v>
      </c>
      <c r="AR19" s="265"/>
      <c r="AS19" s="265"/>
      <c r="AT19" s="265"/>
      <c r="AU19" s="266"/>
    </row>
    <row r="20" spans="1:47" ht="12" customHeight="1">
      <c r="A20" s="272"/>
      <c r="B20" s="275"/>
      <c r="C20" s="275"/>
      <c r="D20" s="278"/>
      <c r="E20" s="134"/>
      <c r="F20" s="135" t="s">
        <v>431</v>
      </c>
      <c r="G20" s="136"/>
      <c r="H20" s="137" t="s">
        <v>432</v>
      </c>
      <c r="I20" s="138"/>
      <c r="J20" s="135" t="s">
        <v>433</v>
      </c>
      <c r="K20" s="139"/>
      <c r="L20" s="140" t="s">
        <v>434</v>
      </c>
      <c r="M20" s="138"/>
      <c r="N20" s="135" t="s">
        <v>433</v>
      </c>
      <c r="O20" s="139"/>
      <c r="P20" s="140" t="s">
        <v>434</v>
      </c>
      <c r="Q20" s="138"/>
      <c r="R20" s="135" t="s">
        <v>433</v>
      </c>
      <c r="S20" s="139"/>
      <c r="T20" s="140" t="s">
        <v>434</v>
      </c>
      <c r="U20" s="138"/>
      <c r="V20" s="135" t="s">
        <v>433</v>
      </c>
      <c r="W20" s="139"/>
      <c r="X20" s="140" t="s">
        <v>434</v>
      </c>
      <c r="Y20" s="134"/>
      <c r="Z20" s="135" t="s">
        <v>433</v>
      </c>
      <c r="AA20" s="139"/>
      <c r="AB20" s="140" t="s">
        <v>434</v>
      </c>
      <c r="AC20" s="134"/>
      <c r="AD20" s="135" t="s">
        <v>433</v>
      </c>
      <c r="AE20" s="139"/>
      <c r="AF20" s="140" t="s">
        <v>434</v>
      </c>
      <c r="AG20" s="134"/>
      <c r="AH20" s="135" t="s">
        <v>433</v>
      </c>
      <c r="AI20" s="139"/>
      <c r="AJ20" s="140" t="s">
        <v>434</v>
      </c>
      <c r="AK20" s="262"/>
      <c r="AL20" s="148" t="s">
        <v>435</v>
      </c>
      <c r="AM20" s="292" t="s">
        <v>436</v>
      </c>
      <c r="AN20" s="293"/>
      <c r="AO20" s="292" t="s">
        <v>437</v>
      </c>
      <c r="AP20" s="293"/>
      <c r="AQ20" s="149" t="s">
        <v>435</v>
      </c>
      <c r="AR20" s="292" t="s">
        <v>436</v>
      </c>
      <c r="AS20" s="293"/>
      <c r="AT20" s="292" t="s">
        <v>437</v>
      </c>
      <c r="AU20" s="293"/>
    </row>
    <row r="21" spans="1:47" ht="12" customHeight="1">
      <c r="A21" s="272"/>
      <c r="B21" s="275"/>
      <c r="C21" s="275"/>
      <c r="D21" s="278"/>
      <c r="E21" s="283"/>
      <c r="F21" s="284"/>
      <c r="G21" s="284"/>
      <c r="H21" s="285"/>
      <c r="I21" s="283"/>
      <c r="J21" s="284"/>
      <c r="K21" s="284"/>
      <c r="L21" s="285"/>
      <c r="M21" s="283"/>
      <c r="N21" s="284"/>
      <c r="O21" s="284"/>
      <c r="P21" s="285"/>
      <c r="Q21" s="283"/>
      <c r="R21" s="284"/>
      <c r="S21" s="284"/>
      <c r="T21" s="285"/>
      <c r="U21" s="283"/>
      <c r="V21" s="284"/>
      <c r="W21" s="284"/>
      <c r="X21" s="285"/>
      <c r="Y21" s="283"/>
      <c r="Z21" s="284"/>
      <c r="AA21" s="284"/>
      <c r="AB21" s="285"/>
      <c r="AC21" s="283"/>
      <c r="AD21" s="284"/>
      <c r="AE21" s="284"/>
      <c r="AF21" s="285"/>
      <c r="AG21" s="283"/>
      <c r="AH21" s="284"/>
      <c r="AI21" s="284"/>
      <c r="AJ21" s="285"/>
      <c r="AK21" s="262"/>
      <c r="AL21" s="143">
        <f>SUM(SUMIFS(E20,E21,{"*保育*","*こども*"}))+SUM(SUMIFS(I20,I21,{"*保育*","*こども*"}))+SUM(SUMIFS(M20,M21,{"*保育*","*こども*"}))+SUM(SUMIFS(Q20,Q21,{"*保育*","*こども*"}))+SUM(SUMIFS(U20,U21,{"*保育*","*こども*"}))+SUM(SUMIFS(Y20,Y21,{"*保育*","*こども*"}))+SUM(SUMIFS(AC20,AC21,{"*保育*","*こども*"}))+SUM(SUMIFS(AG20,AG21,{"*保育*","*こども*"}))</f>
        <v>0</v>
      </c>
      <c r="AM21" s="289">
        <f>SUM(SUMIFS(G20,E21,{"*保育*","*こども*"}))+SUM(SUMIFS(K20,I21,{"*保育*","*こども*"}))+SUM(SUMIFS(O20,M21,{"*保育*","*こども*"}))+SUM(SUMIFS(S20,Q21,{"*保育*","*こども*"}))+SUM(SUMIFS(W20,U21,{"*保育*","*こども*"}))+SUM(SUMIFS(AA20,Y21,{"*保育*","*こども*"}))+SUM(SUMIFS(AE20,AC21,{"*保育*","*こども*"}))+SUM(SUMIFS(AI20,AG21,{"*保育*","*こども*"}))</f>
        <v>0</v>
      </c>
      <c r="AN21" s="290"/>
      <c r="AO21" s="144">
        <f>AL21+AM22</f>
        <v>0</v>
      </c>
      <c r="AP21" s="145">
        <f>AN22</f>
        <v>0</v>
      </c>
      <c r="AQ21" s="146">
        <f>SUMIF(E22,"*園長*",E20)+SUMIF(I22,"*園長*",I20)+SUMIF(M22,"*園長*",M20)+SUMIF(Q22,"*園長*)",Q20)+SUMIF(U22,"*園長*",U20)+SUMIF(Y22,"*園長*",Y20)+SUMIF(AC22,"*園長*",AC20)+SUMIF(AG22,"*園長*",AG20)</f>
        <v>0</v>
      </c>
      <c r="AR21" s="289">
        <f>SUMIF(E22,"*園長*",G20)+SUMIF(I22,"*園長*",K20)+SUMIF(M22,"*園長*",O20)+SUMIF(Q22,"*園長*",S20)+SUMIF(U22,"*園長*",W20)+SUMIF(Y22,"*園長*",AA20)+SUMIF(AC22,"*園長*",AE20)+SUMIF(AG22,"*園長*",AI20)</f>
        <v>0</v>
      </c>
      <c r="AS21" s="290"/>
      <c r="AT21" s="144">
        <f>AQ21+AR22</f>
        <v>0</v>
      </c>
      <c r="AU21" s="145">
        <f>AS22</f>
        <v>0</v>
      </c>
    </row>
    <row r="22" spans="1:47" ht="12" customHeight="1">
      <c r="A22" s="272"/>
      <c r="B22" s="275"/>
      <c r="C22" s="275"/>
      <c r="D22" s="278"/>
      <c r="E22" s="283"/>
      <c r="F22" s="284"/>
      <c r="G22" s="284"/>
      <c r="H22" s="285"/>
      <c r="I22" s="283"/>
      <c r="J22" s="284"/>
      <c r="K22" s="284"/>
      <c r="L22" s="285"/>
      <c r="M22" s="283"/>
      <c r="N22" s="284"/>
      <c r="O22" s="284"/>
      <c r="P22" s="285"/>
      <c r="Q22" s="283"/>
      <c r="R22" s="284"/>
      <c r="S22" s="284"/>
      <c r="T22" s="285"/>
      <c r="U22" s="283"/>
      <c r="V22" s="284"/>
      <c r="W22" s="284"/>
      <c r="X22" s="285"/>
      <c r="Y22" s="283"/>
      <c r="Z22" s="284"/>
      <c r="AA22" s="284"/>
      <c r="AB22" s="285"/>
      <c r="AC22" s="283"/>
      <c r="AD22" s="284"/>
      <c r="AE22" s="284"/>
      <c r="AF22" s="285"/>
      <c r="AG22" s="283"/>
      <c r="AH22" s="284"/>
      <c r="AI22" s="284"/>
      <c r="AJ22" s="285"/>
      <c r="AK22" s="262"/>
      <c r="AM22" s="144">
        <f>INT(AM21/12)</f>
        <v>0</v>
      </c>
      <c r="AN22" s="145">
        <f>MOD(AM21,12)</f>
        <v>0</v>
      </c>
      <c r="AR22" s="144">
        <f>INT(AR21/12)</f>
        <v>0</v>
      </c>
      <c r="AS22" s="145">
        <f>MOD(AR21,12)</f>
        <v>0</v>
      </c>
    </row>
    <row r="23" spans="1:47" ht="15" customHeight="1">
      <c r="A23" s="272"/>
      <c r="B23" s="295"/>
      <c r="C23" s="295"/>
      <c r="D23" s="296"/>
      <c r="E23" s="286"/>
      <c r="F23" s="287"/>
      <c r="G23" s="287"/>
      <c r="H23" s="288"/>
      <c r="I23" s="286"/>
      <c r="J23" s="287"/>
      <c r="K23" s="287"/>
      <c r="L23" s="288"/>
      <c r="M23" s="286"/>
      <c r="N23" s="287"/>
      <c r="O23" s="287"/>
      <c r="P23" s="288"/>
      <c r="Q23" s="286"/>
      <c r="R23" s="287"/>
      <c r="S23" s="287"/>
      <c r="T23" s="288"/>
      <c r="U23" s="286"/>
      <c r="V23" s="287"/>
      <c r="W23" s="287"/>
      <c r="X23" s="288"/>
      <c r="Y23" s="286"/>
      <c r="Z23" s="287"/>
      <c r="AA23" s="287"/>
      <c r="AB23" s="288"/>
      <c r="AC23" s="286"/>
      <c r="AD23" s="287"/>
      <c r="AE23" s="287"/>
      <c r="AF23" s="288"/>
      <c r="AG23" s="286"/>
      <c r="AH23" s="287"/>
      <c r="AI23" s="287"/>
      <c r="AJ23" s="288"/>
      <c r="AK23" s="263"/>
    </row>
    <row r="24" spans="1:47" ht="15" customHeight="1">
      <c r="A24" s="272">
        <v>4</v>
      </c>
      <c r="B24" s="274"/>
      <c r="C24" s="274"/>
      <c r="D24" s="277"/>
      <c r="E24" s="280"/>
      <c r="F24" s="281"/>
      <c r="G24" s="281"/>
      <c r="H24" s="282"/>
      <c r="I24" s="280"/>
      <c r="J24" s="281"/>
      <c r="K24" s="281"/>
      <c r="L24" s="282"/>
      <c r="M24" s="280"/>
      <c r="N24" s="281"/>
      <c r="O24" s="281"/>
      <c r="P24" s="282"/>
      <c r="Q24" s="280"/>
      <c r="R24" s="281"/>
      <c r="S24" s="281"/>
      <c r="T24" s="282"/>
      <c r="U24" s="280"/>
      <c r="V24" s="281"/>
      <c r="W24" s="281"/>
      <c r="X24" s="282"/>
      <c r="Y24" s="280"/>
      <c r="Z24" s="281"/>
      <c r="AA24" s="281"/>
      <c r="AB24" s="282"/>
      <c r="AC24" s="280"/>
      <c r="AD24" s="281"/>
      <c r="AE24" s="281"/>
      <c r="AF24" s="282"/>
      <c r="AG24" s="280"/>
      <c r="AH24" s="281"/>
      <c r="AI24" s="281"/>
      <c r="AJ24" s="282"/>
      <c r="AK24" s="261"/>
      <c r="AL24" s="264" t="s">
        <v>526</v>
      </c>
      <c r="AM24" s="265"/>
      <c r="AN24" s="265"/>
      <c r="AO24" s="265"/>
      <c r="AP24" s="266"/>
      <c r="AQ24" s="291" t="s">
        <v>430</v>
      </c>
      <c r="AR24" s="265"/>
      <c r="AS24" s="265"/>
      <c r="AT24" s="265"/>
      <c r="AU24" s="266"/>
    </row>
    <row r="25" spans="1:47" ht="12" customHeight="1">
      <c r="A25" s="272"/>
      <c r="B25" s="275"/>
      <c r="C25" s="275"/>
      <c r="D25" s="278"/>
      <c r="E25" s="134"/>
      <c r="F25" s="135" t="s">
        <v>431</v>
      </c>
      <c r="G25" s="136"/>
      <c r="H25" s="137" t="s">
        <v>432</v>
      </c>
      <c r="I25" s="138"/>
      <c r="J25" s="135" t="s">
        <v>433</v>
      </c>
      <c r="K25" s="139"/>
      <c r="L25" s="140" t="s">
        <v>434</v>
      </c>
      <c r="M25" s="138"/>
      <c r="N25" s="135" t="s">
        <v>433</v>
      </c>
      <c r="O25" s="139"/>
      <c r="P25" s="140" t="s">
        <v>434</v>
      </c>
      <c r="Q25" s="138"/>
      <c r="R25" s="135" t="s">
        <v>433</v>
      </c>
      <c r="S25" s="139"/>
      <c r="T25" s="140" t="s">
        <v>434</v>
      </c>
      <c r="U25" s="138"/>
      <c r="V25" s="135" t="s">
        <v>433</v>
      </c>
      <c r="W25" s="139"/>
      <c r="X25" s="140" t="s">
        <v>434</v>
      </c>
      <c r="Y25" s="134"/>
      <c r="Z25" s="135" t="s">
        <v>433</v>
      </c>
      <c r="AA25" s="139"/>
      <c r="AB25" s="140" t="s">
        <v>434</v>
      </c>
      <c r="AC25" s="134"/>
      <c r="AD25" s="135" t="s">
        <v>433</v>
      </c>
      <c r="AE25" s="139"/>
      <c r="AF25" s="140" t="s">
        <v>434</v>
      </c>
      <c r="AG25" s="134"/>
      <c r="AH25" s="135" t="s">
        <v>433</v>
      </c>
      <c r="AI25" s="139"/>
      <c r="AJ25" s="140" t="s">
        <v>434</v>
      </c>
      <c r="AK25" s="262"/>
      <c r="AL25" s="148" t="s">
        <v>435</v>
      </c>
      <c r="AM25" s="292" t="s">
        <v>436</v>
      </c>
      <c r="AN25" s="293"/>
      <c r="AO25" s="292" t="s">
        <v>437</v>
      </c>
      <c r="AP25" s="293"/>
      <c r="AQ25" s="149" t="s">
        <v>435</v>
      </c>
      <c r="AR25" s="292" t="s">
        <v>436</v>
      </c>
      <c r="AS25" s="293"/>
      <c r="AT25" s="292" t="s">
        <v>437</v>
      </c>
      <c r="AU25" s="293"/>
    </row>
    <row r="26" spans="1:47" ht="12" customHeight="1">
      <c r="A26" s="272"/>
      <c r="B26" s="275"/>
      <c r="C26" s="275"/>
      <c r="D26" s="278"/>
      <c r="E26" s="283"/>
      <c r="F26" s="284"/>
      <c r="G26" s="284"/>
      <c r="H26" s="285"/>
      <c r="I26" s="283"/>
      <c r="J26" s="284"/>
      <c r="K26" s="284"/>
      <c r="L26" s="285"/>
      <c r="M26" s="283"/>
      <c r="N26" s="284"/>
      <c r="O26" s="284"/>
      <c r="P26" s="285"/>
      <c r="Q26" s="283"/>
      <c r="R26" s="284"/>
      <c r="S26" s="284"/>
      <c r="T26" s="285"/>
      <c r="U26" s="283"/>
      <c r="V26" s="284"/>
      <c r="W26" s="284"/>
      <c r="X26" s="285"/>
      <c r="Y26" s="283"/>
      <c r="Z26" s="284"/>
      <c r="AA26" s="284"/>
      <c r="AB26" s="285"/>
      <c r="AC26" s="283"/>
      <c r="AD26" s="284"/>
      <c r="AE26" s="284"/>
      <c r="AF26" s="285"/>
      <c r="AG26" s="283"/>
      <c r="AH26" s="284"/>
      <c r="AI26" s="284"/>
      <c r="AJ26" s="285"/>
      <c r="AK26" s="262"/>
      <c r="AL26" s="143">
        <f>SUM(SUMIFS(E25,E26,{"*保育*","*こども*"}))+SUM(SUMIFS(I25,I26,{"*保育*","*こども*"}))+SUM(SUMIFS(M25,M26,{"*保育*","*こども*"}))+SUM(SUMIFS(Q25,Q26,{"*保育*","*こども*"}))+SUM(SUMIFS(U25,U26,{"*保育*","*こども*"}))+SUM(SUMIFS(Y25,Y26,{"*保育*","*こども*"}))+SUM(SUMIFS(AC25,AC26,{"*保育*","*こども*"}))+SUM(SUMIFS(AG25,AG26,{"*保育*","*こども*"}))</f>
        <v>0</v>
      </c>
      <c r="AM26" s="289">
        <f>SUM(SUMIFS(G25,E26,{"*保育*","*こども*"}))+SUM(SUMIFS(K25,I26,{"*保育*","*こども*"}))+SUM(SUMIFS(O25,M26,{"*保育*","*こども*"}))+SUM(SUMIFS(S25,Q26,{"*保育*","*こども*"}))+SUM(SUMIFS(W25,U26,{"*保育*","*こども*"}))+SUM(SUMIFS(AA25,Y26,{"*保育*","*こども*"}))+SUM(SUMIFS(AE25,AC26,{"*保育*","*こども*"}))+SUM(SUMIFS(AI25,AG26,{"*保育*","*こども*"}))</f>
        <v>0</v>
      </c>
      <c r="AN26" s="290"/>
      <c r="AO26" s="144">
        <f>AL26+AM27</f>
        <v>0</v>
      </c>
      <c r="AP26" s="145">
        <f>AN27</f>
        <v>0</v>
      </c>
      <c r="AQ26" s="146">
        <f>SUMIF(E27,"*園長*",E25)+SUMIF(I27,"*園長*",I25)+SUMIF(M27,"*園長*",M25)+SUMIF(Q27,"*園長*)",Q25)+SUMIF(U27,"*園長*",U25)+SUMIF(Y27,"*園長*",Y25)+SUMIF(AC27,"*園長*",AC25)+SUMIF(AG27,"*園長*",AG25)</f>
        <v>0</v>
      </c>
      <c r="AR26" s="289">
        <f>SUMIF(E27,"*園長*",G25)+SUMIF(I27,"*園長*",K25)+SUMIF(M27,"*園長*",O25)+SUMIF(Q27,"*園長*",S25)+SUMIF(U27,"*園長*",W25)+SUMIF(Y27,"*園長*",AA25)+SUMIF(AC27,"*園長*",AE25)+SUMIF(AG27,"*園長*",AI25)</f>
        <v>0</v>
      </c>
      <c r="AS26" s="290"/>
      <c r="AT26" s="144">
        <f>AQ26+AR27</f>
        <v>0</v>
      </c>
      <c r="AU26" s="145">
        <f>AS27</f>
        <v>0</v>
      </c>
    </row>
    <row r="27" spans="1:47" ht="12" customHeight="1">
      <c r="A27" s="272"/>
      <c r="B27" s="275"/>
      <c r="C27" s="275"/>
      <c r="D27" s="278"/>
      <c r="E27" s="283"/>
      <c r="F27" s="284"/>
      <c r="G27" s="284"/>
      <c r="H27" s="285"/>
      <c r="I27" s="283"/>
      <c r="J27" s="284"/>
      <c r="K27" s="284"/>
      <c r="L27" s="285"/>
      <c r="M27" s="283"/>
      <c r="N27" s="284"/>
      <c r="O27" s="284"/>
      <c r="P27" s="285"/>
      <c r="Q27" s="283"/>
      <c r="R27" s="284"/>
      <c r="S27" s="284"/>
      <c r="T27" s="285"/>
      <c r="U27" s="283"/>
      <c r="V27" s="284"/>
      <c r="W27" s="284"/>
      <c r="X27" s="285"/>
      <c r="Y27" s="283"/>
      <c r="Z27" s="284"/>
      <c r="AA27" s="284"/>
      <c r="AB27" s="285"/>
      <c r="AC27" s="283"/>
      <c r="AD27" s="284"/>
      <c r="AE27" s="284"/>
      <c r="AF27" s="285"/>
      <c r="AG27" s="283"/>
      <c r="AH27" s="284"/>
      <c r="AI27" s="284"/>
      <c r="AJ27" s="285"/>
      <c r="AK27" s="262"/>
      <c r="AM27" s="144">
        <f>INT(AM26/12)</f>
        <v>0</v>
      </c>
      <c r="AN27" s="145">
        <f>MOD(AM26,12)</f>
        <v>0</v>
      </c>
      <c r="AR27" s="144">
        <f>INT(AR26/12)</f>
        <v>0</v>
      </c>
      <c r="AS27" s="145">
        <f>MOD(AR26,12)</f>
        <v>0</v>
      </c>
    </row>
    <row r="28" spans="1:47" ht="15" customHeight="1">
      <c r="A28" s="272"/>
      <c r="B28" s="295"/>
      <c r="C28" s="295"/>
      <c r="D28" s="296"/>
      <c r="E28" s="286"/>
      <c r="F28" s="287"/>
      <c r="G28" s="287"/>
      <c r="H28" s="288"/>
      <c r="I28" s="286"/>
      <c r="J28" s="287"/>
      <c r="K28" s="287"/>
      <c r="L28" s="288"/>
      <c r="M28" s="286"/>
      <c r="N28" s="287"/>
      <c r="O28" s="287"/>
      <c r="P28" s="288"/>
      <c r="Q28" s="286"/>
      <c r="R28" s="287"/>
      <c r="S28" s="287"/>
      <c r="T28" s="288"/>
      <c r="U28" s="286"/>
      <c r="V28" s="287"/>
      <c r="W28" s="287"/>
      <c r="X28" s="288"/>
      <c r="Y28" s="286"/>
      <c r="Z28" s="287"/>
      <c r="AA28" s="287"/>
      <c r="AB28" s="288"/>
      <c r="AC28" s="286"/>
      <c r="AD28" s="287"/>
      <c r="AE28" s="287"/>
      <c r="AF28" s="288"/>
      <c r="AG28" s="286"/>
      <c r="AH28" s="287"/>
      <c r="AI28" s="287"/>
      <c r="AJ28" s="288"/>
      <c r="AK28" s="263"/>
    </row>
    <row r="29" spans="1:47" ht="15" customHeight="1">
      <c r="A29" s="272">
        <v>5</v>
      </c>
      <c r="B29" s="274"/>
      <c r="C29" s="274"/>
      <c r="D29" s="277"/>
      <c r="E29" s="280"/>
      <c r="F29" s="281"/>
      <c r="G29" s="281"/>
      <c r="H29" s="282"/>
      <c r="I29" s="280"/>
      <c r="J29" s="281"/>
      <c r="K29" s="281"/>
      <c r="L29" s="282"/>
      <c r="M29" s="280"/>
      <c r="N29" s="281"/>
      <c r="O29" s="281"/>
      <c r="P29" s="282"/>
      <c r="Q29" s="280"/>
      <c r="R29" s="281"/>
      <c r="S29" s="281"/>
      <c r="T29" s="282"/>
      <c r="U29" s="280"/>
      <c r="V29" s="281"/>
      <c r="W29" s="281"/>
      <c r="X29" s="282"/>
      <c r="Y29" s="280"/>
      <c r="Z29" s="281"/>
      <c r="AA29" s="281"/>
      <c r="AB29" s="282"/>
      <c r="AC29" s="280"/>
      <c r="AD29" s="281"/>
      <c r="AE29" s="281"/>
      <c r="AF29" s="282"/>
      <c r="AG29" s="280"/>
      <c r="AH29" s="281"/>
      <c r="AI29" s="281"/>
      <c r="AJ29" s="282"/>
      <c r="AK29" s="261"/>
      <c r="AL29" s="264" t="s">
        <v>526</v>
      </c>
      <c r="AM29" s="265"/>
      <c r="AN29" s="265"/>
      <c r="AO29" s="265"/>
      <c r="AP29" s="266"/>
      <c r="AQ29" s="291" t="s">
        <v>430</v>
      </c>
      <c r="AR29" s="265"/>
      <c r="AS29" s="265"/>
      <c r="AT29" s="265"/>
      <c r="AU29" s="266"/>
    </row>
    <row r="30" spans="1:47" ht="12" customHeight="1">
      <c r="A30" s="272"/>
      <c r="B30" s="275"/>
      <c r="C30" s="275"/>
      <c r="D30" s="278"/>
      <c r="E30" s="134"/>
      <c r="F30" s="135" t="s">
        <v>431</v>
      </c>
      <c r="G30" s="136"/>
      <c r="H30" s="137" t="s">
        <v>432</v>
      </c>
      <c r="I30" s="138"/>
      <c r="J30" s="135" t="s">
        <v>433</v>
      </c>
      <c r="K30" s="139"/>
      <c r="L30" s="140" t="s">
        <v>434</v>
      </c>
      <c r="M30" s="138"/>
      <c r="N30" s="135" t="s">
        <v>433</v>
      </c>
      <c r="O30" s="139"/>
      <c r="P30" s="140" t="s">
        <v>434</v>
      </c>
      <c r="Q30" s="138"/>
      <c r="R30" s="135" t="s">
        <v>433</v>
      </c>
      <c r="S30" s="139"/>
      <c r="T30" s="140" t="s">
        <v>434</v>
      </c>
      <c r="U30" s="138"/>
      <c r="V30" s="135" t="s">
        <v>433</v>
      </c>
      <c r="W30" s="139"/>
      <c r="X30" s="140" t="s">
        <v>434</v>
      </c>
      <c r="Y30" s="134"/>
      <c r="Z30" s="135" t="s">
        <v>433</v>
      </c>
      <c r="AA30" s="139"/>
      <c r="AB30" s="140" t="s">
        <v>434</v>
      </c>
      <c r="AC30" s="134"/>
      <c r="AD30" s="135" t="s">
        <v>433</v>
      </c>
      <c r="AE30" s="139"/>
      <c r="AF30" s="140" t="s">
        <v>434</v>
      </c>
      <c r="AG30" s="134"/>
      <c r="AH30" s="135" t="s">
        <v>433</v>
      </c>
      <c r="AI30" s="139"/>
      <c r="AJ30" s="140" t="s">
        <v>434</v>
      </c>
      <c r="AK30" s="262"/>
      <c r="AL30" s="148" t="s">
        <v>435</v>
      </c>
      <c r="AM30" s="292" t="s">
        <v>436</v>
      </c>
      <c r="AN30" s="293"/>
      <c r="AO30" s="292" t="s">
        <v>437</v>
      </c>
      <c r="AP30" s="293"/>
      <c r="AQ30" s="149" t="s">
        <v>435</v>
      </c>
      <c r="AR30" s="292" t="s">
        <v>436</v>
      </c>
      <c r="AS30" s="293"/>
      <c r="AT30" s="292" t="s">
        <v>437</v>
      </c>
      <c r="AU30" s="293"/>
    </row>
    <row r="31" spans="1:47" ht="12" customHeight="1">
      <c r="A31" s="272"/>
      <c r="B31" s="275"/>
      <c r="C31" s="275"/>
      <c r="D31" s="278"/>
      <c r="E31" s="283"/>
      <c r="F31" s="284"/>
      <c r="G31" s="284"/>
      <c r="H31" s="285"/>
      <c r="I31" s="283"/>
      <c r="J31" s="284"/>
      <c r="K31" s="284"/>
      <c r="L31" s="285"/>
      <c r="M31" s="283"/>
      <c r="N31" s="284"/>
      <c r="O31" s="284"/>
      <c r="P31" s="285"/>
      <c r="Q31" s="283"/>
      <c r="R31" s="284"/>
      <c r="S31" s="284"/>
      <c r="T31" s="285"/>
      <c r="U31" s="283"/>
      <c r="V31" s="284"/>
      <c r="W31" s="284"/>
      <c r="X31" s="285"/>
      <c r="Y31" s="283"/>
      <c r="Z31" s="284"/>
      <c r="AA31" s="284"/>
      <c r="AB31" s="285"/>
      <c r="AC31" s="283"/>
      <c r="AD31" s="284"/>
      <c r="AE31" s="284"/>
      <c r="AF31" s="285"/>
      <c r="AG31" s="283"/>
      <c r="AH31" s="284"/>
      <c r="AI31" s="284"/>
      <c r="AJ31" s="285"/>
      <c r="AK31" s="262"/>
      <c r="AL31" s="143">
        <f>SUM(SUMIFS(E30,E31,{"*保育*","*こども*"}))+SUM(SUMIFS(I30,I31,{"*保育*","*こども*"}))+SUM(SUMIFS(M30,M31,{"*保育*","*こども*"}))+SUM(SUMIFS(Q30,Q31,{"*保育*","*こども*"}))+SUM(SUMIFS(U30,U31,{"*保育*","*こども*"}))+SUM(SUMIFS(Y30,Y31,{"*保育*","*こども*"}))+SUM(SUMIFS(AC30,AC31,{"*保育*","*こども*"}))+SUM(SUMIFS(AG30,AG31,{"*保育*","*こども*"}))</f>
        <v>0</v>
      </c>
      <c r="AM31" s="289">
        <f>SUM(SUMIFS(G30,E31,{"*保育*","*こども*"}))+SUM(SUMIFS(K30,I31,{"*保育*","*こども*"}))+SUM(SUMIFS(O30,M31,{"*保育*","*こども*"}))+SUM(SUMIFS(S30,Q31,{"*保育*","*こども*"}))+SUM(SUMIFS(W30,U31,{"*保育*","*こども*"}))+SUM(SUMIFS(AA30,Y31,{"*保育*","*こども*"}))+SUM(SUMIFS(AE30,AC31,{"*保育*","*こども*"}))+SUM(SUMIFS(AI30,AG31,{"*保育*","*こども*"}))</f>
        <v>0</v>
      </c>
      <c r="AN31" s="290"/>
      <c r="AO31" s="144">
        <f>AL31+AM32</f>
        <v>0</v>
      </c>
      <c r="AP31" s="145">
        <f>AN32</f>
        <v>0</v>
      </c>
      <c r="AQ31" s="146">
        <f>SUMIF(E32,"*園長*",E30)+SUMIF(I32,"*園長*",I30)+SUMIF(M32,"*園長*",M30)+SUMIF(Q32,"*園長*)",Q30)+SUMIF(U32,"*園長*",U30)+SUMIF(Y32,"*園長*",Y30)+SUMIF(AC32,"*園長*",AC30)+SUMIF(AG32,"*園長*",AG30)</f>
        <v>0</v>
      </c>
      <c r="AR31" s="289">
        <f>SUMIF(E32,"*園長*",G30)+SUMIF(I32,"*園長*",K30)+SUMIF(M32,"*園長*",O30)+SUMIF(Q32,"*園長*",S30)+SUMIF(U32,"*園長*",W30)+SUMIF(Y32,"*園長*",AA30)+SUMIF(AC32,"*園長*",AE30)+SUMIF(AG32,"*園長*",AI30)</f>
        <v>0</v>
      </c>
      <c r="AS31" s="290"/>
      <c r="AT31" s="144">
        <f>AQ31+AR32</f>
        <v>0</v>
      </c>
      <c r="AU31" s="145">
        <f>AS32</f>
        <v>0</v>
      </c>
    </row>
    <row r="32" spans="1:47" ht="12" customHeight="1">
      <c r="A32" s="272"/>
      <c r="B32" s="275"/>
      <c r="C32" s="275"/>
      <c r="D32" s="278"/>
      <c r="E32" s="283"/>
      <c r="F32" s="284"/>
      <c r="G32" s="284"/>
      <c r="H32" s="285"/>
      <c r="I32" s="283"/>
      <c r="J32" s="284"/>
      <c r="K32" s="284"/>
      <c r="L32" s="285"/>
      <c r="M32" s="283"/>
      <c r="N32" s="284"/>
      <c r="O32" s="284"/>
      <c r="P32" s="285"/>
      <c r="Q32" s="283"/>
      <c r="R32" s="284"/>
      <c r="S32" s="284"/>
      <c r="T32" s="285"/>
      <c r="U32" s="283"/>
      <c r="V32" s="284"/>
      <c r="W32" s="284"/>
      <c r="X32" s="285"/>
      <c r="Y32" s="283"/>
      <c r="Z32" s="284"/>
      <c r="AA32" s="284"/>
      <c r="AB32" s="285"/>
      <c r="AC32" s="283"/>
      <c r="AD32" s="284"/>
      <c r="AE32" s="284"/>
      <c r="AF32" s="285"/>
      <c r="AG32" s="283"/>
      <c r="AH32" s="284"/>
      <c r="AI32" s="284"/>
      <c r="AJ32" s="285"/>
      <c r="AK32" s="262"/>
      <c r="AM32" s="144">
        <f>INT(AM31/12)</f>
        <v>0</v>
      </c>
      <c r="AN32" s="145">
        <f>MOD(AM31,12)</f>
        <v>0</v>
      </c>
      <c r="AR32" s="144">
        <f>INT(AR31/12)</f>
        <v>0</v>
      </c>
      <c r="AS32" s="145">
        <f>MOD(AR31,12)</f>
        <v>0</v>
      </c>
    </row>
    <row r="33" spans="1:47" ht="15" customHeight="1">
      <c r="A33" s="272"/>
      <c r="B33" s="295"/>
      <c r="C33" s="295"/>
      <c r="D33" s="296"/>
      <c r="E33" s="286"/>
      <c r="F33" s="287"/>
      <c r="G33" s="287"/>
      <c r="H33" s="288"/>
      <c r="I33" s="286"/>
      <c r="J33" s="287"/>
      <c r="K33" s="287"/>
      <c r="L33" s="288"/>
      <c r="M33" s="286"/>
      <c r="N33" s="287"/>
      <c r="O33" s="287"/>
      <c r="P33" s="288"/>
      <c r="Q33" s="286"/>
      <c r="R33" s="287"/>
      <c r="S33" s="287"/>
      <c r="T33" s="288"/>
      <c r="U33" s="286"/>
      <c r="V33" s="287"/>
      <c r="W33" s="287"/>
      <c r="X33" s="288"/>
      <c r="Y33" s="286"/>
      <c r="Z33" s="287"/>
      <c r="AA33" s="287"/>
      <c r="AB33" s="288"/>
      <c r="AC33" s="286"/>
      <c r="AD33" s="287"/>
      <c r="AE33" s="287"/>
      <c r="AF33" s="288"/>
      <c r="AG33" s="286"/>
      <c r="AH33" s="287"/>
      <c r="AI33" s="287"/>
      <c r="AJ33" s="288"/>
      <c r="AK33" s="263"/>
    </row>
    <row r="34" spans="1:47" ht="15" customHeight="1">
      <c r="A34" s="272">
        <v>6</v>
      </c>
      <c r="B34" s="274"/>
      <c r="C34" s="274"/>
      <c r="D34" s="277"/>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c r="AC34" s="280"/>
      <c r="AD34" s="281"/>
      <c r="AE34" s="281"/>
      <c r="AF34" s="282"/>
      <c r="AG34" s="280"/>
      <c r="AH34" s="281"/>
      <c r="AI34" s="281"/>
      <c r="AJ34" s="282"/>
      <c r="AK34" s="261"/>
      <c r="AL34" s="264" t="s">
        <v>526</v>
      </c>
      <c r="AM34" s="265"/>
      <c r="AN34" s="265"/>
      <c r="AO34" s="265"/>
      <c r="AP34" s="266"/>
      <c r="AQ34" s="291" t="s">
        <v>430</v>
      </c>
      <c r="AR34" s="265"/>
      <c r="AS34" s="265"/>
      <c r="AT34" s="265"/>
      <c r="AU34" s="266"/>
    </row>
    <row r="35" spans="1:47" ht="12" customHeight="1">
      <c r="A35" s="272"/>
      <c r="B35" s="275"/>
      <c r="C35" s="275"/>
      <c r="D35" s="278"/>
      <c r="E35" s="134"/>
      <c r="F35" s="135" t="s">
        <v>431</v>
      </c>
      <c r="G35" s="136"/>
      <c r="H35" s="137" t="s">
        <v>432</v>
      </c>
      <c r="I35" s="138"/>
      <c r="J35" s="135" t="s">
        <v>433</v>
      </c>
      <c r="K35" s="139"/>
      <c r="L35" s="140" t="s">
        <v>434</v>
      </c>
      <c r="M35" s="138"/>
      <c r="N35" s="135" t="s">
        <v>433</v>
      </c>
      <c r="O35" s="139"/>
      <c r="P35" s="140" t="s">
        <v>434</v>
      </c>
      <c r="Q35" s="138"/>
      <c r="R35" s="135" t="s">
        <v>433</v>
      </c>
      <c r="S35" s="139"/>
      <c r="T35" s="140" t="s">
        <v>434</v>
      </c>
      <c r="U35" s="138"/>
      <c r="V35" s="135" t="s">
        <v>433</v>
      </c>
      <c r="W35" s="139"/>
      <c r="X35" s="140" t="s">
        <v>434</v>
      </c>
      <c r="Y35" s="134"/>
      <c r="Z35" s="135" t="s">
        <v>433</v>
      </c>
      <c r="AA35" s="139"/>
      <c r="AB35" s="140" t="s">
        <v>434</v>
      </c>
      <c r="AC35" s="134"/>
      <c r="AD35" s="135" t="s">
        <v>433</v>
      </c>
      <c r="AE35" s="139"/>
      <c r="AF35" s="140" t="s">
        <v>434</v>
      </c>
      <c r="AG35" s="134"/>
      <c r="AH35" s="135" t="s">
        <v>433</v>
      </c>
      <c r="AI35" s="139"/>
      <c r="AJ35" s="140" t="s">
        <v>434</v>
      </c>
      <c r="AK35" s="262"/>
      <c r="AL35" s="148" t="s">
        <v>435</v>
      </c>
      <c r="AM35" s="292" t="s">
        <v>436</v>
      </c>
      <c r="AN35" s="293"/>
      <c r="AO35" s="292" t="s">
        <v>437</v>
      </c>
      <c r="AP35" s="293"/>
      <c r="AQ35" s="149" t="s">
        <v>435</v>
      </c>
      <c r="AR35" s="292" t="s">
        <v>436</v>
      </c>
      <c r="AS35" s="293"/>
      <c r="AT35" s="292" t="s">
        <v>437</v>
      </c>
      <c r="AU35" s="293"/>
    </row>
    <row r="36" spans="1:47" ht="12" customHeight="1">
      <c r="A36" s="272"/>
      <c r="B36" s="275"/>
      <c r="C36" s="275"/>
      <c r="D36" s="278"/>
      <c r="E36" s="283"/>
      <c r="F36" s="284"/>
      <c r="G36" s="284"/>
      <c r="H36" s="285"/>
      <c r="I36" s="283"/>
      <c r="J36" s="284"/>
      <c r="K36" s="284"/>
      <c r="L36" s="285"/>
      <c r="M36" s="283"/>
      <c r="N36" s="284"/>
      <c r="O36" s="284"/>
      <c r="P36" s="285"/>
      <c r="Q36" s="283"/>
      <c r="R36" s="284"/>
      <c r="S36" s="284"/>
      <c r="T36" s="285"/>
      <c r="U36" s="283"/>
      <c r="V36" s="284"/>
      <c r="W36" s="284"/>
      <c r="X36" s="285"/>
      <c r="Y36" s="283"/>
      <c r="Z36" s="284"/>
      <c r="AA36" s="284"/>
      <c r="AB36" s="285"/>
      <c r="AC36" s="283"/>
      <c r="AD36" s="284"/>
      <c r="AE36" s="284"/>
      <c r="AF36" s="285"/>
      <c r="AG36" s="283"/>
      <c r="AH36" s="284"/>
      <c r="AI36" s="284"/>
      <c r="AJ36" s="285"/>
      <c r="AK36" s="262"/>
      <c r="AL36" s="143">
        <f>SUM(SUMIFS(E35,E36,{"*保育*","*こども*"}))+SUM(SUMIFS(I35,I36,{"*保育*","*こども*"}))+SUM(SUMIFS(M35,M36,{"*保育*","*こども*"}))+SUM(SUMIFS(Q35,Q36,{"*保育*","*こども*"}))+SUM(SUMIFS(U35,U36,{"*保育*","*こども*"}))+SUM(SUMIFS(Y35,Y36,{"*保育*","*こども*"}))+SUM(SUMIFS(AC35,AC36,{"*保育*","*こども*"}))+SUM(SUMIFS(AG35,AG36,{"*保育*","*こども*"}))</f>
        <v>0</v>
      </c>
      <c r="AM36" s="289">
        <f>SUM(SUMIFS(G35,E36,{"*保育*","*こども*"}))+SUM(SUMIFS(K35,I36,{"*保育*","*こども*"}))+SUM(SUMIFS(O35,M36,{"*保育*","*こども*"}))+SUM(SUMIFS(S35,Q36,{"*保育*","*こども*"}))+SUM(SUMIFS(W35,U36,{"*保育*","*こども*"}))+SUM(SUMIFS(AA35,Y36,{"*保育*","*こども*"}))+SUM(SUMIFS(AE35,AC36,{"*保育*","*こども*"}))+SUM(SUMIFS(AI35,AG36,{"*保育*","*こども*"}))</f>
        <v>0</v>
      </c>
      <c r="AN36" s="290"/>
      <c r="AO36" s="144">
        <f>AL36+AM37</f>
        <v>0</v>
      </c>
      <c r="AP36" s="145">
        <f>AN37</f>
        <v>0</v>
      </c>
      <c r="AQ36" s="146">
        <f>SUMIF(E37,"*園長*",E35)+SUMIF(I37,"*園長*",I35)+SUMIF(M37,"*園長*",M35)+SUMIF(Q37,"*園長*)",Q35)+SUMIF(U37,"*園長*",U35)+SUMIF(Y37,"*園長*",Y35)+SUMIF(AC37,"*園長*",AC35)+SUMIF(AG37,"*園長*",AG35)</f>
        <v>0</v>
      </c>
      <c r="AR36" s="289">
        <f>SUMIF(E37,"*園長*",G35)+SUMIF(I37,"*園長*",K35)+SUMIF(M37,"*園長*",O35)+SUMIF(Q37,"*園長*",S35)+SUMIF(U37,"*園長*",W35)+SUMIF(Y37,"*園長*",AA35)+SUMIF(AC37,"*園長*",AE35)+SUMIF(AG37,"*園長*",AI35)</f>
        <v>0</v>
      </c>
      <c r="AS36" s="290"/>
      <c r="AT36" s="144">
        <f>AQ36+AR37</f>
        <v>0</v>
      </c>
      <c r="AU36" s="145">
        <f>AS37</f>
        <v>0</v>
      </c>
    </row>
    <row r="37" spans="1:47" ht="12" customHeight="1">
      <c r="A37" s="272"/>
      <c r="B37" s="275"/>
      <c r="C37" s="275"/>
      <c r="D37" s="278"/>
      <c r="E37" s="283"/>
      <c r="F37" s="284"/>
      <c r="G37" s="284"/>
      <c r="H37" s="285"/>
      <c r="I37" s="283"/>
      <c r="J37" s="284"/>
      <c r="K37" s="284"/>
      <c r="L37" s="285"/>
      <c r="M37" s="283"/>
      <c r="N37" s="284"/>
      <c r="O37" s="284"/>
      <c r="P37" s="285"/>
      <c r="Q37" s="283"/>
      <c r="R37" s="284"/>
      <c r="S37" s="284"/>
      <c r="T37" s="285"/>
      <c r="U37" s="283"/>
      <c r="V37" s="284"/>
      <c r="W37" s="284"/>
      <c r="X37" s="285"/>
      <c r="Y37" s="283"/>
      <c r="Z37" s="284"/>
      <c r="AA37" s="284"/>
      <c r="AB37" s="285"/>
      <c r="AC37" s="283"/>
      <c r="AD37" s="284"/>
      <c r="AE37" s="284"/>
      <c r="AF37" s="285"/>
      <c r="AG37" s="283"/>
      <c r="AH37" s="284"/>
      <c r="AI37" s="284"/>
      <c r="AJ37" s="285"/>
      <c r="AK37" s="262"/>
      <c r="AM37" s="144">
        <f>INT(AM36/12)</f>
        <v>0</v>
      </c>
      <c r="AN37" s="145">
        <f>MOD(AM36,12)</f>
        <v>0</v>
      </c>
      <c r="AR37" s="144">
        <f>INT(AR36/12)</f>
        <v>0</v>
      </c>
      <c r="AS37" s="145">
        <f>MOD(AR36,12)</f>
        <v>0</v>
      </c>
    </row>
    <row r="38" spans="1:47" ht="15" customHeight="1">
      <c r="A38" s="272"/>
      <c r="B38" s="295"/>
      <c r="C38" s="295"/>
      <c r="D38" s="296"/>
      <c r="E38" s="286"/>
      <c r="F38" s="287"/>
      <c r="G38" s="287"/>
      <c r="H38" s="288"/>
      <c r="I38" s="286"/>
      <c r="J38" s="287"/>
      <c r="K38" s="287"/>
      <c r="L38" s="288"/>
      <c r="M38" s="286"/>
      <c r="N38" s="287"/>
      <c r="O38" s="287"/>
      <c r="P38" s="288"/>
      <c r="Q38" s="286"/>
      <c r="R38" s="287"/>
      <c r="S38" s="287"/>
      <c r="T38" s="288"/>
      <c r="U38" s="286"/>
      <c r="V38" s="287"/>
      <c r="W38" s="287"/>
      <c r="X38" s="288"/>
      <c r="Y38" s="286"/>
      <c r="Z38" s="287"/>
      <c r="AA38" s="287"/>
      <c r="AB38" s="288"/>
      <c r="AC38" s="286"/>
      <c r="AD38" s="287"/>
      <c r="AE38" s="287"/>
      <c r="AF38" s="288"/>
      <c r="AG38" s="286"/>
      <c r="AH38" s="287"/>
      <c r="AI38" s="287"/>
      <c r="AJ38" s="288"/>
      <c r="AK38" s="263"/>
    </row>
    <row r="39" spans="1:47" ht="15" customHeight="1">
      <c r="A39" s="272">
        <v>7</v>
      </c>
      <c r="B39" s="274"/>
      <c r="C39" s="274"/>
      <c r="D39" s="277"/>
      <c r="E39" s="280"/>
      <c r="F39" s="281"/>
      <c r="G39" s="281"/>
      <c r="H39" s="282"/>
      <c r="I39" s="280"/>
      <c r="J39" s="281"/>
      <c r="K39" s="281"/>
      <c r="L39" s="282"/>
      <c r="M39" s="280"/>
      <c r="N39" s="281"/>
      <c r="O39" s="281"/>
      <c r="P39" s="282"/>
      <c r="Q39" s="280"/>
      <c r="R39" s="281"/>
      <c r="S39" s="281"/>
      <c r="T39" s="282"/>
      <c r="U39" s="280"/>
      <c r="V39" s="281"/>
      <c r="W39" s="281"/>
      <c r="X39" s="282"/>
      <c r="Y39" s="280"/>
      <c r="Z39" s="281"/>
      <c r="AA39" s="281"/>
      <c r="AB39" s="282"/>
      <c r="AC39" s="280"/>
      <c r="AD39" s="281"/>
      <c r="AE39" s="281"/>
      <c r="AF39" s="282"/>
      <c r="AG39" s="280"/>
      <c r="AH39" s="281"/>
      <c r="AI39" s="281"/>
      <c r="AJ39" s="282"/>
      <c r="AK39" s="261"/>
      <c r="AL39" s="264" t="s">
        <v>526</v>
      </c>
      <c r="AM39" s="265"/>
      <c r="AN39" s="265"/>
      <c r="AO39" s="265"/>
      <c r="AP39" s="266"/>
      <c r="AQ39" s="291" t="s">
        <v>430</v>
      </c>
      <c r="AR39" s="265"/>
      <c r="AS39" s="265"/>
      <c r="AT39" s="265"/>
      <c r="AU39" s="266"/>
    </row>
    <row r="40" spans="1:47" ht="12" customHeight="1">
      <c r="A40" s="272"/>
      <c r="B40" s="275"/>
      <c r="C40" s="275"/>
      <c r="D40" s="278"/>
      <c r="E40" s="134"/>
      <c r="F40" s="135" t="s">
        <v>431</v>
      </c>
      <c r="G40" s="136"/>
      <c r="H40" s="137" t="s">
        <v>432</v>
      </c>
      <c r="I40" s="138"/>
      <c r="J40" s="135" t="s">
        <v>433</v>
      </c>
      <c r="K40" s="139"/>
      <c r="L40" s="140" t="s">
        <v>434</v>
      </c>
      <c r="M40" s="138"/>
      <c r="N40" s="135" t="s">
        <v>433</v>
      </c>
      <c r="O40" s="139"/>
      <c r="P40" s="140" t="s">
        <v>434</v>
      </c>
      <c r="Q40" s="138"/>
      <c r="R40" s="135" t="s">
        <v>433</v>
      </c>
      <c r="S40" s="139"/>
      <c r="T40" s="140" t="s">
        <v>434</v>
      </c>
      <c r="U40" s="138"/>
      <c r="V40" s="135" t="s">
        <v>433</v>
      </c>
      <c r="W40" s="139"/>
      <c r="X40" s="140" t="s">
        <v>434</v>
      </c>
      <c r="Y40" s="134"/>
      <c r="Z40" s="135" t="s">
        <v>433</v>
      </c>
      <c r="AA40" s="139"/>
      <c r="AB40" s="140" t="s">
        <v>434</v>
      </c>
      <c r="AC40" s="134"/>
      <c r="AD40" s="135" t="s">
        <v>433</v>
      </c>
      <c r="AE40" s="139"/>
      <c r="AF40" s="140" t="s">
        <v>434</v>
      </c>
      <c r="AG40" s="134"/>
      <c r="AH40" s="135" t="s">
        <v>433</v>
      </c>
      <c r="AI40" s="139"/>
      <c r="AJ40" s="140" t="s">
        <v>434</v>
      </c>
      <c r="AK40" s="262"/>
      <c r="AL40" s="148" t="s">
        <v>435</v>
      </c>
      <c r="AM40" s="292" t="s">
        <v>436</v>
      </c>
      <c r="AN40" s="293"/>
      <c r="AO40" s="292" t="s">
        <v>437</v>
      </c>
      <c r="AP40" s="293"/>
      <c r="AQ40" s="149" t="s">
        <v>435</v>
      </c>
      <c r="AR40" s="292" t="s">
        <v>436</v>
      </c>
      <c r="AS40" s="293"/>
      <c r="AT40" s="292" t="s">
        <v>437</v>
      </c>
      <c r="AU40" s="293"/>
    </row>
    <row r="41" spans="1:47" ht="12" customHeight="1">
      <c r="A41" s="272"/>
      <c r="B41" s="275"/>
      <c r="C41" s="275"/>
      <c r="D41" s="278"/>
      <c r="E41" s="283"/>
      <c r="F41" s="284"/>
      <c r="G41" s="284"/>
      <c r="H41" s="285"/>
      <c r="I41" s="283"/>
      <c r="J41" s="284"/>
      <c r="K41" s="284"/>
      <c r="L41" s="285"/>
      <c r="M41" s="283"/>
      <c r="N41" s="284"/>
      <c r="O41" s="284"/>
      <c r="P41" s="285"/>
      <c r="Q41" s="283"/>
      <c r="R41" s="284"/>
      <c r="S41" s="284"/>
      <c r="T41" s="285"/>
      <c r="U41" s="283"/>
      <c r="V41" s="284"/>
      <c r="W41" s="284"/>
      <c r="X41" s="285"/>
      <c r="Y41" s="283"/>
      <c r="Z41" s="284"/>
      <c r="AA41" s="284"/>
      <c r="AB41" s="285"/>
      <c r="AC41" s="283"/>
      <c r="AD41" s="284"/>
      <c r="AE41" s="284"/>
      <c r="AF41" s="285"/>
      <c r="AG41" s="283"/>
      <c r="AH41" s="284"/>
      <c r="AI41" s="284"/>
      <c r="AJ41" s="285"/>
      <c r="AK41" s="262"/>
      <c r="AL41" s="143">
        <f>SUM(SUMIFS(E40,E41,{"*保育*","*こども*"}))+SUM(SUMIFS(I40,I41,{"*保育*","*こども*"}))+SUM(SUMIFS(M40,M41,{"*保育*","*こども*"}))+SUM(SUMIFS(Q40,Q41,{"*保育*","*こども*"}))+SUM(SUMIFS(U40,U41,{"*保育*","*こども*"}))+SUM(SUMIFS(Y40,Y41,{"*保育*","*こども*"}))+SUM(SUMIFS(AC40,AC41,{"*保育*","*こども*"}))+SUM(SUMIFS(AG40,AG41,{"*保育*","*こども*"}))</f>
        <v>0</v>
      </c>
      <c r="AM41" s="289">
        <f>SUM(SUMIFS(G40,E41,{"*保育*","*こども*"}))+SUM(SUMIFS(K40,I41,{"*保育*","*こども*"}))+SUM(SUMIFS(O40,M41,{"*保育*","*こども*"}))+SUM(SUMIFS(S40,Q41,{"*保育*","*こども*"}))+SUM(SUMIFS(W40,U41,{"*保育*","*こども*"}))+SUM(SUMIFS(AA40,Y41,{"*保育*","*こども*"}))+SUM(SUMIFS(AE40,AC41,{"*保育*","*こども*"}))+SUM(SUMIFS(AI40,AG41,{"*保育*","*こども*"}))</f>
        <v>0</v>
      </c>
      <c r="AN41" s="290"/>
      <c r="AO41" s="144">
        <f>AL41+AM42</f>
        <v>0</v>
      </c>
      <c r="AP41" s="145">
        <f>AN42</f>
        <v>0</v>
      </c>
      <c r="AQ41" s="146">
        <f>SUMIF(E42,"*園長*",E40)+SUMIF(I42,"*園長*",I40)+SUMIF(M42,"*園長*",M40)+SUMIF(Q42,"*園長*)",Q40)+SUMIF(U42,"*園長*",U40)+SUMIF(Y42,"*園長*",Y40)+SUMIF(AC42,"*園長*",AC40)+SUMIF(AG42,"*園長*",AG40)</f>
        <v>0</v>
      </c>
      <c r="AR41" s="289">
        <f>SUMIF(E42,"*園長*",G40)+SUMIF(I42,"*園長*",K40)+SUMIF(M42,"*園長*",O40)+SUMIF(Q42,"*園長*",S40)+SUMIF(U42,"*園長*",W40)+SUMIF(Y42,"*園長*",AA40)+SUMIF(AC42,"*園長*",AE40)+SUMIF(AG42,"*園長*",AI40)</f>
        <v>0</v>
      </c>
      <c r="AS41" s="290"/>
      <c r="AT41" s="144">
        <f>AQ41+AR42</f>
        <v>0</v>
      </c>
      <c r="AU41" s="145">
        <f>AS42</f>
        <v>0</v>
      </c>
    </row>
    <row r="42" spans="1:47" ht="12" customHeight="1">
      <c r="A42" s="272"/>
      <c r="B42" s="275"/>
      <c r="C42" s="275"/>
      <c r="D42" s="278"/>
      <c r="E42" s="283"/>
      <c r="F42" s="284"/>
      <c r="G42" s="284"/>
      <c r="H42" s="285"/>
      <c r="I42" s="283"/>
      <c r="J42" s="284"/>
      <c r="K42" s="284"/>
      <c r="L42" s="285"/>
      <c r="M42" s="283"/>
      <c r="N42" s="284"/>
      <c r="O42" s="284"/>
      <c r="P42" s="285"/>
      <c r="Q42" s="283"/>
      <c r="R42" s="284"/>
      <c r="S42" s="284"/>
      <c r="T42" s="285"/>
      <c r="U42" s="283"/>
      <c r="V42" s="284"/>
      <c r="W42" s="284"/>
      <c r="X42" s="285"/>
      <c r="Y42" s="283"/>
      <c r="Z42" s="284"/>
      <c r="AA42" s="284"/>
      <c r="AB42" s="285"/>
      <c r="AC42" s="283"/>
      <c r="AD42" s="284"/>
      <c r="AE42" s="284"/>
      <c r="AF42" s="285"/>
      <c r="AG42" s="283"/>
      <c r="AH42" s="284"/>
      <c r="AI42" s="284"/>
      <c r="AJ42" s="285"/>
      <c r="AK42" s="262"/>
      <c r="AM42" s="144">
        <f>INT(AM41/12)</f>
        <v>0</v>
      </c>
      <c r="AN42" s="145">
        <f>MOD(AM41,12)</f>
        <v>0</v>
      </c>
      <c r="AR42" s="144">
        <f>INT(AR41/12)</f>
        <v>0</v>
      </c>
      <c r="AS42" s="145">
        <f>MOD(AR41,12)</f>
        <v>0</v>
      </c>
    </row>
    <row r="43" spans="1:47" ht="15" customHeight="1">
      <c r="A43" s="272"/>
      <c r="B43" s="295"/>
      <c r="C43" s="295"/>
      <c r="D43" s="296"/>
      <c r="E43" s="286"/>
      <c r="F43" s="287"/>
      <c r="G43" s="287"/>
      <c r="H43" s="288"/>
      <c r="I43" s="286"/>
      <c r="J43" s="287"/>
      <c r="K43" s="287"/>
      <c r="L43" s="288"/>
      <c r="M43" s="286"/>
      <c r="N43" s="287"/>
      <c r="O43" s="287"/>
      <c r="P43" s="288"/>
      <c r="Q43" s="286"/>
      <c r="R43" s="287"/>
      <c r="S43" s="287"/>
      <c r="T43" s="288"/>
      <c r="U43" s="286"/>
      <c r="V43" s="287"/>
      <c r="W43" s="287"/>
      <c r="X43" s="288"/>
      <c r="Y43" s="286"/>
      <c r="Z43" s="287"/>
      <c r="AA43" s="287"/>
      <c r="AB43" s="288"/>
      <c r="AC43" s="286"/>
      <c r="AD43" s="287"/>
      <c r="AE43" s="287"/>
      <c r="AF43" s="288"/>
      <c r="AG43" s="286"/>
      <c r="AH43" s="287"/>
      <c r="AI43" s="287"/>
      <c r="AJ43" s="288"/>
      <c r="AK43" s="263"/>
    </row>
    <row r="44" spans="1:47" ht="15" customHeight="1">
      <c r="A44" s="272">
        <v>8</v>
      </c>
      <c r="B44" s="274"/>
      <c r="C44" s="274"/>
      <c r="D44" s="277"/>
      <c r="E44" s="280"/>
      <c r="F44" s="281"/>
      <c r="G44" s="281"/>
      <c r="H44" s="282"/>
      <c r="I44" s="280"/>
      <c r="J44" s="281"/>
      <c r="K44" s="281"/>
      <c r="L44" s="282"/>
      <c r="M44" s="280"/>
      <c r="N44" s="281"/>
      <c r="O44" s="281"/>
      <c r="P44" s="282"/>
      <c r="Q44" s="280"/>
      <c r="R44" s="281"/>
      <c r="S44" s="281"/>
      <c r="T44" s="282"/>
      <c r="U44" s="280"/>
      <c r="V44" s="281"/>
      <c r="W44" s="281"/>
      <c r="X44" s="282"/>
      <c r="Y44" s="280"/>
      <c r="Z44" s="281"/>
      <c r="AA44" s="281"/>
      <c r="AB44" s="282"/>
      <c r="AC44" s="280"/>
      <c r="AD44" s="281"/>
      <c r="AE44" s="281"/>
      <c r="AF44" s="282"/>
      <c r="AG44" s="280"/>
      <c r="AH44" s="281"/>
      <c r="AI44" s="281"/>
      <c r="AJ44" s="282"/>
      <c r="AK44" s="261"/>
      <c r="AL44" s="264" t="s">
        <v>526</v>
      </c>
      <c r="AM44" s="265"/>
      <c r="AN44" s="265"/>
      <c r="AO44" s="265"/>
      <c r="AP44" s="266"/>
      <c r="AQ44" s="291" t="s">
        <v>430</v>
      </c>
      <c r="AR44" s="265"/>
      <c r="AS44" s="265"/>
      <c r="AT44" s="265"/>
      <c r="AU44" s="266"/>
    </row>
    <row r="45" spans="1:47" ht="12" customHeight="1">
      <c r="A45" s="272"/>
      <c r="B45" s="275"/>
      <c r="C45" s="275"/>
      <c r="D45" s="278"/>
      <c r="E45" s="134"/>
      <c r="F45" s="135" t="s">
        <v>431</v>
      </c>
      <c r="G45" s="136"/>
      <c r="H45" s="137" t="s">
        <v>432</v>
      </c>
      <c r="I45" s="138"/>
      <c r="J45" s="135" t="s">
        <v>433</v>
      </c>
      <c r="K45" s="139"/>
      <c r="L45" s="140" t="s">
        <v>434</v>
      </c>
      <c r="M45" s="138"/>
      <c r="N45" s="135" t="s">
        <v>433</v>
      </c>
      <c r="O45" s="139"/>
      <c r="P45" s="140" t="s">
        <v>434</v>
      </c>
      <c r="Q45" s="138"/>
      <c r="R45" s="135" t="s">
        <v>433</v>
      </c>
      <c r="S45" s="139"/>
      <c r="T45" s="140" t="s">
        <v>434</v>
      </c>
      <c r="U45" s="138"/>
      <c r="V45" s="135" t="s">
        <v>433</v>
      </c>
      <c r="W45" s="139"/>
      <c r="X45" s="140" t="s">
        <v>434</v>
      </c>
      <c r="Y45" s="134"/>
      <c r="Z45" s="135" t="s">
        <v>433</v>
      </c>
      <c r="AA45" s="139"/>
      <c r="AB45" s="140" t="s">
        <v>434</v>
      </c>
      <c r="AC45" s="134"/>
      <c r="AD45" s="135" t="s">
        <v>433</v>
      </c>
      <c r="AE45" s="139"/>
      <c r="AF45" s="140" t="s">
        <v>434</v>
      </c>
      <c r="AG45" s="134"/>
      <c r="AH45" s="135" t="s">
        <v>433</v>
      </c>
      <c r="AI45" s="139"/>
      <c r="AJ45" s="140" t="s">
        <v>434</v>
      </c>
      <c r="AK45" s="262"/>
      <c r="AL45" s="148" t="s">
        <v>435</v>
      </c>
      <c r="AM45" s="292" t="s">
        <v>436</v>
      </c>
      <c r="AN45" s="293"/>
      <c r="AO45" s="292" t="s">
        <v>437</v>
      </c>
      <c r="AP45" s="293"/>
      <c r="AQ45" s="149" t="s">
        <v>435</v>
      </c>
      <c r="AR45" s="292" t="s">
        <v>436</v>
      </c>
      <c r="AS45" s="293"/>
      <c r="AT45" s="292" t="s">
        <v>437</v>
      </c>
      <c r="AU45" s="293"/>
    </row>
    <row r="46" spans="1:47" ht="12" customHeight="1">
      <c r="A46" s="272"/>
      <c r="B46" s="275"/>
      <c r="C46" s="275"/>
      <c r="D46" s="278"/>
      <c r="E46" s="283"/>
      <c r="F46" s="284"/>
      <c r="G46" s="284"/>
      <c r="H46" s="285"/>
      <c r="I46" s="283"/>
      <c r="J46" s="284"/>
      <c r="K46" s="284"/>
      <c r="L46" s="285"/>
      <c r="M46" s="283"/>
      <c r="N46" s="284"/>
      <c r="O46" s="284"/>
      <c r="P46" s="285"/>
      <c r="Q46" s="283"/>
      <c r="R46" s="284"/>
      <c r="S46" s="284"/>
      <c r="T46" s="285"/>
      <c r="U46" s="283"/>
      <c r="V46" s="284"/>
      <c r="W46" s="284"/>
      <c r="X46" s="285"/>
      <c r="Y46" s="283"/>
      <c r="Z46" s="284"/>
      <c r="AA46" s="284"/>
      <c r="AB46" s="285"/>
      <c r="AC46" s="283"/>
      <c r="AD46" s="284"/>
      <c r="AE46" s="284"/>
      <c r="AF46" s="285"/>
      <c r="AG46" s="283"/>
      <c r="AH46" s="284"/>
      <c r="AI46" s="284"/>
      <c r="AJ46" s="285"/>
      <c r="AK46" s="262"/>
      <c r="AL46" s="143">
        <f>SUM(SUMIFS(E45,E46,{"*保育*","*こども*"}))+SUM(SUMIFS(I45,I46,{"*保育*","*こども*"}))+SUM(SUMIFS(M45,M46,{"*保育*","*こども*"}))+SUM(SUMIFS(Q45,Q46,{"*保育*","*こども*"}))+SUM(SUMIFS(U45,U46,{"*保育*","*こども*"}))+SUM(SUMIFS(Y45,Y46,{"*保育*","*こども*"}))+SUM(SUMIFS(AC45,AC46,{"*保育*","*こども*"}))+SUM(SUMIFS(AG45,AG46,{"*保育*","*こども*"}))</f>
        <v>0</v>
      </c>
      <c r="AM46" s="289">
        <f>SUM(SUMIFS(G45,E46,{"*保育*","*こども*"}))+SUM(SUMIFS(K45,I46,{"*保育*","*こども*"}))+SUM(SUMIFS(O45,M46,{"*保育*","*こども*"}))+SUM(SUMIFS(S45,Q46,{"*保育*","*こども*"}))+SUM(SUMIFS(W45,U46,{"*保育*","*こども*"}))+SUM(SUMIFS(AA45,Y46,{"*保育*","*こども*"}))+SUM(SUMIFS(AE45,AC46,{"*保育*","*こども*"}))+SUM(SUMIFS(AI45,AG46,{"*保育*","*こども*"}))</f>
        <v>0</v>
      </c>
      <c r="AN46" s="290"/>
      <c r="AO46" s="144">
        <f>AL46+AM47</f>
        <v>0</v>
      </c>
      <c r="AP46" s="145">
        <f>AN47</f>
        <v>0</v>
      </c>
      <c r="AQ46" s="146">
        <f>SUMIF(E47,"*園長*",E45)+SUMIF(I47,"*園長*",I45)+SUMIF(M47,"*園長*",M45)+SUMIF(Q47,"*園長*)",Q45)+SUMIF(U47,"*園長*",U45)+SUMIF(Y47,"*園長*",Y45)+SUMIF(AC47,"*園長*",AC45)+SUMIF(AG47,"*園長*",AG45)</f>
        <v>0</v>
      </c>
      <c r="AR46" s="289">
        <f>SUMIF(E47,"*園長*",G45)+SUMIF(I47,"*園長*",K45)+SUMIF(M47,"*園長*",O45)+SUMIF(Q47,"*園長*",S45)+SUMIF(U47,"*園長*",W45)+SUMIF(Y47,"*園長*",AA45)+SUMIF(AC47,"*園長*",AE45)+SUMIF(AG47,"*園長*",AI45)</f>
        <v>0</v>
      </c>
      <c r="AS46" s="290"/>
      <c r="AT46" s="144">
        <f>AQ46+AR47</f>
        <v>0</v>
      </c>
      <c r="AU46" s="145">
        <f>AS47</f>
        <v>0</v>
      </c>
    </row>
    <row r="47" spans="1:47" ht="12" customHeight="1">
      <c r="A47" s="272"/>
      <c r="B47" s="275"/>
      <c r="C47" s="275"/>
      <c r="D47" s="278"/>
      <c r="E47" s="283"/>
      <c r="F47" s="284"/>
      <c r="G47" s="284"/>
      <c r="H47" s="285"/>
      <c r="I47" s="283"/>
      <c r="J47" s="284"/>
      <c r="K47" s="284"/>
      <c r="L47" s="285"/>
      <c r="M47" s="283"/>
      <c r="N47" s="284"/>
      <c r="O47" s="284"/>
      <c r="P47" s="285"/>
      <c r="Q47" s="283"/>
      <c r="R47" s="284"/>
      <c r="S47" s="284"/>
      <c r="T47" s="285"/>
      <c r="U47" s="283"/>
      <c r="V47" s="284"/>
      <c r="W47" s="284"/>
      <c r="X47" s="285"/>
      <c r="Y47" s="283"/>
      <c r="Z47" s="284"/>
      <c r="AA47" s="284"/>
      <c r="AB47" s="285"/>
      <c r="AC47" s="283"/>
      <c r="AD47" s="284"/>
      <c r="AE47" s="284"/>
      <c r="AF47" s="285"/>
      <c r="AG47" s="283"/>
      <c r="AH47" s="284"/>
      <c r="AI47" s="284"/>
      <c r="AJ47" s="285"/>
      <c r="AK47" s="262"/>
      <c r="AM47" s="144">
        <f>INT(AM46/12)</f>
        <v>0</v>
      </c>
      <c r="AN47" s="145">
        <f>MOD(AM46,12)</f>
        <v>0</v>
      </c>
      <c r="AR47" s="144">
        <f>INT(AR46/12)</f>
        <v>0</v>
      </c>
      <c r="AS47" s="145">
        <f>MOD(AR46,12)</f>
        <v>0</v>
      </c>
    </row>
    <row r="48" spans="1:47" ht="15" customHeight="1">
      <c r="A48" s="272"/>
      <c r="B48" s="295"/>
      <c r="C48" s="295"/>
      <c r="D48" s="296"/>
      <c r="E48" s="286"/>
      <c r="F48" s="287"/>
      <c r="G48" s="287"/>
      <c r="H48" s="288"/>
      <c r="I48" s="286"/>
      <c r="J48" s="287"/>
      <c r="K48" s="287"/>
      <c r="L48" s="288"/>
      <c r="M48" s="286"/>
      <c r="N48" s="287"/>
      <c r="O48" s="287"/>
      <c r="P48" s="288"/>
      <c r="Q48" s="286"/>
      <c r="R48" s="287"/>
      <c r="S48" s="287"/>
      <c r="T48" s="288"/>
      <c r="U48" s="286"/>
      <c r="V48" s="287"/>
      <c r="W48" s="287"/>
      <c r="X48" s="288"/>
      <c r="Y48" s="286"/>
      <c r="Z48" s="287"/>
      <c r="AA48" s="287"/>
      <c r="AB48" s="288"/>
      <c r="AC48" s="286"/>
      <c r="AD48" s="287"/>
      <c r="AE48" s="287"/>
      <c r="AF48" s="288"/>
      <c r="AG48" s="286"/>
      <c r="AH48" s="287"/>
      <c r="AI48" s="287"/>
      <c r="AJ48" s="288"/>
      <c r="AK48" s="263"/>
    </row>
    <row r="49" spans="1:47" ht="15" customHeight="1">
      <c r="A49" s="272">
        <v>9</v>
      </c>
      <c r="B49" s="274"/>
      <c r="C49" s="274"/>
      <c r="D49" s="277"/>
      <c r="E49" s="280"/>
      <c r="F49" s="281"/>
      <c r="G49" s="281"/>
      <c r="H49" s="282"/>
      <c r="I49" s="280"/>
      <c r="J49" s="281"/>
      <c r="K49" s="281"/>
      <c r="L49" s="282"/>
      <c r="M49" s="280"/>
      <c r="N49" s="281"/>
      <c r="O49" s="281"/>
      <c r="P49" s="282"/>
      <c r="Q49" s="280"/>
      <c r="R49" s="281"/>
      <c r="S49" s="281"/>
      <c r="T49" s="282"/>
      <c r="U49" s="280"/>
      <c r="V49" s="281"/>
      <c r="W49" s="281"/>
      <c r="X49" s="282"/>
      <c r="Y49" s="280"/>
      <c r="Z49" s="281"/>
      <c r="AA49" s="281"/>
      <c r="AB49" s="282"/>
      <c r="AC49" s="280"/>
      <c r="AD49" s="281"/>
      <c r="AE49" s="281"/>
      <c r="AF49" s="282"/>
      <c r="AG49" s="280"/>
      <c r="AH49" s="281"/>
      <c r="AI49" s="281"/>
      <c r="AJ49" s="282"/>
      <c r="AK49" s="261"/>
      <c r="AL49" s="264" t="s">
        <v>526</v>
      </c>
      <c r="AM49" s="265"/>
      <c r="AN49" s="265"/>
      <c r="AO49" s="265"/>
      <c r="AP49" s="266"/>
      <c r="AQ49" s="291" t="s">
        <v>430</v>
      </c>
      <c r="AR49" s="265"/>
      <c r="AS49" s="265"/>
      <c r="AT49" s="265"/>
      <c r="AU49" s="266"/>
    </row>
    <row r="50" spans="1:47" ht="12" customHeight="1">
      <c r="A50" s="272"/>
      <c r="B50" s="275"/>
      <c r="C50" s="275"/>
      <c r="D50" s="278"/>
      <c r="E50" s="134"/>
      <c r="F50" s="135" t="s">
        <v>431</v>
      </c>
      <c r="G50" s="136"/>
      <c r="H50" s="137" t="s">
        <v>432</v>
      </c>
      <c r="I50" s="138"/>
      <c r="J50" s="135" t="s">
        <v>433</v>
      </c>
      <c r="K50" s="139"/>
      <c r="L50" s="140" t="s">
        <v>434</v>
      </c>
      <c r="M50" s="138"/>
      <c r="N50" s="135" t="s">
        <v>433</v>
      </c>
      <c r="O50" s="139"/>
      <c r="P50" s="140" t="s">
        <v>434</v>
      </c>
      <c r="Q50" s="138"/>
      <c r="R50" s="135" t="s">
        <v>433</v>
      </c>
      <c r="S50" s="139"/>
      <c r="T50" s="140" t="s">
        <v>434</v>
      </c>
      <c r="U50" s="138"/>
      <c r="V50" s="135" t="s">
        <v>433</v>
      </c>
      <c r="W50" s="139"/>
      <c r="X50" s="140" t="s">
        <v>434</v>
      </c>
      <c r="Y50" s="134"/>
      <c r="Z50" s="135" t="s">
        <v>433</v>
      </c>
      <c r="AA50" s="139"/>
      <c r="AB50" s="140" t="s">
        <v>434</v>
      </c>
      <c r="AC50" s="134"/>
      <c r="AD50" s="135" t="s">
        <v>433</v>
      </c>
      <c r="AE50" s="139"/>
      <c r="AF50" s="140" t="s">
        <v>434</v>
      </c>
      <c r="AG50" s="134"/>
      <c r="AH50" s="135" t="s">
        <v>433</v>
      </c>
      <c r="AI50" s="139"/>
      <c r="AJ50" s="140" t="s">
        <v>434</v>
      </c>
      <c r="AK50" s="262"/>
      <c r="AL50" s="148" t="s">
        <v>435</v>
      </c>
      <c r="AM50" s="292" t="s">
        <v>436</v>
      </c>
      <c r="AN50" s="293"/>
      <c r="AO50" s="292" t="s">
        <v>437</v>
      </c>
      <c r="AP50" s="293"/>
      <c r="AQ50" s="149" t="s">
        <v>435</v>
      </c>
      <c r="AR50" s="292" t="s">
        <v>436</v>
      </c>
      <c r="AS50" s="293"/>
      <c r="AT50" s="292" t="s">
        <v>437</v>
      </c>
      <c r="AU50" s="293"/>
    </row>
    <row r="51" spans="1:47" ht="12" customHeight="1">
      <c r="A51" s="272"/>
      <c r="B51" s="275"/>
      <c r="C51" s="275"/>
      <c r="D51" s="278"/>
      <c r="E51" s="283"/>
      <c r="F51" s="284"/>
      <c r="G51" s="284"/>
      <c r="H51" s="285"/>
      <c r="I51" s="283"/>
      <c r="J51" s="284"/>
      <c r="K51" s="284"/>
      <c r="L51" s="285"/>
      <c r="M51" s="283"/>
      <c r="N51" s="284"/>
      <c r="O51" s="284"/>
      <c r="P51" s="285"/>
      <c r="Q51" s="283"/>
      <c r="R51" s="284"/>
      <c r="S51" s="284"/>
      <c r="T51" s="285"/>
      <c r="U51" s="283"/>
      <c r="V51" s="284"/>
      <c r="W51" s="284"/>
      <c r="X51" s="285"/>
      <c r="Y51" s="283"/>
      <c r="Z51" s="284"/>
      <c r="AA51" s="284"/>
      <c r="AB51" s="285"/>
      <c r="AC51" s="283"/>
      <c r="AD51" s="284"/>
      <c r="AE51" s="284"/>
      <c r="AF51" s="285"/>
      <c r="AG51" s="283"/>
      <c r="AH51" s="284"/>
      <c r="AI51" s="284"/>
      <c r="AJ51" s="285"/>
      <c r="AK51" s="262"/>
      <c r="AL51" s="143">
        <f>SUM(SUMIFS(E50,E51,{"*保育*","*こども*"}))+SUM(SUMIFS(I50,I51,{"*保育*","*こども*"}))+SUM(SUMIFS(M50,M51,{"*保育*","*こども*"}))+SUM(SUMIFS(Q50,Q51,{"*保育*","*こども*"}))+SUM(SUMIFS(U50,U51,{"*保育*","*こども*"}))+SUM(SUMIFS(Y50,Y51,{"*保育*","*こども*"}))+SUM(SUMIFS(AC50,AC51,{"*保育*","*こども*"}))+SUM(SUMIFS(AG50,AG51,{"*保育*","*こども*"}))</f>
        <v>0</v>
      </c>
      <c r="AM51" s="289">
        <f>SUM(SUMIFS(G50,E51,{"*保育*","*こども*"}))+SUM(SUMIFS(K50,I51,{"*保育*","*こども*"}))+SUM(SUMIFS(O50,M51,{"*保育*","*こども*"}))+SUM(SUMIFS(S50,Q51,{"*保育*","*こども*"}))+SUM(SUMIFS(W50,U51,{"*保育*","*こども*"}))+SUM(SUMIFS(AA50,Y51,{"*保育*","*こども*"}))+SUM(SUMIFS(AE50,AC51,{"*保育*","*こども*"}))+SUM(SUMIFS(AI50,AG51,{"*保育*","*こども*"}))</f>
        <v>0</v>
      </c>
      <c r="AN51" s="290"/>
      <c r="AO51" s="144">
        <f>AL51+AM52</f>
        <v>0</v>
      </c>
      <c r="AP51" s="145">
        <f>AN52</f>
        <v>0</v>
      </c>
      <c r="AQ51" s="146">
        <f>SUMIF(E52,"*園長*",E50)+SUMIF(I52,"*園長*",I50)+SUMIF(M52,"*園長*",M50)+SUMIF(Q52,"*園長*)",Q50)+SUMIF(U52,"*園長*",U50)+SUMIF(Y52,"*園長*",Y50)+SUMIF(AC52,"*園長*",AC50)+SUMIF(AG52,"*園長*",AG50)</f>
        <v>0</v>
      </c>
      <c r="AR51" s="289">
        <f>SUMIF(E52,"*園長*",G50)+SUMIF(I52,"*園長*",K50)+SUMIF(M52,"*園長*",O50)+SUMIF(Q52,"*園長*",S50)+SUMIF(U52,"*園長*",W50)+SUMIF(Y52,"*園長*",AA50)+SUMIF(AC52,"*園長*",AE50)+SUMIF(AG52,"*園長*",AI50)</f>
        <v>0</v>
      </c>
      <c r="AS51" s="290"/>
      <c r="AT51" s="144">
        <f>AQ51+AR52</f>
        <v>0</v>
      </c>
      <c r="AU51" s="145">
        <f>AS52</f>
        <v>0</v>
      </c>
    </row>
    <row r="52" spans="1:47" ht="12" customHeight="1">
      <c r="A52" s="272"/>
      <c r="B52" s="275"/>
      <c r="C52" s="275"/>
      <c r="D52" s="278"/>
      <c r="E52" s="283"/>
      <c r="F52" s="284"/>
      <c r="G52" s="284"/>
      <c r="H52" s="285"/>
      <c r="I52" s="283"/>
      <c r="J52" s="284"/>
      <c r="K52" s="284"/>
      <c r="L52" s="285"/>
      <c r="M52" s="283"/>
      <c r="N52" s="284"/>
      <c r="O52" s="284"/>
      <c r="P52" s="285"/>
      <c r="Q52" s="283"/>
      <c r="R52" s="284"/>
      <c r="S52" s="284"/>
      <c r="T52" s="285"/>
      <c r="U52" s="283"/>
      <c r="V52" s="284"/>
      <c r="W52" s="284"/>
      <c r="X52" s="285"/>
      <c r="Y52" s="283"/>
      <c r="Z52" s="284"/>
      <c r="AA52" s="284"/>
      <c r="AB52" s="285"/>
      <c r="AC52" s="283"/>
      <c r="AD52" s="284"/>
      <c r="AE52" s="284"/>
      <c r="AF52" s="285"/>
      <c r="AG52" s="283"/>
      <c r="AH52" s="284"/>
      <c r="AI52" s="284"/>
      <c r="AJ52" s="285"/>
      <c r="AK52" s="262"/>
      <c r="AM52" s="144">
        <f>INT(AM51/12)</f>
        <v>0</v>
      </c>
      <c r="AN52" s="145">
        <f>MOD(AM51,12)</f>
        <v>0</v>
      </c>
      <c r="AR52" s="144">
        <f>INT(AR51/12)</f>
        <v>0</v>
      </c>
      <c r="AS52" s="145">
        <f>MOD(AR51,12)</f>
        <v>0</v>
      </c>
    </row>
    <row r="53" spans="1:47" ht="15" customHeight="1">
      <c r="A53" s="272"/>
      <c r="B53" s="295"/>
      <c r="C53" s="295"/>
      <c r="D53" s="296"/>
      <c r="E53" s="286"/>
      <c r="F53" s="287"/>
      <c r="G53" s="287"/>
      <c r="H53" s="288"/>
      <c r="I53" s="286"/>
      <c r="J53" s="287"/>
      <c r="K53" s="287"/>
      <c r="L53" s="288"/>
      <c r="M53" s="286"/>
      <c r="N53" s="287"/>
      <c r="O53" s="287"/>
      <c r="P53" s="288"/>
      <c r="Q53" s="286"/>
      <c r="R53" s="287"/>
      <c r="S53" s="287"/>
      <c r="T53" s="288"/>
      <c r="U53" s="286"/>
      <c r="V53" s="287"/>
      <c r="W53" s="287"/>
      <c r="X53" s="288"/>
      <c r="Y53" s="286"/>
      <c r="Z53" s="287"/>
      <c r="AA53" s="287"/>
      <c r="AB53" s="288"/>
      <c r="AC53" s="286"/>
      <c r="AD53" s="287"/>
      <c r="AE53" s="287"/>
      <c r="AF53" s="288"/>
      <c r="AG53" s="286"/>
      <c r="AH53" s="287"/>
      <c r="AI53" s="287"/>
      <c r="AJ53" s="288"/>
      <c r="AK53" s="263"/>
    </row>
    <row r="54" spans="1:47" ht="15" customHeight="1">
      <c r="A54" s="272">
        <v>10</v>
      </c>
      <c r="B54" s="274"/>
      <c r="C54" s="274"/>
      <c r="D54" s="277"/>
      <c r="E54" s="280"/>
      <c r="F54" s="281"/>
      <c r="G54" s="281"/>
      <c r="H54" s="282"/>
      <c r="I54" s="280"/>
      <c r="J54" s="281"/>
      <c r="K54" s="281"/>
      <c r="L54" s="282"/>
      <c r="M54" s="280"/>
      <c r="N54" s="281"/>
      <c r="O54" s="281"/>
      <c r="P54" s="282"/>
      <c r="Q54" s="280"/>
      <c r="R54" s="281"/>
      <c r="S54" s="281"/>
      <c r="T54" s="282"/>
      <c r="U54" s="280"/>
      <c r="V54" s="281"/>
      <c r="W54" s="281"/>
      <c r="X54" s="282"/>
      <c r="Y54" s="280"/>
      <c r="Z54" s="281"/>
      <c r="AA54" s="281"/>
      <c r="AB54" s="282"/>
      <c r="AC54" s="280"/>
      <c r="AD54" s="281"/>
      <c r="AE54" s="281"/>
      <c r="AF54" s="282"/>
      <c r="AG54" s="280"/>
      <c r="AH54" s="281"/>
      <c r="AI54" s="281"/>
      <c r="AJ54" s="282"/>
      <c r="AK54" s="261"/>
      <c r="AL54" s="264" t="s">
        <v>526</v>
      </c>
      <c r="AM54" s="265"/>
      <c r="AN54" s="265"/>
      <c r="AO54" s="265"/>
      <c r="AP54" s="266"/>
      <c r="AQ54" s="291" t="s">
        <v>430</v>
      </c>
      <c r="AR54" s="265"/>
      <c r="AS54" s="265"/>
      <c r="AT54" s="265"/>
      <c r="AU54" s="266"/>
    </row>
    <row r="55" spans="1:47" ht="12" customHeight="1">
      <c r="A55" s="272"/>
      <c r="B55" s="275"/>
      <c r="C55" s="275"/>
      <c r="D55" s="278"/>
      <c r="E55" s="134"/>
      <c r="F55" s="135" t="s">
        <v>431</v>
      </c>
      <c r="G55" s="136"/>
      <c r="H55" s="137" t="s">
        <v>432</v>
      </c>
      <c r="I55" s="138"/>
      <c r="J55" s="135" t="s">
        <v>433</v>
      </c>
      <c r="K55" s="139"/>
      <c r="L55" s="140" t="s">
        <v>434</v>
      </c>
      <c r="M55" s="138"/>
      <c r="N55" s="135" t="s">
        <v>433</v>
      </c>
      <c r="O55" s="139"/>
      <c r="P55" s="140" t="s">
        <v>434</v>
      </c>
      <c r="Q55" s="138"/>
      <c r="R55" s="135" t="s">
        <v>433</v>
      </c>
      <c r="S55" s="139"/>
      <c r="T55" s="140" t="s">
        <v>434</v>
      </c>
      <c r="U55" s="138"/>
      <c r="V55" s="135" t="s">
        <v>433</v>
      </c>
      <c r="W55" s="139"/>
      <c r="X55" s="140" t="s">
        <v>434</v>
      </c>
      <c r="Y55" s="134"/>
      <c r="Z55" s="135" t="s">
        <v>433</v>
      </c>
      <c r="AA55" s="139"/>
      <c r="AB55" s="140" t="s">
        <v>434</v>
      </c>
      <c r="AC55" s="134"/>
      <c r="AD55" s="135" t="s">
        <v>433</v>
      </c>
      <c r="AE55" s="139"/>
      <c r="AF55" s="140" t="s">
        <v>434</v>
      </c>
      <c r="AG55" s="134"/>
      <c r="AH55" s="135" t="s">
        <v>433</v>
      </c>
      <c r="AI55" s="139"/>
      <c r="AJ55" s="140" t="s">
        <v>434</v>
      </c>
      <c r="AK55" s="262"/>
      <c r="AL55" s="148" t="s">
        <v>435</v>
      </c>
      <c r="AM55" s="292" t="s">
        <v>436</v>
      </c>
      <c r="AN55" s="293"/>
      <c r="AO55" s="292" t="s">
        <v>437</v>
      </c>
      <c r="AP55" s="293"/>
      <c r="AQ55" s="149" t="s">
        <v>435</v>
      </c>
      <c r="AR55" s="292" t="s">
        <v>436</v>
      </c>
      <c r="AS55" s="293"/>
      <c r="AT55" s="292" t="s">
        <v>437</v>
      </c>
      <c r="AU55" s="293"/>
    </row>
    <row r="56" spans="1:47" ht="12" customHeight="1">
      <c r="A56" s="272"/>
      <c r="B56" s="275"/>
      <c r="C56" s="275"/>
      <c r="D56" s="278"/>
      <c r="E56" s="283"/>
      <c r="F56" s="284"/>
      <c r="G56" s="284"/>
      <c r="H56" s="285"/>
      <c r="I56" s="283"/>
      <c r="J56" s="284"/>
      <c r="K56" s="284"/>
      <c r="L56" s="285"/>
      <c r="M56" s="283"/>
      <c r="N56" s="284"/>
      <c r="O56" s="284"/>
      <c r="P56" s="285"/>
      <c r="Q56" s="283"/>
      <c r="R56" s="284"/>
      <c r="S56" s="284"/>
      <c r="T56" s="285"/>
      <c r="U56" s="283"/>
      <c r="V56" s="284"/>
      <c r="W56" s="284"/>
      <c r="X56" s="285"/>
      <c r="Y56" s="283"/>
      <c r="Z56" s="284"/>
      <c r="AA56" s="284"/>
      <c r="AB56" s="285"/>
      <c r="AC56" s="283"/>
      <c r="AD56" s="284"/>
      <c r="AE56" s="284"/>
      <c r="AF56" s="285"/>
      <c r="AG56" s="283"/>
      <c r="AH56" s="284"/>
      <c r="AI56" s="284"/>
      <c r="AJ56" s="285"/>
      <c r="AK56" s="262"/>
      <c r="AL56" s="143">
        <f>SUM(SUMIFS(E55,E56,{"*保育*","*こども*"}))+SUM(SUMIFS(I55,I56,{"*保育*","*こども*"}))+SUM(SUMIFS(M55,M56,{"*保育*","*こども*"}))+SUM(SUMIFS(Q55,Q56,{"*保育*","*こども*"}))+SUM(SUMIFS(U55,U56,{"*保育*","*こども*"}))+SUM(SUMIFS(Y55,Y56,{"*保育*","*こども*"}))+SUM(SUMIFS(AC55,AC56,{"*保育*","*こども*"}))+SUM(SUMIFS(AG55,AG56,{"*保育*","*こども*"}))</f>
        <v>0</v>
      </c>
      <c r="AM56" s="289">
        <f>SUM(SUMIFS(G55,E56,{"*保育*","*こども*"}))+SUM(SUMIFS(K55,I56,{"*保育*","*こども*"}))+SUM(SUMIFS(O55,M56,{"*保育*","*こども*"}))+SUM(SUMIFS(S55,Q56,{"*保育*","*こども*"}))+SUM(SUMIFS(W55,U56,{"*保育*","*こども*"}))+SUM(SUMIFS(AA55,Y56,{"*保育*","*こども*"}))+SUM(SUMIFS(AE55,AC56,{"*保育*","*こども*"}))+SUM(SUMIFS(AI55,AG56,{"*保育*","*こども*"}))</f>
        <v>0</v>
      </c>
      <c r="AN56" s="290"/>
      <c r="AO56" s="144">
        <f>AL56+AM57</f>
        <v>0</v>
      </c>
      <c r="AP56" s="145">
        <f>AN57</f>
        <v>0</v>
      </c>
      <c r="AQ56" s="146">
        <f>SUMIF(E57,"*園長*",E55)+SUMIF(I57,"*園長*",I55)+SUMIF(M57,"*園長*",M55)+SUMIF(Q57,"*園長*)",Q55)+SUMIF(U57,"*園長*",U55)+SUMIF(Y57,"*園長*",Y55)+SUMIF(AC57,"*園長*",AC55)+SUMIF(AG57,"*園長*",AG55)</f>
        <v>0</v>
      </c>
      <c r="AR56" s="289">
        <f>SUMIF(E57,"*園長*",G55)+SUMIF(I57,"*園長*",K55)+SUMIF(M57,"*園長*",O55)+SUMIF(Q57,"*園長*",S55)+SUMIF(U57,"*園長*",W55)+SUMIF(Y57,"*園長*",AA55)+SUMIF(AC57,"*園長*",AE55)+SUMIF(AG57,"*園長*",AI55)</f>
        <v>0</v>
      </c>
      <c r="AS56" s="290"/>
      <c r="AT56" s="144">
        <f>AQ56+AR57</f>
        <v>0</v>
      </c>
      <c r="AU56" s="145">
        <f>AS57</f>
        <v>0</v>
      </c>
    </row>
    <row r="57" spans="1:47" ht="12" customHeight="1">
      <c r="A57" s="272"/>
      <c r="B57" s="275"/>
      <c r="C57" s="275"/>
      <c r="D57" s="278"/>
      <c r="E57" s="283"/>
      <c r="F57" s="284"/>
      <c r="G57" s="284"/>
      <c r="H57" s="285"/>
      <c r="I57" s="283"/>
      <c r="J57" s="284"/>
      <c r="K57" s="284"/>
      <c r="L57" s="285"/>
      <c r="M57" s="283"/>
      <c r="N57" s="284"/>
      <c r="O57" s="284"/>
      <c r="P57" s="285"/>
      <c r="Q57" s="283"/>
      <c r="R57" s="284"/>
      <c r="S57" s="284"/>
      <c r="T57" s="285"/>
      <c r="U57" s="283"/>
      <c r="V57" s="284"/>
      <c r="W57" s="284"/>
      <c r="X57" s="285"/>
      <c r="Y57" s="283"/>
      <c r="Z57" s="284"/>
      <c r="AA57" s="284"/>
      <c r="AB57" s="285"/>
      <c r="AC57" s="283"/>
      <c r="AD57" s="284"/>
      <c r="AE57" s="284"/>
      <c r="AF57" s="285"/>
      <c r="AG57" s="283"/>
      <c r="AH57" s="284"/>
      <c r="AI57" s="284"/>
      <c r="AJ57" s="285"/>
      <c r="AK57" s="262"/>
      <c r="AM57" s="144">
        <f>INT(AM56/12)</f>
        <v>0</v>
      </c>
      <c r="AN57" s="145">
        <f>MOD(AM56,12)</f>
        <v>0</v>
      </c>
      <c r="AR57" s="144">
        <f>INT(AR56/12)</f>
        <v>0</v>
      </c>
      <c r="AS57" s="145">
        <f>MOD(AR56,12)</f>
        <v>0</v>
      </c>
    </row>
    <row r="58" spans="1:47" ht="15" customHeight="1" thickBot="1">
      <c r="A58" s="273"/>
      <c r="B58" s="276"/>
      <c r="C58" s="276"/>
      <c r="D58" s="279"/>
      <c r="E58" s="269"/>
      <c r="F58" s="270"/>
      <c r="G58" s="270"/>
      <c r="H58" s="271"/>
      <c r="I58" s="269"/>
      <c r="J58" s="270"/>
      <c r="K58" s="270"/>
      <c r="L58" s="271"/>
      <c r="M58" s="269"/>
      <c r="N58" s="270"/>
      <c r="O58" s="270"/>
      <c r="P58" s="271"/>
      <c r="Q58" s="269"/>
      <c r="R58" s="270"/>
      <c r="S58" s="270"/>
      <c r="T58" s="271"/>
      <c r="U58" s="269"/>
      <c r="V58" s="270"/>
      <c r="W58" s="270"/>
      <c r="X58" s="271"/>
      <c r="Y58" s="269"/>
      <c r="Z58" s="270"/>
      <c r="AA58" s="270"/>
      <c r="AB58" s="271"/>
      <c r="AC58" s="269"/>
      <c r="AD58" s="270"/>
      <c r="AE58" s="270"/>
      <c r="AF58" s="271"/>
      <c r="AG58" s="269"/>
      <c r="AH58" s="270"/>
      <c r="AI58" s="270"/>
      <c r="AJ58" s="271"/>
      <c r="AK58" s="294"/>
    </row>
    <row r="59" spans="1:47">
      <c r="AL59" s="254" t="s">
        <v>527</v>
      </c>
      <c r="AM59" s="255"/>
      <c r="AN59" s="255"/>
      <c r="AO59" s="255"/>
      <c r="AP59" s="255"/>
      <c r="AQ59" s="256" t="s">
        <v>525</v>
      </c>
      <c r="AR59" s="255"/>
      <c r="AS59" s="255"/>
      <c r="AT59" s="255"/>
      <c r="AU59" s="255"/>
    </row>
    <row r="60" spans="1:47">
      <c r="AL60" s="257">
        <f>ROUND(SUM(AO11,AO16,AO21,AO26,AO31,AO36,AO41,AO46,AO51,AO56)/COUNTA(AO11,AO16,AO21,AO26,AO31,AO36,AO41,AO46,AO51,AO56),1)</f>
        <v>0</v>
      </c>
      <c r="AM60" s="258"/>
      <c r="AN60" s="259">
        <f>ROUND(SUM(AP11,AP16,AP21,AP26,AP31,AP36,AP41,AP46,AP51,AP56)/COUNTA(AP11,AP16,AP21,AP26,AP31,AP36,AP41,AP46,AP51,AP56),1)</f>
        <v>0</v>
      </c>
      <c r="AO60" s="259"/>
      <c r="AP60" s="260"/>
      <c r="AQ60" s="257">
        <f>ROUND(SUM(AT11,AT16,AT21,AT26,AT30,AT30,AT31,AT36,AT41,AT46,AT51,AT56)/COUNTA(AT11,AT16,AT21,AT26,AT30,AT30,AT31,AT36,AT41,AT46,AT51,AT56),1)</f>
        <v>0</v>
      </c>
      <c r="AR60" s="258"/>
      <c r="AS60" s="259">
        <f>ROUND(SUM(AU11,AU16,AU21,AU26,AU31,AU36,AU41,AU46,AU51,AU56)/COUNTA(AU11,AU16,AU21,AU26,AU31,AU36,AU41,AU46,AU51,AU56),1)</f>
        <v>0</v>
      </c>
      <c r="AT60" s="259"/>
      <c r="AU60" s="260"/>
    </row>
    <row r="61" spans="1:47" s="180" customFormat="1">
      <c r="A61" s="267" t="s">
        <v>644</v>
      </c>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row>
    <row r="62" spans="1:47" s="180" customFormat="1">
      <c r="A62" s="180" t="s">
        <v>445</v>
      </c>
      <c r="AL62" s="250" t="s">
        <v>528</v>
      </c>
      <c r="AM62" s="250"/>
      <c r="AN62" s="250"/>
      <c r="AO62" s="250"/>
      <c r="AP62" s="250"/>
    </row>
    <row r="63" spans="1:47" s="180" customFormat="1">
      <c r="A63" s="180" t="s">
        <v>643</v>
      </c>
      <c r="AL63" s="251" t="e">
        <f>AVERAGE(D9:D58)</f>
        <v>#DIV/0!</v>
      </c>
      <c r="AM63" s="252"/>
      <c r="AN63" s="252"/>
      <c r="AO63" s="252"/>
      <c r="AP63" s="253"/>
    </row>
    <row r="64" spans="1:47" s="180" customFormat="1">
      <c r="A64" s="180" t="s">
        <v>446</v>
      </c>
    </row>
    <row r="65" spans="1:1" s="180" customFormat="1">
      <c r="A65" s="180" t="s">
        <v>447</v>
      </c>
    </row>
    <row r="66" spans="1:1" s="180" customFormat="1">
      <c r="A66" s="180" t="s">
        <v>448</v>
      </c>
    </row>
    <row r="67" spans="1:1" s="180" customFormat="1">
      <c r="A67" s="180" t="s">
        <v>616</v>
      </c>
    </row>
  </sheetData>
  <mergeCells count="505">
    <mergeCell ref="E3:AJ3"/>
    <mergeCell ref="A4:A8"/>
    <mergeCell ref="B4:B8"/>
    <mergeCell ref="C4:C8"/>
    <mergeCell ref="D4:D8"/>
    <mergeCell ref="E4:H4"/>
    <mergeCell ref="I4:L4"/>
    <mergeCell ref="M4:P4"/>
    <mergeCell ref="Q4:T4"/>
    <mergeCell ref="U4:X4"/>
    <mergeCell ref="Y4:AB4"/>
    <mergeCell ref="AC4:AF4"/>
    <mergeCell ref="AG4:AJ4"/>
    <mergeCell ref="E7:H7"/>
    <mergeCell ref="I7:L7"/>
    <mergeCell ref="M7:P7"/>
    <mergeCell ref="Q7:T7"/>
    <mergeCell ref="U7:X7"/>
    <mergeCell ref="Y7:AB7"/>
    <mergeCell ref="E6:H6"/>
    <mergeCell ref="I6:L6"/>
    <mergeCell ref="M6:P6"/>
    <mergeCell ref="Q6:T6"/>
    <mergeCell ref="U6:X6"/>
    <mergeCell ref="AK4:AK8"/>
    <mergeCell ref="AL4:AP4"/>
    <mergeCell ref="AQ4:AU4"/>
    <mergeCell ref="AM5:AN5"/>
    <mergeCell ref="AO5:AP5"/>
    <mergeCell ref="AR5:AS5"/>
    <mergeCell ref="AT5:AU5"/>
    <mergeCell ref="AC6:AF6"/>
    <mergeCell ref="AG6:AJ6"/>
    <mergeCell ref="AM6:AN6"/>
    <mergeCell ref="AR6:AS6"/>
    <mergeCell ref="Y6:AB6"/>
    <mergeCell ref="AC7:AF7"/>
    <mergeCell ref="AG7:AJ7"/>
    <mergeCell ref="E8:H8"/>
    <mergeCell ref="I8:L8"/>
    <mergeCell ref="M8:P8"/>
    <mergeCell ref="Q8:T8"/>
    <mergeCell ref="U8:X8"/>
    <mergeCell ref="Y8:AB8"/>
    <mergeCell ref="AC8:AF8"/>
    <mergeCell ref="AG8:AJ8"/>
    <mergeCell ref="M9:P9"/>
    <mergeCell ref="Q9:T9"/>
    <mergeCell ref="U9:X9"/>
    <mergeCell ref="Y9:AB9"/>
    <mergeCell ref="AC9:AF9"/>
    <mergeCell ref="AG9:AJ9"/>
    <mergeCell ref="A9:A13"/>
    <mergeCell ref="B9:B13"/>
    <mergeCell ref="C9:C13"/>
    <mergeCell ref="D9:D13"/>
    <mergeCell ref="E9:H9"/>
    <mergeCell ref="I9:L9"/>
    <mergeCell ref="E11:H11"/>
    <mergeCell ref="I11:L11"/>
    <mergeCell ref="E12:H12"/>
    <mergeCell ref="I12:L12"/>
    <mergeCell ref="M12:P12"/>
    <mergeCell ref="Q12:T12"/>
    <mergeCell ref="U12:X12"/>
    <mergeCell ref="Y12:AB12"/>
    <mergeCell ref="AC12:AF12"/>
    <mergeCell ref="AG12:AJ12"/>
    <mergeCell ref="M11:P11"/>
    <mergeCell ref="Q11:T11"/>
    <mergeCell ref="AK9:AK13"/>
    <mergeCell ref="AL9:AP9"/>
    <mergeCell ref="AQ9:AU9"/>
    <mergeCell ref="AM10:AN10"/>
    <mergeCell ref="AO10:AP10"/>
    <mergeCell ref="AR10:AS10"/>
    <mergeCell ref="AT10:AU10"/>
    <mergeCell ref="AM11:AN11"/>
    <mergeCell ref="AR11:AS11"/>
    <mergeCell ref="U11:X11"/>
    <mergeCell ref="Y11:AB11"/>
    <mergeCell ref="AC11:AF11"/>
    <mergeCell ref="AG11:AJ11"/>
    <mergeCell ref="AC13:AF13"/>
    <mergeCell ref="AG13:AJ13"/>
    <mergeCell ref="A14:A18"/>
    <mergeCell ref="B14:B18"/>
    <mergeCell ref="C14:C18"/>
    <mergeCell ref="D14:D18"/>
    <mergeCell ref="E14:H14"/>
    <mergeCell ref="I14:L14"/>
    <mergeCell ref="M14:P14"/>
    <mergeCell ref="Q14:T14"/>
    <mergeCell ref="E13:H13"/>
    <mergeCell ref="I13:L13"/>
    <mergeCell ref="M13:P13"/>
    <mergeCell ref="Q13:T13"/>
    <mergeCell ref="U13:X13"/>
    <mergeCell ref="Y13:AB13"/>
    <mergeCell ref="Q17:T17"/>
    <mergeCell ref="U17:X17"/>
    <mergeCell ref="Y17:AB17"/>
    <mergeCell ref="AC17:AF17"/>
    <mergeCell ref="AQ14:AU14"/>
    <mergeCell ref="AM15:AN15"/>
    <mergeCell ref="AO15:AP15"/>
    <mergeCell ref="AR15:AS15"/>
    <mergeCell ref="AT15:AU15"/>
    <mergeCell ref="E16:H16"/>
    <mergeCell ref="I16:L16"/>
    <mergeCell ref="M16:P16"/>
    <mergeCell ref="Q16:T16"/>
    <mergeCell ref="U16:X16"/>
    <mergeCell ref="U14:X14"/>
    <mergeCell ref="Y14:AB14"/>
    <mergeCell ref="AC14:AF14"/>
    <mergeCell ref="AG14:AJ14"/>
    <mergeCell ref="AK14:AK18"/>
    <mergeCell ref="AL14:AP14"/>
    <mergeCell ref="Y16:AB16"/>
    <mergeCell ref="AC16:AF16"/>
    <mergeCell ref="AG16:AJ16"/>
    <mergeCell ref="AM16:AN16"/>
    <mergeCell ref="AR16:AS16"/>
    <mergeCell ref="E17:H17"/>
    <mergeCell ref="I17:L17"/>
    <mergeCell ref="M17:P17"/>
    <mergeCell ref="AG17:AJ17"/>
    <mergeCell ref="AC18:AF18"/>
    <mergeCell ref="AG18:AJ18"/>
    <mergeCell ref="A19:A23"/>
    <mergeCell ref="B19:B23"/>
    <mergeCell ref="C19:C23"/>
    <mergeCell ref="D19:D23"/>
    <mergeCell ref="E19:H19"/>
    <mergeCell ref="I19:L19"/>
    <mergeCell ref="M19:P19"/>
    <mergeCell ref="Q19:T19"/>
    <mergeCell ref="E18:H18"/>
    <mergeCell ref="I18:L18"/>
    <mergeCell ref="M18:P18"/>
    <mergeCell ref="Q18:T18"/>
    <mergeCell ref="U18:X18"/>
    <mergeCell ref="Y18:AB18"/>
    <mergeCell ref="Q22:T22"/>
    <mergeCell ref="U22:X22"/>
    <mergeCell ref="Y22:AB22"/>
    <mergeCell ref="AC22:AF22"/>
    <mergeCell ref="AG22:AJ22"/>
    <mergeCell ref="AC23:AF23"/>
    <mergeCell ref="AG23:AJ23"/>
    <mergeCell ref="AQ19:AU19"/>
    <mergeCell ref="AM20:AN20"/>
    <mergeCell ref="AO20:AP20"/>
    <mergeCell ref="AR20:AS20"/>
    <mergeCell ref="AT20:AU20"/>
    <mergeCell ref="E21:H21"/>
    <mergeCell ref="I21:L21"/>
    <mergeCell ref="M21:P21"/>
    <mergeCell ref="Q21:T21"/>
    <mergeCell ref="U21:X21"/>
    <mergeCell ref="U19:X19"/>
    <mergeCell ref="Y19:AB19"/>
    <mergeCell ref="AC19:AF19"/>
    <mergeCell ref="AG19:AJ19"/>
    <mergeCell ref="AK19:AK23"/>
    <mergeCell ref="AL19:AP19"/>
    <mergeCell ref="Y21:AB21"/>
    <mergeCell ref="AC21:AF21"/>
    <mergeCell ref="AG21:AJ21"/>
    <mergeCell ref="AM21:AN21"/>
    <mergeCell ref="AR21:AS21"/>
    <mergeCell ref="E22:H22"/>
    <mergeCell ref="I22:L22"/>
    <mergeCell ref="M22:P22"/>
    <mergeCell ref="A24:A28"/>
    <mergeCell ref="B24:B28"/>
    <mergeCell ref="C24:C28"/>
    <mergeCell ref="D24:D28"/>
    <mergeCell ref="E24:H24"/>
    <mergeCell ref="I24:L24"/>
    <mergeCell ref="M24:P24"/>
    <mergeCell ref="Q24:T24"/>
    <mergeCell ref="E23:H23"/>
    <mergeCell ref="I23:L23"/>
    <mergeCell ref="M23:P23"/>
    <mergeCell ref="Q23:T23"/>
    <mergeCell ref="I27:L27"/>
    <mergeCell ref="M27:P27"/>
    <mergeCell ref="Q27:T27"/>
    <mergeCell ref="U23:X23"/>
    <mergeCell ref="Y23:AB23"/>
    <mergeCell ref="AQ24:AU24"/>
    <mergeCell ref="AM25:AN25"/>
    <mergeCell ref="AO25:AP25"/>
    <mergeCell ref="AR25:AS25"/>
    <mergeCell ref="AT25:AU25"/>
    <mergeCell ref="E26:H26"/>
    <mergeCell ref="I26:L26"/>
    <mergeCell ref="M26:P26"/>
    <mergeCell ref="Q26:T26"/>
    <mergeCell ref="U26:X26"/>
    <mergeCell ref="U24:X24"/>
    <mergeCell ref="Y24:AB24"/>
    <mergeCell ref="AC24:AF24"/>
    <mergeCell ref="AG24:AJ24"/>
    <mergeCell ref="AK24:AK28"/>
    <mergeCell ref="AL24:AP24"/>
    <mergeCell ref="Y26:AB26"/>
    <mergeCell ref="AC26:AF26"/>
    <mergeCell ref="AG26:AJ26"/>
    <mergeCell ref="AM26:AN26"/>
    <mergeCell ref="AR26:AS26"/>
    <mergeCell ref="E27:H27"/>
    <mergeCell ref="U27:X27"/>
    <mergeCell ref="Y27:AB27"/>
    <mergeCell ref="AC27:AF27"/>
    <mergeCell ref="AG27:AJ27"/>
    <mergeCell ref="AC28:AF28"/>
    <mergeCell ref="AG28:AJ28"/>
    <mergeCell ref="A29:A33"/>
    <mergeCell ref="B29:B33"/>
    <mergeCell ref="C29:C33"/>
    <mergeCell ref="D29:D33"/>
    <mergeCell ref="E29:H29"/>
    <mergeCell ref="I29:L29"/>
    <mergeCell ref="M29:P29"/>
    <mergeCell ref="Q29:T29"/>
    <mergeCell ref="E28:H28"/>
    <mergeCell ref="I28:L28"/>
    <mergeCell ref="M28:P28"/>
    <mergeCell ref="Q28:T28"/>
    <mergeCell ref="U28:X28"/>
    <mergeCell ref="Y28:AB28"/>
    <mergeCell ref="Q32:T32"/>
    <mergeCell ref="U32:X32"/>
    <mergeCell ref="Y32:AB32"/>
    <mergeCell ref="AC32:AF32"/>
    <mergeCell ref="AQ29:AU29"/>
    <mergeCell ref="AM30:AN30"/>
    <mergeCell ref="AO30:AP30"/>
    <mergeCell ref="AR30:AS30"/>
    <mergeCell ref="AT30:AU30"/>
    <mergeCell ref="E31:H31"/>
    <mergeCell ref="I31:L31"/>
    <mergeCell ref="M31:P31"/>
    <mergeCell ref="Q31:T31"/>
    <mergeCell ref="U31:X31"/>
    <mergeCell ref="U29:X29"/>
    <mergeCell ref="Y29:AB29"/>
    <mergeCell ref="AC29:AF29"/>
    <mergeCell ref="AG29:AJ29"/>
    <mergeCell ref="AK29:AK33"/>
    <mergeCell ref="AL29:AP29"/>
    <mergeCell ref="Y31:AB31"/>
    <mergeCell ref="AC31:AF31"/>
    <mergeCell ref="AG31:AJ31"/>
    <mergeCell ref="AM31:AN31"/>
    <mergeCell ref="AR31:AS31"/>
    <mergeCell ref="E32:H32"/>
    <mergeCell ref="I32:L32"/>
    <mergeCell ref="M32:P32"/>
    <mergeCell ref="AG32:AJ32"/>
    <mergeCell ref="AC33:AF33"/>
    <mergeCell ref="AG33:AJ33"/>
    <mergeCell ref="A34:A38"/>
    <mergeCell ref="B34:B38"/>
    <mergeCell ref="C34:C38"/>
    <mergeCell ref="D34:D38"/>
    <mergeCell ref="E34:H34"/>
    <mergeCell ref="I34:L34"/>
    <mergeCell ref="M34:P34"/>
    <mergeCell ref="Q34:T34"/>
    <mergeCell ref="E33:H33"/>
    <mergeCell ref="I33:L33"/>
    <mergeCell ref="M33:P33"/>
    <mergeCell ref="Q33:T33"/>
    <mergeCell ref="U33:X33"/>
    <mergeCell ref="Y33:AB33"/>
    <mergeCell ref="Q37:T37"/>
    <mergeCell ref="U37:X37"/>
    <mergeCell ref="Y37:AB37"/>
    <mergeCell ref="AC37:AF37"/>
    <mergeCell ref="AG37:AJ37"/>
    <mergeCell ref="AC38:AF38"/>
    <mergeCell ref="AG38:AJ38"/>
    <mergeCell ref="AQ34:AU34"/>
    <mergeCell ref="AM35:AN35"/>
    <mergeCell ref="AO35:AP35"/>
    <mergeCell ref="AR35:AS35"/>
    <mergeCell ref="AT35:AU35"/>
    <mergeCell ref="E36:H36"/>
    <mergeCell ref="I36:L36"/>
    <mergeCell ref="M36:P36"/>
    <mergeCell ref="Q36:T36"/>
    <mergeCell ref="U36:X36"/>
    <mergeCell ref="U34:X34"/>
    <mergeCell ref="Y34:AB34"/>
    <mergeCell ref="AC34:AF34"/>
    <mergeCell ref="AG34:AJ34"/>
    <mergeCell ref="AK34:AK38"/>
    <mergeCell ref="AL34:AP34"/>
    <mergeCell ref="Y36:AB36"/>
    <mergeCell ref="AC36:AF36"/>
    <mergeCell ref="AG36:AJ36"/>
    <mergeCell ref="AM36:AN36"/>
    <mergeCell ref="AR36:AS36"/>
    <mergeCell ref="E37:H37"/>
    <mergeCell ref="I37:L37"/>
    <mergeCell ref="M37:P37"/>
    <mergeCell ref="A39:A43"/>
    <mergeCell ref="B39:B43"/>
    <mergeCell ref="C39:C43"/>
    <mergeCell ref="D39:D43"/>
    <mergeCell ref="E39:H39"/>
    <mergeCell ref="I39:L39"/>
    <mergeCell ref="M39:P39"/>
    <mergeCell ref="Q39:T39"/>
    <mergeCell ref="E38:H38"/>
    <mergeCell ref="I38:L38"/>
    <mergeCell ref="M38:P38"/>
    <mergeCell ref="Q38:T38"/>
    <mergeCell ref="I42:L42"/>
    <mergeCell ref="M42:P42"/>
    <mergeCell ref="Q42:T42"/>
    <mergeCell ref="U38:X38"/>
    <mergeCell ref="Y38:AB38"/>
    <mergeCell ref="AQ39:AU39"/>
    <mergeCell ref="AM40:AN40"/>
    <mergeCell ref="AO40:AP40"/>
    <mergeCell ref="AR40:AS40"/>
    <mergeCell ref="AT40:AU40"/>
    <mergeCell ref="E41:H41"/>
    <mergeCell ref="I41:L41"/>
    <mergeCell ref="M41:P41"/>
    <mergeCell ref="Q41:T41"/>
    <mergeCell ref="U41:X41"/>
    <mergeCell ref="U39:X39"/>
    <mergeCell ref="Y39:AB39"/>
    <mergeCell ref="AC39:AF39"/>
    <mergeCell ref="AG39:AJ39"/>
    <mergeCell ref="AK39:AK43"/>
    <mergeCell ref="AL39:AP39"/>
    <mergeCell ref="Y41:AB41"/>
    <mergeCell ref="AC41:AF41"/>
    <mergeCell ref="AG41:AJ41"/>
    <mergeCell ref="AM41:AN41"/>
    <mergeCell ref="AR41:AS41"/>
    <mergeCell ref="E42:H42"/>
    <mergeCell ref="Y46:AB46"/>
    <mergeCell ref="AC46:AF46"/>
    <mergeCell ref="AG46:AJ46"/>
    <mergeCell ref="AM46:AN46"/>
    <mergeCell ref="AR46:AS46"/>
    <mergeCell ref="E47:H47"/>
    <mergeCell ref="U42:X42"/>
    <mergeCell ref="Y42:AB42"/>
    <mergeCell ref="AC42:AF42"/>
    <mergeCell ref="AG42:AJ42"/>
    <mergeCell ref="AC43:AF43"/>
    <mergeCell ref="AG43:AJ43"/>
    <mergeCell ref="E44:H44"/>
    <mergeCell ref="I44:L44"/>
    <mergeCell ref="M44:P44"/>
    <mergeCell ref="Q44:T44"/>
    <mergeCell ref="E43:H43"/>
    <mergeCell ref="I43:L43"/>
    <mergeCell ref="M43:P43"/>
    <mergeCell ref="Q43:T43"/>
    <mergeCell ref="U43:X43"/>
    <mergeCell ref="Y43:AB43"/>
    <mergeCell ref="Q47:T47"/>
    <mergeCell ref="U47:X47"/>
    <mergeCell ref="Q48:T48"/>
    <mergeCell ref="Q52:T52"/>
    <mergeCell ref="E53:H53"/>
    <mergeCell ref="I53:L53"/>
    <mergeCell ref="M53:P53"/>
    <mergeCell ref="Q53:T53"/>
    <mergeCell ref="AC53:AF53"/>
    <mergeCell ref="AG53:AJ53"/>
    <mergeCell ref="AQ44:AU44"/>
    <mergeCell ref="AM45:AN45"/>
    <mergeCell ref="AO45:AP45"/>
    <mergeCell ref="AR45:AS45"/>
    <mergeCell ref="AT45:AU45"/>
    <mergeCell ref="E46:H46"/>
    <mergeCell ref="I46:L46"/>
    <mergeCell ref="M46:P46"/>
    <mergeCell ref="Q46:T46"/>
    <mergeCell ref="U46:X46"/>
    <mergeCell ref="U44:X44"/>
    <mergeCell ref="Y44:AB44"/>
    <mergeCell ref="AC44:AF44"/>
    <mergeCell ref="AG44:AJ44"/>
    <mergeCell ref="AK44:AK48"/>
    <mergeCell ref="AL44:AP44"/>
    <mergeCell ref="I47:L47"/>
    <mergeCell ref="M47:P47"/>
    <mergeCell ref="A49:A53"/>
    <mergeCell ref="B49:B53"/>
    <mergeCell ref="C49:C53"/>
    <mergeCell ref="D49:D53"/>
    <mergeCell ref="E49:H49"/>
    <mergeCell ref="I49:L49"/>
    <mergeCell ref="M49:P49"/>
    <mergeCell ref="E48:H48"/>
    <mergeCell ref="I48:L48"/>
    <mergeCell ref="M48:P48"/>
    <mergeCell ref="A44:A48"/>
    <mergeCell ref="B44:B48"/>
    <mergeCell ref="C44:C48"/>
    <mergeCell ref="D44:D48"/>
    <mergeCell ref="E52:H52"/>
    <mergeCell ref="I52:L52"/>
    <mergeCell ref="M52:P52"/>
    <mergeCell ref="E51:H51"/>
    <mergeCell ref="I51:L51"/>
    <mergeCell ref="M51:P51"/>
    <mergeCell ref="AG47:AJ47"/>
    <mergeCell ref="AC48:AF48"/>
    <mergeCell ref="AG48:AJ48"/>
    <mergeCell ref="U48:X48"/>
    <mergeCell ref="Y48:AB48"/>
    <mergeCell ref="U52:X52"/>
    <mergeCell ref="Y52:AB52"/>
    <mergeCell ref="AC52:AF52"/>
    <mergeCell ref="AG52:AJ52"/>
    <mergeCell ref="Y47:AB47"/>
    <mergeCell ref="AC47:AF47"/>
    <mergeCell ref="AC51:AF51"/>
    <mergeCell ref="AG51:AJ51"/>
    <mergeCell ref="AK54:AK58"/>
    <mergeCell ref="AL54:AP54"/>
    <mergeCell ref="AM56:AN56"/>
    <mergeCell ref="AR56:AS56"/>
    <mergeCell ref="E57:H57"/>
    <mergeCell ref="U57:X57"/>
    <mergeCell ref="Y57:AB57"/>
    <mergeCell ref="AC57:AF57"/>
    <mergeCell ref="AG57:AJ57"/>
    <mergeCell ref="AC58:AF58"/>
    <mergeCell ref="AG58:AJ58"/>
    <mergeCell ref="Y56:AB56"/>
    <mergeCell ref="AC56:AF56"/>
    <mergeCell ref="AG56:AJ56"/>
    <mergeCell ref="U56:X56"/>
    <mergeCell ref="U54:X54"/>
    <mergeCell ref="AQ54:AU54"/>
    <mergeCell ref="AM55:AN55"/>
    <mergeCell ref="Y54:AB54"/>
    <mergeCell ref="AC54:AF54"/>
    <mergeCell ref="AG54:AJ54"/>
    <mergeCell ref="AO55:AP55"/>
    <mergeCell ref="AR55:AS55"/>
    <mergeCell ref="AT55:AU55"/>
    <mergeCell ref="Y53:AB53"/>
    <mergeCell ref="Q49:T49"/>
    <mergeCell ref="AM51:AN51"/>
    <mergeCell ref="AR51:AS51"/>
    <mergeCell ref="Q51:T51"/>
    <mergeCell ref="U51:X51"/>
    <mergeCell ref="U49:X49"/>
    <mergeCell ref="Y49:AB49"/>
    <mergeCell ref="AC49:AF49"/>
    <mergeCell ref="AG49:AJ49"/>
    <mergeCell ref="Y51:AB51"/>
    <mergeCell ref="AQ49:AU49"/>
    <mergeCell ref="AM50:AN50"/>
    <mergeCell ref="AO50:AP50"/>
    <mergeCell ref="AR50:AS50"/>
    <mergeCell ref="AT50:AU50"/>
    <mergeCell ref="Q54:T54"/>
    <mergeCell ref="I57:L57"/>
    <mergeCell ref="M57:P57"/>
    <mergeCell ref="Q57:T57"/>
    <mergeCell ref="E56:H56"/>
    <mergeCell ref="I56:L56"/>
    <mergeCell ref="M56:P56"/>
    <mergeCell ref="Q56:T56"/>
    <mergeCell ref="U53:X53"/>
    <mergeCell ref="AL62:AP62"/>
    <mergeCell ref="AL63:AP63"/>
    <mergeCell ref="AL59:AP59"/>
    <mergeCell ref="AQ59:AU59"/>
    <mergeCell ref="AL60:AM60"/>
    <mergeCell ref="AN60:AP60"/>
    <mergeCell ref="AQ60:AR60"/>
    <mergeCell ref="AS60:AU60"/>
    <mergeCell ref="AK49:AK53"/>
    <mergeCell ref="AL49:AP49"/>
    <mergeCell ref="A61:AK61"/>
    <mergeCell ref="E58:H58"/>
    <mergeCell ref="I58:L58"/>
    <mergeCell ref="M58:P58"/>
    <mergeCell ref="Q58:T58"/>
    <mergeCell ref="U58:X58"/>
    <mergeCell ref="Y58:AB58"/>
    <mergeCell ref="A54:A58"/>
    <mergeCell ref="B54:B58"/>
    <mergeCell ref="C54:C58"/>
    <mergeCell ref="D54:D58"/>
    <mergeCell ref="E54:H54"/>
    <mergeCell ref="I54:L54"/>
    <mergeCell ref="M54:P54"/>
  </mergeCells>
  <phoneticPr fontId="6"/>
  <dataValidations count="5">
    <dataValidation type="list" allowBlank="1" showInputMessage="1" showErrorMessage="1" sqref="AC37 AG37 I37 E37 Q37 M37 U37 Y37" xr:uid="{00000000-0002-0000-0000-000000000000}">
      <formula1>"保育士(園長),保育士(主任),保育士(常勤),保育士(非常勤),幼稚園教諭(常勤),幼稚園教諭(非常勤),その他"</formula1>
    </dataValidation>
    <dataValidation type="list" allowBlank="1" showInputMessage="1" showErrorMessage="1" sqref="E4 I4 M4 Q4 U4 Y4 AC4 AG4 E9 I9 M9 Q9 U9 Y9 AC9 AG9 E14 I14 M14 Q14 U14 Y14 AC14 AG14 E19 I19 M19 Q19 U19 Y19 AC19 AG19 E24 I24 M24 Q24 U24 Y24 AC24 AG24 E29 I29 M29 Q29 U29 Y29 AC29 AG29 E34 I34 M34 Q34 U34 Y34 AC34 AG34 E39 I39 M39 Q39 U39 Y39 AC39 AG39 E44 I44 M44 Q44 U44 Y44 AC44 AG44 E49 I49 M49 Q49 U49 Y49 AC49 AG49 E54 I54 M54 Q54 U54 Y54 AC54 AG54" xr:uid="{00000000-0002-0000-0000-000001000000}">
      <formula1>"現法人,他法人(社福),他法人(学法),他法人(株式),他法人(その他)"</formula1>
    </dataValidation>
    <dataValidation type="list" allowBlank="1" showInputMessage="1" showErrorMessage="1" sqref="E57:AJ57 E12:AJ12 E17:AJ17 E22:AJ22 E27:AJ27 E32:AJ32 E42:AJ42 E47:AJ47 E52:AJ52" xr:uid="{00000000-0002-0000-0000-000002000000}">
      <formula1>"保育士(園長),その他(園長),保育士(主任),保育士(常勤),保育士(非常勤),幼稚園教諭(常勤),幼稚園教諭(非常勤),その他(園長),その他"</formula1>
    </dataValidation>
    <dataValidation type="list" allowBlank="1" showInputMessage="1" showErrorMessage="1" sqref="E6:AJ6 E11:AJ11 E16:AJ16 E21:AJ21 E26:AJ26 E31:AJ31 E36:AJ36 E41:AJ41 E46:AJ46 E51:AJ51 E56:AJ56" xr:uid="{00000000-0002-0000-0000-000003000000}">
      <formula1>"認可保育所,認定こども園,認証保育所,小規模保育事業,認可外保育所,幼稚園,家庭的保育事業,保育室,乳児院,児童養護施設,その他(保育施設),その他"</formula1>
    </dataValidation>
    <dataValidation type="list" allowBlank="1" showInputMessage="1" showErrorMessage="1" sqref="E7:AJ7" xr:uid="{00000000-0002-0000-0000-000004000000}">
      <formula1>"保育士(園長),保育士(主任),保育士(常勤),保育士(非常勤),幼稚園教諭(常勤),幼稚園教諭(非常勤),その他(園長),その他"</formula1>
    </dataValidation>
  </dataValidations>
  <pageMargins left="0.51181102362204722" right="0.31496062992125984" top="0.35433070866141736" bottom="0.35433070866141736"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53"/>
  <sheetViews>
    <sheetView view="pageBreakPreview" zoomScaleNormal="100" zoomScaleSheetLayoutView="100" workbookViewId="0">
      <selection activeCell="AL345" sqref="AL345"/>
    </sheetView>
  </sheetViews>
  <sheetFormatPr defaultColWidth="9" defaultRowHeight="13"/>
  <cols>
    <col min="1" max="27" width="3.6328125" style="162" customWidth="1"/>
    <col min="28" max="28" width="7" style="162" customWidth="1"/>
    <col min="29" max="29" width="3.6328125" style="162" customWidth="1"/>
    <col min="30" max="30" width="3" style="162" customWidth="1"/>
    <col min="31" max="65" width="3.6328125" style="162" customWidth="1"/>
    <col min="66" max="16384" width="9" style="162"/>
  </cols>
  <sheetData>
    <row r="1" spans="1:28" ht="28.5" customHeight="1">
      <c r="A1" s="1" t="s">
        <v>8</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row>
    <row r="2" spans="1:28" ht="18" customHeight="1">
      <c r="A2" s="181"/>
      <c r="B2" s="181"/>
      <c r="C2" s="181"/>
      <c r="D2" s="181"/>
      <c r="E2" s="181"/>
      <c r="F2" s="181"/>
      <c r="G2" s="181"/>
      <c r="H2" s="181"/>
      <c r="I2" s="181"/>
      <c r="J2" s="181"/>
      <c r="K2" s="181"/>
      <c r="L2" s="181"/>
      <c r="M2" s="181"/>
      <c r="N2" s="181"/>
      <c r="O2" s="181"/>
      <c r="P2" s="181"/>
      <c r="Q2" s="181"/>
      <c r="R2" s="181"/>
      <c r="S2" s="485" t="s">
        <v>9</v>
      </c>
      <c r="T2" s="485"/>
      <c r="U2" s="485"/>
      <c r="V2" s="491" t="s">
        <v>617</v>
      </c>
      <c r="W2" s="491"/>
      <c r="X2" s="491"/>
      <c r="Y2" s="491"/>
      <c r="Z2" s="491"/>
      <c r="AA2" s="491"/>
      <c r="AB2" s="491"/>
    </row>
    <row r="3" spans="1:28" ht="18" customHeight="1">
      <c r="A3" s="181"/>
      <c r="B3" s="181"/>
      <c r="C3" s="181"/>
      <c r="D3" s="181"/>
      <c r="E3" s="181"/>
      <c r="F3" s="181"/>
      <c r="G3" s="181"/>
      <c r="H3" s="181"/>
      <c r="I3" s="181"/>
      <c r="J3" s="181"/>
      <c r="K3" s="181"/>
      <c r="L3" s="181"/>
      <c r="M3" s="432"/>
      <c r="N3" s="432"/>
      <c r="O3" s="181"/>
      <c r="P3" s="181"/>
      <c r="Q3" s="181"/>
      <c r="R3" s="181"/>
      <c r="S3" s="487" t="s">
        <v>538</v>
      </c>
      <c r="T3" s="487"/>
      <c r="U3" s="487"/>
      <c r="V3" s="547"/>
      <c r="W3" s="491"/>
      <c r="X3" s="491"/>
      <c r="Y3" s="491"/>
      <c r="Z3" s="491"/>
      <c r="AA3" s="491"/>
      <c r="AB3" s="491"/>
    </row>
    <row r="4" spans="1:28" ht="18" customHeight="1">
      <c r="A4" s="181"/>
      <c r="B4" s="181"/>
      <c r="C4" s="181"/>
      <c r="D4" s="181"/>
      <c r="E4" s="181"/>
      <c r="F4" s="181"/>
      <c r="G4" s="181"/>
      <c r="H4" s="181"/>
      <c r="I4" s="181"/>
      <c r="J4" s="181"/>
      <c r="K4" s="181"/>
      <c r="L4" s="181"/>
      <c r="M4" s="548"/>
      <c r="N4" s="548"/>
      <c r="O4" s="445" t="s">
        <v>341</v>
      </c>
      <c r="P4" s="445"/>
      <c r="Q4" s="445" t="s">
        <v>342</v>
      </c>
      <c r="R4" s="445"/>
      <c r="S4" s="445" t="s">
        <v>343</v>
      </c>
      <c r="T4" s="445"/>
      <c r="U4" s="445" t="s">
        <v>344</v>
      </c>
      <c r="V4" s="445"/>
      <c r="W4" s="445" t="s">
        <v>345</v>
      </c>
      <c r="X4" s="445"/>
      <c r="Y4" s="445" t="s">
        <v>346</v>
      </c>
      <c r="Z4" s="445"/>
      <c r="AA4" s="445" t="s">
        <v>347</v>
      </c>
      <c r="AB4" s="445"/>
    </row>
    <row r="5" spans="1:28" ht="18" customHeight="1">
      <c r="A5" s="181"/>
      <c r="B5" s="181"/>
      <c r="C5" s="181"/>
      <c r="D5" s="181"/>
      <c r="E5" s="181"/>
      <c r="F5" s="181"/>
      <c r="G5" s="181"/>
      <c r="H5" s="181"/>
      <c r="I5" s="181"/>
      <c r="J5" s="181"/>
      <c r="K5" s="181"/>
      <c r="L5" s="181"/>
      <c r="M5" s="446" t="s">
        <v>339</v>
      </c>
      <c r="N5" s="446"/>
      <c r="O5" s="544"/>
      <c r="P5" s="544"/>
      <c r="Q5" s="544"/>
      <c r="R5" s="544"/>
      <c r="S5" s="544"/>
      <c r="T5" s="544"/>
      <c r="U5" s="544"/>
      <c r="V5" s="544"/>
      <c r="W5" s="544"/>
      <c r="X5" s="544"/>
      <c r="Y5" s="544"/>
      <c r="Z5" s="544"/>
      <c r="AA5" s="544">
        <f>SUM(O5:Z5)</f>
        <v>0</v>
      </c>
      <c r="AB5" s="544"/>
    </row>
    <row r="6" spans="1:28" ht="21.75" customHeight="1">
      <c r="A6" s="181" t="s">
        <v>10</v>
      </c>
      <c r="B6" s="181"/>
      <c r="C6" s="181"/>
      <c r="D6" s="181"/>
      <c r="E6" s="181"/>
      <c r="F6" s="181"/>
      <c r="G6" s="181"/>
      <c r="H6" s="181"/>
      <c r="I6" s="181"/>
      <c r="J6" s="181"/>
      <c r="K6" s="181"/>
      <c r="L6" s="181"/>
      <c r="M6" s="446" t="s">
        <v>340</v>
      </c>
      <c r="N6" s="446"/>
      <c r="O6" s="545"/>
      <c r="P6" s="545"/>
      <c r="Q6" s="545"/>
      <c r="R6" s="545"/>
      <c r="S6" s="545"/>
      <c r="T6" s="545"/>
      <c r="U6" s="545"/>
      <c r="V6" s="545"/>
      <c r="W6" s="545"/>
      <c r="X6" s="545"/>
      <c r="Y6" s="545"/>
      <c r="Z6" s="545"/>
      <c r="AA6" s="545">
        <f>SUM(O6:Z6)</f>
        <v>0</v>
      </c>
      <c r="AB6" s="545"/>
    </row>
    <row r="7" spans="1:28" ht="21.75" customHeight="1">
      <c r="A7" s="181"/>
      <c r="B7" s="181"/>
      <c r="C7" s="181"/>
      <c r="D7" s="181"/>
      <c r="E7" s="181"/>
      <c r="F7" s="181"/>
      <c r="G7" s="181"/>
      <c r="H7" s="181"/>
      <c r="I7" s="181"/>
      <c r="J7" s="181"/>
      <c r="K7" s="181"/>
      <c r="L7" s="181"/>
      <c r="M7" s="181"/>
      <c r="N7" s="181"/>
      <c r="O7" s="181"/>
      <c r="P7" s="181"/>
      <c r="Q7" s="181"/>
      <c r="R7" s="181"/>
      <c r="S7" s="181"/>
      <c r="T7" s="181"/>
      <c r="U7" s="181"/>
      <c r="V7" s="546" t="s">
        <v>652</v>
      </c>
      <c r="W7" s="546"/>
      <c r="X7" s="546"/>
      <c r="Y7" s="546"/>
      <c r="Z7" s="546"/>
      <c r="AA7" s="546"/>
      <c r="AB7" s="546"/>
    </row>
    <row r="8" spans="1:28" ht="21.75" customHeight="1">
      <c r="A8" s="181"/>
      <c r="B8" s="181"/>
      <c r="C8" s="182"/>
      <c r="D8" s="445" t="s">
        <v>11</v>
      </c>
      <c r="E8" s="445"/>
      <c r="F8" s="445"/>
      <c r="G8" s="445"/>
      <c r="H8" s="445"/>
      <c r="I8" s="445"/>
      <c r="J8" s="445"/>
      <c r="K8" s="445"/>
      <c r="L8" s="520" t="s">
        <v>356</v>
      </c>
      <c r="M8" s="521"/>
      <c r="N8" s="445" t="s">
        <v>12</v>
      </c>
      <c r="O8" s="445"/>
      <c r="P8" s="445"/>
      <c r="Q8" s="445"/>
      <c r="R8" s="445"/>
      <c r="S8" s="445"/>
      <c r="T8" s="445"/>
      <c r="U8" s="445"/>
      <c r="V8" s="445"/>
      <c r="W8" s="445"/>
      <c r="X8" s="445"/>
      <c r="Y8" s="445"/>
      <c r="Z8" s="445"/>
      <c r="AA8" s="445"/>
      <c r="AB8" s="445"/>
    </row>
    <row r="9" spans="1:28" ht="21.75" customHeight="1">
      <c r="A9" s="181"/>
      <c r="B9" s="181"/>
      <c r="C9" s="183" t="s">
        <v>539</v>
      </c>
      <c r="D9" s="404" t="s">
        <v>13</v>
      </c>
      <c r="E9" s="404"/>
      <c r="F9" s="404"/>
      <c r="G9" s="404"/>
      <c r="H9" s="404"/>
      <c r="I9" s="404"/>
      <c r="J9" s="404"/>
      <c r="K9" s="404"/>
      <c r="L9" s="425"/>
      <c r="M9" s="425"/>
      <c r="N9" s="445" t="s">
        <v>14</v>
      </c>
      <c r="O9" s="445"/>
      <c r="P9" s="445"/>
      <c r="Q9" s="445"/>
      <c r="R9" s="445"/>
      <c r="S9" s="184"/>
      <c r="T9" s="185" t="s">
        <v>15</v>
      </c>
      <c r="U9" s="186"/>
      <c r="V9" s="185" t="s">
        <v>16</v>
      </c>
      <c r="W9" s="185" t="s">
        <v>540</v>
      </c>
      <c r="X9" s="186"/>
      <c r="Y9" s="185" t="s">
        <v>15</v>
      </c>
      <c r="Z9" s="186"/>
      <c r="AA9" s="185" t="s">
        <v>16</v>
      </c>
      <c r="AB9" s="187"/>
    </row>
    <row r="10" spans="1:28" ht="21.75" customHeight="1">
      <c r="A10" s="181"/>
      <c r="B10" s="181"/>
      <c r="C10" s="445" t="s">
        <v>541</v>
      </c>
      <c r="D10" s="404" t="s">
        <v>17</v>
      </c>
      <c r="E10" s="404"/>
      <c r="F10" s="404"/>
      <c r="G10" s="404"/>
      <c r="H10" s="404"/>
      <c r="I10" s="404"/>
      <c r="J10" s="404"/>
      <c r="K10" s="404"/>
      <c r="L10" s="425"/>
      <c r="M10" s="425"/>
      <c r="N10" s="445" t="s">
        <v>18</v>
      </c>
      <c r="O10" s="445"/>
      <c r="P10" s="445"/>
      <c r="Q10" s="445"/>
      <c r="R10" s="445"/>
      <c r="S10" s="184"/>
      <c r="T10" s="185" t="s">
        <v>15</v>
      </c>
      <c r="U10" s="186"/>
      <c r="V10" s="185" t="s">
        <v>16</v>
      </c>
      <c r="W10" s="185" t="s">
        <v>540</v>
      </c>
      <c r="X10" s="186"/>
      <c r="Y10" s="185" t="s">
        <v>15</v>
      </c>
      <c r="Z10" s="186"/>
      <c r="AA10" s="185" t="s">
        <v>16</v>
      </c>
      <c r="AB10" s="223"/>
    </row>
    <row r="11" spans="1:28" ht="21.75" customHeight="1">
      <c r="A11" s="181"/>
      <c r="B11" s="181"/>
      <c r="C11" s="445"/>
      <c r="D11" s="404"/>
      <c r="E11" s="404"/>
      <c r="F11" s="404"/>
      <c r="G11" s="404"/>
      <c r="H11" s="404"/>
      <c r="I11" s="404"/>
      <c r="J11" s="404"/>
      <c r="K11" s="404"/>
      <c r="L11" s="425"/>
      <c r="M11" s="425"/>
      <c r="N11" s="445" t="s">
        <v>19</v>
      </c>
      <c r="O11" s="445"/>
      <c r="P11" s="445"/>
      <c r="Q11" s="445"/>
      <c r="R11" s="445"/>
      <c r="S11" s="184"/>
      <c r="T11" s="185" t="s">
        <v>15</v>
      </c>
      <c r="U11" s="186"/>
      <c r="V11" s="185" t="s">
        <v>16</v>
      </c>
      <c r="W11" s="185" t="s">
        <v>540</v>
      </c>
      <c r="X11" s="186"/>
      <c r="Y11" s="185" t="s">
        <v>15</v>
      </c>
      <c r="Z11" s="186"/>
      <c r="AA11" s="185" t="s">
        <v>16</v>
      </c>
      <c r="AB11" s="223"/>
    </row>
    <row r="12" spans="1:28" ht="21.75" customHeight="1">
      <c r="A12" s="181"/>
      <c r="B12" s="181"/>
      <c r="C12" s="183" t="s">
        <v>542</v>
      </c>
      <c r="D12" s="404" t="s">
        <v>20</v>
      </c>
      <c r="E12" s="404"/>
      <c r="F12" s="404"/>
      <c r="G12" s="404"/>
      <c r="H12" s="404"/>
      <c r="I12" s="404"/>
      <c r="J12" s="404"/>
      <c r="K12" s="404"/>
      <c r="L12" s="425"/>
      <c r="M12" s="425"/>
      <c r="N12" s="445" t="s">
        <v>21</v>
      </c>
      <c r="O12" s="445"/>
      <c r="P12" s="425"/>
      <c r="Q12" s="411"/>
      <c r="R12" s="187" t="s">
        <v>22</v>
      </c>
      <c r="S12" s="445" t="s">
        <v>23</v>
      </c>
      <c r="T12" s="445"/>
      <c r="U12" s="425"/>
      <c r="V12" s="411"/>
      <c r="W12" s="187" t="s">
        <v>22</v>
      </c>
      <c r="X12" s="188"/>
      <c r="Y12" s="185"/>
      <c r="Z12" s="185"/>
      <c r="AA12" s="185"/>
      <c r="AB12" s="187"/>
    </row>
    <row r="13" spans="1:28" ht="21.75" customHeight="1">
      <c r="A13" s="181"/>
      <c r="B13" s="181"/>
      <c r="C13" s="183" t="s">
        <v>543</v>
      </c>
      <c r="D13" s="404" t="s">
        <v>24</v>
      </c>
      <c r="E13" s="404"/>
      <c r="F13" s="404"/>
      <c r="G13" s="404"/>
      <c r="H13" s="404"/>
      <c r="I13" s="404"/>
      <c r="J13" s="404"/>
      <c r="K13" s="404"/>
      <c r="L13" s="425"/>
      <c r="M13" s="425"/>
      <c r="N13" s="445" t="s">
        <v>25</v>
      </c>
      <c r="O13" s="445"/>
      <c r="P13" s="425"/>
      <c r="Q13" s="411"/>
      <c r="R13" s="178" t="s">
        <v>26</v>
      </c>
      <c r="S13" s="179"/>
      <c r="T13" s="188"/>
      <c r="U13" s="185"/>
      <c r="V13" s="185"/>
      <c r="W13" s="185"/>
      <c r="X13" s="185"/>
      <c r="Y13" s="185"/>
      <c r="Z13" s="185"/>
      <c r="AA13" s="185"/>
      <c r="AB13" s="187"/>
    </row>
    <row r="14" spans="1:28" ht="33" customHeight="1">
      <c r="A14" s="181"/>
      <c r="B14" s="181"/>
      <c r="C14" s="467" t="s">
        <v>544</v>
      </c>
      <c r="D14" s="531" t="s">
        <v>27</v>
      </c>
      <c r="E14" s="532"/>
      <c r="F14" s="532"/>
      <c r="G14" s="532"/>
      <c r="H14" s="532"/>
      <c r="I14" s="532"/>
      <c r="J14" s="532"/>
      <c r="K14" s="533"/>
      <c r="L14" s="540"/>
      <c r="M14" s="541"/>
      <c r="N14" s="463" t="s">
        <v>651</v>
      </c>
      <c r="O14" s="464"/>
      <c r="P14" s="464"/>
      <c r="Q14" s="463" t="s">
        <v>28</v>
      </c>
      <c r="R14" s="465"/>
      <c r="S14" s="117"/>
      <c r="T14" s="170" t="s">
        <v>22</v>
      </c>
      <c r="U14" s="463" t="s">
        <v>29</v>
      </c>
      <c r="V14" s="465"/>
      <c r="W14" s="117"/>
      <c r="X14" s="170" t="s">
        <v>22</v>
      </c>
      <c r="Y14" s="524" t="s">
        <v>455</v>
      </c>
      <c r="Z14" s="465"/>
      <c r="AA14" s="117"/>
      <c r="AB14" s="170" t="s">
        <v>22</v>
      </c>
    </row>
    <row r="15" spans="1:28" ht="33" customHeight="1">
      <c r="A15" s="181"/>
      <c r="B15" s="181"/>
      <c r="C15" s="468"/>
      <c r="D15" s="534"/>
      <c r="E15" s="535"/>
      <c r="F15" s="535"/>
      <c r="G15" s="535"/>
      <c r="H15" s="535"/>
      <c r="I15" s="535"/>
      <c r="J15" s="535"/>
      <c r="K15" s="536"/>
      <c r="L15" s="542"/>
      <c r="M15" s="543"/>
      <c r="N15" s="463" t="s">
        <v>648</v>
      </c>
      <c r="O15" s="464"/>
      <c r="P15" s="464"/>
      <c r="Q15" s="463" t="s">
        <v>28</v>
      </c>
      <c r="R15" s="465"/>
      <c r="S15" s="117"/>
      <c r="T15" s="170" t="s">
        <v>22</v>
      </c>
      <c r="U15" s="463" t="s">
        <v>29</v>
      </c>
      <c r="V15" s="465"/>
      <c r="W15" s="117"/>
      <c r="X15" s="170" t="s">
        <v>22</v>
      </c>
      <c r="Y15" s="524" t="s">
        <v>455</v>
      </c>
      <c r="Z15" s="465"/>
      <c r="AA15" s="117"/>
      <c r="AB15" s="170" t="s">
        <v>22</v>
      </c>
    </row>
    <row r="16" spans="1:28" ht="33" customHeight="1">
      <c r="A16" s="181"/>
      <c r="B16" s="181"/>
      <c r="C16" s="468"/>
      <c r="D16" s="534"/>
      <c r="E16" s="535"/>
      <c r="F16" s="535"/>
      <c r="G16" s="535"/>
      <c r="H16" s="535"/>
      <c r="I16" s="535"/>
      <c r="J16" s="535"/>
      <c r="K16" s="536"/>
      <c r="L16" s="542"/>
      <c r="M16" s="543"/>
      <c r="N16" s="463" t="s">
        <v>649</v>
      </c>
      <c r="O16" s="464"/>
      <c r="P16" s="465"/>
      <c r="Q16" s="446" t="s">
        <v>28</v>
      </c>
      <c r="R16" s="446"/>
      <c r="S16" s="47"/>
      <c r="T16" s="169" t="s">
        <v>22</v>
      </c>
      <c r="U16" s="446" t="s">
        <v>29</v>
      </c>
      <c r="V16" s="446"/>
      <c r="W16" s="47"/>
      <c r="X16" s="169" t="s">
        <v>22</v>
      </c>
      <c r="Y16" s="524" t="s">
        <v>455</v>
      </c>
      <c r="Z16" s="465"/>
      <c r="AA16" s="47"/>
      <c r="AB16" s="170" t="s">
        <v>22</v>
      </c>
    </row>
    <row r="17" spans="1:28" ht="33" customHeight="1">
      <c r="A17" s="181"/>
      <c r="B17" s="181"/>
      <c r="C17" s="469"/>
      <c r="D17" s="537"/>
      <c r="E17" s="538"/>
      <c r="F17" s="538"/>
      <c r="G17" s="538"/>
      <c r="H17" s="538"/>
      <c r="I17" s="538"/>
      <c r="J17" s="538"/>
      <c r="K17" s="539"/>
      <c r="L17" s="424"/>
      <c r="M17" s="492"/>
      <c r="N17" s="463" t="s">
        <v>650</v>
      </c>
      <c r="O17" s="464"/>
      <c r="P17" s="465"/>
      <c r="Q17" s="446" t="s">
        <v>28</v>
      </c>
      <c r="R17" s="446"/>
      <c r="S17" s="117"/>
      <c r="T17" s="169" t="s">
        <v>22</v>
      </c>
      <c r="U17" s="446" t="s">
        <v>29</v>
      </c>
      <c r="V17" s="446"/>
      <c r="W17" s="117"/>
      <c r="X17" s="169" t="s">
        <v>22</v>
      </c>
      <c r="Y17" s="524" t="s">
        <v>455</v>
      </c>
      <c r="Z17" s="465"/>
      <c r="AA17" s="117"/>
      <c r="AB17" s="170" t="s">
        <v>22</v>
      </c>
    </row>
    <row r="18" spans="1:28" ht="21.75" customHeight="1">
      <c r="A18" s="181"/>
      <c r="B18" s="181"/>
      <c r="C18" s="183" t="s">
        <v>545</v>
      </c>
      <c r="D18" s="404" t="s">
        <v>31</v>
      </c>
      <c r="E18" s="404"/>
      <c r="F18" s="404"/>
      <c r="G18" s="404"/>
      <c r="H18" s="404"/>
      <c r="I18" s="404"/>
      <c r="J18" s="404"/>
      <c r="K18" s="404"/>
      <c r="L18" s="425"/>
      <c r="M18" s="425"/>
      <c r="N18" s="188"/>
      <c r="O18" s="185"/>
      <c r="P18" s="185"/>
      <c r="Q18" s="185"/>
      <c r="R18" s="185"/>
      <c r="S18" s="185"/>
      <c r="T18" s="185"/>
      <c r="U18" s="185"/>
      <c r="V18" s="185"/>
      <c r="W18" s="185"/>
      <c r="X18" s="185"/>
      <c r="Y18" s="185"/>
      <c r="Z18" s="185"/>
      <c r="AA18" s="185"/>
      <c r="AB18" s="187"/>
    </row>
    <row r="19" spans="1:28" ht="21.75" customHeight="1">
      <c r="A19" s="181"/>
      <c r="B19" s="181"/>
      <c r="C19" s="183" t="s">
        <v>546</v>
      </c>
      <c r="D19" s="404" t="s">
        <v>32</v>
      </c>
      <c r="E19" s="404"/>
      <c r="F19" s="404"/>
      <c r="G19" s="404"/>
      <c r="H19" s="404"/>
      <c r="I19" s="404"/>
      <c r="J19" s="404"/>
      <c r="K19" s="404"/>
      <c r="L19" s="425"/>
      <c r="M19" s="425"/>
      <c r="N19" s="188"/>
      <c r="O19" s="185"/>
      <c r="P19" s="185"/>
      <c r="Q19" s="185"/>
      <c r="R19" s="185"/>
      <c r="S19" s="185"/>
      <c r="T19" s="185"/>
      <c r="U19" s="185"/>
      <c r="V19" s="185"/>
      <c r="W19" s="185"/>
      <c r="X19" s="185"/>
      <c r="Y19" s="185"/>
      <c r="Z19" s="185"/>
      <c r="AA19" s="185"/>
      <c r="AB19" s="187"/>
    </row>
    <row r="20" spans="1:28" ht="21.75" customHeight="1">
      <c r="A20" s="181"/>
      <c r="B20" s="181"/>
      <c r="C20" s="183" t="s">
        <v>547</v>
      </c>
      <c r="D20" s="404" t="s">
        <v>33</v>
      </c>
      <c r="E20" s="404"/>
      <c r="F20" s="404"/>
      <c r="G20" s="404"/>
      <c r="H20" s="404"/>
      <c r="I20" s="404"/>
      <c r="J20" s="404"/>
      <c r="K20" s="404"/>
      <c r="L20" s="425"/>
      <c r="M20" s="425"/>
      <c r="N20" s="445" t="s">
        <v>34</v>
      </c>
      <c r="O20" s="445"/>
      <c r="P20" s="425"/>
      <c r="Q20" s="411"/>
      <c r="R20" s="187" t="s">
        <v>22</v>
      </c>
      <c r="S20" s="525"/>
      <c r="T20" s="526"/>
      <c r="U20" s="526"/>
      <c r="V20" s="526"/>
      <c r="W20" s="526"/>
      <c r="X20" s="526"/>
      <c r="Y20" s="526"/>
      <c r="Z20" s="526"/>
      <c r="AA20" s="526"/>
      <c r="AB20" s="527"/>
    </row>
    <row r="21" spans="1:28" ht="21.75" customHeight="1">
      <c r="A21" s="181"/>
      <c r="B21" s="181"/>
      <c r="C21" s="183" t="s">
        <v>548</v>
      </c>
      <c r="D21" s="404" t="s">
        <v>35</v>
      </c>
      <c r="E21" s="404"/>
      <c r="F21" s="404"/>
      <c r="G21" s="404"/>
      <c r="H21" s="404"/>
      <c r="I21" s="404"/>
      <c r="J21" s="404"/>
      <c r="K21" s="404"/>
      <c r="L21" s="425"/>
      <c r="M21" s="425"/>
      <c r="N21" s="445" t="s">
        <v>34</v>
      </c>
      <c r="O21" s="445"/>
      <c r="P21" s="425"/>
      <c r="Q21" s="411"/>
      <c r="R21" s="187" t="s">
        <v>22</v>
      </c>
      <c r="S21" s="528"/>
      <c r="T21" s="529"/>
      <c r="U21" s="529"/>
      <c r="V21" s="529"/>
      <c r="W21" s="529"/>
      <c r="X21" s="529"/>
      <c r="Y21" s="529"/>
      <c r="Z21" s="529"/>
      <c r="AA21" s="529"/>
      <c r="AB21" s="530"/>
    </row>
    <row r="22" spans="1:28" ht="21.75" customHeight="1">
      <c r="A22" s="181"/>
      <c r="B22" s="181"/>
      <c r="C22" s="183" t="s">
        <v>549</v>
      </c>
      <c r="D22" s="404" t="s">
        <v>461</v>
      </c>
      <c r="E22" s="404"/>
      <c r="F22" s="404"/>
      <c r="G22" s="404"/>
      <c r="H22" s="404"/>
      <c r="I22" s="404"/>
      <c r="J22" s="404"/>
      <c r="K22" s="404"/>
      <c r="L22" s="522"/>
      <c r="M22" s="523"/>
      <c r="N22" s="445" t="s">
        <v>34</v>
      </c>
      <c r="O22" s="445"/>
      <c r="P22" s="425"/>
      <c r="Q22" s="411"/>
      <c r="R22" s="187" t="s">
        <v>22</v>
      </c>
      <c r="S22" s="528"/>
      <c r="T22" s="529"/>
      <c r="U22" s="529"/>
      <c r="V22" s="529"/>
      <c r="W22" s="529"/>
      <c r="X22" s="529"/>
      <c r="Y22" s="529"/>
      <c r="Z22" s="529"/>
      <c r="AA22" s="529"/>
      <c r="AB22" s="530"/>
    </row>
    <row r="23" spans="1:28" ht="21.75" customHeight="1">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row>
    <row r="24" spans="1:28" ht="21.75" customHeight="1">
      <c r="A24" s="181" t="s">
        <v>36</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row>
    <row r="25" spans="1:28" ht="21.75" customHeight="1">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9" t="s">
        <v>653</v>
      </c>
      <c r="AB25" s="181"/>
    </row>
    <row r="26" spans="1:28" ht="21.75" customHeight="1">
      <c r="A26" s="181"/>
      <c r="B26" s="181"/>
      <c r="C26" s="183"/>
      <c r="D26" s="445" t="s">
        <v>37</v>
      </c>
      <c r="E26" s="445"/>
      <c r="F26" s="445"/>
      <c r="G26" s="445"/>
      <c r="H26" s="445"/>
      <c r="I26" s="445"/>
      <c r="J26" s="445"/>
      <c r="K26" s="445"/>
      <c r="L26" s="445"/>
      <c r="M26" s="445"/>
      <c r="N26" s="445"/>
      <c r="O26" s="445"/>
      <c r="P26" s="445"/>
      <c r="Q26" s="445"/>
      <c r="R26" s="445" t="s">
        <v>38</v>
      </c>
      <c r="S26" s="445"/>
      <c r="T26" s="445"/>
      <c r="U26" s="445"/>
      <c r="V26" s="445"/>
      <c r="W26" s="445"/>
      <c r="X26" s="445"/>
      <c r="Y26" s="445"/>
      <c r="Z26" s="520" t="s">
        <v>356</v>
      </c>
      <c r="AA26" s="521"/>
      <c r="AB26" s="181"/>
    </row>
    <row r="27" spans="1:28" ht="21.75" customHeight="1">
      <c r="A27" s="181"/>
      <c r="B27" s="181"/>
      <c r="C27" s="183" t="s">
        <v>539</v>
      </c>
      <c r="D27" s="404" t="s">
        <v>39</v>
      </c>
      <c r="E27" s="404"/>
      <c r="F27" s="404"/>
      <c r="G27" s="404"/>
      <c r="H27" s="404"/>
      <c r="I27" s="404"/>
      <c r="J27" s="404" t="s">
        <v>618</v>
      </c>
      <c r="K27" s="404"/>
      <c r="L27" s="404"/>
      <c r="M27" s="404"/>
      <c r="N27" s="404"/>
      <c r="O27" s="404"/>
      <c r="P27" s="404"/>
      <c r="Q27" s="404"/>
      <c r="R27" s="404" t="s">
        <v>40</v>
      </c>
      <c r="S27" s="404"/>
      <c r="T27" s="404"/>
      <c r="U27" s="404"/>
      <c r="V27" s="404"/>
      <c r="W27" s="404"/>
      <c r="X27" s="404"/>
      <c r="Y27" s="404"/>
      <c r="Z27" s="425"/>
      <c r="AA27" s="425"/>
      <c r="AB27" s="181"/>
    </row>
    <row r="28" spans="1:28" ht="21.75" customHeight="1">
      <c r="A28" s="181"/>
      <c r="B28" s="181"/>
      <c r="C28" s="445" t="s">
        <v>550</v>
      </c>
      <c r="D28" s="404" t="s">
        <v>41</v>
      </c>
      <c r="E28" s="404"/>
      <c r="F28" s="404"/>
      <c r="G28" s="404"/>
      <c r="H28" s="404"/>
      <c r="I28" s="404"/>
      <c r="J28" s="404" t="s">
        <v>42</v>
      </c>
      <c r="K28" s="404"/>
      <c r="L28" s="404"/>
      <c r="M28" s="404"/>
      <c r="N28" s="404"/>
      <c r="O28" s="404"/>
      <c r="P28" s="404"/>
      <c r="Q28" s="404"/>
      <c r="R28" s="404" t="s">
        <v>43</v>
      </c>
      <c r="S28" s="404"/>
      <c r="T28" s="404"/>
      <c r="U28" s="404"/>
      <c r="V28" s="404"/>
      <c r="W28" s="404"/>
      <c r="X28" s="404"/>
      <c r="Y28" s="404"/>
      <c r="Z28" s="425"/>
      <c r="AA28" s="425"/>
      <c r="AB28" s="181"/>
    </row>
    <row r="29" spans="1:28" ht="21.75" customHeight="1">
      <c r="A29" s="181"/>
      <c r="B29" s="181"/>
      <c r="C29" s="445"/>
      <c r="D29" s="404"/>
      <c r="E29" s="404"/>
      <c r="F29" s="404"/>
      <c r="G29" s="404"/>
      <c r="H29" s="404"/>
      <c r="I29" s="404"/>
      <c r="J29" s="404" t="s">
        <v>44</v>
      </c>
      <c r="K29" s="404"/>
      <c r="L29" s="404"/>
      <c r="M29" s="404"/>
      <c r="N29" s="404"/>
      <c r="O29" s="404"/>
      <c r="P29" s="404"/>
      <c r="Q29" s="404"/>
      <c r="R29" s="404" t="s">
        <v>45</v>
      </c>
      <c r="S29" s="404"/>
      <c r="T29" s="404"/>
      <c r="U29" s="404"/>
      <c r="V29" s="404"/>
      <c r="W29" s="404"/>
      <c r="X29" s="404"/>
      <c r="Y29" s="404"/>
      <c r="Z29" s="425"/>
      <c r="AA29" s="425"/>
      <c r="AB29" s="181"/>
    </row>
    <row r="30" spans="1:28" ht="21.75" customHeight="1">
      <c r="A30" s="181"/>
      <c r="B30" s="181"/>
      <c r="C30" s="445"/>
      <c r="D30" s="404"/>
      <c r="E30" s="404"/>
      <c r="F30" s="404"/>
      <c r="G30" s="404"/>
      <c r="H30" s="404"/>
      <c r="I30" s="404"/>
      <c r="J30" s="404" t="s">
        <v>46</v>
      </c>
      <c r="K30" s="404"/>
      <c r="L30" s="404"/>
      <c r="M30" s="404"/>
      <c r="N30" s="404"/>
      <c r="O30" s="404"/>
      <c r="P30" s="404"/>
      <c r="Q30" s="404"/>
      <c r="R30" s="404" t="s">
        <v>47</v>
      </c>
      <c r="S30" s="404"/>
      <c r="T30" s="404"/>
      <c r="U30" s="404"/>
      <c r="V30" s="404"/>
      <c r="W30" s="404"/>
      <c r="X30" s="404"/>
      <c r="Y30" s="404"/>
      <c r="Z30" s="425"/>
      <c r="AA30" s="425"/>
      <c r="AB30" s="181"/>
    </row>
    <row r="31" spans="1:28" ht="21.75" customHeight="1">
      <c r="A31" s="181"/>
      <c r="B31" s="181"/>
      <c r="C31" s="445" t="s">
        <v>551</v>
      </c>
      <c r="D31" s="404" t="s">
        <v>48</v>
      </c>
      <c r="E31" s="404"/>
      <c r="F31" s="404"/>
      <c r="G31" s="404"/>
      <c r="H31" s="404"/>
      <c r="I31" s="404"/>
      <c r="J31" s="519" t="s">
        <v>49</v>
      </c>
      <c r="K31" s="404"/>
      <c r="L31" s="404"/>
      <c r="M31" s="404"/>
      <c r="N31" s="404"/>
      <c r="O31" s="404"/>
      <c r="P31" s="404"/>
      <c r="Q31" s="404"/>
      <c r="R31" s="404" t="s">
        <v>50</v>
      </c>
      <c r="S31" s="404"/>
      <c r="T31" s="457"/>
      <c r="U31" s="458"/>
      <c r="V31" s="178" t="s">
        <v>51</v>
      </c>
      <c r="W31" s="407"/>
      <c r="X31" s="404"/>
      <c r="Y31" s="404"/>
      <c r="Z31" s="425"/>
      <c r="AA31" s="425"/>
      <c r="AB31" s="181"/>
    </row>
    <row r="32" spans="1:28" ht="21.75" customHeight="1">
      <c r="A32" s="181"/>
      <c r="B32" s="181"/>
      <c r="C32" s="445"/>
      <c r="D32" s="404"/>
      <c r="E32" s="404"/>
      <c r="F32" s="404"/>
      <c r="G32" s="404"/>
      <c r="H32" s="404"/>
      <c r="I32" s="404"/>
      <c r="J32" s="422"/>
      <c r="K32" s="404" t="s">
        <v>52</v>
      </c>
      <c r="L32" s="404"/>
      <c r="M32" s="404"/>
      <c r="N32" s="404"/>
      <c r="O32" s="404"/>
      <c r="P32" s="404"/>
      <c r="Q32" s="404"/>
      <c r="R32" s="404" t="s">
        <v>53</v>
      </c>
      <c r="S32" s="404"/>
      <c r="T32" s="404"/>
      <c r="U32" s="404"/>
      <c r="V32" s="404"/>
      <c r="W32" s="404"/>
      <c r="X32" s="404"/>
      <c r="Y32" s="404"/>
      <c r="Z32" s="425"/>
      <c r="AA32" s="425"/>
      <c r="AB32" s="181"/>
    </row>
    <row r="33" spans="1:28" ht="21.75" customHeight="1">
      <c r="A33" s="181"/>
      <c r="B33" s="181"/>
      <c r="C33" s="445"/>
      <c r="D33" s="404"/>
      <c r="E33" s="404"/>
      <c r="F33" s="404"/>
      <c r="G33" s="404"/>
      <c r="H33" s="404"/>
      <c r="I33" s="404"/>
      <c r="J33" s="404"/>
      <c r="K33" s="404"/>
      <c r="L33" s="404"/>
      <c r="M33" s="404"/>
      <c r="N33" s="404"/>
      <c r="O33" s="404"/>
      <c r="P33" s="404"/>
      <c r="Q33" s="404"/>
      <c r="R33" s="404" t="s">
        <v>43</v>
      </c>
      <c r="S33" s="404"/>
      <c r="T33" s="404"/>
      <c r="U33" s="404"/>
      <c r="V33" s="404"/>
      <c r="W33" s="404"/>
      <c r="X33" s="404"/>
      <c r="Y33" s="404"/>
      <c r="Z33" s="425"/>
      <c r="AA33" s="425"/>
      <c r="AB33" s="181"/>
    </row>
    <row r="34" spans="1:28" ht="21.75" customHeight="1">
      <c r="A34" s="181"/>
      <c r="B34" s="181"/>
      <c r="C34" s="445"/>
      <c r="D34" s="404"/>
      <c r="E34" s="404"/>
      <c r="F34" s="404"/>
      <c r="G34" s="404"/>
      <c r="H34" s="404"/>
      <c r="I34" s="404"/>
      <c r="J34" s="404"/>
      <c r="K34" s="404" t="s">
        <v>54</v>
      </c>
      <c r="L34" s="404"/>
      <c r="M34" s="404"/>
      <c r="N34" s="404"/>
      <c r="O34" s="404"/>
      <c r="P34" s="404"/>
      <c r="Q34" s="404"/>
      <c r="R34" s="404" t="s">
        <v>55</v>
      </c>
      <c r="S34" s="404"/>
      <c r="T34" s="404"/>
      <c r="U34" s="404"/>
      <c r="V34" s="404"/>
      <c r="W34" s="404"/>
      <c r="X34" s="404"/>
      <c r="Y34" s="404"/>
      <c r="Z34" s="425"/>
      <c r="AA34" s="425"/>
      <c r="AB34" s="181"/>
    </row>
    <row r="35" spans="1:28" ht="21.75" customHeight="1">
      <c r="A35" s="181"/>
      <c r="B35" s="181"/>
      <c r="C35" s="445"/>
      <c r="D35" s="404"/>
      <c r="E35" s="404"/>
      <c r="F35" s="404"/>
      <c r="G35" s="404"/>
      <c r="H35" s="404"/>
      <c r="I35" s="404"/>
      <c r="J35" s="404"/>
      <c r="K35" s="404"/>
      <c r="L35" s="404"/>
      <c r="M35" s="404"/>
      <c r="N35" s="404"/>
      <c r="O35" s="404"/>
      <c r="P35" s="404"/>
      <c r="Q35" s="404"/>
      <c r="R35" s="404" t="s">
        <v>56</v>
      </c>
      <c r="S35" s="404"/>
      <c r="T35" s="404"/>
      <c r="U35" s="404"/>
      <c r="V35" s="404"/>
      <c r="W35" s="404"/>
      <c r="X35" s="404"/>
      <c r="Y35" s="404"/>
      <c r="Z35" s="425"/>
      <c r="AA35" s="425"/>
      <c r="AB35" s="181"/>
    </row>
    <row r="36" spans="1:28" ht="21.75" customHeight="1">
      <c r="A36" s="181"/>
      <c r="B36" s="181"/>
      <c r="C36" s="445"/>
      <c r="D36" s="404"/>
      <c r="E36" s="404"/>
      <c r="F36" s="404"/>
      <c r="G36" s="404"/>
      <c r="H36" s="404"/>
      <c r="I36" s="404"/>
      <c r="J36" s="404"/>
      <c r="K36" s="404" t="s">
        <v>57</v>
      </c>
      <c r="L36" s="404"/>
      <c r="M36" s="404"/>
      <c r="N36" s="404"/>
      <c r="O36" s="404"/>
      <c r="P36" s="404"/>
      <c r="Q36" s="404"/>
      <c r="R36" s="404" t="s">
        <v>58</v>
      </c>
      <c r="S36" s="404"/>
      <c r="T36" s="404"/>
      <c r="U36" s="404"/>
      <c r="V36" s="404"/>
      <c r="W36" s="404"/>
      <c r="X36" s="404"/>
      <c r="Y36" s="404"/>
      <c r="Z36" s="425"/>
      <c r="AA36" s="425"/>
      <c r="AB36" s="181"/>
    </row>
    <row r="37" spans="1:28" ht="21.75" customHeight="1">
      <c r="A37" s="181"/>
      <c r="B37" s="181"/>
      <c r="C37" s="445"/>
      <c r="D37" s="404"/>
      <c r="E37" s="404"/>
      <c r="F37" s="404"/>
      <c r="G37" s="404"/>
      <c r="H37" s="404"/>
      <c r="I37" s="404"/>
      <c r="J37" s="404"/>
      <c r="K37" s="404"/>
      <c r="L37" s="404"/>
      <c r="M37" s="404"/>
      <c r="N37" s="404"/>
      <c r="O37" s="404"/>
      <c r="P37" s="404"/>
      <c r="Q37" s="404"/>
      <c r="R37" s="404" t="s">
        <v>59</v>
      </c>
      <c r="S37" s="404"/>
      <c r="T37" s="404"/>
      <c r="U37" s="404"/>
      <c r="V37" s="404"/>
      <c r="W37" s="404"/>
      <c r="X37" s="404"/>
      <c r="Y37" s="404"/>
      <c r="Z37" s="425"/>
      <c r="AA37" s="425"/>
      <c r="AB37" s="181"/>
    </row>
    <row r="38" spans="1:28" ht="21.75" customHeight="1">
      <c r="A38" s="181"/>
      <c r="B38" s="181"/>
      <c r="C38" s="445"/>
      <c r="D38" s="404"/>
      <c r="E38" s="404"/>
      <c r="F38" s="404"/>
      <c r="G38" s="404"/>
      <c r="H38" s="404"/>
      <c r="I38" s="404"/>
      <c r="J38" s="404"/>
      <c r="K38" s="404" t="s">
        <v>60</v>
      </c>
      <c r="L38" s="404"/>
      <c r="M38" s="404"/>
      <c r="N38" s="404"/>
      <c r="O38" s="404"/>
      <c r="P38" s="404"/>
      <c r="Q38" s="404"/>
      <c r="R38" s="404" t="s">
        <v>61</v>
      </c>
      <c r="S38" s="404"/>
      <c r="T38" s="404"/>
      <c r="U38" s="404"/>
      <c r="V38" s="404"/>
      <c r="W38" s="404"/>
      <c r="X38" s="404"/>
      <c r="Y38" s="404"/>
      <c r="Z38" s="425"/>
      <c r="AA38" s="425"/>
      <c r="AB38" s="181"/>
    </row>
    <row r="39" spans="1:28" ht="21.75" customHeight="1">
      <c r="A39" s="181"/>
      <c r="B39" s="181"/>
      <c r="C39" s="445"/>
      <c r="D39" s="404"/>
      <c r="E39" s="404"/>
      <c r="F39" s="404"/>
      <c r="G39" s="404"/>
      <c r="H39" s="404"/>
      <c r="I39" s="404"/>
      <c r="J39" s="404"/>
      <c r="K39" s="404"/>
      <c r="L39" s="404"/>
      <c r="M39" s="404"/>
      <c r="N39" s="404"/>
      <c r="O39" s="404"/>
      <c r="P39" s="404"/>
      <c r="Q39" s="404"/>
      <c r="R39" s="404" t="s">
        <v>43</v>
      </c>
      <c r="S39" s="404"/>
      <c r="T39" s="404"/>
      <c r="U39" s="404"/>
      <c r="V39" s="404"/>
      <c r="W39" s="404"/>
      <c r="X39" s="404"/>
      <c r="Y39" s="404"/>
      <c r="Z39" s="425"/>
      <c r="AA39" s="425"/>
      <c r="AB39" s="181"/>
    </row>
    <row r="40" spans="1:28" ht="21.75" customHeight="1">
      <c r="A40" s="181"/>
      <c r="B40" s="181"/>
      <c r="C40" s="445"/>
      <c r="D40" s="404"/>
      <c r="E40" s="404"/>
      <c r="F40" s="404"/>
      <c r="G40" s="404"/>
      <c r="H40" s="404"/>
      <c r="I40" s="404"/>
      <c r="J40" s="404"/>
      <c r="K40" s="404" t="s">
        <v>62</v>
      </c>
      <c r="L40" s="404"/>
      <c r="M40" s="404"/>
      <c r="N40" s="404"/>
      <c r="O40" s="404"/>
      <c r="P40" s="404"/>
      <c r="Q40" s="404"/>
      <c r="R40" s="404" t="s">
        <v>40</v>
      </c>
      <c r="S40" s="404"/>
      <c r="T40" s="404"/>
      <c r="U40" s="404"/>
      <c r="V40" s="404"/>
      <c r="W40" s="404"/>
      <c r="X40" s="404"/>
      <c r="Y40" s="404"/>
      <c r="Z40" s="425"/>
      <c r="AA40" s="425"/>
      <c r="AB40" s="181"/>
    </row>
    <row r="41" spans="1:28" ht="21.75" customHeight="1">
      <c r="A41" s="181"/>
      <c r="B41" s="181"/>
      <c r="C41" s="445"/>
      <c r="D41" s="404"/>
      <c r="E41" s="404"/>
      <c r="F41" s="404"/>
      <c r="G41" s="404"/>
      <c r="H41" s="404"/>
      <c r="I41" s="404"/>
      <c r="J41" s="404"/>
      <c r="K41" s="404" t="s">
        <v>63</v>
      </c>
      <c r="L41" s="404"/>
      <c r="M41" s="404"/>
      <c r="N41" s="404"/>
      <c r="O41" s="404"/>
      <c r="P41" s="404"/>
      <c r="Q41" s="404"/>
      <c r="R41" s="404" t="s">
        <v>64</v>
      </c>
      <c r="S41" s="404"/>
      <c r="T41" s="404"/>
      <c r="U41" s="404"/>
      <c r="V41" s="404"/>
      <c r="W41" s="404"/>
      <c r="X41" s="404"/>
      <c r="Y41" s="404"/>
      <c r="Z41" s="425"/>
      <c r="AA41" s="425"/>
      <c r="AB41" s="181"/>
    </row>
    <row r="42" spans="1:28" ht="21.75" customHeight="1">
      <c r="A42" s="181"/>
      <c r="B42" s="181"/>
      <c r="C42" s="445"/>
      <c r="D42" s="404"/>
      <c r="E42" s="404"/>
      <c r="F42" s="404"/>
      <c r="G42" s="404"/>
      <c r="H42" s="404"/>
      <c r="I42" s="404"/>
      <c r="J42" s="404"/>
      <c r="K42" s="404"/>
      <c r="L42" s="404"/>
      <c r="M42" s="404"/>
      <c r="N42" s="404"/>
      <c r="O42" s="404"/>
      <c r="P42" s="404"/>
      <c r="Q42" s="404"/>
      <c r="R42" s="404" t="s">
        <v>65</v>
      </c>
      <c r="S42" s="404"/>
      <c r="T42" s="404"/>
      <c r="U42" s="404"/>
      <c r="V42" s="404"/>
      <c r="W42" s="404"/>
      <c r="X42" s="404"/>
      <c r="Y42" s="404"/>
      <c r="Z42" s="425"/>
      <c r="AA42" s="425"/>
      <c r="AB42" s="181"/>
    </row>
    <row r="43" spans="1:28" ht="21.75" customHeight="1">
      <c r="A43" s="181"/>
      <c r="B43" s="181"/>
      <c r="C43" s="445"/>
      <c r="D43" s="404"/>
      <c r="E43" s="404"/>
      <c r="F43" s="404"/>
      <c r="G43" s="404"/>
      <c r="H43" s="404"/>
      <c r="I43" s="404"/>
      <c r="J43" s="404" t="s">
        <v>66</v>
      </c>
      <c r="K43" s="404"/>
      <c r="L43" s="404"/>
      <c r="M43" s="404"/>
      <c r="N43" s="404"/>
      <c r="O43" s="404"/>
      <c r="P43" s="404"/>
      <c r="Q43" s="404"/>
      <c r="R43" s="404" t="s">
        <v>40</v>
      </c>
      <c r="S43" s="404"/>
      <c r="T43" s="404"/>
      <c r="U43" s="404"/>
      <c r="V43" s="404"/>
      <c r="W43" s="404"/>
      <c r="X43" s="404"/>
      <c r="Y43" s="404"/>
      <c r="Z43" s="425"/>
      <c r="AA43" s="425"/>
      <c r="AB43" s="181"/>
    </row>
    <row r="44" spans="1:28" ht="21.75" customHeight="1">
      <c r="A44" s="181"/>
      <c r="B44" s="181"/>
      <c r="C44" s="445"/>
      <c r="D44" s="404"/>
      <c r="E44" s="404"/>
      <c r="F44" s="404"/>
      <c r="G44" s="404"/>
      <c r="H44" s="404"/>
      <c r="I44" s="404"/>
      <c r="J44" s="404" t="s">
        <v>67</v>
      </c>
      <c r="K44" s="404"/>
      <c r="L44" s="404"/>
      <c r="M44" s="404"/>
      <c r="N44" s="404"/>
      <c r="O44" s="404"/>
      <c r="P44" s="404"/>
      <c r="Q44" s="404"/>
      <c r="R44" s="404" t="s">
        <v>43</v>
      </c>
      <c r="S44" s="404"/>
      <c r="T44" s="404"/>
      <c r="U44" s="404"/>
      <c r="V44" s="404"/>
      <c r="W44" s="404"/>
      <c r="X44" s="404"/>
      <c r="Y44" s="404"/>
      <c r="Z44" s="425"/>
      <c r="AA44" s="425"/>
      <c r="AB44" s="181"/>
    </row>
    <row r="45" spans="1:28" ht="21.75" customHeight="1">
      <c r="A45" s="181"/>
      <c r="B45" s="181"/>
      <c r="C45" s="445"/>
      <c r="D45" s="404"/>
      <c r="E45" s="404"/>
      <c r="F45" s="404"/>
      <c r="G45" s="404"/>
      <c r="H45" s="404"/>
      <c r="I45" s="404"/>
      <c r="J45" s="404" t="s">
        <v>68</v>
      </c>
      <c r="K45" s="404"/>
      <c r="L45" s="404"/>
      <c r="M45" s="404"/>
      <c r="N45" s="404"/>
      <c r="O45" s="404"/>
      <c r="P45" s="404"/>
      <c r="Q45" s="404"/>
      <c r="R45" s="404" t="s">
        <v>43</v>
      </c>
      <c r="S45" s="404"/>
      <c r="T45" s="404"/>
      <c r="U45" s="404"/>
      <c r="V45" s="404"/>
      <c r="W45" s="404"/>
      <c r="X45" s="404"/>
      <c r="Y45" s="404"/>
      <c r="Z45" s="425"/>
      <c r="AA45" s="425"/>
      <c r="AB45" s="181"/>
    </row>
    <row r="46" spans="1:28" ht="21.75" customHeight="1">
      <c r="A46" s="181"/>
      <c r="B46" s="181"/>
      <c r="C46" s="467" t="s">
        <v>552</v>
      </c>
      <c r="D46" s="428" t="s">
        <v>69</v>
      </c>
      <c r="E46" s="429"/>
      <c r="F46" s="429"/>
      <c r="G46" s="429"/>
      <c r="H46" s="429"/>
      <c r="I46" s="430"/>
      <c r="J46" s="404" t="s">
        <v>70</v>
      </c>
      <c r="K46" s="404"/>
      <c r="L46" s="404"/>
      <c r="M46" s="404"/>
      <c r="N46" s="404"/>
      <c r="O46" s="404"/>
      <c r="P46" s="404"/>
      <c r="Q46" s="404"/>
      <c r="R46" s="479" t="s">
        <v>71</v>
      </c>
      <c r="S46" s="437"/>
      <c r="T46" s="437"/>
      <c r="U46" s="488"/>
      <c r="V46" s="518"/>
      <c r="W46" s="406"/>
      <c r="X46" s="178" t="s">
        <v>72</v>
      </c>
      <c r="Y46" s="179"/>
      <c r="Z46" s="425"/>
      <c r="AA46" s="425"/>
      <c r="AB46" s="181"/>
    </row>
    <row r="47" spans="1:28" ht="21.75" customHeight="1">
      <c r="A47" s="181"/>
      <c r="B47" s="181"/>
      <c r="C47" s="469"/>
      <c r="D47" s="434"/>
      <c r="E47" s="435"/>
      <c r="F47" s="435"/>
      <c r="G47" s="435"/>
      <c r="H47" s="435"/>
      <c r="I47" s="436"/>
      <c r="J47" s="404" t="s">
        <v>73</v>
      </c>
      <c r="K47" s="404"/>
      <c r="L47" s="404"/>
      <c r="M47" s="404"/>
      <c r="N47" s="404"/>
      <c r="O47" s="404"/>
      <c r="P47" s="404"/>
      <c r="Q47" s="404"/>
      <c r="R47" s="479" t="s">
        <v>74</v>
      </c>
      <c r="S47" s="488"/>
      <c r="T47" s="457"/>
      <c r="U47" s="458"/>
      <c r="V47" s="178" t="s">
        <v>51</v>
      </c>
      <c r="W47" s="5" t="s">
        <v>75</v>
      </c>
      <c r="X47" s="6"/>
      <c r="Y47" s="7" t="s">
        <v>76</v>
      </c>
      <c r="Z47" s="425"/>
      <c r="AA47" s="425"/>
      <c r="AB47" s="181"/>
    </row>
    <row r="48" spans="1:28" ht="21.75" customHeight="1">
      <c r="A48" s="181"/>
      <c r="B48" s="181"/>
      <c r="C48" s="445" t="s">
        <v>553</v>
      </c>
      <c r="D48" s="404" t="s">
        <v>77</v>
      </c>
      <c r="E48" s="404"/>
      <c r="F48" s="404"/>
      <c r="G48" s="404"/>
      <c r="H48" s="404"/>
      <c r="I48" s="404"/>
      <c r="J48" s="404" t="s">
        <v>78</v>
      </c>
      <c r="K48" s="404"/>
      <c r="L48" s="404"/>
      <c r="M48" s="404"/>
      <c r="N48" s="404"/>
      <c r="O48" s="404"/>
      <c r="P48" s="404"/>
      <c r="Q48" s="404"/>
      <c r="R48" s="404" t="s">
        <v>79</v>
      </c>
      <c r="S48" s="404"/>
      <c r="T48" s="404"/>
      <c r="U48" s="404"/>
      <c r="V48" s="404"/>
      <c r="W48" s="404"/>
      <c r="X48" s="404"/>
      <c r="Y48" s="404"/>
      <c r="Z48" s="425"/>
      <c r="AA48" s="425"/>
      <c r="AB48" s="181"/>
    </row>
    <row r="49" spans="1:28" ht="21.75" customHeight="1">
      <c r="A49" s="181"/>
      <c r="B49" s="181"/>
      <c r="C49" s="445"/>
      <c r="D49" s="404"/>
      <c r="E49" s="404"/>
      <c r="F49" s="404"/>
      <c r="G49" s="404"/>
      <c r="H49" s="404"/>
      <c r="I49" s="404"/>
      <c r="J49" s="404"/>
      <c r="K49" s="404"/>
      <c r="L49" s="404"/>
      <c r="M49" s="404"/>
      <c r="N49" s="404"/>
      <c r="O49" s="404"/>
      <c r="P49" s="404"/>
      <c r="Q49" s="404"/>
      <c r="R49" s="404" t="s">
        <v>80</v>
      </c>
      <c r="S49" s="404"/>
      <c r="T49" s="404"/>
      <c r="U49" s="404"/>
      <c r="V49" s="404"/>
      <c r="W49" s="404"/>
      <c r="X49" s="404"/>
      <c r="Y49" s="404"/>
      <c r="Z49" s="425"/>
      <c r="AA49" s="425"/>
      <c r="AB49" s="181"/>
    </row>
    <row r="50" spans="1:28" ht="21.75" customHeight="1">
      <c r="A50" s="181"/>
      <c r="B50" s="181"/>
      <c r="C50" s="445"/>
      <c r="D50" s="404"/>
      <c r="E50" s="404"/>
      <c r="F50" s="404"/>
      <c r="G50" s="404"/>
      <c r="H50" s="404"/>
      <c r="I50" s="404"/>
      <c r="J50" s="404" t="s">
        <v>81</v>
      </c>
      <c r="K50" s="404"/>
      <c r="L50" s="404"/>
      <c r="M50" s="404"/>
      <c r="N50" s="404"/>
      <c r="O50" s="404"/>
      <c r="P50" s="404" t="s">
        <v>554</v>
      </c>
      <c r="Q50" s="404"/>
      <c r="R50" s="404" t="s">
        <v>82</v>
      </c>
      <c r="S50" s="404"/>
      <c r="T50" s="404"/>
      <c r="U50" s="404"/>
      <c r="V50" s="404"/>
      <c r="W50" s="404"/>
      <c r="X50" s="404"/>
      <c r="Y50" s="404"/>
      <c r="Z50" s="425"/>
      <c r="AA50" s="425"/>
      <c r="AB50" s="181"/>
    </row>
    <row r="51" spans="1:28" ht="21.75" customHeight="1">
      <c r="A51" s="181"/>
      <c r="B51" s="181"/>
      <c r="C51" s="445"/>
      <c r="D51" s="404"/>
      <c r="E51" s="404"/>
      <c r="F51" s="404"/>
      <c r="G51" s="404"/>
      <c r="H51" s="404"/>
      <c r="I51" s="404"/>
      <c r="J51" s="404"/>
      <c r="K51" s="404"/>
      <c r="L51" s="404"/>
      <c r="M51" s="404"/>
      <c r="N51" s="404"/>
      <c r="O51" s="404"/>
      <c r="P51" s="404"/>
      <c r="Q51" s="404"/>
      <c r="R51" s="404" t="s">
        <v>83</v>
      </c>
      <c r="S51" s="404"/>
      <c r="T51" s="404"/>
      <c r="U51" s="404"/>
      <c r="V51" s="404"/>
      <c r="W51" s="404"/>
      <c r="X51" s="404"/>
      <c r="Y51" s="404"/>
      <c r="Z51" s="425"/>
      <c r="AA51" s="425"/>
      <c r="AB51" s="181"/>
    </row>
    <row r="52" spans="1:28" ht="21.75" customHeight="1">
      <c r="A52" s="181"/>
      <c r="B52" s="181"/>
      <c r="C52" s="445"/>
      <c r="D52" s="404"/>
      <c r="E52" s="404"/>
      <c r="F52" s="404"/>
      <c r="G52" s="404"/>
      <c r="H52" s="404"/>
      <c r="I52" s="404"/>
      <c r="J52" s="404"/>
      <c r="K52" s="404"/>
      <c r="L52" s="404"/>
      <c r="M52" s="404"/>
      <c r="N52" s="404"/>
      <c r="O52" s="404"/>
      <c r="P52" s="404" t="s">
        <v>555</v>
      </c>
      <c r="Q52" s="404"/>
      <c r="R52" s="404" t="s">
        <v>82</v>
      </c>
      <c r="S52" s="404"/>
      <c r="T52" s="404"/>
      <c r="U52" s="404"/>
      <c r="V52" s="404"/>
      <c r="W52" s="404"/>
      <c r="X52" s="404"/>
      <c r="Y52" s="404"/>
      <c r="Z52" s="425"/>
      <c r="AA52" s="425"/>
      <c r="AB52" s="181"/>
    </row>
    <row r="53" spans="1:28" ht="21.75" customHeight="1">
      <c r="A53" s="181"/>
      <c r="B53" s="181"/>
      <c r="C53" s="445"/>
      <c r="D53" s="404"/>
      <c r="E53" s="404"/>
      <c r="F53" s="404"/>
      <c r="G53" s="404"/>
      <c r="H53" s="404"/>
      <c r="I53" s="404"/>
      <c r="J53" s="404"/>
      <c r="K53" s="404"/>
      <c r="L53" s="404"/>
      <c r="M53" s="404"/>
      <c r="N53" s="404"/>
      <c r="O53" s="404"/>
      <c r="P53" s="404"/>
      <c r="Q53" s="404"/>
      <c r="R53" s="404" t="s">
        <v>83</v>
      </c>
      <c r="S53" s="404"/>
      <c r="T53" s="404"/>
      <c r="U53" s="404"/>
      <c r="V53" s="404"/>
      <c r="W53" s="404"/>
      <c r="X53" s="404"/>
      <c r="Y53" s="404"/>
      <c r="Z53" s="425"/>
      <c r="AA53" s="425"/>
      <c r="AB53" s="181"/>
    </row>
    <row r="54" spans="1:28" ht="21.75" customHeight="1">
      <c r="A54" s="181"/>
      <c r="B54" s="181"/>
      <c r="C54" s="183" t="s">
        <v>556</v>
      </c>
      <c r="D54" s="404" t="s">
        <v>30</v>
      </c>
      <c r="E54" s="404"/>
      <c r="F54" s="404"/>
      <c r="G54" s="404"/>
      <c r="H54" s="404"/>
      <c r="I54" s="404"/>
      <c r="J54" s="463" t="s">
        <v>84</v>
      </c>
      <c r="K54" s="464"/>
      <c r="L54" s="464"/>
      <c r="M54" s="412" t="s">
        <v>557</v>
      </c>
      <c r="N54" s="412"/>
      <c r="O54" s="412"/>
      <c r="P54" s="412"/>
      <c r="Q54" s="412"/>
      <c r="R54" s="412"/>
      <c r="S54" s="412"/>
      <c r="T54" s="412"/>
      <c r="U54" s="412"/>
      <c r="V54" s="412"/>
      <c r="W54" s="412"/>
      <c r="X54" s="412"/>
      <c r="Y54" s="413"/>
      <c r="Z54" s="425"/>
      <c r="AA54" s="425"/>
      <c r="AB54" s="181"/>
    </row>
    <row r="55" spans="1:28" ht="21.75"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row>
    <row r="56" spans="1:28" ht="21.75" customHeight="1">
      <c r="A56" s="181" t="s">
        <v>85</v>
      </c>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9" t="s">
        <v>653</v>
      </c>
      <c r="AB56" s="181"/>
    </row>
    <row r="57" spans="1:28" ht="21.75" customHeight="1">
      <c r="A57" s="181"/>
      <c r="B57" s="181" t="s">
        <v>86</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1:28" ht="21.75"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row>
    <row r="59" spans="1:28" ht="21.75" customHeight="1">
      <c r="A59" s="181"/>
      <c r="B59" s="181"/>
      <c r="C59" s="183" t="s">
        <v>558</v>
      </c>
      <c r="D59" s="404" t="s">
        <v>87</v>
      </c>
      <c r="E59" s="404"/>
      <c r="F59" s="404"/>
      <c r="G59" s="404"/>
      <c r="H59" s="404"/>
      <c r="I59" s="404"/>
      <c r="J59" s="182" t="s">
        <v>88</v>
      </c>
      <c r="K59" s="182"/>
      <c r="L59" s="182"/>
      <c r="M59" s="446" t="s">
        <v>628</v>
      </c>
      <c r="N59" s="446"/>
      <c r="O59" s="190"/>
      <c r="P59" s="178" t="s">
        <v>6</v>
      </c>
      <c r="Q59" s="191"/>
      <c r="R59" s="178" t="s">
        <v>89</v>
      </c>
      <c r="S59" s="191"/>
      <c r="T59" s="179" t="s">
        <v>90</v>
      </c>
      <c r="U59" s="445" t="s">
        <v>559</v>
      </c>
      <c r="V59" s="445"/>
      <c r="W59" s="192"/>
      <c r="X59" s="193"/>
      <c r="Y59" s="194"/>
      <c r="Z59" s="194"/>
      <c r="AA59" s="195"/>
      <c r="AB59" s="181"/>
    </row>
    <row r="60" spans="1:28" ht="21.75" customHeight="1">
      <c r="A60" s="181"/>
      <c r="B60" s="181"/>
      <c r="C60" s="183" t="s">
        <v>560</v>
      </c>
      <c r="D60" s="404" t="s">
        <v>91</v>
      </c>
      <c r="E60" s="404"/>
      <c r="F60" s="404"/>
      <c r="G60" s="404"/>
      <c r="H60" s="404"/>
      <c r="I60" s="404"/>
      <c r="J60" s="182" t="s">
        <v>88</v>
      </c>
      <c r="K60" s="182"/>
      <c r="L60" s="182"/>
      <c r="M60" s="446" t="s">
        <v>628</v>
      </c>
      <c r="N60" s="446"/>
      <c r="O60" s="190"/>
      <c r="P60" s="178" t="s">
        <v>6</v>
      </c>
      <c r="Q60" s="191"/>
      <c r="R60" s="178" t="s">
        <v>89</v>
      </c>
      <c r="S60" s="191"/>
      <c r="T60" s="179" t="s">
        <v>90</v>
      </c>
      <c r="U60" s="445" t="s">
        <v>559</v>
      </c>
      <c r="V60" s="445"/>
      <c r="W60" s="192"/>
      <c r="X60" s="196"/>
      <c r="Y60" s="197"/>
      <c r="Z60" s="197"/>
      <c r="AA60" s="198"/>
      <c r="AB60" s="181"/>
    </row>
    <row r="61" spans="1:28" ht="21.75" customHeight="1">
      <c r="A61" s="181"/>
      <c r="B61" s="181"/>
      <c r="C61" s="445" t="s">
        <v>561</v>
      </c>
      <c r="D61" s="489" t="s">
        <v>92</v>
      </c>
      <c r="E61" s="489"/>
      <c r="F61" s="489"/>
      <c r="G61" s="489"/>
      <c r="H61" s="489"/>
      <c r="I61" s="489"/>
      <c r="J61" s="192"/>
      <c r="K61" s="404" t="s">
        <v>93</v>
      </c>
      <c r="L61" s="404"/>
      <c r="M61" s="404"/>
      <c r="N61" s="404"/>
      <c r="O61" s="192"/>
      <c r="P61" s="404" t="s">
        <v>94</v>
      </c>
      <c r="Q61" s="404"/>
      <c r="R61" s="404"/>
      <c r="S61" s="404"/>
      <c r="T61" s="404"/>
      <c r="U61" s="192"/>
      <c r="V61" s="408" t="s">
        <v>95</v>
      </c>
      <c r="W61" s="409"/>
      <c r="X61" s="409"/>
      <c r="Y61" s="409"/>
      <c r="Z61" s="409"/>
      <c r="AA61" s="410"/>
      <c r="AB61" s="181"/>
    </row>
    <row r="62" spans="1:28" ht="21.75" customHeight="1">
      <c r="A62" s="181"/>
      <c r="B62" s="181"/>
      <c r="C62" s="445"/>
      <c r="D62" s="489"/>
      <c r="E62" s="489"/>
      <c r="F62" s="489"/>
      <c r="G62" s="489"/>
      <c r="H62" s="489"/>
      <c r="I62" s="489"/>
      <c r="J62" s="456" t="s">
        <v>96</v>
      </c>
      <c r="K62" s="456"/>
      <c r="L62" s="456"/>
      <c r="M62" s="456"/>
      <c r="N62" s="456"/>
      <c r="O62" s="456"/>
      <c r="P62" s="456"/>
      <c r="Q62" s="456"/>
      <c r="R62" s="456"/>
      <c r="S62" s="456"/>
      <c r="T62" s="456"/>
      <c r="U62" s="456"/>
      <c r="V62" s="456"/>
      <c r="W62" s="456"/>
      <c r="X62" s="456"/>
      <c r="Y62" s="456"/>
      <c r="Z62" s="456"/>
      <c r="AA62" s="456"/>
      <c r="AB62" s="181"/>
    </row>
    <row r="63" spans="1:28" ht="21.75" customHeight="1">
      <c r="A63" s="181"/>
      <c r="B63" s="181"/>
      <c r="C63" s="445"/>
      <c r="D63" s="489"/>
      <c r="E63" s="489"/>
      <c r="F63" s="489"/>
      <c r="G63" s="489"/>
      <c r="H63" s="489"/>
      <c r="I63" s="489"/>
      <c r="J63" s="456"/>
      <c r="K63" s="456"/>
      <c r="L63" s="456"/>
      <c r="M63" s="456"/>
      <c r="N63" s="456"/>
      <c r="O63" s="456"/>
      <c r="P63" s="456"/>
      <c r="Q63" s="456"/>
      <c r="R63" s="456"/>
      <c r="S63" s="456"/>
      <c r="T63" s="456"/>
      <c r="U63" s="456"/>
      <c r="V63" s="456"/>
      <c r="W63" s="456"/>
      <c r="X63" s="456"/>
      <c r="Y63" s="456"/>
      <c r="Z63" s="456"/>
      <c r="AA63" s="456"/>
      <c r="AB63" s="181"/>
    </row>
    <row r="64" spans="1:28" ht="21.75" customHeight="1">
      <c r="A64" s="181"/>
      <c r="B64" s="181"/>
      <c r="C64" s="445"/>
      <c r="D64" s="489"/>
      <c r="E64" s="489"/>
      <c r="F64" s="489"/>
      <c r="G64" s="489"/>
      <c r="H64" s="489"/>
      <c r="I64" s="489"/>
      <c r="J64" s="456"/>
      <c r="K64" s="456"/>
      <c r="L64" s="456"/>
      <c r="M64" s="456"/>
      <c r="N64" s="456"/>
      <c r="O64" s="456"/>
      <c r="P64" s="456"/>
      <c r="Q64" s="456"/>
      <c r="R64" s="456"/>
      <c r="S64" s="456"/>
      <c r="T64" s="456"/>
      <c r="U64" s="456"/>
      <c r="V64" s="456"/>
      <c r="W64" s="456"/>
      <c r="X64" s="456"/>
      <c r="Y64" s="456"/>
      <c r="Z64" s="456"/>
      <c r="AA64" s="456"/>
      <c r="AB64" s="181"/>
    </row>
    <row r="65" spans="1:28" ht="21.75" customHeight="1">
      <c r="A65" s="181"/>
      <c r="B65" s="181"/>
      <c r="C65" s="445" t="s">
        <v>552</v>
      </c>
      <c r="D65" s="489" t="s">
        <v>97</v>
      </c>
      <c r="E65" s="489"/>
      <c r="F65" s="489"/>
      <c r="G65" s="489"/>
      <c r="H65" s="489"/>
      <c r="I65" s="489"/>
      <c r="J65" s="192"/>
      <c r="K65" s="404" t="s">
        <v>98</v>
      </c>
      <c r="L65" s="404"/>
      <c r="M65" s="404"/>
      <c r="N65" s="404"/>
      <c r="O65" s="192"/>
      <c r="P65" s="405" t="s">
        <v>99</v>
      </c>
      <c r="Q65" s="406"/>
      <c r="R65" s="406"/>
      <c r="S65" s="406"/>
      <c r="T65" s="407"/>
      <c r="U65" s="199"/>
      <c r="V65" s="178"/>
      <c r="W65" s="178"/>
      <c r="X65" s="178"/>
      <c r="Y65" s="178"/>
      <c r="Z65" s="178"/>
      <c r="AA65" s="179"/>
      <c r="AB65" s="181"/>
    </row>
    <row r="66" spans="1:28" ht="21.75" customHeight="1">
      <c r="A66" s="181"/>
      <c r="B66" s="181"/>
      <c r="C66" s="445"/>
      <c r="D66" s="489"/>
      <c r="E66" s="489"/>
      <c r="F66" s="489"/>
      <c r="G66" s="489"/>
      <c r="H66" s="489"/>
      <c r="I66" s="489"/>
      <c r="J66" s="456" t="s">
        <v>96</v>
      </c>
      <c r="K66" s="456"/>
      <c r="L66" s="456"/>
      <c r="M66" s="456"/>
      <c r="N66" s="456"/>
      <c r="O66" s="456"/>
      <c r="P66" s="456"/>
      <c r="Q66" s="456"/>
      <c r="R66" s="456"/>
      <c r="S66" s="456"/>
      <c r="T66" s="456"/>
      <c r="U66" s="456"/>
      <c r="V66" s="456"/>
      <c r="W66" s="456"/>
      <c r="X66" s="456"/>
      <c r="Y66" s="456"/>
      <c r="Z66" s="456"/>
      <c r="AA66" s="456"/>
      <c r="AB66" s="181"/>
    </row>
    <row r="67" spans="1:28" ht="21.75" customHeight="1">
      <c r="A67" s="181"/>
      <c r="B67" s="181"/>
      <c r="C67" s="445"/>
      <c r="D67" s="489"/>
      <c r="E67" s="489"/>
      <c r="F67" s="489"/>
      <c r="G67" s="489"/>
      <c r="H67" s="489"/>
      <c r="I67" s="489"/>
      <c r="J67" s="456"/>
      <c r="K67" s="456"/>
      <c r="L67" s="456"/>
      <c r="M67" s="456"/>
      <c r="N67" s="456"/>
      <c r="O67" s="456"/>
      <c r="P67" s="456"/>
      <c r="Q67" s="456"/>
      <c r="R67" s="456"/>
      <c r="S67" s="456"/>
      <c r="T67" s="456"/>
      <c r="U67" s="456"/>
      <c r="V67" s="456"/>
      <c r="W67" s="456"/>
      <c r="X67" s="456"/>
      <c r="Y67" s="456"/>
      <c r="Z67" s="456"/>
      <c r="AA67" s="456"/>
      <c r="AB67" s="181"/>
    </row>
    <row r="68" spans="1:28" ht="21.75" customHeight="1">
      <c r="A68" s="181"/>
      <c r="B68" s="181"/>
      <c r="C68" s="445"/>
      <c r="D68" s="489"/>
      <c r="E68" s="489"/>
      <c r="F68" s="489"/>
      <c r="G68" s="489"/>
      <c r="H68" s="489"/>
      <c r="I68" s="489"/>
      <c r="J68" s="456"/>
      <c r="K68" s="456"/>
      <c r="L68" s="456"/>
      <c r="M68" s="456"/>
      <c r="N68" s="456"/>
      <c r="O68" s="456"/>
      <c r="P68" s="456"/>
      <c r="Q68" s="456"/>
      <c r="R68" s="456"/>
      <c r="S68" s="456"/>
      <c r="T68" s="456"/>
      <c r="U68" s="456"/>
      <c r="V68" s="456"/>
      <c r="W68" s="456"/>
      <c r="X68" s="456"/>
      <c r="Y68" s="456"/>
      <c r="Z68" s="456"/>
      <c r="AA68" s="456"/>
      <c r="AB68" s="181"/>
    </row>
    <row r="69" spans="1:28" ht="21.75" customHeight="1">
      <c r="A69" s="181"/>
      <c r="B69" s="181"/>
      <c r="C69" s="445" t="s">
        <v>553</v>
      </c>
      <c r="D69" s="404" t="s">
        <v>100</v>
      </c>
      <c r="E69" s="404"/>
      <c r="F69" s="404"/>
      <c r="G69" s="404"/>
      <c r="H69" s="404"/>
      <c r="I69" s="404"/>
      <c r="J69" s="192"/>
      <c r="K69" s="405" t="s">
        <v>101</v>
      </c>
      <c r="L69" s="406"/>
      <c r="M69" s="406"/>
      <c r="N69" s="406"/>
      <c r="O69" s="406"/>
      <c r="P69" s="406"/>
      <c r="Q69" s="406"/>
      <c r="R69" s="406"/>
      <c r="S69" s="406"/>
      <c r="T69" s="406"/>
      <c r="U69" s="406"/>
      <c r="V69" s="406"/>
      <c r="W69" s="406"/>
      <c r="X69" s="406"/>
      <c r="Y69" s="406"/>
      <c r="Z69" s="406"/>
      <c r="AA69" s="407"/>
      <c r="AB69" s="181"/>
    </row>
    <row r="70" spans="1:28" ht="21.75" customHeight="1">
      <c r="A70" s="181"/>
      <c r="B70" s="181"/>
      <c r="C70" s="445"/>
      <c r="D70" s="404"/>
      <c r="E70" s="404"/>
      <c r="F70" s="404"/>
      <c r="G70" s="404"/>
      <c r="H70" s="404"/>
      <c r="I70" s="404"/>
      <c r="J70" s="192"/>
      <c r="K70" s="405" t="s">
        <v>102</v>
      </c>
      <c r="L70" s="406"/>
      <c r="M70" s="406"/>
      <c r="N70" s="406"/>
      <c r="O70" s="406"/>
      <c r="P70" s="406"/>
      <c r="Q70" s="406"/>
      <c r="R70" s="406"/>
      <c r="S70" s="406"/>
      <c r="T70" s="406"/>
      <c r="U70" s="406"/>
      <c r="V70" s="406"/>
      <c r="W70" s="406"/>
      <c r="X70" s="406"/>
      <c r="Y70" s="406"/>
      <c r="Z70" s="406"/>
      <c r="AA70" s="407"/>
      <c r="AB70" s="181"/>
    </row>
    <row r="71" spans="1:28" ht="21.75" customHeight="1">
      <c r="A71" s="181"/>
      <c r="B71" s="181"/>
      <c r="C71" s="445"/>
      <c r="D71" s="404"/>
      <c r="E71" s="404"/>
      <c r="F71" s="404"/>
      <c r="G71" s="404"/>
      <c r="H71" s="404"/>
      <c r="I71" s="404"/>
      <c r="J71" s="192"/>
      <c r="K71" s="405" t="s">
        <v>103</v>
      </c>
      <c r="L71" s="406"/>
      <c r="M71" s="406"/>
      <c r="N71" s="406"/>
      <c r="O71" s="406"/>
      <c r="P71" s="406"/>
      <c r="Q71" s="406"/>
      <c r="R71" s="406"/>
      <c r="S71" s="406"/>
      <c r="T71" s="406"/>
      <c r="U71" s="406"/>
      <c r="V71" s="406"/>
      <c r="W71" s="406"/>
      <c r="X71" s="406"/>
      <c r="Y71" s="406"/>
      <c r="Z71" s="406"/>
      <c r="AA71" s="407"/>
      <c r="AB71" s="181"/>
    </row>
    <row r="72" spans="1:28" ht="21.75" customHeight="1">
      <c r="A72" s="181"/>
      <c r="B72" s="181"/>
      <c r="C72" s="445"/>
      <c r="D72" s="404"/>
      <c r="E72" s="404"/>
      <c r="F72" s="404"/>
      <c r="G72" s="404"/>
      <c r="H72" s="404"/>
      <c r="I72" s="404"/>
      <c r="J72" s="456" t="s">
        <v>104</v>
      </c>
      <c r="K72" s="456"/>
      <c r="L72" s="456"/>
      <c r="M72" s="456"/>
      <c r="N72" s="456"/>
      <c r="O72" s="456"/>
      <c r="P72" s="456"/>
      <c r="Q72" s="456"/>
      <c r="R72" s="456"/>
      <c r="S72" s="456"/>
      <c r="T72" s="456"/>
      <c r="U72" s="456"/>
      <c r="V72" s="456"/>
      <c r="W72" s="456"/>
      <c r="X72" s="456"/>
      <c r="Y72" s="456"/>
      <c r="Z72" s="456"/>
      <c r="AA72" s="456"/>
      <c r="AB72" s="181"/>
    </row>
    <row r="73" spans="1:28" ht="21.75" customHeight="1">
      <c r="A73" s="181"/>
      <c r="B73" s="181"/>
      <c r="C73" s="445"/>
      <c r="D73" s="404"/>
      <c r="E73" s="404"/>
      <c r="F73" s="404"/>
      <c r="G73" s="404"/>
      <c r="H73" s="404"/>
      <c r="I73" s="404"/>
      <c r="J73" s="456"/>
      <c r="K73" s="456"/>
      <c r="L73" s="456"/>
      <c r="M73" s="456"/>
      <c r="N73" s="456"/>
      <c r="O73" s="456"/>
      <c r="P73" s="456"/>
      <c r="Q73" s="456"/>
      <c r="R73" s="456"/>
      <c r="S73" s="456"/>
      <c r="T73" s="456"/>
      <c r="U73" s="456"/>
      <c r="V73" s="456"/>
      <c r="W73" s="456"/>
      <c r="X73" s="456"/>
      <c r="Y73" s="456"/>
      <c r="Z73" s="456"/>
      <c r="AA73" s="456"/>
      <c r="AB73" s="181"/>
    </row>
    <row r="74" spans="1:28" ht="21.75" customHeight="1">
      <c r="A74" s="181"/>
      <c r="B74" s="181"/>
      <c r="C74" s="445"/>
      <c r="D74" s="404"/>
      <c r="E74" s="404"/>
      <c r="F74" s="404"/>
      <c r="G74" s="404"/>
      <c r="H74" s="404"/>
      <c r="I74" s="404"/>
      <c r="J74" s="456"/>
      <c r="K74" s="456"/>
      <c r="L74" s="456"/>
      <c r="M74" s="456"/>
      <c r="N74" s="456"/>
      <c r="O74" s="456"/>
      <c r="P74" s="456"/>
      <c r="Q74" s="456"/>
      <c r="R74" s="456"/>
      <c r="S74" s="456"/>
      <c r="T74" s="456"/>
      <c r="U74" s="456"/>
      <c r="V74" s="456"/>
      <c r="W74" s="456"/>
      <c r="X74" s="456"/>
      <c r="Y74" s="456"/>
      <c r="Z74" s="456"/>
      <c r="AA74" s="456"/>
      <c r="AB74" s="181"/>
    </row>
    <row r="75" spans="1:28" ht="21.75" customHeight="1">
      <c r="A75" s="181"/>
      <c r="B75" s="181"/>
      <c r="C75" s="445"/>
      <c r="D75" s="404"/>
      <c r="E75" s="404"/>
      <c r="F75" s="404"/>
      <c r="G75" s="404"/>
      <c r="H75" s="404"/>
      <c r="I75" s="404"/>
      <c r="J75" s="192"/>
      <c r="K75" s="405" t="s">
        <v>105</v>
      </c>
      <c r="L75" s="406"/>
      <c r="M75" s="406"/>
      <c r="N75" s="406"/>
      <c r="O75" s="406"/>
      <c r="P75" s="406"/>
      <c r="Q75" s="406"/>
      <c r="R75" s="406"/>
      <c r="S75" s="406"/>
      <c r="T75" s="406"/>
      <c r="U75" s="406"/>
      <c r="V75" s="406"/>
      <c r="W75" s="406"/>
      <c r="X75" s="406"/>
      <c r="Y75" s="406"/>
      <c r="Z75" s="406"/>
      <c r="AA75" s="407"/>
      <c r="AB75" s="181"/>
    </row>
    <row r="76" spans="1:28" ht="21.75" customHeight="1">
      <c r="A76" s="181"/>
      <c r="B76" s="181"/>
      <c r="C76" s="445"/>
      <c r="D76" s="404"/>
      <c r="E76" s="404"/>
      <c r="F76" s="404"/>
      <c r="G76" s="404"/>
      <c r="H76" s="404"/>
      <c r="I76" s="404"/>
      <c r="J76" s="456" t="s">
        <v>106</v>
      </c>
      <c r="K76" s="456"/>
      <c r="L76" s="456"/>
      <c r="M76" s="456"/>
      <c r="N76" s="456"/>
      <c r="O76" s="456"/>
      <c r="P76" s="456"/>
      <c r="Q76" s="456"/>
      <c r="R76" s="456"/>
      <c r="S76" s="456"/>
      <c r="T76" s="456"/>
      <c r="U76" s="456"/>
      <c r="V76" s="456"/>
      <c r="W76" s="456"/>
      <c r="X76" s="456"/>
      <c r="Y76" s="456"/>
      <c r="Z76" s="456"/>
      <c r="AA76" s="456"/>
      <c r="AB76" s="181"/>
    </row>
    <row r="77" spans="1:28" ht="21.75" customHeight="1">
      <c r="A77" s="181"/>
      <c r="B77" s="181"/>
      <c r="C77" s="445"/>
      <c r="D77" s="404"/>
      <c r="E77" s="404"/>
      <c r="F77" s="404"/>
      <c r="G77" s="404"/>
      <c r="H77" s="404"/>
      <c r="I77" s="404"/>
      <c r="J77" s="456"/>
      <c r="K77" s="456"/>
      <c r="L77" s="456"/>
      <c r="M77" s="456"/>
      <c r="N77" s="456"/>
      <c r="O77" s="456"/>
      <c r="P77" s="456"/>
      <c r="Q77" s="456"/>
      <c r="R77" s="456"/>
      <c r="S77" s="456"/>
      <c r="T77" s="456"/>
      <c r="U77" s="456"/>
      <c r="V77" s="456"/>
      <c r="W77" s="456"/>
      <c r="X77" s="456"/>
      <c r="Y77" s="456"/>
      <c r="Z77" s="456"/>
      <c r="AA77" s="456"/>
      <c r="AB77" s="181"/>
    </row>
    <row r="78" spans="1:28" ht="21.75" customHeight="1">
      <c r="A78" s="181"/>
      <c r="B78" s="181"/>
      <c r="C78" s="445"/>
      <c r="D78" s="404"/>
      <c r="E78" s="404"/>
      <c r="F78" s="404"/>
      <c r="G78" s="404"/>
      <c r="H78" s="404"/>
      <c r="I78" s="404"/>
      <c r="J78" s="456"/>
      <c r="K78" s="456"/>
      <c r="L78" s="456"/>
      <c r="M78" s="456"/>
      <c r="N78" s="456"/>
      <c r="O78" s="456"/>
      <c r="P78" s="456"/>
      <c r="Q78" s="456"/>
      <c r="R78" s="456"/>
      <c r="S78" s="456"/>
      <c r="T78" s="456"/>
      <c r="U78" s="456"/>
      <c r="V78" s="456"/>
      <c r="W78" s="456"/>
      <c r="X78" s="456"/>
      <c r="Y78" s="456"/>
      <c r="Z78" s="456"/>
      <c r="AA78" s="456"/>
      <c r="AB78" s="181"/>
    </row>
    <row r="79" spans="1:28" ht="21.75" customHeight="1">
      <c r="A79" s="181"/>
      <c r="B79" s="181"/>
      <c r="C79" s="445" t="s">
        <v>556</v>
      </c>
      <c r="D79" s="404" t="s">
        <v>107</v>
      </c>
      <c r="E79" s="404"/>
      <c r="F79" s="404"/>
      <c r="G79" s="404"/>
      <c r="H79" s="404"/>
      <c r="I79" s="404"/>
      <c r="J79" s="192"/>
      <c r="K79" s="405" t="s">
        <v>108</v>
      </c>
      <c r="L79" s="406"/>
      <c r="M79" s="406"/>
      <c r="N79" s="406"/>
      <c r="O79" s="406"/>
      <c r="P79" s="406"/>
      <c r="Q79" s="406"/>
      <c r="R79" s="406"/>
      <c r="S79" s="406"/>
      <c r="T79" s="406"/>
      <c r="U79" s="406"/>
      <c r="V79" s="406"/>
      <c r="W79" s="406"/>
      <c r="X79" s="406"/>
      <c r="Y79" s="406"/>
      <c r="Z79" s="406"/>
      <c r="AA79" s="407"/>
      <c r="AB79" s="181"/>
    </row>
    <row r="80" spans="1:28" ht="21.75" customHeight="1">
      <c r="A80" s="181"/>
      <c r="B80" s="181"/>
      <c r="C80" s="445"/>
      <c r="D80" s="404"/>
      <c r="E80" s="404"/>
      <c r="F80" s="404"/>
      <c r="G80" s="404"/>
      <c r="H80" s="404"/>
      <c r="I80" s="404"/>
      <c r="J80" s="192"/>
      <c r="K80" s="405" t="s">
        <v>524</v>
      </c>
      <c r="L80" s="406"/>
      <c r="M80" s="406"/>
      <c r="N80" s="406"/>
      <c r="O80" s="406"/>
      <c r="P80" s="406"/>
      <c r="Q80" s="406"/>
      <c r="R80" s="406"/>
      <c r="S80" s="406"/>
      <c r="T80" s="406"/>
      <c r="U80" s="406"/>
      <c r="V80" s="406"/>
      <c r="W80" s="406"/>
      <c r="X80" s="406"/>
      <c r="Y80" s="406"/>
      <c r="Z80" s="406"/>
      <c r="AA80" s="407"/>
      <c r="AB80" s="181"/>
    </row>
    <row r="81" spans="1:28" ht="21.75" customHeight="1">
      <c r="A81" s="181"/>
      <c r="B81" s="181"/>
      <c r="C81" s="445"/>
      <c r="D81" s="404"/>
      <c r="E81" s="404"/>
      <c r="F81" s="404"/>
      <c r="G81" s="404"/>
      <c r="H81" s="404"/>
      <c r="I81" s="404"/>
      <c r="J81" s="456" t="s">
        <v>106</v>
      </c>
      <c r="K81" s="456"/>
      <c r="L81" s="456"/>
      <c r="M81" s="456"/>
      <c r="N81" s="456"/>
      <c r="O81" s="456"/>
      <c r="P81" s="456"/>
      <c r="Q81" s="456"/>
      <c r="R81" s="456"/>
      <c r="S81" s="456"/>
      <c r="T81" s="456"/>
      <c r="U81" s="456"/>
      <c r="V81" s="456"/>
      <c r="W81" s="456"/>
      <c r="X81" s="456"/>
      <c r="Y81" s="456"/>
      <c r="Z81" s="456"/>
      <c r="AA81" s="456"/>
      <c r="AB81" s="181"/>
    </row>
    <row r="82" spans="1:28" ht="21.75" customHeight="1">
      <c r="A82" s="181"/>
      <c r="B82" s="181"/>
      <c r="C82" s="445"/>
      <c r="D82" s="404"/>
      <c r="E82" s="404"/>
      <c r="F82" s="404"/>
      <c r="G82" s="404"/>
      <c r="H82" s="404"/>
      <c r="I82" s="404"/>
      <c r="J82" s="456"/>
      <c r="K82" s="456"/>
      <c r="L82" s="456"/>
      <c r="M82" s="456"/>
      <c r="N82" s="456"/>
      <c r="O82" s="456"/>
      <c r="P82" s="456"/>
      <c r="Q82" s="456"/>
      <c r="R82" s="456"/>
      <c r="S82" s="456"/>
      <c r="T82" s="456"/>
      <c r="U82" s="456"/>
      <c r="V82" s="456"/>
      <c r="W82" s="456"/>
      <c r="X82" s="456"/>
      <c r="Y82" s="456"/>
      <c r="Z82" s="456"/>
      <c r="AA82" s="456"/>
      <c r="AB82" s="181"/>
    </row>
    <row r="83" spans="1:28" ht="21.75" customHeight="1">
      <c r="A83" s="181"/>
      <c r="B83" s="181"/>
      <c r="C83" s="445"/>
      <c r="D83" s="404"/>
      <c r="E83" s="404"/>
      <c r="F83" s="404"/>
      <c r="G83" s="404"/>
      <c r="H83" s="404"/>
      <c r="I83" s="404"/>
      <c r="J83" s="456"/>
      <c r="K83" s="456"/>
      <c r="L83" s="456"/>
      <c r="M83" s="456"/>
      <c r="N83" s="456"/>
      <c r="O83" s="456"/>
      <c r="P83" s="456"/>
      <c r="Q83" s="456"/>
      <c r="R83" s="456"/>
      <c r="S83" s="456"/>
      <c r="T83" s="456"/>
      <c r="U83" s="456"/>
      <c r="V83" s="456"/>
      <c r="W83" s="456"/>
      <c r="X83" s="456"/>
      <c r="Y83" s="456"/>
      <c r="Z83" s="456"/>
      <c r="AA83" s="456"/>
      <c r="AB83" s="181"/>
    </row>
    <row r="84" spans="1:28" ht="21.75" customHeight="1">
      <c r="A84" s="181"/>
      <c r="B84" s="181"/>
      <c r="C84" s="467" t="s">
        <v>562</v>
      </c>
      <c r="D84" s="428" t="s">
        <v>110</v>
      </c>
      <c r="E84" s="429"/>
      <c r="F84" s="429"/>
      <c r="G84" s="429"/>
      <c r="H84" s="429"/>
      <c r="I84" s="430"/>
      <c r="J84" s="411"/>
      <c r="K84" s="437"/>
      <c r="L84" s="437"/>
      <c r="M84" s="437"/>
      <c r="N84" s="437"/>
      <c r="O84" s="488"/>
      <c r="P84" s="192"/>
      <c r="Q84" s="172" t="s">
        <v>111</v>
      </c>
      <c r="R84" s="173"/>
      <c r="S84" s="174"/>
      <c r="T84" s="192"/>
      <c r="U84" s="449" t="s">
        <v>112</v>
      </c>
      <c r="V84" s="450"/>
      <c r="W84" s="451"/>
      <c r="X84" s="192"/>
      <c r="Y84" s="449" t="s">
        <v>351</v>
      </c>
      <c r="Z84" s="450"/>
      <c r="AA84" s="451"/>
      <c r="AB84" s="181"/>
    </row>
    <row r="85" spans="1:28" ht="21.75" customHeight="1">
      <c r="A85" s="181"/>
      <c r="B85" s="181"/>
      <c r="C85" s="468"/>
      <c r="D85" s="431"/>
      <c r="E85" s="432"/>
      <c r="F85" s="432"/>
      <c r="G85" s="432"/>
      <c r="H85" s="432"/>
      <c r="I85" s="433"/>
      <c r="J85" s="411"/>
      <c r="K85" s="437"/>
      <c r="L85" s="437"/>
      <c r="M85" s="437"/>
      <c r="N85" s="437"/>
      <c r="O85" s="488"/>
      <c r="P85" s="192"/>
      <c r="Q85" s="172" t="s">
        <v>111</v>
      </c>
      <c r="R85" s="173"/>
      <c r="S85" s="174"/>
      <c r="T85" s="192"/>
      <c r="U85" s="449" t="s">
        <v>112</v>
      </c>
      <c r="V85" s="450"/>
      <c r="W85" s="451"/>
      <c r="X85" s="192"/>
      <c r="Y85" s="449" t="s">
        <v>351</v>
      </c>
      <c r="Z85" s="450"/>
      <c r="AA85" s="451"/>
      <c r="AB85" s="181"/>
    </row>
    <row r="86" spans="1:28" ht="21.75" customHeight="1">
      <c r="A86" s="181"/>
      <c r="B86" s="181"/>
      <c r="C86" s="468"/>
      <c r="D86" s="431"/>
      <c r="E86" s="432"/>
      <c r="F86" s="432"/>
      <c r="G86" s="432"/>
      <c r="H86" s="432"/>
      <c r="I86" s="433"/>
      <c r="J86" s="411"/>
      <c r="K86" s="437"/>
      <c r="L86" s="437"/>
      <c r="M86" s="437"/>
      <c r="N86" s="437"/>
      <c r="O86" s="488"/>
      <c r="P86" s="192"/>
      <c r="Q86" s="172" t="s">
        <v>111</v>
      </c>
      <c r="R86" s="173"/>
      <c r="S86" s="174"/>
      <c r="T86" s="192"/>
      <c r="U86" s="449" t="s">
        <v>112</v>
      </c>
      <c r="V86" s="450"/>
      <c r="W86" s="451"/>
      <c r="X86" s="192"/>
      <c r="Y86" s="449" t="s">
        <v>351</v>
      </c>
      <c r="Z86" s="450"/>
      <c r="AA86" s="451"/>
      <c r="AB86" s="181"/>
    </row>
    <row r="87" spans="1:28" ht="21.75" customHeight="1">
      <c r="A87" s="181"/>
      <c r="B87" s="181"/>
      <c r="C87" s="468"/>
      <c r="D87" s="431"/>
      <c r="E87" s="432"/>
      <c r="F87" s="432"/>
      <c r="G87" s="432"/>
      <c r="H87" s="432"/>
      <c r="I87" s="433"/>
      <c r="J87" s="411"/>
      <c r="K87" s="437"/>
      <c r="L87" s="437"/>
      <c r="M87" s="437"/>
      <c r="N87" s="437"/>
      <c r="O87" s="488"/>
      <c r="P87" s="192"/>
      <c r="Q87" s="172" t="s">
        <v>111</v>
      </c>
      <c r="R87" s="173"/>
      <c r="S87" s="174"/>
      <c r="T87" s="192"/>
      <c r="U87" s="449" t="s">
        <v>112</v>
      </c>
      <c r="V87" s="450"/>
      <c r="W87" s="451"/>
      <c r="X87" s="192"/>
      <c r="Y87" s="449" t="s">
        <v>351</v>
      </c>
      <c r="Z87" s="450"/>
      <c r="AA87" s="451"/>
      <c r="AB87" s="181"/>
    </row>
    <row r="88" spans="1:28" ht="21.75" customHeight="1">
      <c r="A88" s="181"/>
      <c r="B88" s="181"/>
      <c r="C88" s="469"/>
      <c r="D88" s="434"/>
      <c r="E88" s="435"/>
      <c r="F88" s="435"/>
      <c r="G88" s="435"/>
      <c r="H88" s="435"/>
      <c r="I88" s="436"/>
      <c r="J88" s="411"/>
      <c r="K88" s="437"/>
      <c r="L88" s="437"/>
      <c r="M88" s="437"/>
      <c r="N88" s="437"/>
      <c r="O88" s="488"/>
      <c r="P88" s="192"/>
      <c r="Q88" s="172" t="s">
        <v>111</v>
      </c>
      <c r="R88" s="173"/>
      <c r="S88" s="174"/>
      <c r="T88" s="192"/>
      <c r="U88" s="449" t="s">
        <v>112</v>
      </c>
      <c r="V88" s="450"/>
      <c r="W88" s="451"/>
      <c r="X88" s="192"/>
      <c r="Y88" s="449" t="s">
        <v>351</v>
      </c>
      <c r="Z88" s="450"/>
      <c r="AA88" s="451"/>
      <c r="AB88" s="181"/>
    </row>
    <row r="89" spans="1:28" ht="21.75" customHeight="1">
      <c r="A89" s="181"/>
      <c r="B89" s="181"/>
      <c r="C89" s="467" t="s">
        <v>563</v>
      </c>
      <c r="D89" s="509" t="s">
        <v>113</v>
      </c>
      <c r="E89" s="510"/>
      <c r="F89" s="510"/>
      <c r="G89" s="510"/>
      <c r="H89" s="510"/>
      <c r="I89" s="511"/>
      <c r="J89" s="192"/>
      <c r="K89" s="449" t="s">
        <v>114</v>
      </c>
      <c r="L89" s="450"/>
      <c r="M89" s="450"/>
      <c r="N89" s="450"/>
      <c r="O89" s="450"/>
      <c r="P89" s="450"/>
      <c r="Q89" s="450"/>
      <c r="R89" s="450"/>
      <c r="S89" s="450"/>
      <c r="T89" s="451"/>
      <c r="U89" s="506" t="s">
        <v>115</v>
      </c>
      <c r="V89" s="506"/>
      <c r="W89" s="506"/>
      <c r="X89" s="412"/>
      <c r="Y89" s="412"/>
      <c r="Z89" s="412"/>
      <c r="AA89" s="200" t="s">
        <v>116</v>
      </c>
      <c r="AB89" s="181"/>
    </row>
    <row r="90" spans="1:28" ht="21.75" customHeight="1">
      <c r="A90" s="181"/>
      <c r="B90" s="181"/>
      <c r="C90" s="468"/>
      <c r="D90" s="512"/>
      <c r="E90" s="513"/>
      <c r="F90" s="513"/>
      <c r="G90" s="513"/>
      <c r="H90" s="513"/>
      <c r="I90" s="514"/>
      <c r="J90" s="192"/>
      <c r="K90" s="449" t="s">
        <v>117</v>
      </c>
      <c r="L90" s="450"/>
      <c r="M90" s="450"/>
      <c r="N90" s="450"/>
      <c r="O90" s="450"/>
      <c r="P90" s="450"/>
      <c r="Q90" s="406"/>
      <c r="R90" s="406"/>
      <c r="S90" s="406"/>
      <c r="T90" s="406"/>
      <c r="U90" s="406"/>
      <c r="V90" s="406"/>
      <c r="W90" s="406"/>
      <c r="X90" s="406"/>
      <c r="Y90" s="406"/>
      <c r="Z90" s="406"/>
      <c r="AA90" s="407"/>
      <c r="AB90" s="181"/>
    </row>
    <row r="91" spans="1:28" ht="21.75" customHeight="1">
      <c r="A91" s="181"/>
      <c r="B91" s="181"/>
      <c r="C91" s="468"/>
      <c r="D91" s="512"/>
      <c r="E91" s="513"/>
      <c r="F91" s="513"/>
      <c r="G91" s="513"/>
      <c r="H91" s="513"/>
      <c r="I91" s="514"/>
      <c r="J91" s="456" t="s">
        <v>106</v>
      </c>
      <c r="K91" s="456"/>
      <c r="L91" s="456"/>
      <c r="M91" s="456"/>
      <c r="N91" s="456"/>
      <c r="O91" s="456"/>
      <c r="P91" s="456"/>
      <c r="Q91" s="456"/>
      <c r="R91" s="456"/>
      <c r="S91" s="456"/>
      <c r="T91" s="456"/>
      <c r="U91" s="456"/>
      <c r="V91" s="456"/>
      <c r="W91" s="456"/>
      <c r="X91" s="456"/>
      <c r="Y91" s="456"/>
      <c r="Z91" s="456"/>
      <c r="AA91" s="456"/>
      <c r="AB91" s="181"/>
    </row>
    <row r="92" spans="1:28" ht="21.75" customHeight="1">
      <c r="A92" s="181"/>
      <c r="B92" s="181"/>
      <c r="C92" s="468"/>
      <c r="D92" s="512"/>
      <c r="E92" s="513"/>
      <c r="F92" s="513"/>
      <c r="G92" s="513"/>
      <c r="H92" s="513"/>
      <c r="I92" s="514"/>
      <c r="J92" s="456"/>
      <c r="K92" s="456"/>
      <c r="L92" s="456"/>
      <c r="M92" s="456"/>
      <c r="N92" s="456"/>
      <c r="O92" s="456"/>
      <c r="P92" s="456"/>
      <c r="Q92" s="456"/>
      <c r="R92" s="456"/>
      <c r="S92" s="456"/>
      <c r="T92" s="456"/>
      <c r="U92" s="456"/>
      <c r="V92" s="456"/>
      <c r="W92" s="456"/>
      <c r="X92" s="456"/>
      <c r="Y92" s="456"/>
      <c r="Z92" s="456"/>
      <c r="AA92" s="456"/>
      <c r="AB92" s="181"/>
    </row>
    <row r="93" spans="1:28" ht="21.75" customHeight="1">
      <c r="A93" s="181"/>
      <c r="B93" s="181"/>
      <c r="C93" s="469"/>
      <c r="D93" s="515"/>
      <c r="E93" s="516"/>
      <c r="F93" s="516"/>
      <c r="G93" s="516"/>
      <c r="H93" s="516"/>
      <c r="I93" s="517"/>
      <c r="J93" s="456"/>
      <c r="K93" s="456"/>
      <c r="L93" s="456"/>
      <c r="M93" s="456"/>
      <c r="N93" s="456"/>
      <c r="O93" s="456"/>
      <c r="P93" s="456"/>
      <c r="Q93" s="456"/>
      <c r="R93" s="456"/>
      <c r="S93" s="456"/>
      <c r="T93" s="456"/>
      <c r="U93" s="456"/>
      <c r="V93" s="456"/>
      <c r="W93" s="456"/>
      <c r="X93" s="456"/>
      <c r="Y93" s="456"/>
      <c r="Z93" s="456"/>
      <c r="AA93" s="456"/>
      <c r="AB93" s="181"/>
    </row>
    <row r="94" spans="1:28" ht="21.75" customHeight="1">
      <c r="A94" s="181"/>
      <c r="B94" s="181"/>
      <c r="C94" s="445" t="s">
        <v>564</v>
      </c>
      <c r="D94" s="404" t="s">
        <v>118</v>
      </c>
      <c r="E94" s="404"/>
      <c r="F94" s="404"/>
      <c r="G94" s="404"/>
      <c r="H94" s="404"/>
      <c r="I94" s="404"/>
      <c r="J94" s="405" t="s">
        <v>119</v>
      </c>
      <c r="K94" s="406"/>
      <c r="L94" s="406"/>
      <c r="M94" s="406"/>
      <c r="N94" s="406"/>
      <c r="O94" s="406"/>
      <c r="P94" s="406"/>
      <c r="Q94" s="406"/>
      <c r="R94" s="406"/>
      <c r="S94" s="406"/>
      <c r="T94" s="406"/>
      <c r="U94" s="406"/>
      <c r="V94" s="406"/>
      <c r="W94" s="406"/>
      <c r="X94" s="406"/>
      <c r="Y94" s="406"/>
      <c r="Z94" s="406"/>
      <c r="AA94" s="407"/>
      <c r="AB94" s="181"/>
    </row>
    <row r="95" spans="1:28" ht="21.75" customHeight="1">
      <c r="A95" s="181"/>
      <c r="B95" s="181"/>
      <c r="C95" s="445"/>
      <c r="D95" s="404"/>
      <c r="E95" s="404"/>
      <c r="F95" s="404"/>
      <c r="G95" s="404"/>
      <c r="H95" s="404"/>
      <c r="I95" s="404"/>
      <c r="J95" s="445" t="s">
        <v>120</v>
      </c>
      <c r="K95" s="445"/>
      <c r="L95" s="445"/>
      <c r="M95" s="445"/>
      <c r="N95" s="445"/>
      <c r="O95" s="445"/>
      <c r="P95" s="445"/>
      <c r="Q95" s="171" t="s">
        <v>121</v>
      </c>
      <c r="R95" s="171" t="s">
        <v>122</v>
      </c>
      <c r="S95" s="445" t="s">
        <v>120</v>
      </c>
      <c r="T95" s="445"/>
      <c r="U95" s="445"/>
      <c r="V95" s="445"/>
      <c r="W95" s="445"/>
      <c r="X95" s="445"/>
      <c r="Y95" s="445"/>
      <c r="Z95" s="171" t="s">
        <v>121</v>
      </c>
      <c r="AA95" s="171" t="s">
        <v>122</v>
      </c>
      <c r="AB95" s="181"/>
    </row>
    <row r="96" spans="1:28" ht="21.75" customHeight="1">
      <c r="A96" s="181"/>
      <c r="B96" s="181"/>
      <c r="C96" s="445"/>
      <c r="D96" s="404"/>
      <c r="E96" s="404"/>
      <c r="F96" s="404"/>
      <c r="G96" s="404"/>
      <c r="H96" s="404"/>
      <c r="I96" s="404"/>
      <c r="J96" s="425"/>
      <c r="K96" s="425"/>
      <c r="L96" s="425"/>
      <c r="M96" s="425"/>
      <c r="N96" s="425"/>
      <c r="O96" s="425"/>
      <c r="P96" s="425"/>
      <c r="Q96" s="201"/>
      <c r="R96" s="201"/>
      <c r="S96" s="425"/>
      <c r="T96" s="425"/>
      <c r="U96" s="425"/>
      <c r="V96" s="425"/>
      <c r="W96" s="425"/>
      <c r="X96" s="425"/>
      <c r="Y96" s="425"/>
      <c r="Z96" s="201"/>
      <c r="AA96" s="201"/>
      <c r="AB96" s="181"/>
    </row>
    <row r="97" spans="1:28" ht="21.75" customHeight="1">
      <c r="A97" s="181"/>
      <c r="B97" s="181"/>
      <c r="C97" s="445"/>
      <c r="D97" s="404"/>
      <c r="E97" s="404"/>
      <c r="F97" s="404"/>
      <c r="G97" s="404"/>
      <c r="H97" s="404"/>
      <c r="I97" s="404"/>
      <c r="J97" s="425"/>
      <c r="K97" s="425"/>
      <c r="L97" s="425"/>
      <c r="M97" s="425"/>
      <c r="N97" s="425"/>
      <c r="O97" s="425"/>
      <c r="P97" s="425"/>
      <c r="Q97" s="201"/>
      <c r="R97" s="201"/>
      <c r="S97" s="425"/>
      <c r="T97" s="425"/>
      <c r="U97" s="425"/>
      <c r="V97" s="425"/>
      <c r="W97" s="425"/>
      <c r="X97" s="425"/>
      <c r="Y97" s="425"/>
      <c r="Z97" s="201"/>
      <c r="AA97" s="201"/>
      <c r="AB97" s="181"/>
    </row>
    <row r="98" spans="1:28" ht="21.75" customHeight="1">
      <c r="A98" s="181"/>
      <c r="B98" s="181"/>
      <c r="C98" s="445"/>
      <c r="D98" s="404"/>
      <c r="E98" s="404"/>
      <c r="F98" s="404"/>
      <c r="G98" s="404"/>
      <c r="H98" s="404"/>
      <c r="I98" s="404"/>
      <c r="J98" s="425"/>
      <c r="K98" s="425"/>
      <c r="L98" s="425"/>
      <c r="M98" s="425"/>
      <c r="N98" s="425"/>
      <c r="O98" s="425"/>
      <c r="P98" s="425"/>
      <c r="Q98" s="201"/>
      <c r="R98" s="201"/>
      <c r="S98" s="425"/>
      <c r="T98" s="425"/>
      <c r="U98" s="425"/>
      <c r="V98" s="425"/>
      <c r="W98" s="425"/>
      <c r="X98" s="425"/>
      <c r="Y98" s="425"/>
      <c r="Z98" s="201"/>
      <c r="AA98" s="201"/>
      <c r="AB98" s="181"/>
    </row>
    <row r="99" spans="1:28" ht="21.75" customHeight="1">
      <c r="A99" s="181"/>
      <c r="B99" s="181"/>
      <c r="C99" s="445"/>
      <c r="D99" s="404"/>
      <c r="E99" s="404"/>
      <c r="F99" s="404"/>
      <c r="G99" s="404"/>
      <c r="H99" s="404"/>
      <c r="I99" s="404"/>
      <c r="J99" s="425"/>
      <c r="K99" s="425"/>
      <c r="L99" s="425"/>
      <c r="M99" s="425"/>
      <c r="N99" s="425"/>
      <c r="O99" s="425"/>
      <c r="P99" s="425"/>
      <c r="Q99" s="201"/>
      <c r="R99" s="201"/>
      <c r="S99" s="425"/>
      <c r="T99" s="425"/>
      <c r="U99" s="425"/>
      <c r="V99" s="425"/>
      <c r="W99" s="425"/>
      <c r="X99" s="425"/>
      <c r="Y99" s="425"/>
      <c r="Z99" s="201"/>
      <c r="AA99" s="201"/>
      <c r="AB99" s="181"/>
    </row>
    <row r="100" spans="1:28" ht="21.75" customHeight="1">
      <c r="A100" s="181"/>
      <c r="B100" s="181"/>
      <c r="C100" s="445"/>
      <c r="D100" s="404"/>
      <c r="E100" s="404"/>
      <c r="F100" s="404"/>
      <c r="G100" s="404"/>
      <c r="H100" s="404"/>
      <c r="I100" s="404"/>
      <c r="J100" s="425"/>
      <c r="K100" s="425"/>
      <c r="L100" s="425"/>
      <c r="M100" s="425"/>
      <c r="N100" s="425"/>
      <c r="O100" s="425"/>
      <c r="P100" s="425"/>
      <c r="Q100" s="201"/>
      <c r="R100" s="201"/>
      <c r="S100" s="425"/>
      <c r="T100" s="425"/>
      <c r="U100" s="425"/>
      <c r="V100" s="425"/>
      <c r="W100" s="425"/>
      <c r="X100" s="425"/>
      <c r="Y100" s="425"/>
      <c r="Z100" s="201"/>
      <c r="AA100" s="201"/>
      <c r="AB100" s="181"/>
    </row>
    <row r="101" spans="1:28" ht="21.75" customHeight="1">
      <c r="A101" s="181"/>
      <c r="B101" s="181"/>
      <c r="C101" s="445"/>
      <c r="D101" s="404"/>
      <c r="E101" s="404"/>
      <c r="F101" s="404"/>
      <c r="G101" s="404"/>
      <c r="H101" s="404"/>
      <c r="I101" s="404"/>
      <c r="J101" s="425"/>
      <c r="K101" s="425"/>
      <c r="L101" s="425"/>
      <c r="M101" s="425"/>
      <c r="N101" s="425"/>
      <c r="O101" s="425"/>
      <c r="P101" s="425"/>
      <c r="Q101" s="201"/>
      <c r="R101" s="201"/>
      <c r="S101" s="425"/>
      <c r="T101" s="425"/>
      <c r="U101" s="425"/>
      <c r="V101" s="425"/>
      <c r="W101" s="425"/>
      <c r="X101" s="425"/>
      <c r="Y101" s="425"/>
      <c r="Z101" s="201"/>
      <c r="AA101" s="201"/>
      <c r="AB101" s="181"/>
    </row>
    <row r="102" spans="1:28" ht="21.75" customHeight="1">
      <c r="A102" s="181"/>
      <c r="B102" s="181"/>
      <c r="C102" s="445" t="s">
        <v>565</v>
      </c>
      <c r="D102" s="428" t="s">
        <v>123</v>
      </c>
      <c r="E102" s="429"/>
      <c r="F102" s="429"/>
      <c r="G102" s="429"/>
      <c r="H102" s="429"/>
      <c r="I102" s="430"/>
      <c r="J102" s="192"/>
      <c r="K102" s="447" t="s">
        <v>124</v>
      </c>
      <c r="L102" s="447"/>
      <c r="M102" s="447"/>
      <c r="N102" s="447"/>
      <c r="O102" s="447"/>
      <c r="P102" s="192"/>
      <c r="Q102" s="449" t="s">
        <v>125</v>
      </c>
      <c r="R102" s="406"/>
      <c r="S102" s="406"/>
      <c r="T102" s="406"/>
      <c r="U102" s="406"/>
      <c r="V102" s="406"/>
      <c r="W102" s="406"/>
      <c r="X102" s="406"/>
      <c r="Y102" s="406"/>
      <c r="Z102" s="406"/>
      <c r="AA102" s="407"/>
      <c r="AB102" s="181"/>
    </row>
    <row r="103" spans="1:28" ht="21.75" customHeight="1">
      <c r="A103" s="181"/>
      <c r="B103" s="181"/>
      <c r="C103" s="445"/>
      <c r="D103" s="431"/>
      <c r="E103" s="432"/>
      <c r="F103" s="432"/>
      <c r="G103" s="432"/>
      <c r="H103" s="432"/>
      <c r="I103" s="433"/>
      <c r="J103" s="192"/>
      <c r="K103" s="449" t="s">
        <v>126</v>
      </c>
      <c r="L103" s="450"/>
      <c r="M103" s="450"/>
      <c r="N103" s="450"/>
      <c r="O103" s="450"/>
      <c r="P103" s="450"/>
      <c r="Q103" s="450"/>
      <c r="R103" s="450"/>
      <c r="S103" s="450"/>
      <c r="T103" s="450"/>
      <c r="U103" s="450"/>
      <c r="V103" s="450"/>
      <c r="W103" s="406"/>
      <c r="X103" s="406"/>
      <c r="Y103" s="406"/>
      <c r="Z103" s="406"/>
      <c r="AA103" s="407"/>
      <c r="AB103" s="181"/>
    </row>
    <row r="104" spans="1:28" ht="21.75" customHeight="1">
      <c r="A104" s="181"/>
      <c r="B104" s="181"/>
      <c r="C104" s="445"/>
      <c r="D104" s="431"/>
      <c r="E104" s="432"/>
      <c r="F104" s="432"/>
      <c r="G104" s="432"/>
      <c r="H104" s="432"/>
      <c r="I104" s="433"/>
      <c r="J104" s="456" t="s">
        <v>106</v>
      </c>
      <c r="K104" s="456"/>
      <c r="L104" s="456"/>
      <c r="M104" s="456"/>
      <c r="N104" s="456"/>
      <c r="O104" s="456"/>
      <c r="P104" s="456"/>
      <c r="Q104" s="456"/>
      <c r="R104" s="456"/>
      <c r="S104" s="456"/>
      <c r="T104" s="456"/>
      <c r="U104" s="456"/>
      <c r="V104" s="456"/>
      <c r="W104" s="456"/>
      <c r="X104" s="456"/>
      <c r="Y104" s="456"/>
      <c r="Z104" s="456"/>
      <c r="AA104" s="456"/>
      <c r="AB104" s="181"/>
    </row>
    <row r="105" spans="1:28" ht="21.75" customHeight="1">
      <c r="A105" s="181"/>
      <c r="B105" s="181"/>
      <c r="C105" s="445"/>
      <c r="D105" s="431"/>
      <c r="E105" s="432"/>
      <c r="F105" s="432"/>
      <c r="G105" s="432"/>
      <c r="H105" s="432"/>
      <c r="I105" s="433"/>
      <c r="J105" s="456"/>
      <c r="K105" s="456"/>
      <c r="L105" s="456"/>
      <c r="M105" s="456"/>
      <c r="N105" s="456"/>
      <c r="O105" s="456"/>
      <c r="P105" s="456"/>
      <c r="Q105" s="456"/>
      <c r="R105" s="456"/>
      <c r="S105" s="456"/>
      <c r="T105" s="456"/>
      <c r="U105" s="456"/>
      <c r="V105" s="456"/>
      <c r="W105" s="456"/>
      <c r="X105" s="456"/>
      <c r="Y105" s="456"/>
      <c r="Z105" s="456"/>
      <c r="AA105" s="456"/>
      <c r="AB105" s="181"/>
    </row>
    <row r="106" spans="1:28" ht="21.75" customHeight="1">
      <c r="A106" s="181"/>
      <c r="B106" s="181"/>
      <c r="C106" s="445"/>
      <c r="D106" s="431"/>
      <c r="E106" s="432"/>
      <c r="F106" s="432"/>
      <c r="G106" s="432"/>
      <c r="H106" s="432"/>
      <c r="I106" s="433"/>
      <c r="J106" s="456"/>
      <c r="K106" s="456"/>
      <c r="L106" s="456"/>
      <c r="M106" s="456"/>
      <c r="N106" s="456"/>
      <c r="O106" s="456"/>
      <c r="P106" s="456"/>
      <c r="Q106" s="456"/>
      <c r="R106" s="456"/>
      <c r="S106" s="456"/>
      <c r="T106" s="456"/>
      <c r="U106" s="456"/>
      <c r="V106" s="456"/>
      <c r="W106" s="456"/>
      <c r="X106" s="456"/>
      <c r="Y106" s="456"/>
      <c r="Z106" s="456"/>
      <c r="AA106" s="456"/>
      <c r="AB106" s="181"/>
    </row>
    <row r="107" spans="1:28" ht="21.75" customHeight="1">
      <c r="A107" s="181"/>
      <c r="B107" s="181"/>
      <c r="C107" s="445"/>
      <c r="D107" s="431"/>
      <c r="E107" s="432"/>
      <c r="F107" s="432"/>
      <c r="G107" s="432"/>
      <c r="H107" s="432"/>
      <c r="I107" s="433"/>
      <c r="J107" s="449" t="s">
        <v>348</v>
      </c>
      <c r="K107" s="450"/>
      <c r="L107" s="450"/>
      <c r="M107" s="450"/>
      <c r="N107" s="450"/>
      <c r="O107" s="406"/>
      <c r="P107" s="406"/>
      <c r="Q107" s="406"/>
      <c r="R107" s="406"/>
      <c r="S107" s="406"/>
      <c r="T107" s="406"/>
      <c r="U107" s="406"/>
      <c r="V107" s="406"/>
      <c r="W107" s="406"/>
      <c r="X107" s="406"/>
      <c r="Y107" s="406"/>
      <c r="Z107" s="406"/>
      <c r="AA107" s="407"/>
      <c r="AB107" s="181"/>
    </row>
    <row r="108" spans="1:28" ht="21.75" customHeight="1">
      <c r="A108" s="181"/>
      <c r="B108" s="181"/>
      <c r="C108" s="445"/>
      <c r="D108" s="431"/>
      <c r="E108" s="432"/>
      <c r="F108" s="432"/>
      <c r="G108" s="432"/>
      <c r="H108" s="432"/>
      <c r="I108" s="433"/>
      <c r="J108" s="506" t="s">
        <v>566</v>
      </c>
      <c r="K108" s="506"/>
      <c r="L108" s="506"/>
      <c r="M108" s="506"/>
      <c r="N108" s="506"/>
      <c r="O108" s="507" t="s">
        <v>349</v>
      </c>
      <c r="P108" s="506" t="s">
        <v>127</v>
      </c>
      <c r="Q108" s="506"/>
      <c r="R108" s="506"/>
      <c r="S108" s="506"/>
      <c r="T108" s="506"/>
      <c r="U108" s="506"/>
      <c r="V108" s="506"/>
      <c r="W108" s="506"/>
      <c r="X108" s="506"/>
      <c r="Y108" s="506"/>
      <c r="Z108" s="504" t="s">
        <v>128</v>
      </c>
      <c r="AA108" s="445"/>
      <c r="AB108" s="181"/>
    </row>
    <row r="109" spans="1:28" ht="21.75" customHeight="1">
      <c r="A109" s="181"/>
      <c r="B109" s="181"/>
      <c r="C109" s="445"/>
      <c r="D109" s="431"/>
      <c r="E109" s="432"/>
      <c r="F109" s="432"/>
      <c r="G109" s="432"/>
      <c r="H109" s="432"/>
      <c r="I109" s="433"/>
      <c r="J109" s="506"/>
      <c r="K109" s="506"/>
      <c r="L109" s="506"/>
      <c r="M109" s="506"/>
      <c r="N109" s="506"/>
      <c r="O109" s="508"/>
      <c r="P109" s="505" t="s">
        <v>129</v>
      </c>
      <c r="Q109" s="505"/>
      <c r="R109" s="505" t="s">
        <v>2</v>
      </c>
      <c r="S109" s="505"/>
      <c r="T109" s="505" t="s">
        <v>130</v>
      </c>
      <c r="U109" s="505"/>
      <c r="V109" s="505" t="s">
        <v>131</v>
      </c>
      <c r="W109" s="505"/>
      <c r="X109" s="505" t="s">
        <v>30</v>
      </c>
      <c r="Y109" s="505"/>
      <c r="Z109" s="445"/>
      <c r="AA109" s="445"/>
      <c r="AB109" s="181"/>
    </row>
    <row r="110" spans="1:28" ht="21.75" customHeight="1">
      <c r="A110" s="181"/>
      <c r="B110" s="181"/>
      <c r="C110" s="445"/>
      <c r="D110" s="431"/>
      <c r="E110" s="432"/>
      <c r="F110" s="432"/>
      <c r="G110" s="432"/>
      <c r="H110" s="432"/>
      <c r="I110" s="433"/>
      <c r="J110" s="425"/>
      <c r="K110" s="425"/>
      <c r="L110" s="425"/>
      <c r="M110" s="425"/>
      <c r="N110" s="425"/>
      <c r="O110" s="192"/>
      <c r="P110" s="438"/>
      <c r="Q110" s="438"/>
      <c r="R110" s="438"/>
      <c r="S110" s="438"/>
      <c r="T110" s="438"/>
      <c r="U110" s="438"/>
      <c r="V110" s="438"/>
      <c r="W110" s="438"/>
      <c r="X110" s="438"/>
      <c r="Y110" s="438"/>
      <c r="Z110" s="438"/>
      <c r="AA110" s="438"/>
      <c r="AB110" s="181"/>
    </row>
    <row r="111" spans="1:28" ht="21.75" customHeight="1">
      <c r="A111" s="181"/>
      <c r="B111" s="181"/>
      <c r="C111" s="445"/>
      <c r="D111" s="431"/>
      <c r="E111" s="432"/>
      <c r="F111" s="432"/>
      <c r="G111" s="432"/>
      <c r="H111" s="432"/>
      <c r="I111" s="433"/>
      <c r="J111" s="425"/>
      <c r="K111" s="425"/>
      <c r="L111" s="425"/>
      <c r="M111" s="425"/>
      <c r="N111" s="425"/>
      <c r="O111" s="192"/>
      <c r="P111" s="438"/>
      <c r="Q111" s="438"/>
      <c r="R111" s="438"/>
      <c r="S111" s="438"/>
      <c r="T111" s="438"/>
      <c r="U111" s="438"/>
      <c r="V111" s="438"/>
      <c r="W111" s="438"/>
      <c r="X111" s="438"/>
      <c r="Y111" s="438"/>
      <c r="Z111" s="438"/>
      <c r="AA111" s="438"/>
      <c r="AB111" s="181"/>
    </row>
    <row r="112" spans="1:28" ht="21.75" customHeight="1">
      <c r="A112" s="181"/>
      <c r="B112" s="181"/>
      <c r="C112" s="445"/>
      <c r="D112" s="431"/>
      <c r="E112" s="432"/>
      <c r="F112" s="432"/>
      <c r="G112" s="432"/>
      <c r="H112" s="432"/>
      <c r="I112" s="433"/>
      <c r="J112" s="425"/>
      <c r="K112" s="425"/>
      <c r="L112" s="425"/>
      <c r="M112" s="425"/>
      <c r="N112" s="425"/>
      <c r="O112" s="192"/>
      <c r="P112" s="438"/>
      <c r="Q112" s="438"/>
      <c r="R112" s="438"/>
      <c r="S112" s="438"/>
      <c r="T112" s="438"/>
      <c r="U112" s="438"/>
      <c r="V112" s="438"/>
      <c r="W112" s="438"/>
      <c r="X112" s="438"/>
      <c r="Y112" s="438"/>
      <c r="Z112" s="438"/>
      <c r="AA112" s="438"/>
      <c r="AB112" s="181"/>
    </row>
    <row r="113" spans="1:28" ht="21.75" customHeight="1">
      <c r="A113" s="181"/>
      <c r="B113" s="181"/>
      <c r="C113" s="445"/>
      <c r="D113" s="431"/>
      <c r="E113" s="432"/>
      <c r="F113" s="432"/>
      <c r="G113" s="432"/>
      <c r="H113" s="432"/>
      <c r="I113" s="433"/>
      <c r="J113" s="425"/>
      <c r="K113" s="425"/>
      <c r="L113" s="425"/>
      <c r="M113" s="425"/>
      <c r="N113" s="425"/>
      <c r="O113" s="192"/>
      <c r="P113" s="438"/>
      <c r="Q113" s="438"/>
      <c r="R113" s="438"/>
      <c r="S113" s="438"/>
      <c r="T113" s="438"/>
      <c r="U113" s="438"/>
      <c r="V113" s="438"/>
      <c r="W113" s="438"/>
      <c r="X113" s="438"/>
      <c r="Y113" s="438"/>
      <c r="Z113" s="438"/>
      <c r="AA113" s="438"/>
      <c r="AB113" s="181"/>
    </row>
    <row r="114" spans="1:28" ht="21.75" customHeight="1">
      <c r="A114" s="181"/>
      <c r="B114" s="181"/>
      <c r="C114" s="445"/>
      <c r="D114" s="431"/>
      <c r="E114" s="432"/>
      <c r="F114" s="432"/>
      <c r="G114" s="432"/>
      <c r="H114" s="432"/>
      <c r="I114" s="433"/>
      <c r="J114" s="425"/>
      <c r="K114" s="425"/>
      <c r="L114" s="425"/>
      <c r="M114" s="425"/>
      <c r="N114" s="425"/>
      <c r="O114" s="192"/>
      <c r="P114" s="438"/>
      <c r="Q114" s="438"/>
      <c r="R114" s="438"/>
      <c r="S114" s="438"/>
      <c r="T114" s="438"/>
      <c r="U114" s="438"/>
      <c r="V114" s="438"/>
      <c r="W114" s="438"/>
      <c r="X114" s="438"/>
      <c r="Y114" s="438"/>
      <c r="Z114" s="438"/>
      <c r="AA114" s="438"/>
      <c r="AB114" s="181"/>
    </row>
    <row r="115" spans="1:28" ht="21.75" customHeight="1">
      <c r="A115" s="181"/>
      <c r="B115" s="181"/>
      <c r="C115" s="445"/>
      <c r="D115" s="431"/>
      <c r="E115" s="432"/>
      <c r="F115" s="432"/>
      <c r="G115" s="432"/>
      <c r="H115" s="432"/>
      <c r="I115" s="433"/>
      <c r="J115" s="425"/>
      <c r="K115" s="425"/>
      <c r="L115" s="425"/>
      <c r="M115" s="425"/>
      <c r="N115" s="425"/>
      <c r="O115" s="192"/>
      <c r="P115" s="438"/>
      <c r="Q115" s="438"/>
      <c r="R115" s="438"/>
      <c r="S115" s="438"/>
      <c r="T115" s="438"/>
      <c r="U115" s="438"/>
      <c r="V115" s="438"/>
      <c r="W115" s="438"/>
      <c r="X115" s="438"/>
      <c r="Y115" s="438"/>
      <c r="Z115" s="438"/>
      <c r="AA115" s="438"/>
      <c r="AB115" s="181"/>
    </row>
    <row r="116" spans="1:28" ht="21.75" customHeight="1">
      <c r="A116" s="181"/>
      <c r="B116" s="181"/>
      <c r="C116" s="445"/>
      <c r="D116" s="431"/>
      <c r="E116" s="432"/>
      <c r="F116" s="432"/>
      <c r="G116" s="432"/>
      <c r="H116" s="432"/>
      <c r="I116" s="433"/>
      <c r="J116" s="425"/>
      <c r="K116" s="425"/>
      <c r="L116" s="425"/>
      <c r="M116" s="425"/>
      <c r="N116" s="425"/>
      <c r="O116" s="192"/>
      <c r="P116" s="438"/>
      <c r="Q116" s="438"/>
      <c r="R116" s="438"/>
      <c r="S116" s="438"/>
      <c r="T116" s="438"/>
      <c r="U116" s="438"/>
      <c r="V116" s="438"/>
      <c r="W116" s="438"/>
      <c r="X116" s="438"/>
      <c r="Y116" s="438"/>
      <c r="Z116" s="438"/>
      <c r="AA116" s="438"/>
      <c r="AB116" s="181"/>
    </row>
    <row r="117" spans="1:28" ht="21.75" customHeight="1">
      <c r="A117" s="181"/>
      <c r="B117" s="181"/>
      <c r="C117" s="445"/>
      <c r="D117" s="431"/>
      <c r="E117" s="432"/>
      <c r="F117" s="432"/>
      <c r="G117" s="432"/>
      <c r="H117" s="432"/>
      <c r="I117" s="433"/>
      <c r="J117" s="425"/>
      <c r="K117" s="425"/>
      <c r="L117" s="425"/>
      <c r="M117" s="425"/>
      <c r="N117" s="425"/>
      <c r="O117" s="192"/>
      <c r="P117" s="438"/>
      <c r="Q117" s="438"/>
      <c r="R117" s="438"/>
      <c r="S117" s="438"/>
      <c r="T117" s="438"/>
      <c r="U117" s="438"/>
      <c r="V117" s="438"/>
      <c r="W117" s="438"/>
      <c r="X117" s="438"/>
      <c r="Y117" s="438"/>
      <c r="Z117" s="438"/>
      <c r="AA117" s="438"/>
      <c r="AB117" s="181"/>
    </row>
    <row r="118" spans="1:28" ht="21.75" customHeight="1">
      <c r="A118" s="181"/>
      <c r="B118" s="181"/>
      <c r="C118" s="445"/>
      <c r="D118" s="431"/>
      <c r="E118" s="432"/>
      <c r="F118" s="432"/>
      <c r="G118" s="432"/>
      <c r="H118" s="432"/>
      <c r="I118" s="433"/>
      <c r="J118" s="425"/>
      <c r="K118" s="425"/>
      <c r="L118" s="425"/>
      <c r="M118" s="425"/>
      <c r="N118" s="425"/>
      <c r="O118" s="192"/>
      <c r="P118" s="438"/>
      <c r="Q118" s="438"/>
      <c r="R118" s="438"/>
      <c r="S118" s="438"/>
      <c r="T118" s="438"/>
      <c r="U118" s="438"/>
      <c r="V118" s="438"/>
      <c r="W118" s="438"/>
      <c r="X118" s="438"/>
      <c r="Y118" s="438"/>
      <c r="Z118" s="438"/>
      <c r="AA118" s="438"/>
      <c r="AB118" s="181"/>
    </row>
    <row r="119" spans="1:28" ht="21.75" customHeight="1">
      <c r="A119" s="181"/>
      <c r="B119" s="181"/>
      <c r="C119" s="445"/>
      <c r="D119" s="431"/>
      <c r="E119" s="432"/>
      <c r="F119" s="432"/>
      <c r="G119" s="432"/>
      <c r="H119" s="432"/>
      <c r="I119" s="433"/>
      <c r="J119" s="425"/>
      <c r="K119" s="425"/>
      <c r="L119" s="425"/>
      <c r="M119" s="425"/>
      <c r="N119" s="425"/>
      <c r="O119" s="192"/>
      <c r="P119" s="438"/>
      <c r="Q119" s="438"/>
      <c r="R119" s="438"/>
      <c r="S119" s="438"/>
      <c r="T119" s="438"/>
      <c r="U119" s="438"/>
      <c r="V119" s="438"/>
      <c r="W119" s="438"/>
      <c r="X119" s="438"/>
      <c r="Y119" s="438"/>
      <c r="Z119" s="438"/>
      <c r="AA119" s="438"/>
      <c r="AB119" s="181"/>
    </row>
    <row r="120" spans="1:28" ht="21.75" customHeight="1">
      <c r="A120" s="181"/>
      <c r="B120" s="181"/>
      <c r="C120" s="445"/>
      <c r="D120" s="431"/>
      <c r="E120" s="432"/>
      <c r="F120" s="432"/>
      <c r="G120" s="432"/>
      <c r="H120" s="432"/>
      <c r="I120" s="433"/>
      <c r="J120" s="425"/>
      <c r="K120" s="425"/>
      <c r="L120" s="425"/>
      <c r="M120" s="425"/>
      <c r="N120" s="425"/>
      <c r="O120" s="192"/>
      <c r="P120" s="438"/>
      <c r="Q120" s="438"/>
      <c r="R120" s="438"/>
      <c r="S120" s="438"/>
      <c r="T120" s="438"/>
      <c r="U120" s="438"/>
      <c r="V120" s="438"/>
      <c r="W120" s="438"/>
      <c r="X120" s="438"/>
      <c r="Y120" s="438"/>
      <c r="Z120" s="438"/>
      <c r="AA120" s="438"/>
      <c r="AB120" s="181"/>
    </row>
    <row r="121" spans="1:28" ht="21.75" customHeight="1">
      <c r="A121" s="181"/>
      <c r="B121" s="181"/>
      <c r="C121" s="445"/>
      <c r="D121" s="431"/>
      <c r="E121" s="432"/>
      <c r="F121" s="432"/>
      <c r="G121" s="432"/>
      <c r="H121" s="432"/>
      <c r="I121" s="433"/>
      <c r="J121" s="502"/>
      <c r="K121" s="502"/>
      <c r="L121" s="502"/>
      <c r="M121" s="502"/>
      <c r="N121" s="502"/>
      <c r="O121" s="202"/>
      <c r="P121" s="503"/>
      <c r="Q121" s="503"/>
      <c r="R121" s="503"/>
      <c r="S121" s="503"/>
      <c r="T121" s="503"/>
      <c r="U121" s="503"/>
      <c r="V121" s="503"/>
      <c r="W121" s="503"/>
      <c r="X121" s="503"/>
      <c r="Y121" s="503"/>
      <c r="Z121" s="503"/>
      <c r="AA121" s="503"/>
      <c r="AB121" s="181"/>
    </row>
    <row r="122" spans="1:28" ht="21.75" customHeight="1" thickBot="1">
      <c r="A122" s="181"/>
      <c r="B122" s="181"/>
      <c r="C122" s="445"/>
      <c r="D122" s="431"/>
      <c r="E122" s="432"/>
      <c r="F122" s="432"/>
      <c r="G122" s="432"/>
      <c r="H122" s="432"/>
      <c r="I122" s="433"/>
      <c r="J122" s="501"/>
      <c r="K122" s="501"/>
      <c r="L122" s="501"/>
      <c r="M122" s="501"/>
      <c r="N122" s="501"/>
      <c r="O122" s="203"/>
      <c r="P122" s="490"/>
      <c r="Q122" s="490"/>
      <c r="R122" s="490"/>
      <c r="S122" s="490"/>
      <c r="T122" s="490"/>
      <c r="U122" s="490"/>
      <c r="V122" s="490"/>
      <c r="W122" s="490"/>
      <c r="X122" s="490"/>
      <c r="Y122" s="490"/>
      <c r="Z122" s="490"/>
      <c r="AA122" s="490"/>
      <c r="AB122" s="181"/>
    </row>
    <row r="123" spans="1:28" ht="21.75" customHeight="1" thickTop="1">
      <c r="A123" s="181"/>
      <c r="B123" s="181"/>
      <c r="C123" s="445"/>
      <c r="D123" s="431"/>
      <c r="E123" s="432"/>
      <c r="F123" s="432"/>
      <c r="G123" s="432"/>
      <c r="H123" s="432"/>
      <c r="I123" s="433"/>
      <c r="J123" s="424" t="s">
        <v>534</v>
      </c>
      <c r="K123" s="491"/>
      <c r="L123" s="491"/>
      <c r="M123" s="491"/>
      <c r="N123" s="492"/>
      <c r="O123" s="493">
        <f>COUNTIF(O110:O122,"内")</f>
        <v>0</v>
      </c>
      <c r="P123" s="494"/>
      <c r="Q123" s="494"/>
      <c r="R123" s="495">
        <v>0</v>
      </c>
      <c r="S123" s="495"/>
      <c r="T123" s="495"/>
      <c r="U123" s="495"/>
      <c r="V123" s="495"/>
      <c r="W123" s="495"/>
      <c r="X123" s="495"/>
      <c r="Y123" s="495"/>
      <c r="Z123" s="495"/>
      <c r="AA123" s="496"/>
      <c r="AB123" s="181"/>
    </row>
    <row r="124" spans="1:28" ht="21.75" customHeight="1">
      <c r="A124" s="181"/>
      <c r="B124" s="181"/>
      <c r="C124" s="445"/>
      <c r="D124" s="434"/>
      <c r="E124" s="435"/>
      <c r="F124" s="435"/>
      <c r="G124" s="435"/>
      <c r="H124" s="435"/>
      <c r="I124" s="436"/>
      <c r="J124" s="425" t="s">
        <v>533</v>
      </c>
      <c r="K124" s="425"/>
      <c r="L124" s="425"/>
      <c r="M124" s="425"/>
      <c r="N124" s="425"/>
      <c r="O124" s="497">
        <f>COUNTIF(O110:O122,"外")</f>
        <v>0</v>
      </c>
      <c r="P124" s="498"/>
      <c r="Q124" s="498"/>
      <c r="R124" s="499">
        <v>0</v>
      </c>
      <c r="S124" s="499"/>
      <c r="T124" s="499"/>
      <c r="U124" s="499"/>
      <c r="V124" s="499"/>
      <c r="W124" s="499"/>
      <c r="X124" s="499"/>
      <c r="Y124" s="499"/>
      <c r="Z124" s="499"/>
      <c r="AA124" s="500"/>
      <c r="AB124" s="181"/>
    </row>
    <row r="125" spans="1:28" ht="21.75"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row>
    <row r="126" spans="1:28" ht="21.75" customHeight="1">
      <c r="A126" s="181"/>
      <c r="B126" s="181" t="s">
        <v>132</v>
      </c>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row>
    <row r="127" spans="1:28" ht="21.7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row>
    <row r="128" spans="1:28" ht="21.75" customHeight="1">
      <c r="A128" s="181"/>
      <c r="B128" s="181"/>
      <c r="C128" s="445" t="s">
        <v>558</v>
      </c>
      <c r="D128" s="489" t="s">
        <v>654</v>
      </c>
      <c r="E128" s="489"/>
      <c r="F128" s="489"/>
      <c r="G128" s="489"/>
      <c r="H128" s="489"/>
      <c r="I128" s="489"/>
      <c r="J128" s="445" t="s">
        <v>133</v>
      </c>
      <c r="K128" s="445"/>
      <c r="L128" s="445"/>
      <c r="M128" s="445"/>
      <c r="N128" s="445"/>
      <c r="O128" s="445"/>
      <c r="P128" s="445"/>
      <c r="Q128" s="445"/>
      <c r="R128" s="445"/>
      <c r="S128" s="445"/>
      <c r="T128" s="445"/>
      <c r="U128" s="445"/>
      <c r="V128" s="445" t="s">
        <v>134</v>
      </c>
      <c r="W128" s="445"/>
      <c r="X128" s="445"/>
      <c r="Y128" s="445"/>
      <c r="Z128" s="445"/>
      <c r="AA128" s="445"/>
      <c r="AB128" s="181"/>
    </row>
    <row r="129" spans="1:28" ht="21.75" customHeight="1">
      <c r="A129" s="181"/>
      <c r="B129" s="181"/>
      <c r="C129" s="445"/>
      <c r="D129" s="489"/>
      <c r="E129" s="489"/>
      <c r="F129" s="489"/>
      <c r="G129" s="489"/>
      <c r="H129" s="489"/>
      <c r="I129" s="489"/>
      <c r="J129" s="445" t="s">
        <v>5</v>
      </c>
      <c r="K129" s="445"/>
      <c r="L129" s="445"/>
      <c r="M129" s="445"/>
      <c r="N129" s="445" t="s">
        <v>135</v>
      </c>
      <c r="O129" s="445"/>
      <c r="P129" s="445" t="s">
        <v>5</v>
      </c>
      <c r="Q129" s="445"/>
      <c r="R129" s="445"/>
      <c r="S129" s="445"/>
      <c r="T129" s="445" t="s">
        <v>135</v>
      </c>
      <c r="U129" s="445"/>
      <c r="V129" s="445" t="s">
        <v>5</v>
      </c>
      <c r="W129" s="445"/>
      <c r="X129" s="445"/>
      <c r="Y129" s="445"/>
      <c r="Z129" s="445" t="s">
        <v>135</v>
      </c>
      <c r="AA129" s="445"/>
      <c r="AB129" s="181"/>
    </row>
    <row r="130" spans="1:28" ht="21.75" customHeight="1">
      <c r="A130" s="181"/>
      <c r="B130" s="181"/>
      <c r="C130" s="445"/>
      <c r="D130" s="489"/>
      <c r="E130" s="489"/>
      <c r="F130" s="489"/>
      <c r="G130" s="489"/>
      <c r="H130" s="489"/>
      <c r="I130" s="489"/>
      <c r="J130" s="425"/>
      <c r="K130" s="425"/>
      <c r="L130" s="425"/>
      <c r="M130" s="425"/>
      <c r="N130" s="425"/>
      <c r="O130" s="425"/>
      <c r="P130" s="425"/>
      <c r="Q130" s="425"/>
      <c r="R130" s="425"/>
      <c r="S130" s="425"/>
      <c r="T130" s="425"/>
      <c r="U130" s="425"/>
      <c r="V130" s="425"/>
      <c r="W130" s="425"/>
      <c r="X130" s="425"/>
      <c r="Y130" s="425"/>
      <c r="Z130" s="425"/>
      <c r="AA130" s="425"/>
      <c r="AB130" s="181"/>
    </row>
    <row r="131" spans="1:28" ht="21.75" customHeight="1">
      <c r="A131" s="181"/>
      <c r="B131" s="181"/>
      <c r="C131" s="445"/>
      <c r="D131" s="489"/>
      <c r="E131" s="489"/>
      <c r="F131" s="489"/>
      <c r="G131" s="489"/>
      <c r="H131" s="489"/>
      <c r="I131" s="489"/>
      <c r="J131" s="425"/>
      <c r="K131" s="425"/>
      <c r="L131" s="425"/>
      <c r="M131" s="425"/>
      <c r="N131" s="425"/>
      <c r="O131" s="425"/>
      <c r="P131" s="425"/>
      <c r="Q131" s="425"/>
      <c r="R131" s="425"/>
      <c r="S131" s="425"/>
      <c r="T131" s="425"/>
      <c r="U131" s="425"/>
      <c r="V131" s="425"/>
      <c r="W131" s="425"/>
      <c r="X131" s="425"/>
      <c r="Y131" s="425"/>
      <c r="Z131" s="425"/>
      <c r="AA131" s="425"/>
      <c r="AB131" s="181"/>
    </row>
    <row r="132" spans="1:28" ht="21.75" customHeight="1">
      <c r="A132" s="181"/>
      <c r="B132" s="181"/>
      <c r="C132" s="445"/>
      <c r="D132" s="489"/>
      <c r="E132" s="489"/>
      <c r="F132" s="489"/>
      <c r="G132" s="489"/>
      <c r="H132" s="489"/>
      <c r="I132" s="489"/>
      <c r="J132" s="425"/>
      <c r="K132" s="425"/>
      <c r="L132" s="425"/>
      <c r="M132" s="425"/>
      <c r="N132" s="425"/>
      <c r="O132" s="425"/>
      <c r="P132" s="425"/>
      <c r="Q132" s="425"/>
      <c r="R132" s="425"/>
      <c r="S132" s="425"/>
      <c r="T132" s="425"/>
      <c r="U132" s="425"/>
      <c r="V132" s="425"/>
      <c r="W132" s="425"/>
      <c r="X132" s="425"/>
      <c r="Y132" s="425"/>
      <c r="Z132" s="425"/>
      <c r="AA132" s="425"/>
      <c r="AB132" s="181"/>
    </row>
    <row r="133" spans="1:28" ht="21.75" customHeight="1">
      <c r="A133" s="181"/>
      <c r="B133" s="181"/>
      <c r="C133" s="445"/>
      <c r="D133" s="489"/>
      <c r="E133" s="489"/>
      <c r="F133" s="489"/>
      <c r="G133" s="489"/>
      <c r="H133" s="489"/>
      <c r="I133" s="489"/>
      <c r="J133" s="425"/>
      <c r="K133" s="425"/>
      <c r="L133" s="425"/>
      <c r="M133" s="425"/>
      <c r="N133" s="425"/>
      <c r="O133" s="425"/>
      <c r="P133" s="425"/>
      <c r="Q133" s="425"/>
      <c r="R133" s="425"/>
      <c r="S133" s="425"/>
      <c r="T133" s="425"/>
      <c r="U133" s="425"/>
      <c r="V133" s="425"/>
      <c r="W133" s="425"/>
      <c r="X133" s="425"/>
      <c r="Y133" s="425"/>
      <c r="Z133" s="425"/>
      <c r="AA133" s="425"/>
      <c r="AB133" s="181"/>
    </row>
    <row r="134" spans="1:28" ht="21.75" customHeight="1">
      <c r="A134" s="181"/>
      <c r="B134" s="181"/>
      <c r="C134" s="445"/>
      <c r="D134" s="489"/>
      <c r="E134" s="489"/>
      <c r="F134" s="489"/>
      <c r="G134" s="489"/>
      <c r="H134" s="489"/>
      <c r="I134" s="489"/>
      <c r="J134" s="425"/>
      <c r="K134" s="425"/>
      <c r="L134" s="425"/>
      <c r="M134" s="425"/>
      <c r="N134" s="425"/>
      <c r="O134" s="425"/>
      <c r="P134" s="425"/>
      <c r="Q134" s="425"/>
      <c r="R134" s="425"/>
      <c r="S134" s="425"/>
      <c r="T134" s="425"/>
      <c r="U134" s="425"/>
      <c r="V134" s="425"/>
      <c r="W134" s="425"/>
      <c r="X134" s="425"/>
      <c r="Y134" s="425"/>
      <c r="Z134" s="425"/>
      <c r="AA134" s="425"/>
      <c r="AB134" s="181"/>
    </row>
    <row r="135" spans="1:28" ht="21.75" customHeight="1">
      <c r="A135" s="181"/>
      <c r="B135" s="181"/>
      <c r="C135" s="445"/>
      <c r="D135" s="489"/>
      <c r="E135" s="489"/>
      <c r="F135" s="489"/>
      <c r="G135" s="489"/>
      <c r="H135" s="489"/>
      <c r="I135" s="489"/>
      <c r="J135" s="425"/>
      <c r="K135" s="425"/>
      <c r="L135" s="425"/>
      <c r="M135" s="425"/>
      <c r="N135" s="425"/>
      <c r="O135" s="425"/>
      <c r="P135" s="425"/>
      <c r="Q135" s="425"/>
      <c r="R135" s="425"/>
      <c r="S135" s="425"/>
      <c r="T135" s="425"/>
      <c r="U135" s="425"/>
      <c r="V135" s="425"/>
      <c r="W135" s="425"/>
      <c r="X135" s="425"/>
      <c r="Y135" s="425"/>
      <c r="Z135" s="425"/>
      <c r="AA135" s="425"/>
      <c r="AB135" s="181"/>
    </row>
    <row r="136" spans="1:28" ht="21.75" customHeight="1">
      <c r="A136" s="181"/>
      <c r="B136" s="181"/>
      <c r="C136" s="445"/>
      <c r="D136" s="489"/>
      <c r="E136" s="489"/>
      <c r="F136" s="489"/>
      <c r="G136" s="489"/>
      <c r="H136" s="489"/>
      <c r="I136" s="489"/>
      <c r="J136" s="192"/>
      <c r="K136" s="449" t="s">
        <v>136</v>
      </c>
      <c r="L136" s="450"/>
      <c r="M136" s="450"/>
      <c r="N136" s="450"/>
      <c r="O136" s="450"/>
      <c r="P136" s="450"/>
      <c r="Q136" s="450"/>
      <c r="R136" s="450"/>
      <c r="S136" s="450"/>
      <c r="T136" s="406"/>
      <c r="U136" s="406"/>
      <c r="V136" s="406"/>
      <c r="W136" s="406"/>
      <c r="X136" s="406"/>
      <c r="Y136" s="406"/>
      <c r="Z136" s="406"/>
      <c r="AA136" s="407"/>
      <c r="AB136" s="181"/>
    </row>
    <row r="137" spans="1:28" ht="21.75" customHeight="1">
      <c r="A137" s="181"/>
      <c r="B137" s="181"/>
      <c r="C137" s="445"/>
      <c r="D137" s="489"/>
      <c r="E137" s="489"/>
      <c r="F137" s="489"/>
      <c r="G137" s="489"/>
      <c r="H137" s="489"/>
      <c r="I137" s="489"/>
      <c r="J137" s="456" t="s">
        <v>567</v>
      </c>
      <c r="K137" s="456"/>
      <c r="L137" s="456"/>
      <c r="M137" s="456"/>
      <c r="N137" s="456"/>
      <c r="O137" s="456"/>
      <c r="P137" s="456"/>
      <c r="Q137" s="456"/>
      <c r="R137" s="456"/>
      <c r="S137" s="456"/>
      <c r="T137" s="456"/>
      <c r="U137" s="456"/>
      <c r="V137" s="456"/>
      <c r="W137" s="456"/>
      <c r="X137" s="456"/>
      <c r="Y137" s="456"/>
      <c r="Z137" s="456"/>
      <c r="AA137" s="456"/>
      <c r="AB137" s="181"/>
    </row>
    <row r="138" spans="1:28" ht="21.75" customHeight="1">
      <c r="A138" s="181"/>
      <c r="B138" s="181"/>
      <c r="C138" s="445"/>
      <c r="D138" s="489"/>
      <c r="E138" s="489"/>
      <c r="F138" s="489"/>
      <c r="G138" s="489"/>
      <c r="H138" s="489"/>
      <c r="I138" s="489"/>
      <c r="J138" s="456"/>
      <c r="K138" s="456"/>
      <c r="L138" s="456"/>
      <c r="M138" s="456"/>
      <c r="N138" s="456"/>
      <c r="O138" s="456"/>
      <c r="P138" s="456"/>
      <c r="Q138" s="456"/>
      <c r="R138" s="456"/>
      <c r="S138" s="456"/>
      <c r="T138" s="456"/>
      <c r="U138" s="456"/>
      <c r="V138" s="456"/>
      <c r="W138" s="456"/>
      <c r="X138" s="456"/>
      <c r="Y138" s="456"/>
      <c r="Z138" s="456"/>
      <c r="AA138" s="456"/>
      <c r="AB138" s="181"/>
    </row>
    <row r="139" spans="1:28" ht="21.75" customHeight="1">
      <c r="A139" s="181"/>
      <c r="B139" s="181"/>
      <c r="C139" s="445"/>
      <c r="D139" s="489"/>
      <c r="E139" s="489"/>
      <c r="F139" s="489"/>
      <c r="G139" s="489"/>
      <c r="H139" s="489"/>
      <c r="I139" s="489"/>
      <c r="J139" s="456"/>
      <c r="K139" s="456"/>
      <c r="L139" s="456"/>
      <c r="M139" s="456"/>
      <c r="N139" s="456"/>
      <c r="O139" s="456"/>
      <c r="P139" s="456"/>
      <c r="Q139" s="456"/>
      <c r="R139" s="456"/>
      <c r="S139" s="456"/>
      <c r="T139" s="456"/>
      <c r="U139" s="456"/>
      <c r="V139" s="456"/>
      <c r="W139" s="456"/>
      <c r="X139" s="456"/>
      <c r="Y139" s="456"/>
      <c r="Z139" s="456"/>
      <c r="AA139" s="456"/>
      <c r="AB139" s="181"/>
    </row>
    <row r="140" spans="1:28" ht="21.75" customHeight="1">
      <c r="A140" s="181"/>
      <c r="B140" s="181"/>
      <c r="C140" s="445" t="s">
        <v>568</v>
      </c>
      <c r="D140" s="489" t="s">
        <v>655</v>
      </c>
      <c r="E140" s="489"/>
      <c r="F140" s="489"/>
      <c r="G140" s="489"/>
      <c r="H140" s="489"/>
      <c r="I140" s="489"/>
      <c r="J140" s="445" t="s">
        <v>137</v>
      </c>
      <c r="K140" s="445"/>
      <c r="L140" s="445"/>
      <c r="M140" s="445"/>
      <c r="N140" s="445" t="s">
        <v>5</v>
      </c>
      <c r="O140" s="445"/>
      <c r="P140" s="445"/>
      <c r="Q140" s="445"/>
      <c r="R140" s="445" t="s">
        <v>0</v>
      </c>
      <c r="S140" s="445"/>
      <c r="T140" s="445" t="s">
        <v>138</v>
      </c>
      <c r="U140" s="445"/>
      <c r="V140" s="445"/>
      <c r="W140" s="445"/>
      <c r="X140" s="445"/>
      <c r="Y140" s="445" t="s">
        <v>139</v>
      </c>
      <c r="Z140" s="445"/>
      <c r="AA140" s="445"/>
      <c r="AB140" s="181"/>
    </row>
    <row r="141" spans="1:28" ht="21.75" customHeight="1">
      <c r="A141" s="181"/>
      <c r="B141" s="181"/>
      <c r="C141" s="445"/>
      <c r="D141" s="489"/>
      <c r="E141" s="489"/>
      <c r="F141" s="489"/>
      <c r="G141" s="489"/>
      <c r="H141" s="489"/>
      <c r="I141" s="489"/>
      <c r="J141" s="425"/>
      <c r="K141" s="425"/>
      <c r="L141" s="425"/>
      <c r="M141" s="425"/>
      <c r="N141" s="425"/>
      <c r="O141" s="425"/>
      <c r="P141" s="425"/>
      <c r="Q141" s="425"/>
      <c r="R141" s="425"/>
      <c r="S141" s="425"/>
      <c r="T141" s="425"/>
      <c r="U141" s="425"/>
      <c r="V141" s="425"/>
      <c r="W141" s="425"/>
      <c r="X141" s="425"/>
      <c r="Y141" s="425"/>
      <c r="Z141" s="425"/>
      <c r="AA141" s="425"/>
      <c r="AB141" s="181"/>
    </row>
    <row r="142" spans="1:28" ht="21.75" customHeight="1">
      <c r="A142" s="181"/>
      <c r="B142" s="181"/>
      <c r="C142" s="445"/>
      <c r="D142" s="489"/>
      <c r="E142" s="489"/>
      <c r="F142" s="489"/>
      <c r="G142" s="489"/>
      <c r="H142" s="489"/>
      <c r="I142" s="489"/>
      <c r="J142" s="425"/>
      <c r="K142" s="425"/>
      <c r="L142" s="425"/>
      <c r="M142" s="425"/>
      <c r="N142" s="425"/>
      <c r="O142" s="425"/>
      <c r="P142" s="425"/>
      <c r="Q142" s="425"/>
      <c r="R142" s="425"/>
      <c r="S142" s="425"/>
      <c r="T142" s="425"/>
      <c r="U142" s="425"/>
      <c r="V142" s="425"/>
      <c r="W142" s="425"/>
      <c r="X142" s="425"/>
      <c r="Y142" s="425"/>
      <c r="Z142" s="425"/>
      <c r="AA142" s="425"/>
      <c r="AB142" s="181"/>
    </row>
    <row r="143" spans="1:28" ht="21.75" customHeight="1">
      <c r="A143" s="181"/>
      <c r="B143" s="181"/>
      <c r="C143" s="445"/>
      <c r="D143" s="489"/>
      <c r="E143" s="489"/>
      <c r="F143" s="489"/>
      <c r="G143" s="489"/>
      <c r="H143" s="489"/>
      <c r="I143" s="489"/>
      <c r="J143" s="425"/>
      <c r="K143" s="425"/>
      <c r="L143" s="425"/>
      <c r="M143" s="425"/>
      <c r="N143" s="425"/>
      <c r="O143" s="425"/>
      <c r="P143" s="425"/>
      <c r="Q143" s="425"/>
      <c r="R143" s="425"/>
      <c r="S143" s="425"/>
      <c r="T143" s="425"/>
      <c r="U143" s="425"/>
      <c r="V143" s="425"/>
      <c r="W143" s="425"/>
      <c r="X143" s="425"/>
      <c r="Y143" s="425"/>
      <c r="Z143" s="425"/>
      <c r="AA143" s="425"/>
      <c r="AB143" s="181"/>
    </row>
    <row r="144" spans="1:28" ht="21.75" customHeight="1">
      <c r="A144" s="181"/>
      <c r="B144" s="181"/>
      <c r="C144" s="445"/>
      <c r="D144" s="489"/>
      <c r="E144" s="489"/>
      <c r="F144" s="489"/>
      <c r="G144" s="489"/>
      <c r="H144" s="489"/>
      <c r="I144" s="489"/>
      <c r="J144" s="425"/>
      <c r="K144" s="425"/>
      <c r="L144" s="425"/>
      <c r="M144" s="425"/>
      <c r="N144" s="425"/>
      <c r="O144" s="425"/>
      <c r="P144" s="425"/>
      <c r="Q144" s="425"/>
      <c r="R144" s="425"/>
      <c r="S144" s="425"/>
      <c r="T144" s="425"/>
      <c r="U144" s="425"/>
      <c r="V144" s="425"/>
      <c r="W144" s="425"/>
      <c r="X144" s="425"/>
      <c r="Y144" s="425"/>
      <c r="Z144" s="425"/>
      <c r="AA144" s="425"/>
      <c r="AB144" s="181"/>
    </row>
    <row r="145" spans="1:28" ht="21.75" customHeight="1">
      <c r="A145" s="181"/>
      <c r="B145" s="181"/>
      <c r="C145" s="445"/>
      <c r="D145" s="489"/>
      <c r="E145" s="489"/>
      <c r="F145" s="489"/>
      <c r="G145" s="489"/>
      <c r="H145" s="489"/>
      <c r="I145" s="489"/>
      <c r="J145" s="425"/>
      <c r="K145" s="425"/>
      <c r="L145" s="425"/>
      <c r="M145" s="425"/>
      <c r="N145" s="425"/>
      <c r="O145" s="425"/>
      <c r="P145" s="425"/>
      <c r="Q145" s="425"/>
      <c r="R145" s="425"/>
      <c r="S145" s="425"/>
      <c r="T145" s="425"/>
      <c r="U145" s="425"/>
      <c r="V145" s="425"/>
      <c r="W145" s="425"/>
      <c r="X145" s="425"/>
      <c r="Y145" s="425"/>
      <c r="Z145" s="425"/>
      <c r="AA145" s="425"/>
      <c r="AB145" s="181"/>
    </row>
    <row r="146" spans="1:28" ht="21.75" customHeight="1">
      <c r="A146" s="181"/>
      <c r="B146" s="181"/>
      <c r="C146" s="445"/>
      <c r="D146" s="489"/>
      <c r="E146" s="489"/>
      <c r="F146" s="489"/>
      <c r="G146" s="489"/>
      <c r="H146" s="489"/>
      <c r="I146" s="489"/>
      <c r="J146" s="425"/>
      <c r="K146" s="425"/>
      <c r="L146" s="425"/>
      <c r="M146" s="425"/>
      <c r="N146" s="425"/>
      <c r="O146" s="425"/>
      <c r="P146" s="425"/>
      <c r="Q146" s="425"/>
      <c r="R146" s="425"/>
      <c r="S146" s="425"/>
      <c r="T146" s="425"/>
      <c r="U146" s="425"/>
      <c r="V146" s="425"/>
      <c r="W146" s="425"/>
      <c r="X146" s="425"/>
      <c r="Y146" s="425"/>
      <c r="Z146" s="425"/>
      <c r="AA146" s="425"/>
      <c r="AB146" s="181"/>
    </row>
    <row r="147" spans="1:28" ht="21.75" customHeight="1">
      <c r="A147" s="181"/>
      <c r="B147" s="181"/>
      <c r="C147" s="445"/>
      <c r="D147" s="489"/>
      <c r="E147" s="489"/>
      <c r="F147" s="489"/>
      <c r="G147" s="489"/>
      <c r="H147" s="489"/>
      <c r="I147" s="489"/>
      <c r="J147" s="425"/>
      <c r="K147" s="425"/>
      <c r="L147" s="425"/>
      <c r="M147" s="425"/>
      <c r="N147" s="425"/>
      <c r="O147" s="425"/>
      <c r="P147" s="425"/>
      <c r="Q147" s="425"/>
      <c r="R147" s="425"/>
      <c r="S147" s="425"/>
      <c r="T147" s="425"/>
      <c r="U147" s="425"/>
      <c r="V147" s="425"/>
      <c r="W147" s="425"/>
      <c r="X147" s="425"/>
      <c r="Y147" s="425"/>
      <c r="Z147" s="425"/>
      <c r="AA147" s="425"/>
      <c r="AB147" s="181"/>
    </row>
    <row r="148" spans="1:28" ht="21.75" customHeight="1">
      <c r="A148" s="181"/>
      <c r="B148" s="181"/>
      <c r="C148" s="445"/>
      <c r="D148" s="489"/>
      <c r="E148" s="489"/>
      <c r="F148" s="489"/>
      <c r="G148" s="489"/>
      <c r="H148" s="489"/>
      <c r="I148" s="489"/>
      <c r="J148" s="425"/>
      <c r="K148" s="425"/>
      <c r="L148" s="425"/>
      <c r="M148" s="425"/>
      <c r="N148" s="425"/>
      <c r="O148" s="425"/>
      <c r="P148" s="425"/>
      <c r="Q148" s="425"/>
      <c r="R148" s="425"/>
      <c r="S148" s="425"/>
      <c r="T148" s="425"/>
      <c r="U148" s="425"/>
      <c r="V148" s="425"/>
      <c r="W148" s="425"/>
      <c r="X148" s="425"/>
      <c r="Y148" s="425"/>
      <c r="Z148" s="425"/>
      <c r="AA148" s="425"/>
      <c r="AB148" s="181"/>
    </row>
    <row r="149" spans="1:28" ht="21.75" customHeight="1">
      <c r="A149" s="181"/>
      <c r="B149" s="181"/>
      <c r="C149" s="445"/>
      <c r="D149" s="489"/>
      <c r="E149" s="489"/>
      <c r="F149" s="489"/>
      <c r="G149" s="489"/>
      <c r="H149" s="489"/>
      <c r="I149" s="489"/>
      <c r="J149" s="425"/>
      <c r="K149" s="425"/>
      <c r="L149" s="425"/>
      <c r="M149" s="425"/>
      <c r="N149" s="425"/>
      <c r="O149" s="425"/>
      <c r="P149" s="425"/>
      <c r="Q149" s="425"/>
      <c r="R149" s="425"/>
      <c r="S149" s="425"/>
      <c r="T149" s="425"/>
      <c r="U149" s="425"/>
      <c r="V149" s="425"/>
      <c r="W149" s="425"/>
      <c r="X149" s="425"/>
      <c r="Y149" s="425"/>
      <c r="Z149" s="425"/>
      <c r="AA149" s="425"/>
      <c r="AB149" s="181"/>
    </row>
    <row r="150" spans="1:28" ht="21.75" customHeight="1">
      <c r="A150" s="181"/>
      <c r="B150" s="181"/>
      <c r="C150" s="445"/>
      <c r="D150" s="489"/>
      <c r="E150" s="489"/>
      <c r="F150" s="489"/>
      <c r="G150" s="489"/>
      <c r="H150" s="489"/>
      <c r="I150" s="489"/>
      <c r="J150" s="445" t="s">
        <v>140</v>
      </c>
      <c r="K150" s="445"/>
      <c r="L150" s="445"/>
      <c r="M150" s="445"/>
      <c r="N150" s="445"/>
      <c r="O150" s="445"/>
      <c r="P150" s="425"/>
      <c r="Q150" s="411"/>
      <c r="R150" s="437" t="s">
        <v>6</v>
      </c>
      <c r="S150" s="488"/>
      <c r="T150" s="479" t="s">
        <v>614</v>
      </c>
      <c r="U150" s="437"/>
      <c r="V150" s="488"/>
      <c r="W150" s="425">
        <f>COUNTIF(J141:M149,"*")</f>
        <v>0</v>
      </c>
      <c r="X150" s="411"/>
      <c r="Y150" s="437" t="s">
        <v>615</v>
      </c>
      <c r="Z150" s="437"/>
      <c r="AA150" s="488"/>
      <c r="AB150" s="181"/>
    </row>
    <row r="151" spans="1:28" ht="21.75" customHeight="1">
      <c r="A151" s="181"/>
      <c r="B151" s="181"/>
      <c r="C151" s="445"/>
      <c r="D151" s="489"/>
      <c r="E151" s="489"/>
      <c r="F151" s="489"/>
      <c r="G151" s="489"/>
      <c r="H151" s="489"/>
      <c r="I151" s="489"/>
      <c r="J151" s="482" t="s">
        <v>141</v>
      </c>
      <c r="K151" s="483"/>
      <c r="L151" s="483"/>
      <c r="M151" s="430"/>
      <c r="N151" s="479" t="s">
        <v>569</v>
      </c>
      <c r="O151" s="480"/>
      <c r="P151" s="481"/>
      <c r="Q151" s="478"/>
      <c r="R151" s="478"/>
      <c r="S151" s="478"/>
      <c r="T151" s="177" t="s">
        <v>51</v>
      </c>
      <c r="U151" s="463" t="s">
        <v>570</v>
      </c>
      <c r="V151" s="480"/>
      <c r="W151" s="481"/>
      <c r="X151" s="418"/>
      <c r="Y151" s="418"/>
      <c r="Z151" s="418"/>
      <c r="AA151" s="179" t="s">
        <v>51</v>
      </c>
      <c r="AB151" s="181"/>
    </row>
    <row r="152" spans="1:28" ht="21.75" customHeight="1">
      <c r="A152" s="181"/>
      <c r="B152" s="181"/>
      <c r="C152" s="445"/>
      <c r="D152" s="489"/>
      <c r="E152" s="489"/>
      <c r="F152" s="489"/>
      <c r="G152" s="489"/>
      <c r="H152" s="489"/>
      <c r="I152" s="489"/>
      <c r="J152" s="484"/>
      <c r="K152" s="485"/>
      <c r="L152" s="485"/>
      <c r="M152" s="433"/>
      <c r="N152" s="479" t="s">
        <v>571</v>
      </c>
      <c r="O152" s="480"/>
      <c r="P152" s="481"/>
      <c r="Q152" s="478"/>
      <c r="R152" s="478"/>
      <c r="S152" s="478"/>
      <c r="T152" s="177" t="s">
        <v>51</v>
      </c>
      <c r="U152" s="479" t="s">
        <v>355</v>
      </c>
      <c r="V152" s="437"/>
      <c r="W152" s="488"/>
      <c r="X152" s="458"/>
      <c r="Y152" s="418"/>
      <c r="Z152" s="418"/>
      <c r="AA152" s="179" t="s">
        <v>51</v>
      </c>
      <c r="AB152" s="181"/>
    </row>
    <row r="153" spans="1:28" ht="21.75" customHeight="1">
      <c r="A153" s="181"/>
      <c r="B153" s="181"/>
      <c r="C153" s="445"/>
      <c r="D153" s="489"/>
      <c r="E153" s="489"/>
      <c r="F153" s="489"/>
      <c r="G153" s="489"/>
      <c r="H153" s="489"/>
      <c r="I153" s="489"/>
      <c r="J153" s="484"/>
      <c r="K153" s="485"/>
      <c r="L153" s="485"/>
      <c r="M153" s="433"/>
      <c r="N153" s="479" t="s">
        <v>572</v>
      </c>
      <c r="O153" s="480"/>
      <c r="P153" s="481"/>
      <c r="Q153" s="478"/>
      <c r="R153" s="478"/>
      <c r="S153" s="478"/>
      <c r="T153" s="177" t="s">
        <v>51</v>
      </c>
      <c r="U153" s="463" t="s">
        <v>573</v>
      </c>
      <c r="V153" s="464"/>
      <c r="W153" s="465"/>
      <c r="X153" s="418"/>
      <c r="Y153" s="418"/>
      <c r="Z153" s="418"/>
      <c r="AA153" s="179" t="s">
        <v>51</v>
      </c>
      <c r="AB153" s="181"/>
    </row>
    <row r="154" spans="1:28" ht="21.75" customHeight="1">
      <c r="A154" s="181"/>
      <c r="B154" s="181"/>
      <c r="C154" s="445"/>
      <c r="D154" s="489"/>
      <c r="E154" s="489"/>
      <c r="F154" s="489"/>
      <c r="G154" s="489"/>
      <c r="H154" s="489"/>
      <c r="I154" s="489"/>
      <c r="J154" s="486"/>
      <c r="K154" s="487"/>
      <c r="L154" s="487"/>
      <c r="M154" s="436"/>
      <c r="N154" s="479" t="s">
        <v>574</v>
      </c>
      <c r="O154" s="480"/>
      <c r="P154" s="481"/>
      <c r="Q154" s="478"/>
      <c r="R154" s="478"/>
      <c r="S154" s="478"/>
      <c r="T154" s="177" t="s">
        <v>51</v>
      </c>
      <c r="U154" s="463" t="s">
        <v>575</v>
      </c>
      <c r="V154" s="464"/>
      <c r="W154" s="465"/>
      <c r="X154" s="458"/>
      <c r="Y154" s="406"/>
      <c r="Z154" s="406"/>
      <c r="AA154" s="179" t="s">
        <v>51</v>
      </c>
      <c r="AB154" s="181"/>
    </row>
    <row r="155" spans="1:28" ht="21.75" customHeight="1">
      <c r="A155" s="181"/>
      <c r="B155" s="181"/>
      <c r="C155" s="204"/>
      <c r="D155" s="205"/>
      <c r="E155" s="205"/>
      <c r="F155" s="205"/>
      <c r="G155" s="205"/>
      <c r="H155" s="205"/>
      <c r="I155" s="205"/>
      <c r="J155" s="206"/>
      <c r="K155" s="206"/>
      <c r="L155" s="206"/>
      <c r="M155" s="207"/>
      <c r="N155" s="204"/>
      <c r="O155" s="208"/>
      <c r="P155" s="208"/>
      <c r="Q155" s="209"/>
      <c r="R155" s="209"/>
      <c r="S155" s="209"/>
      <c r="T155" s="210"/>
      <c r="U155" s="463" t="s">
        <v>576</v>
      </c>
      <c r="V155" s="464"/>
      <c r="W155" s="465"/>
      <c r="X155" s="458"/>
      <c r="Y155" s="406"/>
      <c r="Z155" s="406"/>
      <c r="AA155" s="179" t="s">
        <v>51</v>
      </c>
      <c r="AB155" s="181"/>
    </row>
    <row r="156" spans="1:28" ht="21.75" customHeight="1">
      <c r="A156" s="181"/>
      <c r="B156" s="181"/>
      <c r="C156" s="466" t="s">
        <v>142</v>
      </c>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207"/>
    </row>
    <row r="157" spans="1:28" ht="21.75" customHeight="1">
      <c r="A157" s="181"/>
      <c r="B157" s="181"/>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207"/>
    </row>
    <row r="158" spans="1:28" ht="36.75" customHeight="1">
      <c r="A158" s="181"/>
      <c r="B158" s="181"/>
      <c r="C158" s="432"/>
      <c r="D158" s="432"/>
      <c r="E158" s="432"/>
      <c r="F158" s="432"/>
      <c r="G158" s="432"/>
      <c r="H158" s="432"/>
      <c r="I158" s="432"/>
      <c r="J158" s="432"/>
      <c r="K158" s="432"/>
      <c r="L158" s="432"/>
      <c r="M158" s="432"/>
      <c r="N158" s="432"/>
      <c r="O158" s="432"/>
      <c r="P158" s="432"/>
      <c r="Q158" s="432"/>
      <c r="R158" s="432"/>
      <c r="S158" s="432"/>
      <c r="T158" s="432"/>
      <c r="U158" s="432"/>
      <c r="V158" s="432"/>
      <c r="W158" s="432"/>
      <c r="X158" s="432"/>
      <c r="Y158" s="432"/>
      <c r="Z158" s="432"/>
      <c r="AA158" s="432"/>
      <c r="AB158" s="207"/>
    </row>
    <row r="159" spans="1:28" ht="7.5" customHeight="1">
      <c r="A159" s="181"/>
      <c r="B159" s="181"/>
      <c r="C159" s="207"/>
      <c r="D159" s="207"/>
      <c r="E159" s="207"/>
      <c r="F159" s="207"/>
      <c r="G159" s="207"/>
      <c r="H159" s="207"/>
      <c r="I159" s="207"/>
      <c r="J159" s="197"/>
      <c r="K159" s="197"/>
      <c r="L159" s="197"/>
      <c r="M159" s="197"/>
      <c r="N159" s="197"/>
      <c r="O159" s="197"/>
      <c r="P159" s="197"/>
      <c r="Q159" s="197"/>
      <c r="R159" s="197"/>
      <c r="S159" s="197"/>
      <c r="T159" s="197"/>
      <c r="U159" s="197"/>
      <c r="V159" s="197"/>
      <c r="W159" s="197"/>
      <c r="X159" s="197"/>
      <c r="Y159" s="197"/>
      <c r="Z159" s="197"/>
      <c r="AA159" s="197"/>
      <c r="AB159" s="207"/>
    </row>
    <row r="160" spans="1:28" ht="21.75" customHeight="1">
      <c r="A160" s="181"/>
      <c r="B160" s="181"/>
      <c r="C160" s="467" t="s">
        <v>561</v>
      </c>
      <c r="D160" s="470" t="s">
        <v>143</v>
      </c>
      <c r="E160" s="471"/>
      <c r="F160" s="471"/>
      <c r="G160" s="471"/>
      <c r="H160" s="471"/>
      <c r="I160" s="472"/>
      <c r="J160" s="463" t="s">
        <v>536</v>
      </c>
      <c r="K160" s="464"/>
      <c r="L160" s="464"/>
      <c r="M160" s="464"/>
      <c r="N160" s="464"/>
      <c r="O160" s="464"/>
      <c r="P160" s="465"/>
      <c r="Q160" s="425"/>
      <c r="R160" s="411"/>
      <c r="S160" s="451" t="s">
        <v>51</v>
      </c>
      <c r="T160" s="447"/>
      <c r="U160" s="11"/>
      <c r="V160" s="12"/>
      <c r="W160" s="12"/>
      <c r="X160" s="12"/>
      <c r="Y160" s="173"/>
      <c r="Z160" s="461"/>
      <c r="AA160" s="462"/>
      <c r="AB160" s="181"/>
    </row>
    <row r="161" spans="1:28" ht="21.75" customHeight="1">
      <c r="A161" s="181"/>
      <c r="B161" s="181"/>
      <c r="C161" s="468"/>
      <c r="D161" s="473"/>
      <c r="E161" s="466"/>
      <c r="F161" s="466"/>
      <c r="G161" s="466"/>
      <c r="H161" s="466"/>
      <c r="I161" s="474"/>
      <c r="J161" s="463" t="s">
        <v>537</v>
      </c>
      <c r="K161" s="464"/>
      <c r="L161" s="464"/>
      <c r="M161" s="464"/>
      <c r="N161" s="464"/>
      <c r="O161" s="464"/>
      <c r="P161" s="465"/>
      <c r="Q161" s="411"/>
      <c r="R161" s="412"/>
      <c r="S161" s="459" t="s">
        <v>51</v>
      </c>
      <c r="T161" s="460"/>
      <c r="U161" s="11"/>
      <c r="V161" s="12"/>
      <c r="W161" s="12"/>
      <c r="X161" s="12"/>
      <c r="Y161" s="173"/>
      <c r="Z161" s="175"/>
      <c r="AA161" s="176"/>
      <c r="AB161" s="181"/>
    </row>
    <row r="162" spans="1:28" ht="21.75" customHeight="1">
      <c r="A162" s="181"/>
      <c r="B162" s="181"/>
      <c r="C162" s="468"/>
      <c r="D162" s="473"/>
      <c r="E162" s="466"/>
      <c r="F162" s="466"/>
      <c r="G162" s="466"/>
      <c r="H162" s="466"/>
      <c r="I162" s="474"/>
      <c r="J162" s="408" t="s">
        <v>144</v>
      </c>
      <c r="K162" s="409"/>
      <c r="L162" s="409"/>
      <c r="M162" s="409"/>
      <c r="N162" s="409"/>
      <c r="O162" s="409"/>
      <c r="P162" s="410"/>
      <c r="Q162" s="425"/>
      <c r="R162" s="411"/>
      <c r="S162" s="451" t="s">
        <v>145</v>
      </c>
      <c r="T162" s="447"/>
      <c r="U162" s="11"/>
      <c r="V162" s="12"/>
      <c r="W162" s="12"/>
      <c r="X162" s="12"/>
      <c r="Y162" s="173"/>
      <c r="Z162" s="461"/>
      <c r="AA162" s="462"/>
      <c r="AB162" s="181"/>
    </row>
    <row r="163" spans="1:28" ht="21.75" customHeight="1">
      <c r="A163" s="181"/>
      <c r="B163" s="181"/>
      <c r="C163" s="468"/>
      <c r="D163" s="473"/>
      <c r="E163" s="466"/>
      <c r="F163" s="466"/>
      <c r="G163" s="466"/>
      <c r="H163" s="466"/>
      <c r="I163" s="474"/>
      <c r="J163" s="192"/>
      <c r="K163" s="182" t="s">
        <v>146</v>
      </c>
      <c r="L163" s="182"/>
      <c r="M163" s="182"/>
      <c r="N163" s="182"/>
      <c r="O163" s="211"/>
      <c r="P163" s="211"/>
      <c r="Q163" s="172"/>
      <c r="R163" s="173"/>
      <c r="S163" s="173"/>
      <c r="T163" s="173"/>
      <c r="U163" s="173"/>
      <c r="V163" s="173"/>
      <c r="W163" s="173"/>
      <c r="X163" s="178"/>
      <c r="Y163" s="178"/>
      <c r="Z163" s="178"/>
      <c r="AA163" s="179"/>
      <c r="AB163" s="181"/>
    </row>
    <row r="164" spans="1:28" ht="21.75" customHeight="1">
      <c r="A164" s="181"/>
      <c r="B164" s="181"/>
      <c r="C164" s="468"/>
      <c r="D164" s="473"/>
      <c r="E164" s="466"/>
      <c r="F164" s="466"/>
      <c r="G164" s="466"/>
      <c r="H164" s="466"/>
      <c r="I164" s="474"/>
      <c r="J164" s="212"/>
      <c r="K164" s="192"/>
      <c r="L164" s="404" t="s">
        <v>147</v>
      </c>
      <c r="M164" s="404"/>
      <c r="N164" s="192"/>
      <c r="O164" s="447" t="s">
        <v>148</v>
      </c>
      <c r="P164" s="447"/>
      <c r="Q164" s="192"/>
      <c r="R164" s="447" t="s">
        <v>149</v>
      </c>
      <c r="S164" s="447"/>
      <c r="T164" s="192"/>
      <c r="U164" s="449" t="s">
        <v>150</v>
      </c>
      <c r="V164" s="450"/>
      <c r="W164" s="450"/>
      <c r="X164" s="450"/>
      <c r="Y164" s="450"/>
      <c r="Z164" s="450"/>
      <c r="AA164" s="407"/>
      <c r="AB164" s="181"/>
    </row>
    <row r="165" spans="1:28" ht="21.75" customHeight="1">
      <c r="A165" s="181"/>
      <c r="B165" s="181"/>
      <c r="C165" s="468"/>
      <c r="D165" s="473"/>
      <c r="E165" s="466"/>
      <c r="F165" s="466"/>
      <c r="G165" s="466"/>
      <c r="H165" s="466"/>
      <c r="I165" s="474"/>
      <c r="J165" s="404" t="s">
        <v>151</v>
      </c>
      <c r="K165" s="404"/>
      <c r="L165" s="404"/>
      <c r="M165" s="404"/>
      <c r="N165" s="404"/>
      <c r="O165" s="404"/>
      <c r="P165" s="404"/>
      <c r="Q165" s="404"/>
      <c r="R165" s="404"/>
      <c r="S165" s="447" t="s">
        <v>645</v>
      </c>
      <c r="T165" s="447"/>
      <c r="U165" s="447"/>
      <c r="V165" s="447"/>
      <c r="W165" s="425"/>
      <c r="X165" s="411"/>
      <c r="Y165" s="406" t="s">
        <v>145</v>
      </c>
      <c r="Z165" s="406"/>
      <c r="AA165" s="407"/>
      <c r="AB165" s="181"/>
    </row>
    <row r="166" spans="1:28" ht="21.75" customHeight="1">
      <c r="A166" s="181"/>
      <c r="B166" s="181"/>
      <c r="C166" s="468"/>
      <c r="D166" s="473"/>
      <c r="E166" s="466"/>
      <c r="F166" s="466"/>
      <c r="G166" s="466"/>
      <c r="H166" s="466"/>
      <c r="I166" s="474"/>
      <c r="J166" s="404"/>
      <c r="K166" s="404"/>
      <c r="L166" s="404"/>
      <c r="M166" s="404"/>
      <c r="N166" s="404"/>
      <c r="O166" s="404"/>
      <c r="P166" s="404"/>
      <c r="Q166" s="404"/>
      <c r="R166" s="404"/>
      <c r="S166" s="447" t="s">
        <v>646</v>
      </c>
      <c r="T166" s="447"/>
      <c r="U166" s="447"/>
      <c r="V166" s="447"/>
      <c r="W166" s="425"/>
      <c r="X166" s="411"/>
      <c r="Y166" s="406" t="s">
        <v>145</v>
      </c>
      <c r="Z166" s="406"/>
      <c r="AA166" s="407"/>
      <c r="AB166" s="181"/>
    </row>
    <row r="167" spans="1:28" ht="21.75" customHeight="1">
      <c r="A167" s="181"/>
      <c r="B167" s="181"/>
      <c r="C167" s="468"/>
      <c r="D167" s="473"/>
      <c r="E167" s="466"/>
      <c r="F167" s="466"/>
      <c r="G167" s="466"/>
      <c r="H167" s="466"/>
      <c r="I167" s="474"/>
      <c r="J167" s="192"/>
      <c r="K167" s="452" t="s">
        <v>152</v>
      </c>
      <c r="L167" s="452"/>
      <c r="M167" s="452"/>
      <c r="N167" s="452"/>
      <c r="O167" s="452"/>
      <c r="P167" s="452"/>
      <c r="Q167" s="452"/>
      <c r="R167" s="452"/>
      <c r="S167" s="452"/>
      <c r="T167" s="452"/>
      <c r="U167" s="452"/>
      <c r="V167" s="452"/>
      <c r="W167" s="452"/>
      <c r="X167" s="452"/>
      <c r="Y167" s="452"/>
      <c r="Z167" s="452"/>
      <c r="AA167" s="452"/>
      <c r="AB167" s="181"/>
    </row>
    <row r="168" spans="1:28" ht="21.75" customHeight="1">
      <c r="A168" s="181"/>
      <c r="B168" s="181"/>
      <c r="C168" s="468"/>
      <c r="D168" s="473"/>
      <c r="E168" s="466"/>
      <c r="F168" s="466"/>
      <c r="G168" s="466"/>
      <c r="H168" s="466"/>
      <c r="I168" s="474"/>
      <c r="J168" s="192"/>
      <c r="K168" s="453" t="s">
        <v>153</v>
      </c>
      <c r="L168" s="454"/>
      <c r="M168" s="454"/>
      <c r="N168" s="454"/>
      <c r="O168" s="454"/>
      <c r="P168" s="454"/>
      <c r="Q168" s="454"/>
      <c r="R168" s="454"/>
      <c r="S168" s="454"/>
      <c r="T168" s="454"/>
      <c r="U168" s="454"/>
      <c r="V168" s="454"/>
      <c r="W168" s="454"/>
      <c r="X168" s="454"/>
      <c r="Y168" s="454"/>
      <c r="Z168" s="454"/>
      <c r="AA168" s="455"/>
      <c r="AB168" s="181"/>
    </row>
    <row r="169" spans="1:28" ht="21.75" customHeight="1">
      <c r="A169" s="181"/>
      <c r="B169" s="181"/>
      <c r="C169" s="468"/>
      <c r="D169" s="473"/>
      <c r="E169" s="466"/>
      <c r="F169" s="466"/>
      <c r="G169" s="466"/>
      <c r="H169" s="466"/>
      <c r="I169" s="474"/>
      <c r="J169" s="456" t="s">
        <v>154</v>
      </c>
      <c r="K169" s="456"/>
      <c r="L169" s="456"/>
      <c r="M169" s="456"/>
      <c r="N169" s="456"/>
      <c r="O169" s="456"/>
      <c r="P169" s="456"/>
      <c r="Q169" s="456"/>
      <c r="R169" s="456"/>
      <c r="S169" s="456"/>
      <c r="T169" s="456"/>
      <c r="U169" s="456"/>
      <c r="V169" s="456"/>
      <c r="W169" s="456"/>
      <c r="X169" s="456"/>
      <c r="Y169" s="456"/>
      <c r="Z169" s="456"/>
      <c r="AA169" s="456"/>
      <c r="AB169" s="181"/>
    </row>
    <row r="170" spans="1:28" ht="21.75" customHeight="1">
      <c r="A170" s="181"/>
      <c r="B170" s="181"/>
      <c r="C170" s="468"/>
      <c r="D170" s="473"/>
      <c r="E170" s="466"/>
      <c r="F170" s="466"/>
      <c r="G170" s="466"/>
      <c r="H170" s="466"/>
      <c r="I170" s="474"/>
      <c r="J170" s="456"/>
      <c r="K170" s="456"/>
      <c r="L170" s="456"/>
      <c r="M170" s="456"/>
      <c r="N170" s="456"/>
      <c r="O170" s="456"/>
      <c r="P170" s="456"/>
      <c r="Q170" s="456"/>
      <c r="R170" s="456"/>
      <c r="S170" s="456"/>
      <c r="T170" s="456"/>
      <c r="U170" s="456"/>
      <c r="V170" s="456"/>
      <c r="W170" s="456"/>
      <c r="X170" s="456"/>
      <c r="Y170" s="456"/>
      <c r="Z170" s="456"/>
      <c r="AA170" s="456"/>
      <c r="AB170" s="181"/>
    </row>
    <row r="171" spans="1:28" ht="21.75" customHeight="1">
      <c r="A171" s="181"/>
      <c r="B171" s="181"/>
      <c r="C171" s="468"/>
      <c r="D171" s="473"/>
      <c r="E171" s="466"/>
      <c r="F171" s="466"/>
      <c r="G171" s="466"/>
      <c r="H171" s="466"/>
      <c r="I171" s="474"/>
      <c r="J171" s="449" t="s">
        <v>155</v>
      </c>
      <c r="K171" s="406"/>
      <c r="L171" s="406"/>
      <c r="M171" s="406"/>
      <c r="N171" s="406"/>
      <c r="O171" s="406"/>
      <c r="P171" s="406"/>
      <c r="Q171" s="406"/>
      <c r="R171" s="406"/>
      <c r="S171" s="406"/>
      <c r="T171" s="406"/>
      <c r="U171" s="406"/>
      <c r="V171" s="406"/>
      <c r="W171" s="406"/>
      <c r="X171" s="406"/>
      <c r="Y171" s="406"/>
      <c r="Z171" s="406"/>
      <c r="AA171" s="407"/>
      <c r="AB171" s="181"/>
    </row>
    <row r="172" spans="1:28" ht="21.75" customHeight="1">
      <c r="A172" s="181"/>
      <c r="B172" s="181"/>
      <c r="C172" s="468"/>
      <c r="D172" s="473"/>
      <c r="E172" s="466"/>
      <c r="F172" s="466"/>
      <c r="G172" s="466"/>
      <c r="H172" s="466"/>
      <c r="I172" s="474"/>
      <c r="J172" s="192"/>
      <c r="K172" s="447" t="s">
        <v>156</v>
      </c>
      <c r="L172" s="447"/>
      <c r="M172" s="447"/>
      <c r="N172" s="447"/>
      <c r="O172" s="447"/>
      <c r="P172" s="447"/>
      <c r="Q172" s="447"/>
      <c r="R172" s="447"/>
      <c r="S172" s="447"/>
      <c r="T172" s="447"/>
      <c r="U172" s="447"/>
      <c r="V172" s="447"/>
      <c r="W172" s="447" t="s">
        <v>157</v>
      </c>
      <c r="X172" s="447"/>
      <c r="Y172" s="457"/>
      <c r="Z172" s="458"/>
      <c r="AA172" s="174" t="s">
        <v>158</v>
      </c>
      <c r="AB172" s="181"/>
    </row>
    <row r="173" spans="1:28" ht="21.75" customHeight="1">
      <c r="A173" s="181"/>
      <c r="B173" s="181"/>
      <c r="C173" s="468"/>
      <c r="D173" s="473"/>
      <c r="E173" s="466"/>
      <c r="F173" s="466"/>
      <c r="G173" s="466"/>
      <c r="H173" s="466"/>
      <c r="I173" s="474"/>
      <c r="J173" s="192"/>
      <c r="K173" s="447" t="s">
        <v>159</v>
      </c>
      <c r="L173" s="447"/>
      <c r="M173" s="447"/>
      <c r="N173" s="447"/>
      <c r="O173" s="447"/>
      <c r="P173" s="447"/>
      <c r="Q173" s="447"/>
      <c r="R173" s="447"/>
      <c r="S173" s="447"/>
      <c r="T173" s="447"/>
      <c r="U173" s="447"/>
      <c r="V173" s="447"/>
      <c r="W173" s="447" t="s">
        <v>160</v>
      </c>
      <c r="X173" s="447"/>
      <c r="Y173" s="447"/>
      <c r="Z173" s="190"/>
      <c r="AA173" s="174" t="s">
        <v>6</v>
      </c>
      <c r="AB173" s="181"/>
    </row>
    <row r="174" spans="1:28" ht="21.75" customHeight="1">
      <c r="A174" s="181"/>
      <c r="B174" s="181"/>
      <c r="C174" s="468"/>
      <c r="D174" s="473"/>
      <c r="E174" s="466"/>
      <c r="F174" s="466"/>
      <c r="G174" s="466"/>
      <c r="H174" s="466"/>
      <c r="I174" s="474"/>
      <c r="J174" s="192"/>
      <c r="K174" s="447" t="s">
        <v>161</v>
      </c>
      <c r="L174" s="447"/>
      <c r="M174" s="447"/>
      <c r="N174" s="447"/>
      <c r="O174" s="447"/>
      <c r="P174" s="447"/>
      <c r="Q174" s="447"/>
      <c r="R174" s="447"/>
      <c r="S174" s="447"/>
      <c r="T174" s="447"/>
      <c r="U174" s="447"/>
      <c r="V174" s="447"/>
      <c r="W174" s="448" t="s">
        <v>162</v>
      </c>
      <c r="X174" s="448"/>
      <c r="Y174" s="448"/>
      <c r="Z174" s="190"/>
      <c r="AA174" s="174" t="s">
        <v>51</v>
      </c>
      <c r="AB174" s="181"/>
    </row>
    <row r="175" spans="1:28" ht="21.75" customHeight="1">
      <c r="A175" s="181"/>
      <c r="B175" s="181"/>
      <c r="C175" s="468"/>
      <c r="D175" s="473"/>
      <c r="E175" s="466"/>
      <c r="F175" s="466"/>
      <c r="G175" s="466"/>
      <c r="H175" s="466"/>
      <c r="I175" s="474"/>
      <c r="J175" s="449" t="s">
        <v>163</v>
      </c>
      <c r="K175" s="450"/>
      <c r="L175" s="450"/>
      <c r="M175" s="450"/>
      <c r="N175" s="450"/>
      <c r="O175" s="450"/>
      <c r="P175" s="450"/>
      <c r="Q175" s="450"/>
      <c r="R175" s="450"/>
      <c r="S175" s="450"/>
      <c r="T175" s="450"/>
      <c r="U175" s="450"/>
      <c r="V175" s="450"/>
      <c r="W175" s="450"/>
      <c r="X175" s="450"/>
      <c r="Y175" s="450"/>
      <c r="Z175" s="450"/>
      <c r="AA175" s="451"/>
      <c r="AB175" s="181"/>
    </row>
    <row r="176" spans="1:28" ht="21.75" customHeight="1">
      <c r="A176" s="181"/>
      <c r="B176" s="181"/>
      <c r="C176" s="468"/>
      <c r="D176" s="473"/>
      <c r="E176" s="466"/>
      <c r="F176" s="466"/>
      <c r="G176" s="466"/>
      <c r="H176" s="466"/>
      <c r="I176" s="474"/>
      <c r="J176" s="213"/>
      <c r="K176" s="405" t="s">
        <v>164</v>
      </c>
      <c r="L176" s="406"/>
      <c r="M176" s="406"/>
      <c r="N176" s="406"/>
      <c r="O176" s="406"/>
      <c r="P176" s="406"/>
      <c r="Q176" s="406"/>
      <c r="R176" s="406"/>
      <c r="S176" s="406"/>
      <c r="T176" s="406"/>
      <c r="U176" s="406"/>
      <c r="V176" s="406"/>
      <c r="W176" s="406"/>
      <c r="X176" s="406"/>
      <c r="Y176" s="406"/>
      <c r="Z176" s="406"/>
      <c r="AA176" s="407"/>
      <c r="AB176" s="181"/>
    </row>
    <row r="177" spans="1:28" ht="21.75" customHeight="1">
      <c r="A177" s="181"/>
      <c r="B177" s="181"/>
      <c r="C177" s="468"/>
      <c r="D177" s="473"/>
      <c r="E177" s="466"/>
      <c r="F177" s="466"/>
      <c r="G177" s="466"/>
      <c r="H177" s="466"/>
      <c r="I177" s="474"/>
      <c r="J177" s="439" t="s">
        <v>165</v>
      </c>
      <c r="K177" s="440"/>
      <c r="L177" s="440"/>
      <c r="M177" s="440"/>
      <c r="N177" s="440"/>
      <c r="O177" s="440"/>
      <c r="P177" s="440"/>
      <c r="Q177" s="440"/>
      <c r="R177" s="440"/>
      <c r="S177" s="440"/>
      <c r="T177" s="440"/>
      <c r="U177" s="440"/>
      <c r="V177" s="440"/>
      <c r="W177" s="440"/>
      <c r="X177" s="440"/>
      <c r="Y177" s="440"/>
      <c r="Z177" s="440"/>
      <c r="AA177" s="441"/>
      <c r="AB177" s="181"/>
    </row>
    <row r="178" spans="1:28" ht="21.75" customHeight="1">
      <c r="A178" s="181"/>
      <c r="B178" s="181"/>
      <c r="C178" s="468"/>
      <c r="D178" s="473"/>
      <c r="E178" s="466"/>
      <c r="F178" s="466"/>
      <c r="G178" s="466"/>
      <c r="H178" s="466"/>
      <c r="I178" s="474"/>
      <c r="J178" s="442"/>
      <c r="K178" s="443"/>
      <c r="L178" s="443"/>
      <c r="M178" s="443"/>
      <c r="N178" s="443"/>
      <c r="O178" s="443"/>
      <c r="P178" s="443"/>
      <c r="Q178" s="443"/>
      <c r="R178" s="443"/>
      <c r="S178" s="443"/>
      <c r="T178" s="443"/>
      <c r="U178" s="443"/>
      <c r="V178" s="443"/>
      <c r="W178" s="443"/>
      <c r="X178" s="443"/>
      <c r="Y178" s="443"/>
      <c r="Z178" s="443"/>
      <c r="AA178" s="444"/>
      <c r="AB178" s="181"/>
    </row>
    <row r="179" spans="1:28" ht="21.75" customHeight="1">
      <c r="A179" s="181"/>
      <c r="B179" s="181"/>
      <c r="C179" s="468"/>
      <c r="D179" s="473"/>
      <c r="E179" s="466"/>
      <c r="F179" s="466"/>
      <c r="G179" s="466"/>
      <c r="H179" s="466"/>
      <c r="I179" s="474"/>
      <c r="J179" s="405" t="s">
        <v>166</v>
      </c>
      <c r="K179" s="406"/>
      <c r="L179" s="406"/>
      <c r="M179" s="406"/>
      <c r="N179" s="406"/>
      <c r="O179" s="406"/>
      <c r="P179" s="406"/>
      <c r="Q179" s="406"/>
      <c r="R179" s="406"/>
      <c r="S179" s="406"/>
      <c r="T179" s="406"/>
      <c r="U179" s="406"/>
      <c r="V179" s="406"/>
      <c r="W179" s="406"/>
      <c r="X179" s="406"/>
      <c r="Y179" s="406"/>
      <c r="Z179" s="406"/>
      <c r="AA179" s="407"/>
      <c r="AB179" s="181"/>
    </row>
    <row r="180" spans="1:28" ht="21.75" customHeight="1">
      <c r="A180" s="181"/>
      <c r="B180" s="181"/>
      <c r="C180" s="468"/>
      <c r="D180" s="473"/>
      <c r="E180" s="466"/>
      <c r="F180" s="466"/>
      <c r="G180" s="466"/>
      <c r="H180" s="466"/>
      <c r="I180" s="474"/>
      <c r="J180" s="445"/>
      <c r="K180" s="445"/>
      <c r="L180" s="446" t="s">
        <v>167</v>
      </c>
      <c r="M180" s="446"/>
      <c r="N180" s="446" t="s">
        <v>168</v>
      </c>
      <c r="O180" s="446"/>
      <c r="P180" s="446" t="s">
        <v>169</v>
      </c>
      <c r="Q180" s="446"/>
      <c r="R180" s="446" t="s">
        <v>170</v>
      </c>
      <c r="S180" s="446"/>
      <c r="T180" s="446" t="s">
        <v>171</v>
      </c>
      <c r="U180" s="446"/>
      <c r="V180" s="446" t="s">
        <v>172</v>
      </c>
      <c r="W180" s="446"/>
      <c r="X180" s="445" t="s">
        <v>173</v>
      </c>
      <c r="Y180" s="445"/>
      <c r="Z180" s="445"/>
      <c r="AA180" s="404"/>
      <c r="AB180" s="181"/>
    </row>
    <row r="181" spans="1:28" ht="21.75" customHeight="1">
      <c r="A181" s="181"/>
      <c r="B181" s="181"/>
      <c r="C181" s="468"/>
      <c r="D181" s="473"/>
      <c r="E181" s="466"/>
      <c r="F181" s="466"/>
      <c r="G181" s="466"/>
      <c r="H181" s="466"/>
      <c r="I181" s="474"/>
      <c r="J181" s="182" t="s">
        <v>174</v>
      </c>
      <c r="K181" s="182"/>
      <c r="L181" s="438"/>
      <c r="M181" s="438"/>
      <c r="N181" s="438"/>
      <c r="O181" s="438"/>
      <c r="P181" s="438"/>
      <c r="Q181" s="438"/>
      <c r="R181" s="438"/>
      <c r="S181" s="438"/>
      <c r="T181" s="438"/>
      <c r="U181" s="438"/>
      <c r="V181" s="438"/>
      <c r="W181" s="438"/>
      <c r="X181" s="411"/>
      <c r="Y181" s="437"/>
      <c r="Z181" s="437"/>
      <c r="AA181" s="179" t="s">
        <v>577</v>
      </c>
      <c r="AB181" s="181"/>
    </row>
    <row r="182" spans="1:28" ht="21.75" customHeight="1">
      <c r="A182" s="181"/>
      <c r="B182" s="181"/>
      <c r="C182" s="468"/>
      <c r="D182" s="473"/>
      <c r="E182" s="466"/>
      <c r="F182" s="466"/>
      <c r="G182" s="466"/>
      <c r="H182" s="466"/>
      <c r="I182" s="474"/>
      <c r="J182" s="182" t="s">
        <v>175</v>
      </c>
      <c r="K182" s="182"/>
      <c r="L182" s="438"/>
      <c r="M182" s="438"/>
      <c r="N182" s="438"/>
      <c r="O182" s="438"/>
      <c r="P182" s="438"/>
      <c r="Q182" s="438"/>
      <c r="R182" s="438"/>
      <c r="S182" s="438"/>
      <c r="T182" s="438"/>
      <c r="U182" s="438"/>
      <c r="V182" s="438"/>
      <c r="W182" s="438"/>
      <c r="X182" s="411"/>
      <c r="Y182" s="437"/>
      <c r="Z182" s="437"/>
      <c r="AA182" s="179" t="s">
        <v>577</v>
      </c>
      <c r="AB182" s="181"/>
    </row>
    <row r="183" spans="1:28" ht="21.75" customHeight="1">
      <c r="A183" s="181"/>
      <c r="B183" s="181"/>
      <c r="C183" s="468"/>
      <c r="D183" s="473"/>
      <c r="E183" s="466"/>
      <c r="F183" s="466"/>
      <c r="G183" s="466"/>
      <c r="H183" s="466"/>
      <c r="I183" s="474"/>
      <c r="J183" s="422" t="s">
        <v>176</v>
      </c>
      <c r="K183" s="422"/>
      <c r="L183" s="422"/>
      <c r="M183" s="422"/>
      <c r="N183" s="422"/>
      <c r="O183" s="423"/>
      <c r="P183" s="424"/>
      <c r="Q183" s="198" t="s">
        <v>51</v>
      </c>
      <c r="R183" s="196"/>
      <c r="S183" s="197"/>
      <c r="T183" s="197"/>
      <c r="U183" s="197"/>
      <c r="V183" s="197"/>
      <c r="W183" s="197"/>
      <c r="X183" s="197"/>
      <c r="Y183" s="197"/>
      <c r="Z183" s="197"/>
      <c r="AA183" s="198"/>
      <c r="AB183" s="181"/>
    </row>
    <row r="184" spans="1:28" ht="21.75" customHeight="1">
      <c r="A184" s="181"/>
      <c r="B184" s="181"/>
      <c r="C184" s="468"/>
      <c r="D184" s="473"/>
      <c r="E184" s="466"/>
      <c r="F184" s="466"/>
      <c r="G184" s="466"/>
      <c r="H184" s="466"/>
      <c r="I184" s="474"/>
      <c r="J184" s="404" t="s">
        <v>177</v>
      </c>
      <c r="K184" s="404"/>
      <c r="L184" s="404"/>
      <c r="M184" s="404"/>
      <c r="N184" s="404"/>
      <c r="O184" s="425"/>
      <c r="P184" s="411"/>
      <c r="Q184" s="179" t="s">
        <v>51</v>
      </c>
      <c r="R184" s="199"/>
      <c r="S184" s="178"/>
      <c r="T184" s="178"/>
      <c r="U184" s="178"/>
      <c r="V184" s="178"/>
      <c r="W184" s="178"/>
      <c r="X184" s="178"/>
      <c r="Y184" s="178"/>
      <c r="Z184" s="178"/>
      <c r="AA184" s="179"/>
      <c r="AB184" s="181"/>
    </row>
    <row r="185" spans="1:28" ht="21.75" customHeight="1">
      <c r="A185" s="181"/>
      <c r="B185" s="181"/>
      <c r="C185" s="468"/>
      <c r="D185" s="473"/>
      <c r="E185" s="466"/>
      <c r="F185" s="466"/>
      <c r="G185" s="466"/>
      <c r="H185" s="466"/>
      <c r="I185" s="474"/>
      <c r="J185" s="426"/>
      <c r="K185" s="428" t="s">
        <v>178</v>
      </c>
      <c r="L185" s="429"/>
      <c r="M185" s="429"/>
      <c r="N185" s="429"/>
      <c r="O185" s="429"/>
      <c r="P185" s="430"/>
      <c r="Q185" s="408" t="s">
        <v>350</v>
      </c>
      <c r="R185" s="409"/>
      <c r="S185" s="409"/>
      <c r="T185" s="410"/>
      <c r="U185" s="418"/>
      <c r="V185" s="418"/>
      <c r="W185" s="418"/>
      <c r="X185" s="418"/>
      <c r="Y185" s="418"/>
      <c r="Z185" s="418"/>
      <c r="AA185" s="419"/>
      <c r="AB185" s="181"/>
    </row>
    <row r="186" spans="1:28" ht="21.75" customHeight="1">
      <c r="A186" s="181"/>
      <c r="B186" s="181"/>
      <c r="C186" s="468"/>
      <c r="D186" s="473"/>
      <c r="E186" s="466"/>
      <c r="F186" s="466"/>
      <c r="G186" s="466"/>
      <c r="H186" s="466"/>
      <c r="I186" s="474"/>
      <c r="J186" s="427"/>
      <c r="K186" s="431"/>
      <c r="L186" s="432"/>
      <c r="M186" s="432"/>
      <c r="N186" s="432"/>
      <c r="O186" s="432"/>
      <c r="P186" s="433"/>
      <c r="Q186" s="408" t="s">
        <v>352</v>
      </c>
      <c r="R186" s="409"/>
      <c r="S186" s="409"/>
      <c r="T186" s="410"/>
      <c r="U186" s="420"/>
      <c r="V186" s="421"/>
      <c r="W186" s="421"/>
      <c r="X186" s="421"/>
      <c r="Y186" s="421"/>
      <c r="Z186" s="421"/>
      <c r="AA186" s="174" t="s">
        <v>179</v>
      </c>
      <c r="AB186" s="181"/>
    </row>
    <row r="187" spans="1:28" ht="21.75" customHeight="1">
      <c r="A187" s="181"/>
      <c r="B187" s="181"/>
      <c r="C187" s="468"/>
      <c r="D187" s="473"/>
      <c r="E187" s="466"/>
      <c r="F187" s="466"/>
      <c r="G187" s="466"/>
      <c r="H187" s="466"/>
      <c r="I187" s="474"/>
      <c r="J187" s="422"/>
      <c r="K187" s="434"/>
      <c r="L187" s="435"/>
      <c r="M187" s="435"/>
      <c r="N187" s="435"/>
      <c r="O187" s="435"/>
      <c r="P187" s="436"/>
      <c r="Q187" s="408" t="s">
        <v>353</v>
      </c>
      <c r="R187" s="406"/>
      <c r="S187" s="406"/>
      <c r="T187" s="407"/>
      <c r="U187" s="420"/>
      <c r="V187" s="421"/>
      <c r="W187" s="421"/>
      <c r="X187" s="421"/>
      <c r="Y187" s="421"/>
      <c r="Z187" s="421"/>
      <c r="AA187" s="179" t="s">
        <v>179</v>
      </c>
      <c r="AB187" s="181"/>
    </row>
    <row r="188" spans="1:28" ht="21.75" customHeight="1">
      <c r="A188" s="181"/>
      <c r="B188" s="181"/>
      <c r="C188" s="468"/>
      <c r="D188" s="473"/>
      <c r="E188" s="466"/>
      <c r="F188" s="466"/>
      <c r="G188" s="466"/>
      <c r="H188" s="466"/>
      <c r="I188" s="474"/>
      <c r="J188" s="192"/>
      <c r="K188" s="404" t="s">
        <v>180</v>
      </c>
      <c r="L188" s="404"/>
      <c r="M188" s="404"/>
      <c r="N188" s="404"/>
      <c r="O188" s="404"/>
      <c r="P188" s="404"/>
      <c r="Q188" s="404"/>
      <c r="R188" s="192"/>
      <c r="S188" s="405" t="s">
        <v>181</v>
      </c>
      <c r="T188" s="406"/>
      <c r="U188" s="406"/>
      <c r="V188" s="406"/>
      <c r="W188" s="406"/>
      <c r="X188" s="406"/>
      <c r="Y188" s="406"/>
      <c r="Z188" s="406"/>
      <c r="AA188" s="407"/>
      <c r="AB188" s="181"/>
    </row>
    <row r="189" spans="1:28" ht="21.75" customHeight="1">
      <c r="A189" s="181"/>
      <c r="B189" s="181"/>
      <c r="C189" s="468"/>
      <c r="D189" s="473"/>
      <c r="E189" s="466"/>
      <c r="F189" s="466"/>
      <c r="G189" s="466"/>
      <c r="H189" s="466"/>
      <c r="I189" s="474"/>
      <c r="J189" s="192"/>
      <c r="K189" s="408" t="s">
        <v>182</v>
      </c>
      <c r="L189" s="409"/>
      <c r="M189" s="409"/>
      <c r="N189" s="409"/>
      <c r="O189" s="409"/>
      <c r="P189" s="410"/>
      <c r="Q189" s="182" t="s">
        <v>183</v>
      </c>
      <c r="R189" s="182"/>
      <c r="S189" s="411"/>
      <c r="T189" s="412"/>
      <c r="U189" s="412"/>
      <c r="V189" s="412"/>
      <c r="W189" s="412"/>
      <c r="X189" s="412"/>
      <c r="Y189" s="412"/>
      <c r="Z189" s="412"/>
      <c r="AA189" s="413"/>
      <c r="AB189" s="181"/>
    </row>
    <row r="190" spans="1:28" ht="21.75" customHeight="1">
      <c r="A190" s="181"/>
      <c r="B190" s="181"/>
      <c r="C190" s="469"/>
      <c r="D190" s="475"/>
      <c r="E190" s="476"/>
      <c r="F190" s="476"/>
      <c r="G190" s="476"/>
      <c r="H190" s="476"/>
      <c r="I190" s="477"/>
      <c r="J190" s="192"/>
      <c r="K190" s="408" t="s">
        <v>184</v>
      </c>
      <c r="L190" s="409"/>
      <c r="M190" s="409"/>
      <c r="N190" s="409"/>
      <c r="O190" s="409"/>
      <c r="P190" s="409"/>
      <c r="Q190" s="409"/>
      <c r="R190" s="409"/>
      <c r="S190" s="409"/>
      <c r="T190" s="406"/>
      <c r="U190" s="406"/>
      <c r="V190" s="406"/>
      <c r="W190" s="406"/>
      <c r="X190" s="406"/>
      <c r="Y190" s="406"/>
      <c r="Z190" s="406"/>
      <c r="AA190" s="407"/>
      <c r="AB190" s="181"/>
    </row>
    <row r="191" spans="1:28" ht="25.5" customHeight="1">
      <c r="C191" s="414" t="s">
        <v>578</v>
      </c>
      <c r="D191" s="415"/>
      <c r="E191" s="415"/>
      <c r="F191" s="415"/>
      <c r="G191" s="415"/>
      <c r="H191" s="415"/>
      <c r="I191" s="415"/>
      <c r="J191" s="415"/>
      <c r="K191" s="415"/>
      <c r="L191" s="415"/>
      <c r="M191" s="415"/>
      <c r="N191" s="415"/>
      <c r="O191" s="415"/>
      <c r="P191" s="415"/>
      <c r="Q191" s="415"/>
      <c r="R191" s="415"/>
      <c r="S191" s="415"/>
      <c r="T191" s="415"/>
      <c r="U191" s="415"/>
      <c r="V191" s="415"/>
      <c r="W191" s="415"/>
      <c r="X191" s="415"/>
      <c r="Y191" s="415"/>
      <c r="Z191" s="415"/>
      <c r="AA191" s="415"/>
    </row>
    <row r="192" spans="1:28" ht="25.5" customHeight="1">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row>
    <row r="193" spans="2:27" ht="25.5" customHeight="1">
      <c r="C193" s="417"/>
      <c r="D193" s="417"/>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7"/>
    </row>
    <row r="194" spans="2:27" ht="21.75" customHeight="1">
      <c r="B194" s="162" t="s">
        <v>185</v>
      </c>
    </row>
    <row r="195" spans="2:27" ht="21.75" customHeight="1"/>
    <row r="196" spans="2:27" ht="21.75" customHeight="1">
      <c r="C196" s="386" t="s">
        <v>579</v>
      </c>
      <c r="D196" s="334" t="s">
        <v>186</v>
      </c>
      <c r="E196" s="334"/>
      <c r="F196" s="334"/>
      <c r="G196" s="334"/>
      <c r="H196" s="334"/>
      <c r="I196" s="334"/>
      <c r="J196" s="156"/>
      <c r="K196" s="330" t="s">
        <v>187</v>
      </c>
      <c r="L196" s="330"/>
      <c r="M196" s="330"/>
      <c r="N196" s="330"/>
      <c r="O196" s="330"/>
      <c r="P196" s="330"/>
      <c r="Q196" s="330"/>
      <c r="R196" s="330"/>
      <c r="S196" s="156"/>
      <c r="T196" s="330" t="s">
        <v>580</v>
      </c>
      <c r="U196" s="330"/>
      <c r="V196" s="330"/>
      <c r="W196" s="330"/>
      <c r="X196" s="330"/>
      <c r="Y196" s="330"/>
      <c r="Z196" s="330"/>
      <c r="AA196" s="330"/>
    </row>
    <row r="197" spans="2:27" ht="21.75" customHeight="1">
      <c r="C197" s="386"/>
      <c r="D197" s="334"/>
      <c r="E197" s="334"/>
      <c r="F197" s="334"/>
      <c r="G197" s="334"/>
      <c r="H197" s="334"/>
      <c r="I197" s="334"/>
      <c r="J197" s="156"/>
      <c r="K197" s="330" t="s">
        <v>188</v>
      </c>
      <c r="L197" s="330"/>
      <c r="M197" s="330"/>
      <c r="N197" s="330"/>
      <c r="O197" s="330"/>
      <c r="P197" s="330"/>
      <c r="Q197" s="330"/>
      <c r="R197" s="330"/>
      <c r="S197" s="156"/>
      <c r="T197" s="330" t="s">
        <v>189</v>
      </c>
      <c r="U197" s="330"/>
      <c r="V197" s="330"/>
      <c r="W197" s="330"/>
      <c r="X197" s="330"/>
      <c r="Y197" s="330"/>
      <c r="Z197" s="330"/>
      <c r="AA197" s="330"/>
    </row>
    <row r="198" spans="2:27" ht="42.75" customHeight="1">
      <c r="C198" s="158" t="s">
        <v>581</v>
      </c>
      <c r="D198" s="380" t="s">
        <v>419</v>
      </c>
      <c r="E198" s="381"/>
      <c r="F198" s="381"/>
      <c r="G198" s="381"/>
      <c r="H198" s="381"/>
      <c r="I198" s="382"/>
      <c r="J198" s="383" t="s">
        <v>420</v>
      </c>
      <c r="K198" s="384"/>
      <c r="L198" s="384"/>
      <c r="M198" s="384"/>
      <c r="N198" s="384"/>
      <c r="O198" s="384"/>
      <c r="P198" s="384"/>
      <c r="Q198" s="384"/>
      <c r="R198" s="384"/>
      <c r="S198" s="384"/>
      <c r="T198" s="384"/>
      <c r="U198" s="384"/>
      <c r="V198" s="384"/>
      <c r="W198" s="384"/>
      <c r="X198" s="384"/>
      <c r="Y198" s="384"/>
      <c r="Z198" s="384"/>
      <c r="AA198" s="385"/>
    </row>
    <row r="199" spans="2:27" ht="21.75" customHeight="1">
      <c r="C199" s="386" t="s">
        <v>582</v>
      </c>
      <c r="D199" s="334" t="s">
        <v>190</v>
      </c>
      <c r="E199" s="334"/>
      <c r="F199" s="334"/>
      <c r="G199" s="334"/>
      <c r="H199" s="334"/>
      <c r="I199" s="334"/>
      <c r="J199" s="387" t="s">
        <v>191</v>
      </c>
      <c r="K199" s="388"/>
      <c r="L199" s="389"/>
      <c r="M199" s="335"/>
      <c r="N199" s="336"/>
      <c r="O199" s="160" t="s">
        <v>192</v>
      </c>
      <c r="P199" s="154"/>
      <c r="Q199" s="378"/>
      <c r="R199" s="393" t="s">
        <v>193</v>
      </c>
      <c r="S199" s="394"/>
      <c r="T199" s="394"/>
      <c r="U199" s="394"/>
      <c r="V199" s="394"/>
      <c r="W199" s="394"/>
      <c r="X199" s="394"/>
      <c r="Y199" s="394"/>
      <c r="Z199" s="394"/>
      <c r="AA199" s="395"/>
    </row>
    <row r="200" spans="2:27" ht="21.75" customHeight="1">
      <c r="C200" s="386"/>
      <c r="D200" s="334"/>
      <c r="E200" s="334"/>
      <c r="F200" s="334"/>
      <c r="G200" s="334"/>
      <c r="H200" s="334"/>
      <c r="I200" s="334"/>
      <c r="J200" s="390"/>
      <c r="K200" s="391"/>
      <c r="L200" s="392"/>
      <c r="M200" s="335"/>
      <c r="N200" s="336"/>
      <c r="O200" s="325" t="s">
        <v>202</v>
      </c>
      <c r="P200" s="326"/>
      <c r="Q200" s="379"/>
      <c r="R200" s="396"/>
      <c r="S200" s="397"/>
      <c r="T200" s="397"/>
      <c r="U200" s="397"/>
      <c r="V200" s="397"/>
      <c r="W200" s="397"/>
      <c r="X200" s="397"/>
      <c r="Y200" s="397"/>
      <c r="Z200" s="397"/>
      <c r="AA200" s="398"/>
    </row>
    <row r="201" spans="2:27" ht="21.75" customHeight="1">
      <c r="C201" s="386"/>
      <c r="D201" s="334"/>
      <c r="E201" s="334"/>
      <c r="F201" s="334"/>
      <c r="G201" s="334"/>
      <c r="H201" s="334"/>
      <c r="I201" s="334"/>
      <c r="J201" s="156"/>
      <c r="K201" s="330" t="s">
        <v>194</v>
      </c>
      <c r="L201" s="330"/>
      <c r="M201" s="330"/>
      <c r="N201" s="330"/>
      <c r="O201" s="330"/>
      <c r="P201" s="330"/>
      <c r="Q201" s="330"/>
      <c r="R201" s="330"/>
      <c r="S201" s="399" t="s">
        <v>30</v>
      </c>
      <c r="T201" s="400"/>
      <c r="U201" s="401"/>
      <c r="V201" s="402"/>
      <c r="W201" s="402"/>
      <c r="X201" s="402"/>
      <c r="Y201" s="402"/>
      <c r="Z201" s="402"/>
      <c r="AA201" s="403"/>
    </row>
    <row r="202" spans="2:27" ht="21.75" customHeight="1">
      <c r="C202" s="317" t="s">
        <v>583</v>
      </c>
      <c r="D202" s="319" t="s">
        <v>195</v>
      </c>
      <c r="E202" s="319"/>
      <c r="F202" s="319"/>
      <c r="G202" s="319"/>
      <c r="H202" s="319"/>
      <c r="I202" s="319"/>
      <c r="J202" s="317" t="s">
        <v>196</v>
      </c>
      <c r="K202" s="317"/>
      <c r="L202" s="317"/>
      <c r="M202" s="332"/>
      <c r="N202" s="335"/>
      <c r="O202" s="362" t="s">
        <v>197</v>
      </c>
      <c r="P202" s="317"/>
      <c r="Q202" s="360"/>
      <c r="R202" s="338"/>
      <c r="S202" s="335"/>
      <c r="T202" s="363" t="s">
        <v>198</v>
      </c>
      <c r="U202" s="363"/>
      <c r="V202" s="363"/>
      <c r="W202" s="363"/>
      <c r="X202" s="363"/>
      <c r="Y202" s="363"/>
      <c r="Z202" s="363"/>
      <c r="AA202" s="337"/>
    </row>
    <row r="203" spans="2:27" ht="21.75" customHeight="1">
      <c r="C203" s="317"/>
      <c r="D203" s="319"/>
      <c r="E203" s="319"/>
      <c r="F203" s="319"/>
      <c r="G203" s="319"/>
      <c r="H203" s="319"/>
      <c r="I203" s="319"/>
      <c r="J203" s="327" t="s">
        <v>199</v>
      </c>
      <c r="K203" s="327"/>
      <c r="L203" s="327"/>
      <c r="M203" s="327"/>
      <c r="N203" s="327"/>
      <c r="O203" s="327"/>
      <c r="P203" s="327"/>
      <c r="Q203" s="327"/>
      <c r="R203" s="327"/>
      <c r="S203" s="327"/>
      <c r="T203" s="327"/>
      <c r="U203" s="327"/>
      <c r="V203" s="327"/>
      <c r="W203" s="327"/>
      <c r="X203" s="327"/>
      <c r="Y203" s="327"/>
      <c r="Z203" s="327"/>
      <c r="AA203" s="327"/>
    </row>
    <row r="204" spans="2:27" ht="21.75" customHeight="1">
      <c r="C204" s="317"/>
      <c r="D204" s="319"/>
      <c r="E204" s="319"/>
      <c r="F204" s="319"/>
      <c r="G204" s="319"/>
      <c r="H204" s="319"/>
      <c r="I204" s="319"/>
      <c r="J204" s="327"/>
      <c r="K204" s="327"/>
      <c r="L204" s="327"/>
      <c r="M204" s="327"/>
      <c r="N204" s="327"/>
      <c r="O204" s="327"/>
      <c r="P204" s="327"/>
      <c r="Q204" s="327"/>
      <c r="R204" s="327"/>
      <c r="S204" s="327"/>
      <c r="T204" s="327"/>
      <c r="U204" s="327"/>
      <c r="V204" s="327"/>
      <c r="W204" s="327"/>
      <c r="X204" s="327"/>
      <c r="Y204" s="327"/>
      <c r="Z204" s="327"/>
      <c r="AA204" s="327"/>
    </row>
    <row r="205" spans="2:27" ht="21.75" customHeight="1">
      <c r="C205" s="317"/>
      <c r="D205" s="319"/>
      <c r="E205" s="319"/>
      <c r="F205" s="319"/>
      <c r="G205" s="319"/>
      <c r="H205" s="319"/>
      <c r="I205" s="319"/>
      <c r="J205" s="327"/>
      <c r="K205" s="327"/>
      <c r="L205" s="327"/>
      <c r="M205" s="327"/>
      <c r="N205" s="327"/>
      <c r="O205" s="327"/>
      <c r="P205" s="327"/>
      <c r="Q205" s="327"/>
      <c r="R205" s="327"/>
      <c r="S205" s="327"/>
      <c r="T205" s="327"/>
      <c r="U205" s="327"/>
      <c r="V205" s="327"/>
      <c r="W205" s="327"/>
      <c r="X205" s="327"/>
      <c r="Y205" s="327"/>
      <c r="Z205" s="327"/>
      <c r="AA205" s="327"/>
    </row>
    <row r="206" spans="2:27" ht="21.75" customHeight="1">
      <c r="C206" s="364" t="s">
        <v>584</v>
      </c>
      <c r="D206" s="366" t="s">
        <v>200</v>
      </c>
      <c r="E206" s="367"/>
      <c r="F206" s="367"/>
      <c r="G206" s="367"/>
      <c r="H206" s="367"/>
      <c r="I206" s="368"/>
      <c r="J206" s="372" t="s">
        <v>201</v>
      </c>
      <c r="K206" s="373"/>
      <c r="L206" s="374"/>
      <c r="M206" s="332"/>
      <c r="N206" s="335"/>
      <c r="O206" s="337" t="s">
        <v>192</v>
      </c>
      <c r="P206" s="319"/>
      <c r="Q206" s="378"/>
      <c r="R206" s="372" t="s">
        <v>203</v>
      </c>
      <c r="S206" s="373"/>
      <c r="T206" s="373"/>
      <c r="U206" s="373"/>
      <c r="V206" s="373"/>
      <c r="W206" s="373"/>
      <c r="X206" s="373"/>
      <c r="Y206" s="373"/>
      <c r="Z206" s="373"/>
      <c r="AA206" s="374"/>
    </row>
    <row r="207" spans="2:27" ht="21.75" customHeight="1">
      <c r="C207" s="365"/>
      <c r="D207" s="369"/>
      <c r="E207" s="370"/>
      <c r="F207" s="370"/>
      <c r="G207" s="370"/>
      <c r="H207" s="370"/>
      <c r="I207" s="371"/>
      <c r="J207" s="375"/>
      <c r="K207" s="376"/>
      <c r="L207" s="377"/>
      <c r="M207" s="335"/>
      <c r="N207" s="336"/>
      <c r="O207" s="340" t="s">
        <v>202</v>
      </c>
      <c r="P207" s="341"/>
      <c r="Q207" s="379"/>
      <c r="R207" s="375"/>
      <c r="S207" s="376"/>
      <c r="T207" s="376"/>
      <c r="U207" s="376"/>
      <c r="V207" s="376"/>
      <c r="W207" s="376"/>
      <c r="X207" s="376"/>
      <c r="Y207" s="376"/>
      <c r="Z207" s="376"/>
      <c r="AA207" s="377"/>
    </row>
    <row r="208" spans="2:27" ht="21.75" customHeight="1">
      <c r="C208" s="317" t="s">
        <v>585</v>
      </c>
      <c r="D208" s="319" t="s">
        <v>204</v>
      </c>
      <c r="E208" s="319"/>
      <c r="F208" s="319"/>
      <c r="G208" s="319"/>
      <c r="H208" s="319"/>
      <c r="I208" s="319"/>
      <c r="J208" s="327" t="s">
        <v>205</v>
      </c>
      <c r="K208" s="327"/>
      <c r="L208" s="327"/>
      <c r="M208" s="327"/>
      <c r="N208" s="327"/>
      <c r="O208" s="327"/>
      <c r="P208" s="327"/>
      <c r="Q208" s="327"/>
      <c r="R208" s="327"/>
      <c r="S208" s="327"/>
      <c r="T208" s="327"/>
      <c r="U208" s="327"/>
      <c r="V208" s="327"/>
      <c r="W208" s="327"/>
      <c r="X208" s="327"/>
      <c r="Y208" s="327"/>
      <c r="Z208" s="327"/>
      <c r="AA208" s="327"/>
    </row>
    <row r="209" spans="2:27" ht="21.75" customHeight="1">
      <c r="C209" s="317"/>
      <c r="D209" s="319"/>
      <c r="E209" s="319"/>
      <c r="F209" s="319"/>
      <c r="G209" s="319"/>
      <c r="H209" s="319"/>
      <c r="I209" s="319"/>
      <c r="J209" s="327"/>
      <c r="K209" s="327"/>
      <c r="L209" s="327"/>
      <c r="M209" s="327"/>
      <c r="N209" s="327"/>
      <c r="O209" s="327"/>
      <c r="P209" s="327"/>
      <c r="Q209" s="327"/>
      <c r="R209" s="327"/>
      <c r="S209" s="327"/>
      <c r="T209" s="327"/>
      <c r="U209" s="327"/>
      <c r="V209" s="327"/>
      <c r="W209" s="327"/>
      <c r="X209" s="327"/>
      <c r="Y209" s="327"/>
      <c r="Z209" s="327"/>
      <c r="AA209" s="327"/>
    </row>
    <row r="210" spans="2:27" ht="21.75" customHeight="1"/>
    <row r="211" spans="2:27" ht="21.75" customHeight="1">
      <c r="B211" s="162" t="s">
        <v>206</v>
      </c>
    </row>
    <row r="212" spans="2:27" ht="21.75" customHeight="1"/>
    <row r="213" spans="2:27" ht="21.75" customHeight="1">
      <c r="C213" s="152"/>
      <c r="D213" s="317" t="s">
        <v>207</v>
      </c>
      <c r="E213" s="317"/>
      <c r="F213" s="317"/>
      <c r="G213" s="317"/>
      <c r="H213" s="317"/>
      <c r="I213" s="317" t="s">
        <v>208</v>
      </c>
      <c r="J213" s="317"/>
      <c r="K213" s="317"/>
      <c r="L213" s="360" t="s">
        <v>209</v>
      </c>
      <c r="M213" s="361"/>
      <c r="N213" s="362"/>
      <c r="O213" s="358" t="s">
        <v>210</v>
      </c>
      <c r="P213" s="358"/>
      <c r="Q213" s="358"/>
    </row>
    <row r="214" spans="2:27" ht="21.75" customHeight="1">
      <c r="C214" s="152" t="s">
        <v>586</v>
      </c>
      <c r="D214" s="319" t="s">
        <v>211</v>
      </c>
      <c r="E214" s="319"/>
      <c r="F214" s="319"/>
      <c r="G214" s="319"/>
      <c r="H214" s="319"/>
      <c r="I214" s="332"/>
      <c r="J214" s="332"/>
      <c r="K214" s="332"/>
      <c r="L214" s="359"/>
      <c r="M214" s="359"/>
      <c r="N214" s="359"/>
      <c r="O214" s="332"/>
      <c r="P214" s="332"/>
      <c r="Q214" s="332"/>
    </row>
    <row r="215" spans="2:27" ht="21.75" customHeight="1">
      <c r="C215" s="152" t="s">
        <v>587</v>
      </c>
      <c r="D215" s="319" t="s">
        <v>212</v>
      </c>
      <c r="E215" s="319"/>
      <c r="F215" s="319"/>
      <c r="G215" s="319"/>
      <c r="H215" s="319"/>
      <c r="I215" s="332"/>
      <c r="J215" s="332"/>
      <c r="K215" s="332"/>
      <c r="L215" s="359"/>
      <c r="M215" s="359"/>
      <c r="N215" s="359"/>
      <c r="O215" s="332"/>
      <c r="P215" s="332"/>
      <c r="Q215" s="332"/>
    </row>
    <row r="216" spans="2:27" ht="21.75" customHeight="1">
      <c r="C216" s="152" t="s">
        <v>588</v>
      </c>
      <c r="D216" s="329" t="s">
        <v>213</v>
      </c>
      <c r="E216" s="329"/>
      <c r="F216" s="329"/>
      <c r="G216" s="329"/>
      <c r="H216" s="329"/>
      <c r="I216" s="332"/>
      <c r="J216" s="332"/>
      <c r="K216" s="332"/>
      <c r="L216" s="359"/>
      <c r="M216" s="359"/>
      <c r="N216" s="359"/>
      <c r="O216" s="332"/>
      <c r="P216" s="332"/>
      <c r="Q216" s="332"/>
    </row>
    <row r="217" spans="2:27" ht="21.75" customHeight="1">
      <c r="C217" s="152" t="s">
        <v>589</v>
      </c>
      <c r="D217" s="319" t="s">
        <v>214</v>
      </c>
      <c r="E217" s="319"/>
      <c r="F217" s="319"/>
      <c r="G217" s="319"/>
      <c r="H217" s="319"/>
      <c r="I217" s="317" t="s">
        <v>215</v>
      </c>
      <c r="J217" s="317"/>
      <c r="K217" s="317"/>
      <c r="L217" s="359"/>
      <c r="M217" s="359"/>
      <c r="N217" s="359"/>
      <c r="O217" s="332"/>
      <c r="P217" s="332"/>
      <c r="Q217" s="332"/>
    </row>
    <row r="218" spans="2:27" ht="21.75" customHeight="1">
      <c r="C218" s="152" t="s">
        <v>590</v>
      </c>
      <c r="D218" s="319" t="s">
        <v>216</v>
      </c>
      <c r="E218" s="319"/>
      <c r="F218" s="319"/>
      <c r="G218" s="319"/>
      <c r="H218" s="319"/>
      <c r="I218" s="317" t="s">
        <v>215</v>
      </c>
      <c r="J218" s="317"/>
      <c r="K218" s="317"/>
      <c r="L218" s="359"/>
      <c r="M218" s="359"/>
      <c r="N218" s="359"/>
      <c r="O218" s="332"/>
      <c r="P218" s="332"/>
      <c r="Q218" s="332"/>
    </row>
    <row r="219" spans="2:27" ht="21.75" customHeight="1"/>
    <row r="220" spans="2:27" ht="21.75" customHeight="1">
      <c r="C220" s="317"/>
      <c r="D220" s="317" t="s">
        <v>207</v>
      </c>
      <c r="E220" s="317"/>
      <c r="F220" s="317"/>
      <c r="G220" s="317"/>
      <c r="H220" s="317"/>
      <c r="I220" s="317" t="s">
        <v>209</v>
      </c>
      <c r="J220" s="317"/>
      <c r="K220" s="317"/>
      <c r="L220" s="317" t="s">
        <v>217</v>
      </c>
      <c r="M220" s="317"/>
      <c r="N220" s="317"/>
      <c r="O220" s="317"/>
      <c r="P220" s="317"/>
      <c r="Q220" s="317"/>
      <c r="R220" s="354" t="s">
        <v>210</v>
      </c>
      <c r="S220" s="355"/>
      <c r="T220" s="317" t="s">
        <v>218</v>
      </c>
      <c r="U220" s="317"/>
      <c r="V220" s="317"/>
      <c r="W220" s="317"/>
      <c r="X220" s="317"/>
      <c r="Y220" s="317"/>
      <c r="Z220" s="317"/>
    </row>
    <row r="221" spans="2:27" ht="21.75" customHeight="1">
      <c r="C221" s="317"/>
      <c r="D221" s="317"/>
      <c r="E221" s="317"/>
      <c r="F221" s="317"/>
      <c r="G221" s="317"/>
      <c r="H221" s="317"/>
      <c r="I221" s="317"/>
      <c r="J221" s="317"/>
      <c r="K221" s="317"/>
      <c r="L221" s="317" t="s">
        <v>219</v>
      </c>
      <c r="M221" s="317"/>
      <c r="N221" s="317" t="s">
        <v>220</v>
      </c>
      <c r="O221" s="317"/>
      <c r="P221" s="317" t="s">
        <v>221</v>
      </c>
      <c r="Q221" s="317"/>
      <c r="R221" s="356"/>
      <c r="S221" s="357"/>
      <c r="T221" s="317" t="s">
        <v>222</v>
      </c>
      <c r="U221" s="317"/>
      <c r="V221" s="317"/>
      <c r="W221" s="317"/>
      <c r="X221" s="358" t="s">
        <v>223</v>
      </c>
      <c r="Y221" s="358"/>
      <c r="Z221" s="358"/>
    </row>
    <row r="222" spans="2:27" ht="21.75" customHeight="1">
      <c r="C222" s="152" t="s">
        <v>579</v>
      </c>
      <c r="D222" s="319" t="s">
        <v>224</v>
      </c>
      <c r="E222" s="319"/>
      <c r="F222" s="319"/>
      <c r="G222" s="319"/>
      <c r="H222" s="319"/>
      <c r="I222" s="349"/>
      <c r="J222" s="349"/>
      <c r="K222" s="349"/>
      <c r="L222" s="350"/>
      <c r="M222" s="350"/>
      <c r="N222" s="350"/>
      <c r="O222" s="350"/>
      <c r="P222" s="350"/>
      <c r="Q222" s="350"/>
      <c r="R222" s="351"/>
      <c r="S222" s="352"/>
      <c r="T222" s="332"/>
      <c r="U222" s="335"/>
      <c r="V222" s="337" t="s">
        <v>225</v>
      </c>
      <c r="W222" s="319"/>
      <c r="X222" s="332"/>
      <c r="Y222" s="332"/>
      <c r="Z222" s="332"/>
    </row>
    <row r="223" spans="2:27" ht="21.75" customHeight="1">
      <c r="C223" s="152" t="s">
        <v>591</v>
      </c>
      <c r="D223" s="319" t="s">
        <v>226</v>
      </c>
      <c r="E223" s="319"/>
      <c r="F223" s="319"/>
      <c r="G223" s="319"/>
      <c r="H223" s="319"/>
      <c r="I223" s="349"/>
      <c r="J223" s="349"/>
      <c r="K223" s="349"/>
      <c r="L223" s="350"/>
      <c r="M223" s="350"/>
      <c r="N223" s="350"/>
      <c r="O223" s="350"/>
      <c r="P223" s="350"/>
      <c r="Q223" s="350"/>
      <c r="R223" s="351"/>
      <c r="S223" s="352"/>
      <c r="T223" s="332"/>
      <c r="U223" s="335"/>
      <c r="V223" s="337" t="s">
        <v>225</v>
      </c>
      <c r="W223" s="319"/>
      <c r="X223" s="332"/>
      <c r="Y223" s="332"/>
      <c r="Z223" s="332"/>
    </row>
    <row r="224" spans="2:27" ht="21.75" customHeight="1">
      <c r="C224" s="152" t="s">
        <v>592</v>
      </c>
      <c r="D224" s="319" t="s">
        <v>227</v>
      </c>
      <c r="E224" s="319"/>
      <c r="F224" s="319"/>
      <c r="G224" s="319"/>
      <c r="H224" s="319"/>
      <c r="I224" s="349"/>
      <c r="J224" s="349"/>
      <c r="K224" s="349"/>
      <c r="L224" s="350"/>
      <c r="M224" s="350"/>
      <c r="N224" s="350"/>
      <c r="O224" s="350"/>
      <c r="P224" s="350"/>
      <c r="Q224" s="350"/>
      <c r="R224" s="351"/>
      <c r="S224" s="352"/>
      <c r="T224" s="332"/>
      <c r="U224" s="335"/>
      <c r="V224" s="337" t="s">
        <v>225</v>
      </c>
      <c r="W224" s="319"/>
      <c r="X224" s="332"/>
      <c r="Y224" s="332"/>
      <c r="Z224" s="332"/>
    </row>
    <row r="225" spans="1:27" ht="21.75" customHeight="1">
      <c r="C225" s="152" t="s">
        <v>593</v>
      </c>
      <c r="D225" s="319" t="s">
        <v>228</v>
      </c>
      <c r="E225" s="319"/>
      <c r="F225" s="319"/>
      <c r="G225" s="319"/>
      <c r="H225" s="319"/>
      <c r="I225" s="349"/>
      <c r="J225" s="349"/>
      <c r="K225" s="349"/>
      <c r="L225" s="350"/>
      <c r="M225" s="350"/>
      <c r="N225" s="350"/>
      <c r="O225" s="350"/>
      <c r="P225" s="350"/>
      <c r="Q225" s="350"/>
      <c r="R225" s="351"/>
      <c r="S225" s="352"/>
      <c r="T225" s="332"/>
      <c r="U225" s="335"/>
      <c r="V225" s="337" t="s">
        <v>225</v>
      </c>
      <c r="W225" s="319"/>
      <c r="X225" s="332"/>
      <c r="Y225" s="332"/>
      <c r="Z225" s="332"/>
    </row>
    <row r="226" spans="1:27" ht="21.75" customHeight="1">
      <c r="C226" s="152" t="s">
        <v>594</v>
      </c>
      <c r="D226" s="319" t="s">
        <v>229</v>
      </c>
      <c r="E226" s="319"/>
      <c r="F226" s="319"/>
      <c r="G226" s="319"/>
      <c r="H226" s="319"/>
      <c r="I226" s="349"/>
      <c r="J226" s="349"/>
      <c r="K226" s="349"/>
      <c r="L226" s="350"/>
      <c r="M226" s="350"/>
      <c r="N226" s="350"/>
      <c r="O226" s="350"/>
      <c r="P226" s="350"/>
      <c r="Q226" s="350"/>
      <c r="R226" s="351"/>
      <c r="S226" s="352"/>
      <c r="T226" s="332"/>
      <c r="U226" s="335"/>
      <c r="V226" s="337" t="s">
        <v>225</v>
      </c>
      <c r="W226" s="319"/>
      <c r="X226" s="332"/>
      <c r="Y226" s="332"/>
      <c r="Z226" s="332"/>
    </row>
    <row r="227" spans="1:27" ht="21.75" customHeight="1">
      <c r="C227" s="317" t="s">
        <v>595</v>
      </c>
      <c r="D227" s="319" t="s">
        <v>230</v>
      </c>
      <c r="E227" s="319"/>
      <c r="F227" s="319"/>
      <c r="G227" s="319"/>
      <c r="H227" s="319"/>
      <c r="I227" s="349"/>
      <c r="J227" s="349"/>
      <c r="K227" s="349"/>
      <c r="L227" s="350"/>
      <c r="M227" s="350"/>
      <c r="N227" s="350"/>
      <c r="O227" s="350"/>
      <c r="P227" s="350"/>
      <c r="Q227" s="350"/>
      <c r="R227" s="351"/>
      <c r="S227" s="352"/>
      <c r="T227" s="332"/>
      <c r="U227" s="335"/>
      <c r="V227" s="337" t="s">
        <v>225</v>
      </c>
      <c r="W227" s="319"/>
      <c r="X227" s="332"/>
      <c r="Y227" s="332"/>
      <c r="Z227" s="332"/>
    </row>
    <row r="228" spans="1:27" ht="21.75" customHeight="1">
      <c r="C228" s="317"/>
      <c r="D228" s="319"/>
      <c r="E228" s="319"/>
      <c r="F228" s="319"/>
      <c r="G228" s="319"/>
      <c r="H228" s="319"/>
      <c r="I228" s="349"/>
      <c r="J228" s="349"/>
      <c r="K228" s="349"/>
      <c r="L228" s="350"/>
      <c r="M228" s="350"/>
      <c r="N228" s="350"/>
      <c r="O228" s="350"/>
      <c r="P228" s="350"/>
      <c r="Q228" s="350"/>
      <c r="R228" s="351"/>
      <c r="S228" s="352"/>
      <c r="T228" s="332"/>
      <c r="U228" s="335"/>
      <c r="V228" s="337" t="s">
        <v>225</v>
      </c>
      <c r="W228" s="319"/>
      <c r="X228" s="332"/>
      <c r="Y228" s="332"/>
      <c r="Z228" s="332"/>
    </row>
    <row r="229" spans="1:27" ht="21.75" customHeight="1">
      <c r="C229" s="152" t="s">
        <v>596</v>
      </c>
      <c r="D229" s="319" t="s">
        <v>231</v>
      </c>
      <c r="E229" s="319"/>
      <c r="F229" s="319"/>
      <c r="G229" s="319"/>
      <c r="H229" s="319"/>
      <c r="I229" s="349"/>
      <c r="J229" s="349"/>
      <c r="K229" s="349"/>
      <c r="L229" s="350"/>
      <c r="M229" s="350"/>
      <c r="N229" s="350"/>
      <c r="O229" s="350"/>
      <c r="P229" s="350"/>
      <c r="Q229" s="350"/>
      <c r="R229" s="351"/>
      <c r="S229" s="352"/>
      <c r="T229" s="353"/>
      <c r="U229" s="353"/>
      <c r="V229" s="353"/>
      <c r="W229" s="353"/>
      <c r="X229" s="332"/>
      <c r="Y229" s="332"/>
      <c r="Z229" s="332"/>
    </row>
    <row r="230" spans="1:27" ht="21.75" customHeight="1">
      <c r="C230" s="152" t="s">
        <v>597</v>
      </c>
      <c r="D230" s="319" t="s">
        <v>232</v>
      </c>
      <c r="E230" s="319"/>
      <c r="F230" s="319"/>
      <c r="G230" s="319"/>
      <c r="H230" s="319"/>
      <c r="I230" s="349"/>
      <c r="J230" s="349"/>
      <c r="K230" s="349"/>
      <c r="L230" s="350"/>
      <c r="M230" s="350"/>
      <c r="N230" s="350"/>
      <c r="O230" s="350"/>
      <c r="P230" s="350"/>
      <c r="Q230" s="350"/>
      <c r="R230" s="351"/>
      <c r="S230" s="352"/>
      <c r="T230" s="332"/>
      <c r="U230" s="335"/>
      <c r="V230" s="337" t="s">
        <v>225</v>
      </c>
      <c r="W230" s="319"/>
      <c r="X230" s="332"/>
      <c r="Y230" s="332"/>
      <c r="Z230" s="332"/>
    </row>
    <row r="231" spans="1:27" ht="21.75" customHeight="1">
      <c r="C231" s="152" t="s">
        <v>598</v>
      </c>
      <c r="D231" s="319" t="s">
        <v>233</v>
      </c>
      <c r="E231" s="319"/>
      <c r="F231" s="319"/>
      <c r="G231" s="319"/>
      <c r="H231" s="319"/>
      <c r="I231" s="349"/>
      <c r="J231" s="349"/>
      <c r="K231" s="349"/>
      <c r="L231" s="350"/>
      <c r="M231" s="350"/>
      <c r="N231" s="350"/>
      <c r="O231" s="350"/>
      <c r="P231" s="350"/>
      <c r="Q231" s="350"/>
      <c r="R231" s="351"/>
      <c r="S231" s="352"/>
      <c r="T231" s="353"/>
      <c r="U231" s="353"/>
      <c r="V231" s="353"/>
      <c r="W231" s="353"/>
      <c r="X231" s="332"/>
      <c r="Y231" s="332"/>
      <c r="Z231" s="332"/>
    </row>
    <row r="232" spans="1:27" ht="21.75" customHeight="1">
      <c r="C232" s="152" t="s">
        <v>599</v>
      </c>
      <c r="D232" s="319" t="s">
        <v>234</v>
      </c>
      <c r="E232" s="319"/>
      <c r="F232" s="319"/>
      <c r="G232" s="319"/>
      <c r="H232" s="319"/>
      <c r="I232" s="349"/>
      <c r="J232" s="349"/>
      <c r="K232" s="349"/>
      <c r="L232" s="350"/>
      <c r="M232" s="350"/>
      <c r="N232" s="350"/>
      <c r="O232" s="350"/>
      <c r="P232" s="350"/>
      <c r="Q232" s="350"/>
      <c r="R232" s="351"/>
      <c r="S232" s="352"/>
      <c r="T232" s="353"/>
      <c r="U232" s="353"/>
      <c r="V232" s="353"/>
      <c r="W232" s="353"/>
      <c r="X232" s="332"/>
      <c r="Y232" s="332"/>
      <c r="Z232" s="332"/>
    </row>
    <row r="233" spans="1:27" ht="21.75" customHeight="1">
      <c r="C233" s="152" t="s">
        <v>600</v>
      </c>
      <c r="D233" s="319" t="s">
        <v>235</v>
      </c>
      <c r="E233" s="319"/>
      <c r="F233" s="319"/>
      <c r="G233" s="319"/>
      <c r="H233" s="319"/>
      <c r="I233" s="349"/>
      <c r="J233" s="349"/>
      <c r="K233" s="349"/>
      <c r="L233" s="350"/>
      <c r="M233" s="350"/>
      <c r="N233" s="350"/>
      <c r="O233" s="350"/>
      <c r="P233" s="350"/>
      <c r="Q233" s="350"/>
      <c r="R233" s="351"/>
      <c r="S233" s="352"/>
      <c r="T233" s="353"/>
      <c r="U233" s="353"/>
      <c r="V233" s="353"/>
      <c r="W233" s="353"/>
      <c r="X233" s="332"/>
      <c r="Y233" s="332"/>
      <c r="Z233" s="332"/>
    </row>
    <row r="234" spans="1:27" ht="21.75" customHeight="1">
      <c r="C234" s="152" t="s">
        <v>601</v>
      </c>
      <c r="D234" s="348" t="s">
        <v>236</v>
      </c>
      <c r="E234" s="348"/>
      <c r="F234" s="348"/>
      <c r="G234" s="348"/>
      <c r="H234" s="348"/>
      <c r="I234" s="349"/>
      <c r="J234" s="349"/>
      <c r="K234" s="349"/>
      <c r="L234" s="350"/>
      <c r="M234" s="350"/>
      <c r="N234" s="350"/>
      <c r="O234" s="350"/>
      <c r="P234" s="350"/>
      <c r="Q234" s="350"/>
      <c r="R234" s="351"/>
      <c r="S234" s="352"/>
      <c r="T234" s="317"/>
      <c r="U234" s="317"/>
      <c r="V234" s="317"/>
      <c r="W234" s="317"/>
      <c r="X234" s="317"/>
      <c r="Y234" s="317"/>
      <c r="Z234" s="317"/>
    </row>
    <row r="235" spans="1:27" ht="21.75" customHeight="1"/>
    <row r="236" spans="1:27" ht="21.75" customHeight="1">
      <c r="A236" s="162" t="s">
        <v>237</v>
      </c>
      <c r="AA236" s="189" t="s">
        <v>653</v>
      </c>
    </row>
    <row r="237" spans="1:27" ht="21.75" customHeight="1">
      <c r="B237" s="162" t="s">
        <v>238</v>
      </c>
    </row>
    <row r="238" spans="1:27" ht="21.75" customHeight="1"/>
    <row r="239" spans="1:27" ht="21.75" customHeight="1">
      <c r="C239" s="317" t="s">
        <v>602</v>
      </c>
      <c r="D239" s="318" t="s">
        <v>620</v>
      </c>
      <c r="E239" s="319"/>
      <c r="F239" s="319"/>
      <c r="G239" s="319"/>
      <c r="H239" s="319"/>
      <c r="I239" s="156"/>
      <c r="J239" s="319" t="s">
        <v>619</v>
      </c>
      <c r="K239" s="319"/>
      <c r="L239" s="319"/>
      <c r="M239" s="319"/>
      <c r="N239" s="319"/>
      <c r="O239" s="319"/>
      <c r="P239" s="319"/>
      <c r="Q239" s="319"/>
      <c r="R239" s="319"/>
      <c r="S239" s="319"/>
      <c r="T239" s="319"/>
      <c r="U239" s="319"/>
      <c r="V239" s="319"/>
      <c r="W239" s="319"/>
      <c r="X239" s="319"/>
      <c r="Y239" s="319"/>
      <c r="Z239" s="319"/>
      <c r="AA239" s="319"/>
    </row>
    <row r="240" spans="1:27" ht="21.75" customHeight="1">
      <c r="C240" s="317"/>
      <c r="D240" s="319"/>
      <c r="E240" s="319"/>
      <c r="F240" s="319"/>
      <c r="G240" s="319"/>
      <c r="H240" s="319"/>
      <c r="I240" s="327" t="s">
        <v>239</v>
      </c>
      <c r="J240" s="327"/>
      <c r="K240" s="327"/>
      <c r="L240" s="327"/>
      <c r="M240" s="327"/>
      <c r="N240" s="327"/>
      <c r="O240" s="327"/>
      <c r="P240" s="327"/>
      <c r="Q240" s="327"/>
      <c r="R240" s="327"/>
      <c r="S240" s="327"/>
      <c r="T240" s="327"/>
      <c r="U240" s="327"/>
      <c r="V240" s="327"/>
      <c r="W240" s="327"/>
      <c r="X240" s="327"/>
      <c r="Y240" s="327"/>
      <c r="Z240" s="327"/>
      <c r="AA240" s="327"/>
    </row>
    <row r="241" spans="3:27" ht="21.75" customHeight="1">
      <c r="C241" s="317"/>
      <c r="D241" s="319"/>
      <c r="E241" s="319"/>
      <c r="F241" s="319"/>
      <c r="G241" s="319"/>
      <c r="H241" s="319"/>
      <c r="I241" s="327"/>
      <c r="J241" s="327"/>
      <c r="K241" s="327"/>
      <c r="L241" s="327"/>
      <c r="M241" s="327"/>
      <c r="N241" s="327"/>
      <c r="O241" s="327"/>
      <c r="P241" s="327"/>
      <c r="Q241" s="327"/>
      <c r="R241" s="327"/>
      <c r="S241" s="327"/>
      <c r="T241" s="327"/>
      <c r="U241" s="327"/>
      <c r="V241" s="327"/>
      <c r="W241" s="327"/>
      <c r="X241" s="327"/>
      <c r="Y241" s="327"/>
      <c r="Z241" s="327"/>
      <c r="AA241" s="327"/>
    </row>
    <row r="242" spans="3:27" ht="21.75" customHeight="1">
      <c r="C242" s="317"/>
      <c r="D242" s="319"/>
      <c r="E242" s="319"/>
      <c r="F242" s="319"/>
      <c r="G242" s="319"/>
      <c r="H242" s="319"/>
      <c r="I242" s="327"/>
      <c r="J242" s="327"/>
      <c r="K242" s="327"/>
      <c r="L242" s="327"/>
      <c r="M242" s="327"/>
      <c r="N242" s="327"/>
      <c r="O242" s="327"/>
      <c r="P242" s="327"/>
      <c r="Q242" s="327"/>
      <c r="R242" s="327"/>
      <c r="S242" s="327"/>
      <c r="T242" s="327"/>
      <c r="U242" s="327"/>
      <c r="V242" s="327"/>
      <c r="W242" s="327"/>
      <c r="X242" s="327"/>
      <c r="Y242" s="327"/>
      <c r="Z242" s="327"/>
      <c r="AA242" s="327"/>
    </row>
    <row r="243" spans="3:27" ht="21.75" customHeight="1">
      <c r="C243" s="317"/>
      <c r="D243" s="319"/>
      <c r="E243" s="319"/>
      <c r="F243" s="319"/>
      <c r="G243" s="319"/>
      <c r="H243" s="319"/>
      <c r="I243" s="327" t="s">
        <v>621</v>
      </c>
      <c r="J243" s="327"/>
      <c r="K243" s="327"/>
      <c r="L243" s="327"/>
      <c r="M243" s="327"/>
      <c r="N243" s="327"/>
      <c r="O243" s="327"/>
      <c r="P243" s="327"/>
      <c r="Q243" s="327"/>
      <c r="R243" s="327"/>
      <c r="S243" s="327"/>
      <c r="T243" s="327"/>
      <c r="U243" s="327"/>
      <c r="V243" s="327"/>
      <c r="W243" s="327"/>
      <c r="X243" s="327"/>
      <c r="Y243" s="327"/>
      <c r="Z243" s="327"/>
      <c r="AA243" s="327"/>
    </row>
    <row r="244" spans="3:27" ht="21.75" customHeight="1">
      <c r="C244" s="317"/>
      <c r="D244" s="319"/>
      <c r="E244" s="319"/>
      <c r="F244" s="319"/>
      <c r="G244" s="319"/>
      <c r="H244" s="319"/>
      <c r="I244" s="327"/>
      <c r="J244" s="327"/>
      <c r="K244" s="327"/>
      <c r="L244" s="327"/>
      <c r="M244" s="327"/>
      <c r="N244" s="327"/>
      <c r="O244" s="327"/>
      <c r="P244" s="327"/>
      <c r="Q244" s="327"/>
      <c r="R244" s="327"/>
      <c r="S244" s="327"/>
      <c r="T244" s="327"/>
      <c r="U244" s="327"/>
      <c r="V244" s="327"/>
      <c r="W244" s="327"/>
      <c r="X244" s="327"/>
      <c r="Y244" s="327"/>
      <c r="Z244" s="327"/>
      <c r="AA244" s="327"/>
    </row>
    <row r="245" spans="3:27" ht="21.75" customHeight="1">
      <c r="C245" s="317"/>
      <c r="D245" s="319"/>
      <c r="E245" s="319"/>
      <c r="F245" s="319"/>
      <c r="G245" s="319"/>
      <c r="H245" s="319"/>
      <c r="I245" s="327"/>
      <c r="J245" s="327"/>
      <c r="K245" s="327"/>
      <c r="L245" s="327"/>
      <c r="M245" s="327"/>
      <c r="N245" s="327"/>
      <c r="O245" s="327"/>
      <c r="P245" s="327"/>
      <c r="Q245" s="327"/>
      <c r="R245" s="327"/>
      <c r="S245" s="327"/>
      <c r="T245" s="327"/>
      <c r="U245" s="327"/>
      <c r="V245" s="327"/>
      <c r="W245" s="327"/>
      <c r="X245" s="327"/>
      <c r="Y245" s="327"/>
      <c r="Z245" s="327"/>
      <c r="AA245" s="327"/>
    </row>
    <row r="246" spans="3:27" ht="21.75" customHeight="1">
      <c r="C246" s="317" t="s">
        <v>541</v>
      </c>
      <c r="D246" s="319" t="s">
        <v>240</v>
      </c>
      <c r="E246" s="319"/>
      <c r="F246" s="319"/>
      <c r="G246" s="319"/>
      <c r="H246" s="319"/>
      <c r="I246" s="156"/>
      <c r="J246" s="319" t="s">
        <v>622</v>
      </c>
      <c r="K246" s="319"/>
      <c r="L246" s="319"/>
      <c r="M246" s="319"/>
      <c r="N246" s="319"/>
      <c r="O246" s="319"/>
      <c r="P246" s="319"/>
      <c r="Q246" s="319"/>
      <c r="R246" s="319"/>
      <c r="S246" s="319"/>
      <c r="T246" s="319"/>
      <c r="U246" s="319"/>
      <c r="V246" s="319"/>
      <c r="W246" s="319"/>
      <c r="X246" s="319"/>
      <c r="Y246" s="319"/>
      <c r="Z246" s="319"/>
      <c r="AA246" s="319"/>
    </row>
    <row r="247" spans="3:27" ht="21.75" customHeight="1">
      <c r="C247" s="317"/>
      <c r="D247" s="319"/>
      <c r="E247" s="319"/>
      <c r="F247" s="319"/>
      <c r="G247" s="319"/>
      <c r="H247" s="319"/>
      <c r="I247" s="327" t="s">
        <v>241</v>
      </c>
      <c r="J247" s="327"/>
      <c r="K247" s="327"/>
      <c r="L247" s="327"/>
      <c r="M247" s="327"/>
      <c r="N247" s="327"/>
      <c r="O247" s="327"/>
      <c r="P247" s="327"/>
      <c r="Q247" s="327"/>
      <c r="R247" s="327"/>
      <c r="S247" s="327"/>
      <c r="T247" s="327"/>
      <c r="U247" s="327"/>
      <c r="V247" s="327"/>
      <c r="W247" s="327"/>
      <c r="X247" s="327"/>
      <c r="Y247" s="327"/>
      <c r="Z247" s="327"/>
      <c r="AA247" s="327"/>
    </row>
    <row r="248" spans="3:27" ht="21.75" customHeight="1">
      <c r="C248" s="317"/>
      <c r="D248" s="319"/>
      <c r="E248" s="319"/>
      <c r="F248" s="319"/>
      <c r="G248" s="319"/>
      <c r="H248" s="319"/>
      <c r="I248" s="327"/>
      <c r="J248" s="327"/>
      <c r="K248" s="327"/>
      <c r="L248" s="327"/>
      <c r="M248" s="327"/>
      <c r="N248" s="327"/>
      <c r="O248" s="327"/>
      <c r="P248" s="327"/>
      <c r="Q248" s="327"/>
      <c r="R248" s="327"/>
      <c r="S248" s="327"/>
      <c r="T248" s="327"/>
      <c r="U248" s="327"/>
      <c r="V248" s="327"/>
      <c r="W248" s="327"/>
      <c r="X248" s="327"/>
      <c r="Y248" s="327"/>
      <c r="Z248" s="327"/>
      <c r="AA248" s="327"/>
    </row>
    <row r="249" spans="3:27" ht="21.75" customHeight="1">
      <c r="C249" s="317"/>
      <c r="D249" s="319"/>
      <c r="E249" s="319"/>
      <c r="F249" s="319"/>
      <c r="G249" s="319"/>
      <c r="H249" s="319"/>
      <c r="I249" s="327"/>
      <c r="J249" s="327"/>
      <c r="K249" s="327"/>
      <c r="L249" s="327"/>
      <c r="M249" s="327"/>
      <c r="N249" s="327"/>
      <c r="O249" s="327"/>
      <c r="P249" s="327"/>
      <c r="Q249" s="327"/>
      <c r="R249" s="327"/>
      <c r="S249" s="327"/>
      <c r="T249" s="327"/>
      <c r="U249" s="327"/>
      <c r="V249" s="327"/>
      <c r="W249" s="327"/>
      <c r="X249" s="327"/>
      <c r="Y249" s="327"/>
      <c r="Z249" s="327"/>
      <c r="AA249" s="327"/>
    </row>
    <row r="250" spans="3:27" ht="21.75" customHeight="1">
      <c r="C250" s="317"/>
      <c r="D250" s="319"/>
      <c r="E250" s="319"/>
      <c r="F250" s="319"/>
      <c r="G250" s="319"/>
      <c r="H250" s="319"/>
      <c r="I250" s="156"/>
      <c r="J250" s="319" t="s">
        <v>242</v>
      </c>
      <c r="K250" s="319"/>
      <c r="L250" s="319"/>
      <c r="M250" s="319"/>
      <c r="N250" s="319"/>
      <c r="O250" s="319"/>
      <c r="P250" s="319"/>
      <c r="Q250" s="319"/>
      <c r="R250" s="319"/>
      <c r="S250" s="319"/>
      <c r="T250" s="319"/>
      <c r="U250" s="319"/>
      <c r="V250" s="319"/>
      <c r="W250" s="319"/>
      <c r="X250" s="319"/>
      <c r="Y250" s="319"/>
      <c r="Z250" s="319"/>
      <c r="AA250" s="319"/>
    </row>
    <row r="251" spans="3:27" ht="21.75" customHeight="1">
      <c r="C251" s="317"/>
      <c r="D251" s="319"/>
      <c r="E251" s="319"/>
      <c r="F251" s="319"/>
      <c r="G251" s="319"/>
      <c r="H251" s="319"/>
      <c r="I251" s="327" t="s">
        <v>243</v>
      </c>
      <c r="J251" s="327"/>
      <c r="K251" s="327"/>
      <c r="L251" s="327"/>
      <c r="M251" s="327"/>
      <c r="N251" s="327"/>
      <c r="O251" s="327"/>
      <c r="P251" s="327"/>
      <c r="Q251" s="327"/>
      <c r="R251" s="327"/>
      <c r="S251" s="327"/>
      <c r="T251" s="327"/>
      <c r="U251" s="327"/>
      <c r="V251" s="327"/>
      <c r="W251" s="327"/>
      <c r="X251" s="327"/>
      <c r="Y251" s="327"/>
      <c r="Z251" s="327"/>
      <c r="AA251" s="327"/>
    </row>
    <row r="252" spans="3:27" ht="21.75" customHeight="1">
      <c r="C252" s="317"/>
      <c r="D252" s="319"/>
      <c r="E252" s="319"/>
      <c r="F252" s="319"/>
      <c r="G252" s="319"/>
      <c r="H252" s="319"/>
      <c r="I252" s="327"/>
      <c r="J252" s="327"/>
      <c r="K252" s="327"/>
      <c r="L252" s="327"/>
      <c r="M252" s="327"/>
      <c r="N252" s="327"/>
      <c r="O252" s="327"/>
      <c r="P252" s="327"/>
      <c r="Q252" s="327"/>
      <c r="R252" s="327"/>
      <c r="S252" s="327"/>
      <c r="T252" s="327"/>
      <c r="U252" s="327"/>
      <c r="V252" s="327"/>
      <c r="W252" s="327"/>
      <c r="X252" s="327"/>
      <c r="Y252" s="327"/>
      <c r="Z252" s="327"/>
      <c r="AA252" s="327"/>
    </row>
    <row r="253" spans="3:27" ht="21.75" customHeight="1">
      <c r="C253" s="317"/>
      <c r="D253" s="319"/>
      <c r="E253" s="319"/>
      <c r="F253" s="319"/>
      <c r="G253" s="319"/>
      <c r="H253" s="319"/>
      <c r="I253" s="327"/>
      <c r="J253" s="327"/>
      <c r="K253" s="327"/>
      <c r="L253" s="327"/>
      <c r="M253" s="327"/>
      <c r="N253" s="327"/>
      <c r="O253" s="327"/>
      <c r="P253" s="327"/>
      <c r="Q253" s="327"/>
      <c r="R253" s="327"/>
      <c r="S253" s="327"/>
      <c r="T253" s="327"/>
      <c r="U253" s="327"/>
      <c r="V253" s="327"/>
      <c r="W253" s="327"/>
      <c r="X253" s="327"/>
      <c r="Y253" s="327"/>
      <c r="Z253" s="327"/>
      <c r="AA253" s="327"/>
    </row>
    <row r="254" spans="3:27" ht="21.75" customHeight="1">
      <c r="C254" s="317"/>
      <c r="D254" s="319"/>
      <c r="E254" s="319"/>
      <c r="F254" s="319"/>
      <c r="G254" s="319"/>
      <c r="H254" s="319"/>
      <c r="I254" s="156"/>
      <c r="J254" s="319" t="s">
        <v>244</v>
      </c>
      <c r="K254" s="319"/>
      <c r="L254" s="319"/>
      <c r="M254" s="319"/>
      <c r="N254" s="319"/>
      <c r="O254" s="319"/>
      <c r="P254" s="319"/>
      <c r="Q254" s="319"/>
      <c r="R254" s="319"/>
      <c r="S254" s="319"/>
      <c r="T254" s="319"/>
      <c r="U254" s="319"/>
      <c r="V254" s="319"/>
      <c r="W254" s="319"/>
      <c r="X254" s="319"/>
      <c r="Y254" s="319"/>
      <c r="Z254" s="319"/>
      <c r="AA254" s="319"/>
    </row>
    <row r="255" spans="3:27" ht="21.75" customHeight="1">
      <c r="C255" s="317"/>
      <c r="D255" s="319"/>
      <c r="E255" s="319"/>
      <c r="F255" s="319"/>
      <c r="G255" s="319"/>
      <c r="H255" s="319"/>
      <c r="I255" s="156"/>
      <c r="J255" s="319" t="s">
        <v>245</v>
      </c>
      <c r="K255" s="319"/>
      <c r="L255" s="319"/>
      <c r="M255" s="319"/>
      <c r="N255" s="319"/>
      <c r="O255" s="319"/>
      <c r="P255" s="319"/>
      <c r="Q255" s="319"/>
      <c r="R255" s="319"/>
      <c r="S255" s="319"/>
      <c r="T255" s="319"/>
      <c r="U255" s="319"/>
      <c r="V255" s="319"/>
      <c r="W255" s="319"/>
      <c r="X255" s="319"/>
      <c r="Y255" s="319"/>
      <c r="Z255" s="319"/>
      <c r="AA255" s="319"/>
    </row>
    <row r="256" spans="3:27" ht="21.75" customHeight="1">
      <c r="C256" s="317" t="s">
        <v>542</v>
      </c>
      <c r="D256" s="319" t="s">
        <v>246</v>
      </c>
      <c r="E256" s="319"/>
      <c r="F256" s="319"/>
      <c r="G256" s="319"/>
      <c r="H256" s="319"/>
      <c r="I256" s="156"/>
      <c r="J256" s="319" t="s">
        <v>247</v>
      </c>
      <c r="K256" s="319"/>
      <c r="L256" s="319"/>
      <c r="M256" s="319"/>
      <c r="N256" s="319"/>
      <c r="O256" s="319"/>
      <c r="P256" s="319"/>
      <c r="Q256" s="319"/>
      <c r="R256" s="319"/>
      <c r="S256" s="319"/>
      <c r="T256" s="319"/>
      <c r="U256" s="319"/>
      <c r="V256" s="319"/>
      <c r="W256" s="319"/>
      <c r="X256" s="319"/>
      <c r="Y256" s="319"/>
      <c r="Z256" s="319"/>
      <c r="AA256" s="319"/>
    </row>
    <row r="257" spans="2:27" ht="21.75" customHeight="1">
      <c r="C257" s="317"/>
      <c r="D257" s="319"/>
      <c r="E257" s="319"/>
      <c r="F257" s="319"/>
      <c r="G257" s="319"/>
      <c r="H257" s="319"/>
      <c r="I257" s="327" t="s">
        <v>248</v>
      </c>
      <c r="J257" s="327"/>
      <c r="K257" s="327"/>
      <c r="L257" s="327"/>
      <c r="M257" s="327"/>
      <c r="N257" s="327"/>
      <c r="O257" s="327"/>
      <c r="P257" s="327"/>
      <c r="Q257" s="327"/>
      <c r="R257" s="327"/>
      <c r="S257" s="327"/>
      <c r="T257" s="327"/>
      <c r="U257" s="327"/>
      <c r="V257" s="327"/>
      <c r="W257" s="327"/>
      <c r="X257" s="327"/>
      <c r="Y257" s="327"/>
      <c r="Z257" s="327"/>
      <c r="AA257" s="327"/>
    </row>
    <row r="258" spans="2:27" ht="21.75" customHeight="1">
      <c r="C258" s="317"/>
      <c r="D258" s="319"/>
      <c r="E258" s="319"/>
      <c r="F258" s="319"/>
      <c r="G258" s="319"/>
      <c r="H258" s="319"/>
      <c r="I258" s="327"/>
      <c r="J258" s="327"/>
      <c r="K258" s="327"/>
      <c r="L258" s="327"/>
      <c r="M258" s="327"/>
      <c r="N258" s="327"/>
      <c r="O258" s="327"/>
      <c r="P258" s="327"/>
      <c r="Q258" s="327"/>
      <c r="R258" s="327"/>
      <c r="S258" s="327"/>
      <c r="T258" s="327"/>
      <c r="U258" s="327"/>
      <c r="V258" s="327"/>
      <c r="W258" s="327"/>
      <c r="X258" s="327"/>
      <c r="Y258" s="327"/>
      <c r="Z258" s="327"/>
      <c r="AA258" s="327"/>
    </row>
    <row r="259" spans="2:27" ht="21.75" customHeight="1">
      <c r="C259" s="317"/>
      <c r="D259" s="319"/>
      <c r="E259" s="319"/>
      <c r="F259" s="319"/>
      <c r="G259" s="319"/>
      <c r="H259" s="319"/>
      <c r="I259" s="327"/>
      <c r="J259" s="327"/>
      <c r="K259" s="327"/>
      <c r="L259" s="327"/>
      <c r="M259" s="327"/>
      <c r="N259" s="327"/>
      <c r="O259" s="327"/>
      <c r="P259" s="327"/>
      <c r="Q259" s="327"/>
      <c r="R259" s="327"/>
      <c r="S259" s="327"/>
      <c r="T259" s="327"/>
      <c r="U259" s="327"/>
      <c r="V259" s="327"/>
      <c r="W259" s="327"/>
      <c r="X259" s="327"/>
      <c r="Y259" s="327"/>
      <c r="Z259" s="327"/>
      <c r="AA259" s="327"/>
    </row>
    <row r="260" spans="2:27" ht="21.75" customHeight="1">
      <c r="C260" s="317" t="s">
        <v>603</v>
      </c>
      <c r="D260" s="319" t="s">
        <v>27</v>
      </c>
      <c r="E260" s="319"/>
      <c r="F260" s="319"/>
      <c r="G260" s="319"/>
      <c r="H260" s="319"/>
      <c r="I260" s="156"/>
      <c r="J260" s="319" t="s">
        <v>249</v>
      </c>
      <c r="K260" s="319"/>
      <c r="L260" s="319"/>
      <c r="M260" s="319"/>
      <c r="N260" s="319"/>
      <c r="O260" s="319"/>
      <c r="P260" s="319"/>
      <c r="Q260" s="319"/>
      <c r="R260" s="319"/>
      <c r="S260" s="319"/>
      <c r="T260" s="319"/>
      <c r="U260" s="319"/>
      <c r="V260" s="319"/>
      <c r="W260" s="319"/>
      <c r="X260" s="319"/>
      <c r="Y260" s="319"/>
      <c r="Z260" s="319"/>
      <c r="AA260" s="319"/>
    </row>
    <row r="261" spans="2:27" ht="21.75" customHeight="1">
      <c r="C261" s="317"/>
      <c r="D261" s="319"/>
      <c r="E261" s="319"/>
      <c r="F261" s="319"/>
      <c r="G261" s="319"/>
      <c r="H261" s="319"/>
      <c r="I261" s="156"/>
      <c r="J261" s="319" t="s">
        <v>250</v>
      </c>
      <c r="K261" s="319"/>
      <c r="L261" s="319"/>
      <c r="M261" s="319"/>
      <c r="N261" s="319"/>
      <c r="O261" s="319"/>
      <c r="P261" s="319"/>
      <c r="Q261" s="319"/>
      <c r="R261" s="319"/>
      <c r="S261" s="319"/>
      <c r="T261" s="319"/>
      <c r="U261" s="319"/>
      <c r="V261" s="319"/>
      <c r="W261" s="319"/>
      <c r="X261" s="319"/>
      <c r="Y261" s="319"/>
      <c r="Z261" s="319"/>
      <c r="AA261" s="319"/>
    </row>
    <row r="262" spans="2:27" ht="21.75" customHeight="1">
      <c r="C262" s="317"/>
      <c r="D262" s="319"/>
      <c r="E262" s="319"/>
      <c r="F262" s="319"/>
      <c r="G262" s="319"/>
      <c r="H262" s="319"/>
      <c r="I262" s="156"/>
      <c r="J262" s="319" t="s">
        <v>251</v>
      </c>
      <c r="K262" s="319"/>
      <c r="L262" s="319"/>
      <c r="M262" s="319"/>
      <c r="N262" s="319"/>
      <c r="O262" s="319"/>
      <c r="P262" s="319"/>
      <c r="Q262" s="319"/>
      <c r="R262" s="319"/>
      <c r="S262" s="319"/>
      <c r="T262" s="319"/>
      <c r="U262" s="319"/>
      <c r="V262" s="319"/>
      <c r="W262" s="319"/>
      <c r="X262" s="319"/>
      <c r="Y262" s="319"/>
      <c r="Z262" s="319"/>
      <c r="AA262" s="319"/>
    </row>
    <row r="263" spans="2:27" ht="21.75" customHeight="1">
      <c r="C263" s="317"/>
      <c r="D263" s="319"/>
      <c r="E263" s="319"/>
      <c r="F263" s="319"/>
      <c r="G263" s="319"/>
      <c r="H263" s="319"/>
      <c r="I263" s="156"/>
      <c r="J263" s="319" t="s">
        <v>252</v>
      </c>
      <c r="K263" s="319"/>
      <c r="L263" s="319"/>
      <c r="M263" s="319"/>
      <c r="N263" s="319"/>
      <c r="O263" s="319"/>
      <c r="P263" s="319"/>
      <c r="Q263" s="319"/>
      <c r="R263" s="319"/>
      <c r="S263" s="319"/>
      <c r="T263" s="319"/>
      <c r="U263" s="319"/>
      <c r="V263" s="319"/>
      <c r="W263" s="319"/>
      <c r="X263" s="319"/>
      <c r="Y263" s="319"/>
      <c r="Z263" s="319"/>
      <c r="AA263" s="319"/>
    </row>
    <row r="264" spans="2:27" ht="21.75" customHeight="1">
      <c r="C264" s="317"/>
      <c r="D264" s="319"/>
      <c r="E264" s="319"/>
      <c r="F264" s="319"/>
      <c r="G264" s="319"/>
      <c r="H264" s="319"/>
      <c r="I264" s="327" t="s">
        <v>96</v>
      </c>
      <c r="J264" s="327"/>
      <c r="K264" s="327"/>
      <c r="L264" s="327"/>
      <c r="M264" s="327"/>
      <c r="N264" s="327"/>
      <c r="O264" s="327"/>
      <c r="P264" s="327"/>
      <c r="Q264" s="327"/>
      <c r="R264" s="327"/>
      <c r="S264" s="327"/>
      <c r="T264" s="327"/>
      <c r="U264" s="327"/>
      <c r="V264" s="327"/>
      <c r="W264" s="327"/>
      <c r="X264" s="327"/>
      <c r="Y264" s="327"/>
      <c r="Z264" s="327"/>
      <c r="AA264" s="327"/>
    </row>
    <row r="265" spans="2:27" ht="21.75" customHeight="1">
      <c r="C265" s="317"/>
      <c r="D265" s="319"/>
      <c r="E265" s="319"/>
      <c r="F265" s="319"/>
      <c r="G265" s="319"/>
      <c r="H265" s="319"/>
      <c r="I265" s="327"/>
      <c r="J265" s="327"/>
      <c r="K265" s="327"/>
      <c r="L265" s="327"/>
      <c r="M265" s="327"/>
      <c r="N265" s="327"/>
      <c r="O265" s="327"/>
      <c r="P265" s="327"/>
      <c r="Q265" s="327"/>
      <c r="R265" s="327"/>
      <c r="S265" s="327"/>
      <c r="T265" s="327"/>
      <c r="U265" s="327"/>
      <c r="V265" s="327"/>
      <c r="W265" s="327"/>
      <c r="X265" s="327"/>
      <c r="Y265" s="327"/>
      <c r="Z265" s="327"/>
      <c r="AA265" s="327"/>
    </row>
    <row r="266" spans="2:27" ht="21.75" customHeight="1">
      <c r="C266" s="317"/>
      <c r="D266" s="319"/>
      <c r="E266" s="319"/>
      <c r="F266" s="319"/>
      <c r="G266" s="319"/>
      <c r="H266" s="319"/>
      <c r="I266" s="327"/>
      <c r="J266" s="327"/>
      <c r="K266" s="327"/>
      <c r="L266" s="327"/>
      <c r="M266" s="327"/>
      <c r="N266" s="327"/>
      <c r="O266" s="327"/>
      <c r="P266" s="327"/>
      <c r="Q266" s="327"/>
      <c r="R266" s="327"/>
      <c r="S266" s="327"/>
      <c r="T266" s="327"/>
      <c r="U266" s="327"/>
      <c r="V266" s="327"/>
      <c r="W266" s="327"/>
      <c r="X266" s="327"/>
      <c r="Y266" s="327"/>
      <c r="Z266" s="327"/>
      <c r="AA266" s="327"/>
    </row>
    <row r="267" spans="2:27" ht="21.75" customHeight="1"/>
    <row r="268" spans="2:27" ht="21.75" customHeight="1">
      <c r="B268" s="162" t="s">
        <v>253</v>
      </c>
    </row>
    <row r="269" spans="2:27" ht="21.75" customHeight="1"/>
    <row r="270" spans="2:27" ht="21.75" customHeight="1">
      <c r="C270" s="317" t="s">
        <v>602</v>
      </c>
      <c r="D270" s="319" t="s">
        <v>254</v>
      </c>
      <c r="E270" s="319"/>
      <c r="F270" s="319"/>
      <c r="G270" s="319"/>
      <c r="H270" s="319"/>
      <c r="I270" s="156"/>
      <c r="J270" s="319" t="s">
        <v>255</v>
      </c>
      <c r="K270" s="319"/>
      <c r="L270" s="319"/>
      <c r="M270" s="319"/>
      <c r="N270" s="319"/>
      <c r="O270" s="319"/>
      <c r="P270" s="319"/>
      <c r="Q270" s="319"/>
      <c r="R270" s="319"/>
      <c r="S270" s="319"/>
      <c r="T270" s="319"/>
      <c r="U270" s="319"/>
      <c r="V270" s="319"/>
      <c r="W270" s="319"/>
      <c r="X270" s="319"/>
      <c r="Y270" s="319"/>
      <c r="Z270" s="319"/>
      <c r="AA270" s="319"/>
    </row>
    <row r="271" spans="2:27" ht="21.75" customHeight="1">
      <c r="C271" s="317"/>
      <c r="D271" s="319"/>
      <c r="E271" s="319"/>
      <c r="F271" s="319"/>
      <c r="G271" s="319"/>
      <c r="H271" s="319"/>
      <c r="I271" s="156"/>
      <c r="J271" s="329" t="s">
        <v>256</v>
      </c>
      <c r="K271" s="329"/>
      <c r="L271" s="329"/>
      <c r="M271" s="329"/>
      <c r="N271" s="329"/>
      <c r="O271" s="329"/>
      <c r="P271" s="329"/>
      <c r="Q271" s="329"/>
      <c r="R271" s="329"/>
      <c r="S271" s="329"/>
      <c r="T271" s="329"/>
      <c r="U271" s="329"/>
      <c r="V271" s="329"/>
      <c r="W271" s="329"/>
      <c r="X271" s="329"/>
      <c r="Y271" s="329"/>
      <c r="Z271" s="329"/>
      <c r="AA271" s="329"/>
    </row>
    <row r="272" spans="2:27" ht="21.75" customHeight="1">
      <c r="C272" s="317"/>
      <c r="D272" s="319"/>
      <c r="E272" s="319"/>
      <c r="F272" s="319"/>
      <c r="G272" s="319"/>
      <c r="H272" s="319"/>
      <c r="I272" s="327" t="s">
        <v>96</v>
      </c>
      <c r="J272" s="327"/>
      <c r="K272" s="327"/>
      <c r="L272" s="327"/>
      <c r="M272" s="327"/>
      <c r="N272" s="327"/>
      <c r="O272" s="327"/>
      <c r="P272" s="327"/>
      <c r="Q272" s="327"/>
      <c r="R272" s="327"/>
      <c r="S272" s="327"/>
      <c r="T272" s="327"/>
      <c r="U272" s="327"/>
      <c r="V272" s="327"/>
      <c r="W272" s="327"/>
      <c r="X272" s="327"/>
      <c r="Y272" s="327"/>
      <c r="Z272" s="327"/>
      <c r="AA272" s="327"/>
    </row>
    <row r="273" spans="3:27" ht="21.75" customHeight="1">
      <c r="C273" s="317"/>
      <c r="D273" s="319"/>
      <c r="E273" s="319"/>
      <c r="F273" s="319"/>
      <c r="G273" s="319"/>
      <c r="H273" s="319"/>
      <c r="I273" s="327"/>
      <c r="J273" s="327"/>
      <c r="K273" s="327"/>
      <c r="L273" s="327"/>
      <c r="M273" s="327"/>
      <c r="N273" s="327"/>
      <c r="O273" s="327"/>
      <c r="P273" s="327"/>
      <c r="Q273" s="327"/>
      <c r="R273" s="327"/>
      <c r="S273" s="327"/>
      <c r="T273" s="327"/>
      <c r="U273" s="327"/>
      <c r="V273" s="327"/>
      <c r="W273" s="327"/>
      <c r="X273" s="327"/>
      <c r="Y273" s="327"/>
      <c r="Z273" s="327"/>
      <c r="AA273" s="327"/>
    </row>
    <row r="274" spans="3:27" ht="21.75" customHeight="1">
      <c r="C274" s="317"/>
      <c r="D274" s="319"/>
      <c r="E274" s="319"/>
      <c r="F274" s="319"/>
      <c r="G274" s="319"/>
      <c r="H274" s="319"/>
      <c r="I274" s="327"/>
      <c r="J274" s="327"/>
      <c r="K274" s="327"/>
      <c r="L274" s="327"/>
      <c r="M274" s="327"/>
      <c r="N274" s="327"/>
      <c r="O274" s="327"/>
      <c r="P274" s="327"/>
      <c r="Q274" s="327"/>
      <c r="R274" s="327"/>
      <c r="S274" s="327"/>
      <c r="T274" s="327"/>
      <c r="U274" s="327"/>
      <c r="V274" s="327"/>
      <c r="W274" s="327"/>
      <c r="X274" s="327"/>
      <c r="Y274" s="327"/>
      <c r="Z274" s="327"/>
      <c r="AA274" s="327"/>
    </row>
    <row r="275" spans="3:27" ht="21.75" customHeight="1">
      <c r="C275" s="317" t="s">
        <v>541</v>
      </c>
      <c r="D275" s="319" t="s">
        <v>257</v>
      </c>
      <c r="E275" s="319"/>
      <c r="F275" s="319"/>
      <c r="G275" s="319"/>
      <c r="H275" s="319"/>
      <c r="I275" s="156"/>
      <c r="J275" s="319" t="s">
        <v>258</v>
      </c>
      <c r="K275" s="319"/>
      <c r="L275" s="319"/>
      <c r="M275" s="319"/>
      <c r="N275" s="319"/>
      <c r="O275" s="319"/>
      <c r="P275" s="319"/>
      <c r="Q275" s="319"/>
      <c r="R275" s="319"/>
      <c r="S275" s="319"/>
      <c r="T275" s="319"/>
      <c r="U275" s="319"/>
      <c r="V275" s="319"/>
      <c r="W275" s="319"/>
      <c r="X275" s="319"/>
      <c r="Y275" s="319"/>
      <c r="Z275" s="319"/>
      <c r="AA275" s="319"/>
    </row>
    <row r="276" spans="3:27" ht="21.75" customHeight="1">
      <c r="C276" s="317"/>
      <c r="D276" s="319"/>
      <c r="E276" s="319"/>
      <c r="F276" s="319"/>
      <c r="G276" s="319"/>
      <c r="H276" s="319"/>
      <c r="I276" s="156"/>
      <c r="J276" s="319" t="s">
        <v>259</v>
      </c>
      <c r="K276" s="319"/>
      <c r="L276" s="319"/>
      <c r="M276" s="319"/>
      <c r="N276" s="319"/>
      <c r="O276" s="319"/>
      <c r="P276" s="319"/>
      <c r="Q276" s="319"/>
      <c r="R276" s="319"/>
      <c r="S276" s="319"/>
      <c r="T276" s="319"/>
      <c r="U276" s="319"/>
      <c r="V276" s="319"/>
      <c r="W276" s="319"/>
      <c r="X276" s="319"/>
      <c r="Y276" s="319"/>
      <c r="Z276" s="319"/>
      <c r="AA276" s="319"/>
    </row>
    <row r="277" spans="3:27" ht="21.75" customHeight="1">
      <c r="C277" s="317"/>
      <c r="D277" s="319"/>
      <c r="E277" s="319"/>
      <c r="F277" s="319"/>
      <c r="G277" s="319"/>
      <c r="H277" s="319"/>
      <c r="I277" s="327" t="s">
        <v>260</v>
      </c>
      <c r="J277" s="327"/>
      <c r="K277" s="327"/>
      <c r="L277" s="327"/>
      <c r="M277" s="327"/>
      <c r="N277" s="327"/>
      <c r="O277" s="327"/>
      <c r="P277" s="327"/>
      <c r="Q277" s="327"/>
      <c r="R277" s="327"/>
      <c r="S277" s="327"/>
      <c r="T277" s="327"/>
      <c r="U277" s="327"/>
      <c r="V277" s="327"/>
      <c r="W277" s="327"/>
      <c r="X277" s="327"/>
      <c r="Y277" s="327"/>
      <c r="Z277" s="327"/>
      <c r="AA277" s="327"/>
    </row>
    <row r="278" spans="3:27" ht="21.75" customHeight="1">
      <c r="C278" s="317"/>
      <c r="D278" s="319"/>
      <c r="E278" s="319"/>
      <c r="F278" s="319"/>
      <c r="G278" s="319"/>
      <c r="H278" s="319"/>
      <c r="I278" s="327"/>
      <c r="J278" s="327"/>
      <c r="K278" s="327"/>
      <c r="L278" s="327"/>
      <c r="M278" s="327"/>
      <c r="N278" s="327"/>
      <c r="O278" s="327"/>
      <c r="P278" s="327"/>
      <c r="Q278" s="327"/>
      <c r="R278" s="327"/>
      <c r="S278" s="327"/>
      <c r="T278" s="327"/>
      <c r="U278" s="327"/>
      <c r="V278" s="327"/>
      <c r="W278" s="327"/>
      <c r="X278" s="327"/>
      <c r="Y278" s="327"/>
      <c r="Z278" s="327"/>
      <c r="AA278" s="327"/>
    </row>
    <row r="279" spans="3:27" ht="21.75" customHeight="1">
      <c r="C279" s="317"/>
      <c r="D279" s="319"/>
      <c r="E279" s="319"/>
      <c r="F279" s="319"/>
      <c r="G279" s="319"/>
      <c r="H279" s="319"/>
      <c r="I279" s="327"/>
      <c r="J279" s="327"/>
      <c r="K279" s="327"/>
      <c r="L279" s="327"/>
      <c r="M279" s="327"/>
      <c r="N279" s="327"/>
      <c r="O279" s="327"/>
      <c r="P279" s="327"/>
      <c r="Q279" s="327"/>
      <c r="R279" s="327"/>
      <c r="S279" s="327"/>
      <c r="T279" s="327"/>
      <c r="U279" s="327"/>
      <c r="V279" s="327"/>
      <c r="W279" s="327"/>
      <c r="X279" s="327"/>
      <c r="Y279" s="327"/>
      <c r="Z279" s="327"/>
      <c r="AA279" s="327"/>
    </row>
    <row r="280" spans="3:27" ht="21.75" customHeight="1">
      <c r="C280" s="317" t="s">
        <v>542</v>
      </c>
      <c r="D280" s="319" t="s">
        <v>261</v>
      </c>
      <c r="E280" s="319"/>
      <c r="F280" s="319"/>
      <c r="G280" s="319"/>
      <c r="H280" s="319"/>
      <c r="I280" s="156"/>
      <c r="J280" s="319" t="s">
        <v>262</v>
      </c>
      <c r="K280" s="319"/>
      <c r="L280" s="319"/>
      <c r="M280" s="319"/>
      <c r="N280" s="156"/>
      <c r="O280" s="319" t="s">
        <v>263</v>
      </c>
      <c r="P280" s="319"/>
      <c r="Q280" s="319"/>
      <c r="R280" s="319"/>
      <c r="S280" s="319"/>
      <c r="T280" s="319"/>
      <c r="U280" s="319"/>
      <c r="V280" s="319"/>
      <c r="W280" s="319"/>
      <c r="X280" s="319"/>
      <c r="Y280" s="319"/>
      <c r="Z280" s="319"/>
      <c r="AA280" s="319"/>
    </row>
    <row r="281" spans="3:27" ht="21.75" customHeight="1">
      <c r="C281" s="317"/>
      <c r="D281" s="319"/>
      <c r="E281" s="319"/>
      <c r="F281" s="319"/>
      <c r="G281" s="319"/>
      <c r="H281" s="319"/>
      <c r="I281" s="327" t="s">
        <v>260</v>
      </c>
      <c r="J281" s="327"/>
      <c r="K281" s="327"/>
      <c r="L281" s="327"/>
      <c r="M281" s="327"/>
      <c r="N281" s="327"/>
      <c r="O281" s="327"/>
      <c r="P281" s="327"/>
      <c r="Q281" s="327"/>
      <c r="R281" s="327"/>
      <c r="S281" s="327"/>
      <c r="T281" s="327"/>
      <c r="U281" s="327"/>
      <c r="V281" s="327"/>
      <c r="W281" s="327"/>
      <c r="X281" s="327"/>
      <c r="Y281" s="327"/>
      <c r="Z281" s="327"/>
      <c r="AA281" s="327"/>
    </row>
    <row r="282" spans="3:27" ht="21.75" customHeight="1">
      <c r="C282" s="317"/>
      <c r="D282" s="319"/>
      <c r="E282" s="319"/>
      <c r="F282" s="319"/>
      <c r="G282" s="319"/>
      <c r="H282" s="319"/>
      <c r="I282" s="327"/>
      <c r="J282" s="327"/>
      <c r="K282" s="327"/>
      <c r="L282" s="327"/>
      <c r="M282" s="327"/>
      <c r="N282" s="327"/>
      <c r="O282" s="327"/>
      <c r="P282" s="327"/>
      <c r="Q282" s="327"/>
      <c r="R282" s="327"/>
      <c r="S282" s="327"/>
      <c r="T282" s="327"/>
      <c r="U282" s="327"/>
      <c r="V282" s="327"/>
      <c r="W282" s="327"/>
      <c r="X282" s="327"/>
      <c r="Y282" s="327"/>
      <c r="Z282" s="327"/>
      <c r="AA282" s="327"/>
    </row>
    <row r="283" spans="3:27" ht="21.75" customHeight="1">
      <c r="C283" s="317"/>
      <c r="D283" s="319"/>
      <c r="E283" s="319"/>
      <c r="F283" s="319"/>
      <c r="G283" s="319"/>
      <c r="H283" s="319"/>
      <c r="I283" s="156"/>
      <c r="J283" s="153" t="s">
        <v>264</v>
      </c>
      <c r="K283" s="153"/>
      <c r="L283" s="153"/>
      <c r="M283" s="153"/>
      <c r="N283" s="156"/>
      <c r="O283" s="153" t="s">
        <v>265</v>
      </c>
      <c r="P283" s="153"/>
      <c r="Q283" s="153"/>
      <c r="R283" s="153"/>
      <c r="S283" s="156"/>
      <c r="T283" s="319" t="s">
        <v>266</v>
      </c>
      <c r="U283" s="319"/>
      <c r="V283" s="319"/>
      <c r="W283" s="319"/>
      <c r="X283" s="319"/>
      <c r="Y283" s="319"/>
      <c r="Z283" s="319"/>
      <c r="AA283" s="319"/>
    </row>
    <row r="284" spans="3:27" ht="21.75" customHeight="1">
      <c r="C284" s="317"/>
      <c r="D284" s="319"/>
      <c r="E284" s="319"/>
      <c r="F284" s="319"/>
      <c r="G284" s="319"/>
      <c r="H284" s="319"/>
      <c r="I284" s="327" t="s">
        <v>260</v>
      </c>
      <c r="J284" s="327"/>
      <c r="K284" s="327"/>
      <c r="L284" s="327"/>
      <c r="M284" s="327"/>
      <c r="N284" s="327"/>
      <c r="O284" s="327"/>
      <c r="P284" s="327"/>
      <c r="Q284" s="327"/>
      <c r="R284" s="327"/>
      <c r="S284" s="327"/>
      <c r="T284" s="327"/>
      <c r="U284" s="327"/>
      <c r="V284" s="327"/>
      <c r="W284" s="327"/>
      <c r="X284" s="327"/>
      <c r="Y284" s="327"/>
      <c r="Z284" s="327"/>
      <c r="AA284" s="327"/>
    </row>
    <row r="285" spans="3:27" ht="21.75" customHeight="1">
      <c r="C285" s="317"/>
      <c r="D285" s="319"/>
      <c r="E285" s="319"/>
      <c r="F285" s="319"/>
      <c r="G285" s="319"/>
      <c r="H285" s="319"/>
      <c r="I285" s="327"/>
      <c r="J285" s="327"/>
      <c r="K285" s="327"/>
      <c r="L285" s="327"/>
      <c r="M285" s="327"/>
      <c r="N285" s="327"/>
      <c r="O285" s="327"/>
      <c r="P285" s="327"/>
      <c r="Q285" s="327"/>
      <c r="R285" s="327"/>
      <c r="S285" s="327"/>
      <c r="T285" s="327"/>
      <c r="U285" s="327"/>
      <c r="V285" s="327"/>
      <c r="W285" s="327"/>
      <c r="X285" s="327"/>
      <c r="Y285" s="327"/>
      <c r="Z285" s="327"/>
      <c r="AA285" s="327"/>
    </row>
    <row r="286" spans="3:27" ht="21.75" customHeight="1">
      <c r="C286" s="317"/>
      <c r="D286" s="319"/>
      <c r="E286" s="319"/>
      <c r="F286" s="319"/>
      <c r="G286" s="319"/>
      <c r="H286" s="319"/>
      <c r="I286" s="342" t="s">
        <v>267</v>
      </c>
      <c r="J286" s="343"/>
      <c r="K286" s="343"/>
      <c r="L286" s="343"/>
      <c r="M286" s="343"/>
      <c r="N286" s="343"/>
      <c r="O286" s="343"/>
      <c r="P286" s="343"/>
      <c r="Q286" s="343"/>
      <c r="R286" s="344"/>
      <c r="S286" s="332"/>
      <c r="T286" s="332"/>
      <c r="U286" s="319" t="s">
        <v>192</v>
      </c>
      <c r="V286" s="319"/>
      <c r="W286" s="319"/>
      <c r="X286" s="319"/>
      <c r="Y286" s="319"/>
      <c r="Z286" s="319"/>
      <c r="AA286" s="319"/>
    </row>
    <row r="287" spans="3:27" ht="21.75" customHeight="1">
      <c r="C287" s="317"/>
      <c r="D287" s="319"/>
      <c r="E287" s="319"/>
      <c r="F287" s="319"/>
      <c r="G287" s="319"/>
      <c r="H287" s="319"/>
      <c r="I287" s="345"/>
      <c r="J287" s="346"/>
      <c r="K287" s="346"/>
      <c r="L287" s="346"/>
      <c r="M287" s="346"/>
      <c r="N287" s="346"/>
      <c r="O287" s="346"/>
      <c r="P287" s="346"/>
      <c r="Q287" s="346"/>
      <c r="R287" s="347"/>
      <c r="S287" s="335"/>
      <c r="T287" s="338"/>
      <c r="U287" s="339" t="s">
        <v>202</v>
      </c>
      <c r="V287" s="340"/>
      <c r="W287" s="340"/>
      <c r="X287" s="340"/>
      <c r="Y287" s="340"/>
      <c r="Z287" s="340"/>
      <c r="AA287" s="341"/>
    </row>
    <row r="288" spans="3:27" ht="21.75" customHeight="1">
      <c r="C288" s="317"/>
      <c r="D288" s="319"/>
      <c r="E288" s="319"/>
      <c r="F288" s="319"/>
      <c r="G288" s="319"/>
      <c r="H288" s="319"/>
      <c r="I288" s="319" t="s">
        <v>268</v>
      </c>
      <c r="J288" s="319"/>
      <c r="K288" s="319"/>
      <c r="L288" s="332"/>
      <c r="M288" s="332"/>
      <c r="N288" s="332"/>
      <c r="O288" s="332"/>
      <c r="P288" s="332"/>
      <c r="Q288" s="332"/>
      <c r="R288" s="332"/>
      <c r="S288" s="332"/>
      <c r="T288" s="332"/>
      <c r="U288" s="332"/>
      <c r="V288" s="332"/>
      <c r="W288" s="332"/>
      <c r="X288" s="332"/>
      <c r="Y288" s="332"/>
      <c r="Z288" s="332"/>
      <c r="AA288" s="332"/>
    </row>
    <row r="289" spans="3:27" ht="21.75" customHeight="1">
      <c r="C289" s="317"/>
      <c r="D289" s="319"/>
      <c r="E289" s="319"/>
      <c r="F289" s="319"/>
      <c r="G289" s="319"/>
      <c r="H289" s="319"/>
      <c r="I289" s="319" t="s">
        <v>269</v>
      </c>
      <c r="J289" s="319"/>
      <c r="K289" s="319"/>
      <c r="L289" s="319"/>
      <c r="M289" s="319"/>
      <c r="N289" s="319"/>
      <c r="O289" s="319"/>
      <c r="P289" s="319"/>
      <c r="Q289" s="319"/>
      <c r="R289" s="319"/>
      <c r="S289" s="319"/>
      <c r="T289" s="319"/>
      <c r="U289" s="319"/>
      <c r="V289" s="319"/>
      <c r="W289" s="319"/>
      <c r="X289" s="319"/>
      <c r="Y289" s="319"/>
      <c r="Z289" s="319"/>
      <c r="AA289" s="319"/>
    </row>
    <row r="290" spans="3:27" ht="21.75" customHeight="1">
      <c r="C290" s="317"/>
      <c r="D290" s="319"/>
      <c r="E290" s="319"/>
      <c r="F290" s="319"/>
      <c r="G290" s="319"/>
      <c r="H290" s="319"/>
      <c r="I290" s="327" t="s">
        <v>270</v>
      </c>
      <c r="J290" s="327"/>
      <c r="K290" s="327"/>
      <c r="L290" s="327"/>
      <c r="M290" s="327"/>
      <c r="N290" s="327"/>
      <c r="O290" s="327"/>
      <c r="P290" s="327"/>
      <c r="Q290" s="327"/>
      <c r="R290" s="327"/>
      <c r="S290" s="327"/>
      <c r="T290" s="327"/>
      <c r="U290" s="327"/>
      <c r="V290" s="327"/>
      <c r="W290" s="327"/>
      <c r="X290" s="327"/>
      <c r="Y290" s="327"/>
      <c r="Z290" s="327"/>
      <c r="AA290" s="327"/>
    </row>
    <row r="291" spans="3:27" ht="21.75" customHeight="1">
      <c r="C291" s="317"/>
      <c r="D291" s="319"/>
      <c r="E291" s="319"/>
      <c r="F291" s="319"/>
      <c r="G291" s="319"/>
      <c r="H291" s="319"/>
      <c r="I291" s="327"/>
      <c r="J291" s="327"/>
      <c r="K291" s="327"/>
      <c r="L291" s="327"/>
      <c r="M291" s="327"/>
      <c r="N291" s="327"/>
      <c r="O291" s="327"/>
      <c r="P291" s="327"/>
      <c r="Q291" s="327"/>
      <c r="R291" s="327"/>
      <c r="S291" s="327"/>
      <c r="T291" s="327"/>
      <c r="U291" s="327"/>
      <c r="V291" s="327"/>
      <c r="W291" s="327"/>
      <c r="X291" s="327"/>
      <c r="Y291" s="327"/>
      <c r="Z291" s="327"/>
      <c r="AA291" s="327"/>
    </row>
    <row r="292" spans="3:27" ht="21.75" customHeight="1">
      <c r="C292" s="317"/>
      <c r="D292" s="319"/>
      <c r="E292" s="319"/>
      <c r="F292" s="319"/>
      <c r="G292" s="319"/>
      <c r="H292" s="319"/>
      <c r="I292" s="327"/>
      <c r="J292" s="327"/>
      <c r="K292" s="327"/>
      <c r="L292" s="327"/>
      <c r="M292" s="327"/>
      <c r="N292" s="327"/>
      <c r="O292" s="327"/>
      <c r="P292" s="327"/>
      <c r="Q292" s="327"/>
      <c r="R292" s="327"/>
      <c r="S292" s="327"/>
      <c r="T292" s="327"/>
      <c r="U292" s="327"/>
      <c r="V292" s="327"/>
      <c r="W292" s="327"/>
      <c r="X292" s="327"/>
      <c r="Y292" s="327"/>
      <c r="Z292" s="327"/>
      <c r="AA292" s="327"/>
    </row>
    <row r="293" spans="3:27" ht="21.75" customHeight="1">
      <c r="C293" s="317" t="s">
        <v>603</v>
      </c>
      <c r="D293" s="319" t="s">
        <v>271</v>
      </c>
      <c r="E293" s="319"/>
      <c r="F293" s="319"/>
      <c r="G293" s="319"/>
      <c r="H293" s="319"/>
      <c r="I293" s="319" t="s">
        <v>272</v>
      </c>
      <c r="J293" s="319"/>
      <c r="K293" s="319"/>
      <c r="L293" s="319"/>
      <c r="M293" s="319"/>
      <c r="N293" s="319"/>
      <c r="O293" s="319"/>
      <c r="P293" s="319"/>
      <c r="Q293" s="319"/>
      <c r="R293" s="319"/>
      <c r="S293" s="319"/>
      <c r="T293" s="319"/>
      <c r="U293" s="319"/>
      <c r="V293" s="319"/>
      <c r="W293" s="319"/>
      <c r="X293" s="319"/>
      <c r="Y293" s="319"/>
      <c r="Z293" s="319"/>
      <c r="AA293" s="319"/>
    </row>
    <row r="294" spans="3:27" ht="21.75" customHeight="1">
      <c r="C294" s="317"/>
      <c r="D294" s="319"/>
      <c r="E294" s="319"/>
      <c r="F294" s="319"/>
      <c r="G294" s="319"/>
      <c r="H294" s="319"/>
      <c r="I294" s="327" t="s">
        <v>273</v>
      </c>
      <c r="J294" s="327"/>
      <c r="K294" s="327"/>
      <c r="L294" s="327"/>
      <c r="M294" s="327"/>
      <c r="N294" s="327"/>
      <c r="O294" s="327"/>
      <c r="P294" s="327"/>
      <c r="Q294" s="327"/>
      <c r="R294" s="327"/>
      <c r="S294" s="327"/>
      <c r="T294" s="327"/>
      <c r="U294" s="327"/>
      <c r="V294" s="327"/>
      <c r="W294" s="327"/>
      <c r="X294" s="327"/>
      <c r="Y294" s="327"/>
      <c r="Z294" s="327"/>
      <c r="AA294" s="327"/>
    </row>
    <row r="295" spans="3:27" ht="21.75" customHeight="1">
      <c r="C295" s="317"/>
      <c r="D295" s="319"/>
      <c r="E295" s="319"/>
      <c r="F295" s="319"/>
      <c r="G295" s="319"/>
      <c r="H295" s="319"/>
      <c r="I295" s="327"/>
      <c r="J295" s="327"/>
      <c r="K295" s="327"/>
      <c r="L295" s="327"/>
      <c r="M295" s="327"/>
      <c r="N295" s="327"/>
      <c r="O295" s="327"/>
      <c r="P295" s="327"/>
      <c r="Q295" s="327"/>
      <c r="R295" s="327"/>
      <c r="S295" s="327"/>
      <c r="T295" s="327"/>
      <c r="U295" s="327"/>
      <c r="V295" s="327"/>
      <c r="W295" s="327"/>
      <c r="X295" s="327"/>
      <c r="Y295" s="327"/>
      <c r="Z295" s="327"/>
      <c r="AA295" s="327"/>
    </row>
    <row r="296" spans="3:27" ht="21.75" customHeight="1">
      <c r="C296" s="317"/>
      <c r="D296" s="319"/>
      <c r="E296" s="319"/>
      <c r="F296" s="319"/>
      <c r="G296" s="319"/>
      <c r="H296" s="319"/>
      <c r="I296" s="327"/>
      <c r="J296" s="327"/>
      <c r="K296" s="327"/>
      <c r="L296" s="327"/>
      <c r="M296" s="327"/>
      <c r="N296" s="327"/>
      <c r="O296" s="327"/>
      <c r="P296" s="327"/>
      <c r="Q296" s="327"/>
      <c r="R296" s="327"/>
      <c r="S296" s="327"/>
      <c r="T296" s="327"/>
      <c r="U296" s="327"/>
      <c r="V296" s="327"/>
      <c r="W296" s="327"/>
      <c r="X296" s="327"/>
      <c r="Y296" s="327"/>
      <c r="Z296" s="327"/>
      <c r="AA296" s="327"/>
    </row>
    <row r="297" spans="3:27" ht="21.75" customHeight="1">
      <c r="C297" s="317"/>
      <c r="D297" s="319"/>
      <c r="E297" s="319"/>
      <c r="F297" s="319"/>
      <c r="G297" s="319"/>
      <c r="H297" s="319"/>
      <c r="I297" s="156"/>
      <c r="J297" s="319" t="s">
        <v>274</v>
      </c>
      <c r="K297" s="319"/>
      <c r="L297" s="319"/>
      <c r="M297" s="319"/>
      <c r="N297" s="319"/>
      <c r="O297" s="319" t="s">
        <v>275</v>
      </c>
      <c r="P297" s="319"/>
      <c r="Q297" s="319"/>
      <c r="R297" s="335"/>
      <c r="S297" s="336"/>
      <c r="T297" s="336"/>
      <c r="U297" s="157" t="s">
        <v>6</v>
      </c>
      <c r="V297" s="4"/>
      <c r="W297" s="157" t="s">
        <v>7</v>
      </c>
      <c r="X297" s="4"/>
      <c r="Y297" s="337" t="s">
        <v>90</v>
      </c>
      <c r="Z297" s="319"/>
      <c r="AA297" s="319"/>
    </row>
    <row r="298" spans="3:27" ht="21.75" customHeight="1">
      <c r="C298" s="317"/>
      <c r="D298" s="319"/>
      <c r="E298" s="319"/>
      <c r="F298" s="319"/>
      <c r="G298" s="319"/>
      <c r="H298" s="319"/>
      <c r="I298" s="333" t="s">
        <v>276</v>
      </c>
      <c r="J298" s="333"/>
      <c r="K298" s="333"/>
      <c r="L298" s="333"/>
      <c r="M298" s="156"/>
      <c r="N298" s="319" t="s">
        <v>277</v>
      </c>
      <c r="O298" s="319"/>
      <c r="P298" s="319"/>
      <c r="Q298" s="319"/>
      <c r="R298" s="319"/>
      <c r="S298" s="319"/>
      <c r="T298" s="319"/>
      <c r="U298" s="319"/>
      <c r="V298" s="319"/>
      <c r="W298" s="319"/>
      <c r="X298" s="319"/>
      <c r="Y298" s="319"/>
      <c r="Z298" s="319"/>
      <c r="AA298" s="319"/>
    </row>
    <row r="299" spans="3:27" ht="21.75" customHeight="1">
      <c r="C299" s="317"/>
      <c r="D299" s="319"/>
      <c r="E299" s="319"/>
      <c r="F299" s="319"/>
      <c r="G299" s="319"/>
      <c r="H299" s="319"/>
      <c r="I299" s="333"/>
      <c r="J299" s="333"/>
      <c r="K299" s="333"/>
      <c r="L299" s="333"/>
      <c r="M299" s="156"/>
      <c r="N299" s="319" t="s">
        <v>278</v>
      </c>
      <c r="O299" s="319"/>
      <c r="P299" s="319"/>
      <c r="Q299" s="319"/>
      <c r="R299" s="319"/>
      <c r="S299" s="319"/>
      <c r="T299" s="319"/>
      <c r="U299" s="319"/>
      <c r="V299" s="319"/>
      <c r="W299" s="319"/>
      <c r="X299" s="319"/>
      <c r="Y299" s="319"/>
      <c r="Z299" s="319"/>
      <c r="AA299" s="319"/>
    </row>
    <row r="300" spans="3:27" ht="21.75" customHeight="1">
      <c r="C300" s="317"/>
      <c r="D300" s="319"/>
      <c r="E300" s="319"/>
      <c r="F300" s="319"/>
      <c r="G300" s="319"/>
      <c r="H300" s="319"/>
      <c r="I300" s="333"/>
      <c r="J300" s="333"/>
      <c r="K300" s="333"/>
      <c r="L300" s="333"/>
      <c r="M300" s="156"/>
      <c r="N300" s="319" t="s">
        <v>279</v>
      </c>
      <c r="O300" s="319"/>
      <c r="P300" s="319"/>
      <c r="Q300" s="319"/>
      <c r="R300" s="319"/>
      <c r="S300" s="319"/>
      <c r="T300" s="319"/>
      <c r="U300" s="319"/>
      <c r="V300" s="319"/>
      <c r="W300" s="319"/>
      <c r="X300" s="319"/>
      <c r="Y300" s="319"/>
      <c r="Z300" s="319"/>
      <c r="AA300" s="319"/>
    </row>
    <row r="301" spans="3:27" ht="21.75" customHeight="1">
      <c r="C301" s="317" t="s">
        <v>553</v>
      </c>
      <c r="D301" s="318" t="s">
        <v>604</v>
      </c>
      <c r="E301" s="318"/>
      <c r="F301" s="318"/>
      <c r="G301" s="318"/>
      <c r="H301" s="318"/>
      <c r="I301" s="13"/>
      <c r="J301" s="334" t="s">
        <v>280</v>
      </c>
      <c r="K301" s="334"/>
      <c r="L301" s="334"/>
      <c r="M301" s="334"/>
      <c r="N301" s="334"/>
      <c r="O301" s="334"/>
      <c r="P301" s="334"/>
      <c r="Q301" s="334"/>
      <c r="R301" s="156"/>
      <c r="S301" s="330" t="s">
        <v>281</v>
      </c>
      <c r="T301" s="330"/>
      <c r="U301" s="330"/>
      <c r="V301" s="330"/>
      <c r="W301" s="330"/>
      <c r="X301" s="330"/>
      <c r="Y301" s="330"/>
      <c r="Z301" s="330"/>
      <c r="AA301" s="330"/>
    </row>
    <row r="302" spans="3:27" ht="21.75" customHeight="1">
      <c r="C302" s="317"/>
      <c r="D302" s="318"/>
      <c r="E302" s="318"/>
      <c r="F302" s="318"/>
      <c r="G302" s="318"/>
      <c r="H302" s="318"/>
      <c r="I302" s="13"/>
      <c r="J302" s="334" t="s">
        <v>282</v>
      </c>
      <c r="K302" s="334"/>
      <c r="L302" s="334"/>
      <c r="M302" s="334"/>
      <c r="N302" s="334"/>
      <c r="O302" s="334"/>
      <c r="P302" s="334"/>
      <c r="Q302" s="334"/>
      <c r="R302" s="156"/>
      <c r="S302" s="330" t="s">
        <v>283</v>
      </c>
      <c r="T302" s="330"/>
      <c r="U302" s="330"/>
      <c r="V302" s="330"/>
      <c r="W302" s="330"/>
      <c r="X302" s="330"/>
      <c r="Y302" s="330"/>
      <c r="Z302" s="330"/>
      <c r="AA302" s="330"/>
    </row>
    <row r="303" spans="3:27" ht="21.75" customHeight="1">
      <c r="C303" s="317"/>
      <c r="D303" s="318"/>
      <c r="E303" s="318"/>
      <c r="F303" s="318"/>
      <c r="G303" s="318"/>
      <c r="H303" s="318"/>
      <c r="I303" s="13"/>
      <c r="J303" s="334" t="s">
        <v>284</v>
      </c>
      <c r="K303" s="334"/>
      <c r="L303" s="334"/>
      <c r="M303" s="334"/>
      <c r="N303" s="334"/>
      <c r="O303" s="334"/>
      <c r="P303" s="334"/>
      <c r="Q303" s="334"/>
      <c r="R303" s="156"/>
      <c r="S303" s="330" t="s">
        <v>285</v>
      </c>
      <c r="T303" s="330"/>
      <c r="U303" s="330"/>
      <c r="V303" s="330"/>
      <c r="W303" s="330"/>
      <c r="X303" s="330"/>
      <c r="Y303" s="330"/>
      <c r="Z303" s="330"/>
      <c r="AA303" s="330"/>
    </row>
    <row r="304" spans="3:27" ht="21.75" customHeight="1">
      <c r="C304" s="317"/>
      <c r="D304" s="318"/>
      <c r="E304" s="318"/>
      <c r="F304" s="318"/>
      <c r="G304" s="318"/>
      <c r="H304" s="318"/>
      <c r="I304" s="327" t="s">
        <v>286</v>
      </c>
      <c r="J304" s="327"/>
      <c r="K304" s="327"/>
      <c r="L304" s="327"/>
      <c r="M304" s="327"/>
      <c r="N304" s="327"/>
      <c r="O304" s="327"/>
      <c r="P304" s="327"/>
      <c r="Q304" s="327"/>
      <c r="R304" s="327"/>
      <c r="S304" s="327"/>
      <c r="T304" s="327"/>
      <c r="U304" s="327"/>
      <c r="V304" s="327"/>
      <c r="W304" s="327"/>
      <c r="X304" s="327"/>
      <c r="Y304" s="327"/>
      <c r="Z304" s="327"/>
      <c r="AA304" s="327"/>
    </row>
    <row r="305" spans="2:35" ht="21.75" customHeight="1">
      <c r="C305" s="317"/>
      <c r="D305" s="318"/>
      <c r="E305" s="318"/>
      <c r="F305" s="318"/>
      <c r="G305" s="318"/>
      <c r="H305" s="318"/>
      <c r="I305" s="327"/>
      <c r="J305" s="327"/>
      <c r="K305" s="327"/>
      <c r="L305" s="327"/>
      <c r="M305" s="327"/>
      <c r="N305" s="327"/>
      <c r="O305" s="327"/>
      <c r="P305" s="327"/>
      <c r="Q305" s="327"/>
      <c r="R305" s="327"/>
      <c r="S305" s="327"/>
      <c r="T305" s="327"/>
      <c r="U305" s="327"/>
      <c r="V305" s="327"/>
      <c r="W305" s="327"/>
      <c r="X305" s="327"/>
      <c r="Y305" s="327"/>
      <c r="Z305" s="327"/>
      <c r="AA305" s="327"/>
    </row>
    <row r="306" spans="2:35" ht="21.75" customHeight="1">
      <c r="C306" s="317"/>
      <c r="D306" s="318"/>
      <c r="E306" s="318"/>
      <c r="F306" s="318"/>
      <c r="G306" s="318"/>
      <c r="H306" s="318"/>
      <c r="I306" s="327"/>
      <c r="J306" s="327"/>
      <c r="K306" s="327"/>
      <c r="L306" s="327"/>
      <c r="M306" s="327"/>
      <c r="N306" s="327"/>
      <c r="O306" s="327"/>
      <c r="P306" s="327"/>
      <c r="Q306" s="327"/>
      <c r="R306" s="327"/>
      <c r="S306" s="327"/>
      <c r="T306" s="327"/>
      <c r="U306" s="327"/>
      <c r="V306" s="327"/>
      <c r="W306" s="327"/>
      <c r="X306" s="327"/>
      <c r="Y306" s="327"/>
      <c r="Z306" s="327"/>
      <c r="AA306" s="327"/>
      <c r="AI306" s="14"/>
    </row>
    <row r="307" spans="2:35" ht="21.75" customHeight="1">
      <c r="I307" s="161"/>
      <c r="J307" s="161"/>
      <c r="K307" s="161"/>
      <c r="L307" s="161"/>
    </row>
    <row r="308" spans="2:35" ht="21.75" customHeight="1">
      <c r="B308" s="162" t="s">
        <v>287</v>
      </c>
    </row>
    <row r="309" spans="2:35" ht="21.75" customHeight="1"/>
    <row r="310" spans="2:35" ht="21.75" customHeight="1">
      <c r="C310" s="152" t="s">
        <v>605</v>
      </c>
      <c r="D310" s="318" t="s">
        <v>288</v>
      </c>
      <c r="E310" s="318"/>
      <c r="F310" s="318"/>
      <c r="G310" s="318"/>
      <c r="H310" s="318"/>
      <c r="I310" s="156"/>
      <c r="J310" s="319" t="s">
        <v>289</v>
      </c>
      <c r="K310" s="319"/>
      <c r="L310" s="319"/>
      <c r="M310" s="319"/>
      <c r="N310" s="319"/>
      <c r="O310" s="319"/>
      <c r="P310" s="319"/>
      <c r="Q310" s="319"/>
      <c r="R310" s="319"/>
      <c r="S310" s="319"/>
      <c r="T310" s="319"/>
      <c r="U310" s="319"/>
      <c r="V310" s="319"/>
      <c r="W310" s="319"/>
      <c r="X310" s="319"/>
      <c r="Y310" s="319"/>
      <c r="Z310" s="319"/>
      <c r="AA310" s="319"/>
    </row>
    <row r="311" spans="2:35" ht="21.75" customHeight="1">
      <c r="C311" s="317" t="s">
        <v>560</v>
      </c>
      <c r="D311" s="318" t="s">
        <v>290</v>
      </c>
      <c r="E311" s="318"/>
      <c r="F311" s="318"/>
      <c r="G311" s="318"/>
      <c r="H311" s="318"/>
      <c r="I311" s="319" t="s">
        <v>291</v>
      </c>
      <c r="J311" s="319"/>
      <c r="K311" s="319"/>
      <c r="L311" s="319"/>
      <c r="M311" s="319"/>
      <c r="N311" s="319"/>
      <c r="O311" s="319"/>
      <c r="P311" s="319"/>
      <c r="Q311" s="319"/>
      <c r="R311" s="319"/>
      <c r="S311" s="319"/>
      <c r="T311" s="319"/>
      <c r="U311" s="319"/>
      <c r="V311" s="319"/>
      <c r="W311" s="319"/>
      <c r="X311" s="319"/>
      <c r="Y311" s="319"/>
      <c r="Z311" s="319"/>
      <c r="AA311" s="319"/>
    </row>
    <row r="312" spans="2:35" ht="21.75" customHeight="1">
      <c r="C312" s="317"/>
      <c r="D312" s="318"/>
      <c r="E312" s="318"/>
      <c r="F312" s="318"/>
      <c r="G312" s="318"/>
      <c r="H312" s="318"/>
      <c r="I312" s="317" t="s">
        <v>208</v>
      </c>
      <c r="J312" s="317"/>
      <c r="K312" s="317"/>
      <c r="L312" s="317"/>
      <c r="M312" s="317"/>
      <c r="N312" s="317"/>
      <c r="O312" s="317" t="s">
        <v>292</v>
      </c>
      <c r="P312" s="317"/>
      <c r="Q312" s="317"/>
      <c r="R312" s="317"/>
      <c r="S312" s="317"/>
      <c r="T312" s="317"/>
      <c r="U312" s="317"/>
      <c r="V312" s="317"/>
      <c r="W312" s="317"/>
      <c r="X312" s="317"/>
      <c r="Y312" s="317"/>
      <c r="Z312" s="317"/>
      <c r="AA312" s="15" t="s">
        <v>606</v>
      </c>
    </row>
    <row r="313" spans="2:35" ht="21.75" customHeight="1">
      <c r="C313" s="317"/>
      <c r="D313" s="318"/>
      <c r="E313" s="318"/>
      <c r="F313" s="318"/>
      <c r="G313" s="318"/>
      <c r="H313" s="318"/>
      <c r="I313" s="317" t="s">
        <v>293</v>
      </c>
      <c r="J313" s="317"/>
      <c r="K313" s="317"/>
      <c r="L313" s="317"/>
      <c r="M313" s="317"/>
      <c r="N313" s="317"/>
      <c r="O313" s="332"/>
      <c r="P313" s="332"/>
      <c r="Q313" s="332"/>
      <c r="R313" s="332"/>
      <c r="S313" s="332"/>
      <c r="T313" s="332"/>
      <c r="U313" s="332"/>
      <c r="V313" s="332"/>
      <c r="W313" s="332"/>
      <c r="X313" s="332"/>
      <c r="Y313" s="332"/>
      <c r="Z313" s="332"/>
      <c r="AA313" s="156"/>
    </row>
    <row r="314" spans="2:35" ht="21.75" customHeight="1">
      <c r="C314" s="317"/>
      <c r="D314" s="318"/>
      <c r="E314" s="318"/>
      <c r="F314" s="318"/>
      <c r="G314" s="318"/>
      <c r="H314" s="318"/>
      <c r="I314" s="333" t="s">
        <v>294</v>
      </c>
      <c r="J314" s="317"/>
      <c r="K314" s="317"/>
      <c r="L314" s="317" t="s">
        <v>295</v>
      </c>
      <c r="M314" s="317"/>
      <c r="N314" s="317"/>
      <c r="O314" s="332"/>
      <c r="P314" s="332"/>
      <c r="Q314" s="332"/>
      <c r="R314" s="332"/>
      <c r="S314" s="332"/>
      <c r="T314" s="332"/>
      <c r="U314" s="332"/>
      <c r="V314" s="332"/>
      <c r="W314" s="332"/>
      <c r="X314" s="332"/>
      <c r="Y314" s="332"/>
      <c r="Z314" s="332"/>
      <c r="AA314" s="156"/>
    </row>
    <row r="315" spans="2:35" ht="21.75" customHeight="1">
      <c r="C315" s="317"/>
      <c r="D315" s="318"/>
      <c r="E315" s="318"/>
      <c r="F315" s="318"/>
      <c r="G315" s="318"/>
      <c r="H315" s="318"/>
      <c r="I315" s="317"/>
      <c r="J315" s="317"/>
      <c r="K315" s="317"/>
      <c r="L315" s="317" t="s">
        <v>296</v>
      </c>
      <c r="M315" s="317"/>
      <c r="N315" s="317"/>
      <c r="O315" s="332"/>
      <c r="P315" s="332"/>
      <c r="Q315" s="332"/>
      <c r="R315" s="332"/>
      <c r="S315" s="332"/>
      <c r="T315" s="332"/>
      <c r="U315" s="332"/>
      <c r="V315" s="332"/>
      <c r="W315" s="332"/>
      <c r="X315" s="332"/>
      <c r="Y315" s="332"/>
      <c r="Z315" s="332"/>
      <c r="AA315" s="156"/>
    </row>
    <row r="316" spans="2:35" ht="21.75" customHeight="1">
      <c r="C316" s="317"/>
      <c r="D316" s="318"/>
      <c r="E316" s="318"/>
      <c r="F316" s="318"/>
      <c r="G316" s="318"/>
      <c r="H316" s="318"/>
      <c r="I316" s="317" t="s">
        <v>30</v>
      </c>
      <c r="J316" s="317"/>
      <c r="K316" s="317"/>
      <c r="L316" s="317" t="s">
        <v>297</v>
      </c>
      <c r="M316" s="317"/>
      <c r="N316" s="317"/>
      <c r="O316" s="332"/>
      <c r="P316" s="332"/>
      <c r="Q316" s="332"/>
      <c r="R316" s="332"/>
      <c r="S316" s="332"/>
      <c r="T316" s="332"/>
      <c r="U316" s="332"/>
      <c r="V316" s="332"/>
      <c r="W316" s="332"/>
      <c r="X316" s="332"/>
      <c r="Y316" s="332"/>
      <c r="Z316" s="332"/>
      <c r="AA316" s="156"/>
    </row>
    <row r="317" spans="2:35" ht="21.75" customHeight="1">
      <c r="C317" s="317"/>
      <c r="D317" s="318"/>
      <c r="E317" s="318"/>
      <c r="F317" s="318"/>
      <c r="G317" s="318"/>
      <c r="H317" s="318"/>
      <c r="I317" s="317"/>
      <c r="J317" s="317"/>
      <c r="K317" s="317"/>
      <c r="L317" s="317" t="s">
        <v>298</v>
      </c>
      <c r="M317" s="317"/>
      <c r="N317" s="317"/>
      <c r="O317" s="332"/>
      <c r="P317" s="332"/>
      <c r="Q317" s="332"/>
      <c r="R317" s="332"/>
      <c r="S317" s="332"/>
      <c r="T317" s="332"/>
      <c r="U317" s="332"/>
      <c r="V317" s="332"/>
      <c r="W317" s="332"/>
      <c r="X317" s="332"/>
      <c r="Y317" s="332"/>
      <c r="Z317" s="332"/>
      <c r="AA317" s="156"/>
    </row>
    <row r="318" spans="2:35" ht="21.75" customHeight="1">
      <c r="C318" s="317"/>
      <c r="D318" s="318"/>
      <c r="E318" s="318"/>
      <c r="F318" s="318"/>
      <c r="G318" s="318"/>
      <c r="H318" s="318"/>
      <c r="I318" s="317"/>
      <c r="J318" s="317"/>
      <c r="K318" s="317"/>
      <c r="L318" s="317" t="s">
        <v>299</v>
      </c>
      <c r="M318" s="317"/>
      <c r="N318" s="317"/>
      <c r="O318" s="332"/>
      <c r="P318" s="332"/>
      <c r="Q318" s="332"/>
      <c r="R318" s="332"/>
      <c r="S318" s="332"/>
      <c r="T318" s="332"/>
      <c r="U318" s="332"/>
      <c r="V318" s="332"/>
      <c r="W318" s="332"/>
      <c r="X318" s="332"/>
      <c r="Y318" s="332"/>
      <c r="Z318" s="332"/>
      <c r="AA318" s="156"/>
    </row>
    <row r="319" spans="2:35" ht="21.75" customHeight="1">
      <c r="C319" s="317"/>
      <c r="D319" s="318"/>
      <c r="E319" s="318"/>
      <c r="F319" s="318"/>
      <c r="G319" s="318"/>
      <c r="H319" s="318"/>
      <c r="I319" s="330" t="s">
        <v>300</v>
      </c>
      <c r="J319" s="330"/>
      <c r="K319" s="330"/>
      <c r="L319" s="330"/>
      <c r="M319" s="330"/>
      <c r="N319" s="330"/>
      <c r="O319" s="330"/>
      <c r="P319" s="330"/>
      <c r="Q319" s="330"/>
      <c r="R319" s="330"/>
      <c r="S319" s="330"/>
      <c r="T319" s="330"/>
      <c r="U319" s="330"/>
      <c r="V319" s="330"/>
      <c r="W319" s="330"/>
      <c r="X319" s="330"/>
      <c r="Y319" s="330"/>
      <c r="Z319" s="330"/>
      <c r="AA319" s="330"/>
    </row>
    <row r="320" spans="2:35" ht="21.75" customHeight="1">
      <c r="C320" s="317"/>
      <c r="D320" s="318"/>
      <c r="E320" s="318"/>
      <c r="F320" s="318"/>
      <c r="G320" s="318"/>
      <c r="H320" s="318"/>
      <c r="I320" s="327" t="s">
        <v>96</v>
      </c>
      <c r="J320" s="327"/>
      <c r="K320" s="327"/>
      <c r="L320" s="327"/>
      <c r="M320" s="327"/>
      <c r="N320" s="327"/>
      <c r="O320" s="327"/>
      <c r="P320" s="327"/>
      <c r="Q320" s="327"/>
      <c r="R320" s="327"/>
      <c r="S320" s="327"/>
      <c r="T320" s="327"/>
      <c r="U320" s="327"/>
      <c r="V320" s="327"/>
      <c r="W320" s="327"/>
      <c r="X320" s="327"/>
      <c r="Y320" s="327"/>
      <c r="Z320" s="327"/>
      <c r="AA320" s="327"/>
    </row>
    <row r="321" spans="3:27" ht="21.75" customHeight="1">
      <c r="C321" s="317"/>
      <c r="D321" s="318"/>
      <c r="E321" s="318"/>
      <c r="F321" s="318"/>
      <c r="G321" s="318"/>
      <c r="H321" s="318"/>
      <c r="I321" s="327"/>
      <c r="J321" s="327"/>
      <c r="K321" s="327"/>
      <c r="L321" s="327"/>
      <c r="M321" s="327"/>
      <c r="N321" s="327"/>
      <c r="O321" s="327"/>
      <c r="P321" s="327"/>
      <c r="Q321" s="327"/>
      <c r="R321" s="327"/>
      <c r="S321" s="327"/>
      <c r="T321" s="327"/>
      <c r="U321" s="327"/>
      <c r="V321" s="327"/>
      <c r="W321" s="327"/>
      <c r="X321" s="327"/>
      <c r="Y321" s="327"/>
      <c r="Z321" s="327"/>
      <c r="AA321" s="327"/>
    </row>
    <row r="322" spans="3:27" ht="21.75" customHeight="1">
      <c r="C322" s="317" t="s">
        <v>607</v>
      </c>
      <c r="D322" s="318" t="s">
        <v>301</v>
      </c>
      <c r="E322" s="318"/>
      <c r="F322" s="318"/>
      <c r="G322" s="318"/>
      <c r="H322" s="318"/>
      <c r="I322" s="156"/>
      <c r="J322" s="319" t="s">
        <v>302</v>
      </c>
      <c r="K322" s="319"/>
      <c r="L322" s="319"/>
      <c r="M322" s="319"/>
      <c r="N322" s="319"/>
      <c r="O322" s="319"/>
      <c r="P322" s="156"/>
      <c r="Q322" s="319" t="s">
        <v>303</v>
      </c>
      <c r="R322" s="319"/>
      <c r="S322" s="319"/>
      <c r="T322" s="319"/>
      <c r="U322" s="319"/>
      <c r="V322" s="319"/>
      <c r="W322" s="319"/>
      <c r="X322" s="319"/>
      <c r="Y322" s="319"/>
      <c r="Z322" s="319"/>
      <c r="AA322" s="319"/>
    </row>
    <row r="323" spans="3:27" ht="21.75" customHeight="1">
      <c r="C323" s="317"/>
      <c r="D323" s="318"/>
      <c r="E323" s="318"/>
      <c r="F323" s="318"/>
      <c r="G323" s="318"/>
      <c r="H323" s="318"/>
      <c r="I323" s="327" t="s">
        <v>304</v>
      </c>
      <c r="J323" s="327"/>
      <c r="K323" s="327"/>
      <c r="L323" s="327"/>
      <c r="M323" s="327"/>
      <c r="N323" s="327"/>
      <c r="O323" s="327"/>
      <c r="P323" s="327"/>
      <c r="Q323" s="327"/>
      <c r="R323" s="327"/>
      <c r="S323" s="327"/>
      <c r="T323" s="327"/>
      <c r="U323" s="327"/>
      <c r="V323" s="327"/>
      <c r="W323" s="327"/>
      <c r="X323" s="327"/>
      <c r="Y323" s="327"/>
      <c r="Z323" s="327"/>
      <c r="AA323" s="327"/>
    </row>
    <row r="324" spans="3:27" ht="21.75" customHeight="1">
      <c r="C324" s="317"/>
      <c r="D324" s="318"/>
      <c r="E324" s="318"/>
      <c r="F324" s="318"/>
      <c r="G324" s="318"/>
      <c r="H324" s="318"/>
      <c r="I324" s="327"/>
      <c r="J324" s="327"/>
      <c r="K324" s="327"/>
      <c r="L324" s="327"/>
      <c r="M324" s="327"/>
      <c r="N324" s="327"/>
      <c r="O324" s="327"/>
      <c r="P324" s="327"/>
      <c r="Q324" s="327"/>
      <c r="R324" s="327"/>
      <c r="S324" s="327"/>
      <c r="T324" s="327"/>
      <c r="U324" s="327"/>
      <c r="V324" s="327"/>
      <c r="W324" s="327"/>
      <c r="X324" s="327"/>
      <c r="Y324" s="327"/>
      <c r="Z324" s="327"/>
      <c r="AA324" s="327"/>
    </row>
    <row r="325" spans="3:27" ht="21.75" customHeight="1">
      <c r="C325" s="317" t="s">
        <v>608</v>
      </c>
      <c r="D325" s="318" t="s">
        <v>305</v>
      </c>
      <c r="E325" s="318"/>
      <c r="F325" s="318"/>
      <c r="G325" s="318"/>
      <c r="H325" s="318"/>
      <c r="I325" s="330" t="s">
        <v>354</v>
      </c>
      <c r="J325" s="330"/>
      <c r="K325" s="330"/>
      <c r="L325" s="330"/>
      <c r="M325" s="330"/>
      <c r="N325" s="330"/>
      <c r="O325" s="330"/>
      <c r="P325" s="330"/>
      <c r="Q325" s="330"/>
      <c r="R325" s="330"/>
      <c r="S325" s="330"/>
      <c r="T325" s="330"/>
      <c r="U325" s="330"/>
      <c r="V325" s="330"/>
      <c r="W325" s="330"/>
      <c r="X325" s="330"/>
      <c r="Y325" s="330"/>
      <c r="Z325" s="330"/>
      <c r="AA325" s="330"/>
    </row>
    <row r="326" spans="3:27" ht="21.75" customHeight="1">
      <c r="C326" s="317"/>
      <c r="D326" s="318"/>
      <c r="E326" s="318"/>
      <c r="F326" s="318"/>
      <c r="G326" s="318"/>
      <c r="H326" s="318"/>
      <c r="I326" s="327" t="s">
        <v>96</v>
      </c>
      <c r="J326" s="327"/>
      <c r="K326" s="327"/>
      <c r="L326" s="327"/>
      <c r="M326" s="327"/>
      <c r="N326" s="327"/>
      <c r="O326" s="327"/>
      <c r="P326" s="327"/>
      <c r="Q326" s="327"/>
      <c r="R326" s="327"/>
      <c r="S326" s="327"/>
      <c r="T326" s="327"/>
      <c r="U326" s="327"/>
      <c r="V326" s="327"/>
      <c r="W326" s="327"/>
      <c r="X326" s="327"/>
      <c r="Y326" s="327"/>
      <c r="Z326" s="327"/>
      <c r="AA326" s="327"/>
    </row>
    <row r="327" spans="3:27" ht="21.75" customHeight="1">
      <c r="C327" s="317"/>
      <c r="D327" s="318"/>
      <c r="E327" s="318"/>
      <c r="F327" s="318"/>
      <c r="G327" s="318"/>
      <c r="H327" s="318"/>
      <c r="I327" s="327"/>
      <c r="J327" s="327"/>
      <c r="K327" s="327"/>
      <c r="L327" s="327"/>
      <c r="M327" s="327"/>
      <c r="N327" s="327"/>
      <c r="O327" s="327"/>
      <c r="P327" s="327"/>
      <c r="Q327" s="327"/>
      <c r="R327" s="327"/>
      <c r="S327" s="327"/>
      <c r="T327" s="327"/>
      <c r="U327" s="327"/>
      <c r="V327" s="327"/>
      <c r="W327" s="327"/>
      <c r="X327" s="327"/>
      <c r="Y327" s="327"/>
      <c r="Z327" s="327"/>
      <c r="AA327" s="327"/>
    </row>
    <row r="328" spans="3:27" ht="21.75" customHeight="1">
      <c r="C328" s="317"/>
      <c r="D328" s="318"/>
      <c r="E328" s="318"/>
      <c r="F328" s="318"/>
      <c r="G328" s="318"/>
      <c r="H328" s="318"/>
      <c r="I328" s="319" t="s">
        <v>306</v>
      </c>
      <c r="J328" s="319"/>
      <c r="K328" s="319"/>
      <c r="L328" s="319"/>
      <c r="M328" s="319"/>
      <c r="N328" s="319"/>
      <c r="O328" s="319"/>
      <c r="P328" s="319"/>
      <c r="Q328" s="319"/>
      <c r="R328" s="319"/>
      <c r="S328" s="319"/>
      <c r="T328" s="319"/>
      <c r="U328" s="319"/>
      <c r="V328" s="319"/>
      <c r="W328" s="319"/>
      <c r="X328" s="319"/>
      <c r="Y328" s="319"/>
      <c r="Z328" s="319"/>
      <c r="AA328" s="319"/>
    </row>
    <row r="329" spans="3:27" ht="21.75" customHeight="1">
      <c r="C329" s="317"/>
      <c r="D329" s="318"/>
      <c r="E329" s="318"/>
      <c r="F329" s="318"/>
      <c r="G329" s="318"/>
      <c r="H329" s="318"/>
      <c r="I329" s="317"/>
      <c r="J329" s="317"/>
      <c r="K329" s="317"/>
      <c r="L329" s="317"/>
      <c r="M329" s="317" t="s">
        <v>307</v>
      </c>
      <c r="N329" s="317"/>
      <c r="O329" s="317"/>
      <c r="P329" s="317" t="s">
        <v>308</v>
      </c>
      <c r="Q329" s="317"/>
      <c r="R329" s="317"/>
      <c r="S329" s="331" t="s">
        <v>309</v>
      </c>
      <c r="T329" s="331"/>
      <c r="U329" s="331"/>
      <c r="V329" s="331"/>
      <c r="W329" s="331"/>
      <c r="X329" s="331"/>
      <c r="Y329" s="331"/>
      <c r="Z329" s="331"/>
      <c r="AA329" s="331"/>
    </row>
    <row r="330" spans="3:27" ht="21.75" customHeight="1">
      <c r="C330" s="317"/>
      <c r="D330" s="318"/>
      <c r="E330" s="318"/>
      <c r="F330" s="318"/>
      <c r="G330" s="318"/>
      <c r="H330" s="318"/>
      <c r="I330" s="317" t="s">
        <v>310</v>
      </c>
      <c r="J330" s="317"/>
      <c r="K330" s="317"/>
      <c r="L330" s="317"/>
      <c r="M330" s="332"/>
      <c r="N330" s="332"/>
      <c r="O330" s="332"/>
      <c r="P330" s="332"/>
      <c r="Q330" s="332"/>
      <c r="R330" s="332"/>
      <c r="S330" s="331"/>
      <c r="T330" s="331"/>
      <c r="U330" s="331"/>
      <c r="V330" s="331"/>
      <c r="W330" s="331"/>
      <c r="X330" s="331"/>
      <c r="Y330" s="331"/>
      <c r="Z330" s="331"/>
      <c r="AA330" s="331"/>
    </row>
    <row r="331" spans="3:27" ht="21.75" customHeight="1">
      <c r="C331" s="317"/>
      <c r="D331" s="318"/>
      <c r="E331" s="318"/>
      <c r="F331" s="318"/>
      <c r="G331" s="318"/>
      <c r="H331" s="318"/>
      <c r="I331" s="317" t="s">
        <v>195</v>
      </c>
      <c r="J331" s="317"/>
      <c r="K331" s="317"/>
      <c r="L331" s="317"/>
      <c r="M331" s="332"/>
      <c r="N331" s="332"/>
      <c r="O331" s="332"/>
      <c r="P331" s="332"/>
      <c r="Q331" s="332"/>
      <c r="R331" s="332"/>
      <c r="S331" s="331"/>
      <c r="T331" s="331"/>
      <c r="U331" s="331"/>
      <c r="V331" s="331"/>
      <c r="W331" s="331"/>
      <c r="X331" s="331"/>
      <c r="Y331" s="331"/>
      <c r="Z331" s="331"/>
      <c r="AA331" s="331"/>
    </row>
    <row r="332" spans="3:27" ht="21.75" customHeight="1">
      <c r="C332" s="317"/>
      <c r="D332" s="318"/>
      <c r="E332" s="318"/>
      <c r="F332" s="318"/>
      <c r="G332" s="318"/>
      <c r="H332" s="318"/>
      <c r="I332" s="317" t="s">
        <v>311</v>
      </c>
      <c r="J332" s="317"/>
      <c r="K332" s="317"/>
      <c r="L332" s="317"/>
      <c r="M332" s="332"/>
      <c r="N332" s="332"/>
      <c r="O332" s="332"/>
      <c r="P332" s="332"/>
      <c r="Q332" s="332"/>
      <c r="R332" s="332"/>
      <c r="S332" s="331"/>
      <c r="T332" s="331"/>
      <c r="U332" s="331"/>
      <c r="V332" s="331"/>
      <c r="W332" s="331"/>
      <c r="X332" s="331"/>
      <c r="Y332" s="331"/>
      <c r="Z332" s="331"/>
      <c r="AA332" s="331"/>
    </row>
    <row r="333" spans="3:27" ht="21.75" customHeight="1">
      <c r="C333" s="317"/>
      <c r="D333" s="318"/>
      <c r="E333" s="318"/>
      <c r="F333" s="318"/>
      <c r="G333" s="318"/>
      <c r="H333" s="318"/>
      <c r="I333" s="317" t="s">
        <v>312</v>
      </c>
      <c r="J333" s="317"/>
      <c r="K333" s="317"/>
      <c r="L333" s="317"/>
      <c r="M333" s="332"/>
      <c r="N333" s="332"/>
      <c r="O333" s="332"/>
      <c r="P333" s="332"/>
      <c r="Q333" s="332"/>
      <c r="R333" s="332"/>
      <c r="S333" s="331"/>
      <c r="T333" s="331"/>
      <c r="U333" s="331"/>
      <c r="V333" s="331"/>
      <c r="W333" s="331"/>
      <c r="X333" s="331"/>
      <c r="Y333" s="331"/>
      <c r="Z333" s="331"/>
      <c r="AA333" s="331"/>
    </row>
    <row r="334" spans="3:27" ht="21.75" customHeight="1">
      <c r="C334" s="317"/>
      <c r="D334" s="318"/>
      <c r="E334" s="318"/>
      <c r="F334" s="318"/>
      <c r="G334" s="318"/>
      <c r="H334" s="318"/>
      <c r="I334" s="317" t="s">
        <v>30</v>
      </c>
      <c r="J334" s="317"/>
      <c r="K334" s="317"/>
      <c r="L334" s="317"/>
      <c r="M334" s="332"/>
      <c r="N334" s="332"/>
      <c r="O334" s="332"/>
      <c r="P334" s="332"/>
      <c r="Q334" s="332"/>
      <c r="R334" s="332"/>
      <c r="S334" s="331"/>
      <c r="T334" s="331"/>
      <c r="U334" s="331"/>
      <c r="V334" s="331"/>
      <c r="W334" s="331"/>
      <c r="X334" s="331"/>
      <c r="Y334" s="331"/>
      <c r="Z334" s="331"/>
      <c r="AA334" s="331"/>
    </row>
    <row r="335" spans="3:27" ht="21.75" customHeight="1">
      <c r="C335" s="317" t="s">
        <v>608</v>
      </c>
      <c r="D335" s="318" t="s">
        <v>305</v>
      </c>
      <c r="E335" s="318"/>
      <c r="F335" s="318"/>
      <c r="G335" s="318"/>
      <c r="H335" s="318"/>
      <c r="I335" s="155"/>
      <c r="J335" s="319" t="s">
        <v>313</v>
      </c>
      <c r="K335" s="319"/>
      <c r="L335" s="319"/>
      <c r="M335" s="319"/>
      <c r="N335" s="319"/>
      <c r="O335" s="319"/>
      <c r="P335" s="319"/>
      <c r="Q335" s="319"/>
      <c r="R335" s="319"/>
      <c r="S335" s="319"/>
      <c r="T335" s="319"/>
      <c r="U335" s="319"/>
      <c r="V335" s="319"/>
      <c r="W335" s="319"/>
      <c r="X335" s="319"/>
      <c r="Y335" s="319"/>
      <c r="Z335" s="319"/>
      <c r="AA335" s="319"/>
    </row>
    <row r="336" spans="3:27" ht="21.75" customHeight="1">
      <c r="C336" s="317"/>
      <c r="D336" s="318"/>
      <c r="E336" s="318"/>
      <c r="F336" s="318"/>
      <c r="G336" s="318"/>
      <c r="H336" s="318"/>
      <c r="I336" s="320" t="s">
        <v>314</v>
      </c>
      <c r="J336" s="321"/>
      <c r="K336" s="321"/>
      <c r="L336" s="321"/>
      <c r="M336" s="321"/>
      <c r="N336" s="321"/>
      <c r="O336" s="321"/>
      <c r="P336" s="321"/>
      <c r="Q336" s="321"/>
      <c r="R336" s="321"/>
      <c r="S336" s="321"/>
      <c r="T336" s="321"/>
      <c r="U336" s="321"/>
      <c r="V336" s="321"/>
      <c r="W336" s="321"/>
      <c r="X336" s="321"/>
      <c r="Y336" s="321"/>
      <c r="Z336" s="321"/>
      <c r="AA336" s="322"/>
    </row>
    <row r="337" spans="3:27" ht="21.75" customHeight="1">
      <c r="C337" s="317"/>
      <c r="D337" s="318"/>
      <c r="E337" s="318"/>
      <c r="F337" s="318"/>
      <c r="G337" s="318"/>
      <c r="H337" s="318"/>
      <c r="I337" s="323" t="s">
        <v>96</v>
      </c>
      <c r="J337" s="323"/>
      <c r="K337" s="323"/>
      <c r="L337" s="323"/>
      <c r="M337" s="323"/>
      <c r="N337" s="323"/>
      <c r="O337" s="323"/>
      <c r="P337" s="323"/>
      <c r="Q337" s="323"/>
      <c r="R337" s="323"/>
      <c r="S337" s="323"/>
      <c r="T337" s="323"/>
      <c r="U337" s="323"/>
      <c r="V337" s="323"/>
      <c r="W337" s="323"/>
      <c r="X337" s="323"/>
      <c r="Y337" s="323"/>
      <c r="Z337" s="323"/>
      <c r="AA337" s="323"/>
    </row>
    <row r="338" spans="3:27" ht="21.75" customHeight="1">
      <c r="C338" s="317"/>
      <c r="D338" s="318"/>
      <c r="E338" s="318"/>
      <c r="F338" s="318"/>
      <c r="G338" s="318"/>
      <c r="H338" s="318"/>
      <c r="I338" s="323"/>
      <c r="J338" s="323"/>
      <c r="K338" s="323"/>
      <c r="L338" s="323"/>
      <c r="M338" s="323"/>
      <c r="N338" s="323"/>
      <c r="O338" s="323"/>
      <c r="P338" s="323"/>
      <c r="Q338" s="323"/>
      <c r="R338" s="323"/>
      <c r="S338" s="323"/>
      <c r="T338" s="323"/>
      <c r="U338" s="323"/>
      <c r="V338" s="323"/>
      <c r="W338" s="323"/>
      <c r="X338" s="323"/>
      <c r="Y338" s="323"/>
      <c r="Z338" s="323"/>
      <c r="AA338" s="323"/>
    </row>
    <row r="339" spans="3:27" ht="21.75" customHeight="1">
      <c r="C339" s="317"/>
      <c r="D339" s="318"/>
      <c r="E339" s="318"/>
      <c r="F339" s="318"/>
      <c r="G339" s="318"/>
      <c r="H339" s="318"/>
      <c r="I339" s="323"/>
      <c r="J339" s="323"/>
      <c r="K339" s="323"/>
      <c r="L339" s="323"/>
      <c r="M339" s="323"/>
      <c r="N339" s="323"/>
      <c r="O339" s="323"/>
      <c r="P339" s="323"/>
      <c r="Q339" s="323"/>
      <c r="R339" s="323"/>
      <c r="S339" s="323"/>
      <c r="T339" s="323"/>
      <c r="U339" s="323"/>
      <c r="V339" s="323"/>
      <c r="W339" s="323"/>
      <c r="X339" s="323"/>
      <c r="Y339" s="323"/>
      <c r="Z339" s="323"/>
      <c r="AA339" s="323"/>
    </row>
    <row r="340" spans="3:27" ht="21.75" customHeight="1">
      <c r="C340" s="317"/>
      <c r="D340" s="318"/>
      <c r="E340" s="318"/>
      <c r="F340" s="318"/>
      <c r="G340" s="318"/>
      <c r="H340" s="318"/>
      <c r="I340" s="324" t="s">
        <v>315</v>
      </c>
      <c r="J340" s="324"/>
      <c r="K340" s="324"/>
      <c r="L340" s="324"/>
      <c r="M340" s="324"/>
      <c r="N340" s="324"/>
      <c r="O340" s="324"/>
      <c r="P340" s="324"/>
      <c r="Q340" s="324"/>
      <c r="R340" s="324"/>
      <c r="S340" s="324"/>
      <c r="T340" s="324"/>
      <c r="U340" s="324"/>
      <c r="V340" s="324"/>
      <c r="W340" s="324"/>
      <c r="X340" s="324"/>
      <c r="Y340" s="324"/>
      <c r="Z340" s="324"/>
      <c r="AA340" s="324"/>
    </row>
    <row r="341" spans="3:27" ht="21.75" customHeight="1">
      <c r="C341" s="317"/>
      <c r="D341" s="318"/>
      <c r="E341" s="318"/>
      <c r="F341" s="318"/>
      <c r="G341" s="318"/>
      <c r="H341" s="318"/>
      <c r="I341" s="323" t="s">
        <v>248</v>
      </c>
      <c r="J341" s="323"/>
      <c r="K341" s="323"/>
      <c r="L341" s="323"/>
      <c r="M341" s="323"/>
      <c r="N341" s="323"/>
      <c r="O341" s="323"/>
      <c r="P341" s="323"/>
      <c r="Q341" s="323"/>
      <c r="R341" s="323"/>
      <c r="S341" s="323"/>
      <c r="T341" s="323"/>
      <c r="U341" s="323"/>
      <c r="V341" s="323"/>
      <c r="W341" s="323"/>
      <c r="X341" s="323"/>
      <c r="Y341" s="323"/>
      <c r="Z341" s="323"/>
      <c r="AA341" s="323"/>
    </row>
    <row r="342" spans="3:27" ht="21.75" customHeight="1">
      <c r="C342" s="317"/>
      <c r="D342" s="318"/>
      <c r="E342" s="318"/>
      <c r="F342" s="318"/>
      <c r="G342" s="318"/>
      <c r="H342" s="318"/>
      <c r="I342" s="323"/>
      <c r="J342" s="323"/>
      <c r="K342" s="323"/>
      <c r="L342" s="323"/>
      <c r="M342" s="323"/>
      <c r="N342" s="323"/>
      <c r="O342" s="323"/>
      <c r="P342" s="323"/>
      <c r="Q342" s="323"/>
      <c r="R342" s="323"/>
      <c r="S342" s="323"/>
      <c r="T342" s="323"/>
      <c r="U342" s="323"/>
      <c r="V342" s="323"/>
      <c r="W342" s="323"/>
      <c r="X342" s="323"/>
      <c r="Y342" s="323"/>
      <c r="Z342" s="323"/>
      <c r="AA342" s="323"/>
    </row>
    <row r="343" spans="3:27" ht="21.75" customHeight="1">
      <c r="C343" s="317"/>
      <c r="D343" s="318"/>
      <c r="E343" s="318"/>
      <c r="F343" s="318"/>
      <c r="G343" s="318"/>
      <c r="H343" s="318"/>
      <c r="I343" s="323"/>
      <c r="J343" s="323"/>
      <c r="K343" s="323"/>
      <c r="L343" s="323"/>
      <c r="M343" s="323"/>
      <c r="N343" s="323"/>
      <c r="O343" s="323"/>
      <c r="P343" s="323"/>
      <c r="Q343" s="323"/>
      <c r="R343" s="323"/>
      <c r="S343" s="323"/>
      <c r="T343" s="323"/>
      <c r="U343" s="323"/>
      <c r="V343" s="323"/>
      <c r="W343" s="323"/>
      <c r="X343" s="323"/>
      <c r="Y343" s="323"/>
      <c r="Z343" s="323"/>
      <c r="AA343" s="323"/>
    </row>
    <row r="344" spans="3:27" ht="21.75" customHeight="1">
      <c r="C344" s="317"/>
      <c r="D344" s="318"/>
      <c r="E344" s="318"/>
      <c r="F344" s="318"/>
      <c r="G344" s="318"/>
      <c r="H344" s="318"/>
      <c r="I344" s="159"/>
      <c r="J344" s="325" t="s">
        <v>609</v>
      </c>
      <c r="K344" s="325"/>
      <c r="L344" s="325"/>
      <c r="M344" s="325"/>
      <c r="N344" s="325"/>
      <c r="O344" s="325"/>
      <c r="P344" s="325"/>
      <c r="Q344" s="325"/>
      <c r="R344" s="325"/>
      <c r="S344" s="325"/>
      <c r="T344" s="325"/>
      <c r="U344" s="325"/>
      <c r="V344" s="325"/>
      <c r="W344" s="325"/>
      <c r="X344" s="325"/>
      <c r="Y344" s="325"/>
      <c r="Z344" s="325"/>
      <c r="AA344" s="326"/>
    </row>
    <row r="345" spans="3:27" ht="21.75" customHeight="1">
      <c r="C345" s="317"/>
      <c r="D345" s="318"/>
      <c r="E345" s="318"/>
      <c r="F345" s="318"/>
      <c r="G345" s="318"/>
      <c r="H345" s="318"/>
      <c r="I345" s="327" t="s">
        <v>96</v>
      </c>
      <c r="J345" s="327"/>
      <c r="K345" s="327"/>
      <c r="L345" s="327"/>
      <c r="M345" s="327"/>
      <c r="N345" s="327"/>
      <c r="O345" s="327"/>
      <c r="P345" s="327"/>
      <c r="Q345" s="327"/>
      <c r="R345" s="327"/>
      <c r="S345" s="327"/>
      <c r="T345" s="327"/>
      <c r="U345" s="327"/>
      <c r="V345" s="327"/>
      <c r="W345" s="327"/>
      <c r="X345" s="327"/>
      <c r="Y345" s="327"/>
      <c r="Z345" s="327"/>
      <c r="AA345" s="327"/>
    </row>
    <row r="346" spans="3:27" ht="21.75" customHeight="1">
      <c r="C346" s="317"/>
      <c r="D346" s="318"/>
      <c r="E346" s="318"/>
      <c r="F346" s="318"/>
      <c r="G346" s="318"/>
      <c r="H346" s="318"/>
      <c r="I346" s="327"/>
      <c r="J346" s="327"/>
      <c r="K346" s="327"/>
      <c r="L346" s="327"/>
      <c r="M346" s="327"/>
      <c r="N346" s="327"/>
      <c r="O346" s="327"/>
      <c r="P346" s="327"/>
      <c r="Q346" s="327"/>
      <c r="R346" s="327"/>
      <c r="S346" s="327"/>
      <c r="T346" s="327"/>
      <c r="U346" s="327"/>
      <c r="V346" s="327"/>
      <c r="W346" s="327"/>
      <c r="X346" s="327"/>
      <c r="Y346" s="327"/>
      <c r="Z346" s="327"/>
      <c r="AA346" s="327"/>
    </row>
    <row r="347" spans="3:27" ht="21.75" customHeight="1">
      <c r="C347" s="317"/>
      <c r="D347" s="318"/>
      <c r="E347" s="318"/>
      <c r="F347" s="318"/>
      <c r="G347" s="318"/>
      <c r="H347" s="318"/>
      <c r="I347" s="327"/>
      <c r="J347" s="327"/>
      <c r="K347" s="327"/>
      <c r="L347" s="327"/>
      <c r="M347" s="327"/>
      <c r="N347" s="327"/>
      <c r="O347" s="327"/>
      <c r="P347" s="327"/>
      <c r="Q347" s="327"/>
      <c r="R347" s="327"/>
      <c r="S347" s="327"/>
      <c r="T347" s="327"/>
      <c r="U347" s="327"/>
      <c r="V347" s="327"/>
      <c r="W347" s="327"/>
      <c r="X347" s="327"/>
      <c r="Y347" s="327"/>
      <c r="Z347" s="327"/>
      <c r="AA347" s="327"/>
    </row>
    <row r="348" spans="3:27" ht="21.75" customHeight="1">
      <c r="C348" s="317"/>
      <c r="D348" s="318"/>
      <c r="E348" s="318"/>
      <c r="F348" s="318"/>
      <c r="G348" s="318"/>
      <c r="H348" s="318"/>
      <c r="I348" s="319" t="s">
        <v>421</v>
      </c>
      <c r="J348" s="319"/>
      <c r="K348" s="319"/>
      <c r="L348" s="319"/>
      <c r="M348" s="319"/>
      <c r="N348" s="319"/>
      <c r="O348" s="319"/>
      <c r="P348" s="319"/>
      <c r="Q348" s="319"/>
      <c r="R348" s="319"/>
      <c r="S348" s="319"/>
      <c r="T348" s="319"/>
      <c r="U348" s="319"/>
      <c r="V348" s="319"/>
      <c r="W348" s="319"/>
      <c r="X348" s="319"/>
      <c r="Y348" s="319"/>
      <c r="Z348" s="319"/>
      <c r="AA348" s="319"/>
    </row>
    <row r="349" spans="3:27" ht="21.75" customHeight="1">
      <c r="C349" s="317"/>
      <c r="D349" s="318"/>
      <c r="E349" s="318"/>
      <c r="F349" s="318"/>
      <c r="G349" s="318"/>
      <c r="H349" s="318"/>
      <c r="I349" s="156"/>
      <c r="J349" s="319" t="s">
        <v>316</v>
      </c>
      <c r="K349" s="319"/>
      <c r="L349" s="319"/>
      <c r="M349" s="319"/>
      <c r="N349" s="156"/>
      <c r="O349" s="319" t="s">
        <v>317</v>
      </c>
      <c r="P349" s="319"/>
      <c r="Q349" s="156"/>
      <c r="R349" s="319" t="s">
        <v>318</v>
      </c>
      <c r="S349" s="319"/>
      <c r="T349" s="319"/>
      <c r="U349" s="319"/>
      <c r="V349" s="319"/>
      <c r="W349" s="319"/>
      <c r="X349" s="319"/>
      <c r="Y349" s="319"/>
      <c r="Z349" s="319"/>
      <c r="AA349" s="319"/>
    </row>
    <row r="350" spans="3:27" ht="21.75" customHeight="1">
      <c r="C350" s="317"/>
      <c r="D350" s="318"/>
      <c r="E350" s="318"/>
      <c r="F350" s="318"/>
      <c r="G350" s="318"/>
      <c r="H350" s="318"/>
      <c r="I350" s="156"/>
      <c r="J350" s="319" t="s">
        <v>319</v>
      </c>
      <c r="K350" s="319"/>
      <c r="L350" s="319"/>
      <c r="M350" s="156"/>
      <c r="N350" s="319" t="s">
        <v>320</v>
      </c>
      <c r="O350" s="319"/>
      <c r="P350" s="319"/>
      <c r="Q350" s="319"/>
      <c r="R350" s="319"/>
      <c r="S350" s="319"/>
      <c r="T350" s="156"/>
      <c r="U350" s="329" t="s">
        <v>321</v>
      </c>
      <c r="V350" s="329"/>
      <c r="W350" s="329"/>
      <c r="X350" s="329"/>
      <c r="Y350" s="329"/>
      <c r="Z350" s="329"/>
      <c r="AA350" s="329"/>
    </row>
    <row r="351" spans="3:27" ht="21.75" customHeight="1">
      <c r="C351" s="317"/>
      <c r="D351" s="318"/>
      <c r="E351" s="318"/>
      <c r="F351" s="318"/>
      <c r="G351" s="318"/>
      <c r="H351" s="318"/>
      <c r="I351" s="156"/>
      <c r="J351" s="319" t="s">
        <v>322</v>
      </c>
      <c r="K351" s="319"/>
      <c r="L351" s="319"/>
      <c r="M351" s="319"/>
      <c r="N351" s="319"/>
      <c r="O351" s="319"/>
      <c r="P351" s="319"/>
      <c r="Q351" s="319"/>
      <c r="R351" s="319"/>
      <c r="S351" s="319"/>
      <c r="T351" s="319"/>
      <c r="U351" s="319"/>
      <c r="V351" s="319"/>
      <c r="W351" s="319"/>
      <c r="X351" s="319"/>
      <c r="Y351" s="319"/>
      <c r="Z351" s="319"/>
      <c r="AA351" s="319"/>
    </row>
    <row r="352" spans="3:27" ht="21.75" customHeight="1">
      <c r="C352" s="317"/>
      <c r="D352" s="318"/>
      <c r="E352" s="318"/>
      <c r="F352" s="318"/>
      <c r="G352" s="318"/>
      <c r="H352" s="318"/>
      <c r="I352" s="328"/>
      <c r="J352" s="156"/>
      <c r="K352" s="319" t="s">
        <v>323</v>
      </c>
      <c r="L352" s="319"/>
      <c r="M352" s="319"/>
      <c r="N352" s="319"/>
      <c r="O352" s="319"/>
      <c r="P352" s="319"/>
      <c r="Q352" s="319"/>
      <c r="R352" s="319"/>
      <c r="S352" s="319"/>
      <c r="T352" s="319"/>
      <c r="U352" s="319"/>
      <c r="V352" s="319"/>
      <c r="W352" s="319"/>
      <c r="X352" s="319"/>
      <c r="Y352" s="319"/>
      <c r="Z352" s="319"/>
      <c r="AA352" s="319"/>
    </row>
    <row r="353" spans="3:27" ht="21.75" customHeight="1">
      <c r="C353" s="317"/>
      <c r="D353" s="318"/>
      <c r="E353" s="318"/>
      <c r="F353" s="318"/>
      <c r="G353" s="318"/>
      <c r="H353" s="318"/>
      <c r="I353" s="328"/>
      <c r="J353" s="156"/>
      <c r="K353" s="319" t="s">
        <v>324</v>
      </c>
      <c r="L353" s="319"/>
      <c r="M353" s="319"/>
      <c r="N353" s="319"/>
      <c r="O353" s="319"/>
      <c r="P353" s="319"/>
      <c r="Q353" s="319"/>
      <c r="R353" s="319"/>
      <c r="S353" s="319"/>
      <c r="T353" s="319"/>
      <c r="U353" s="319"/>
      <c r="V353" s="319"/>
      <c r="W353" s="319"/>
      <c r="X353" s="319"/>
      <c r="Y353" s="319"/>
      <c r="Z353" s="319"/>
      <c r="AA353" s="319"/>
    </row>
  </sheetData>
  <mergeCells count="906">
    <mergeCell ref="S2:U2"/>
    <mergeCell ref="V2:AB2"/>
    <mergeCell ref="M3:N3"/>
    <mergeCell ref="S3:U3"/>
    <mergeCell ref="V3:AB3"/>
    <mergeCell ref="M4:N4"/>
    <mergeCell ref="O4:P4"/>
    <mergeCell ref="Q4:R4"/>
    <mergeCell ref="S4:T4"/>
    <mergeCell ref="U4:V4"/>
    <mergeCell ref="W4:X4"/>
    <mergeCell ref="Y4:Z4"/>
    <mergeCell ref="AA4:AB4"/>
    <mergeCell ref="D9:K9"/>
    <mergeCell ref="L9:M9"/>
    <mergeCell ref="N9:R9"/>
    <mergeCell ref="AA5:AB5"/>
    <mergeCell ref="M6:N6"/>
    <mergeCell ref="O6:P6"/>
    <mergeCell ref="Q6:R6"/>
    <mergeCell ref="S6:T6"/>
    <mergeCell ref="U6:V6"/>
    <mergeCell ref="W6:X6"/>
    <mergeCell ref="Y6:Z6"/>
    <mergeCell ref="AA6:AB6"/>
    <mergeCell ref="M5:N5"/>
    <mergeCell ref="O5:P5"/>
    <mergeCell ref="Q5:R5"/>
    <mergeCell ref="S5:T5"/>
    <mergeCell ref="U5:V5"/>
    <mergeCell ref="W5:X5"/>
    <mergeCell ref="Y5:Z5"/>
    <mergeCell ref="V7:AB7"/>
    <mergeCell ref="D8:K8"/>
    <mergeCell ref="L8:M8"/>
    <mergeCell ref="N8:AB8"/>
    <mergeCell ref="S12:T12"/>
    <mergeCell ref="U12:V12"/>
    <mergeCell ref="D13:K13"/>
    <mergeCell ref="L13:M13"/>
    <mergeCell ref="N13:O13"/>
    <mergeCell ref="P13:Q13"/>
    <mergeCell ref="C10:C11"/>
    <mergeCell ref="D10:K11"/>
    <mergeCell ref="L10:M11"/>
    <mergeCell ref="N10:R10"/>
    <mergeCell ref="N11:R11"/>
    <mergeCell ref="D12:K12"/>
    <mergeCell ref="L12:M12"/>
    <mergeCell ref="N12:O12"/>
    <mergeCell ref="P12:Q12"/>
    <mergeCell ref="C14:C17"/>
    <mergeCell ref="D14:K17"/>
    <mergeCell ref="L14:M17"/>
    <mergeCell ref="N14:P14"/>
    <mergeCell ref="Q14:R14"/>
    <mergeCell ref="U14:V14"/>
    <mergeCell ref="N17:P17"/>
    <mergeCell ref="Q17:R17"/>
    <mergeCell ref="U17:V17"/>
    <mergeCell ref="Y14:Z14"/>
    <mergeCell ref="N15:P15"/>
    <mergeCell ref="Q15:R15"/>
    <mergeCell ref="U15:V15"/>
    <mergeCell ref="Y15:Z15"/>
    <mergeCell ref="N16:P16"/>
    <mergeCell ref="Q16:R16"/>
    <mergeCell ref="U16:V16"/>
    <mergeCell ref="Y16:Z16"/>
    <mergeCell ref="Y17:Z17"/>
    <mergeCell ref="D18:K18"/>
    <mergeCell ref="L18:M18"/>
    <mergeCell ref="D19:K19"/>
    <mergeCell ref="L19:M19"/>
    <mergeCell ref="D20:K20"/>
    <mergeCell ref="L20:M20"/>
    <mergeCell ref="N20:O20"/>
    <mergeCell ref="P20:Q20"/>
    <mergeCell ref="S20:AB22"/>
    <mergeCell ref="D26:Q26"/>
    <mergeCell ref="R26:Y26"/>
    <mergeCell ref="Z26:AA26"/>
    <mergeCell ref="D27:I27"/>
    <mergeCell ref="J27:Q27"/>
    <mergeCell ref="R27:Y27"/>
    <mergeCell ref="Z27:AA27"/>
    <mergeCell ref="D21:K21"/>
    <mergeCell ref="L21:M21"/>
    <mergeCell ref="N21:O21"/>
    <mergeCell ref="P21:Q21"/>
    <mergeCell ref="D22:K22"/>
    <mergeCell ref="L22:M22"/>
    <mergeCell ref="N22:O22"/>
    <mergeCell ref="P22:Q22"/>
    <mergeCell ref="Z30:AA30"/>
    <mergeCell ref="C31:C45"/>
    <mergeCell ref="D31:I45"/>
    <mergeCell ref="J31:Q31"/>
    <mergeCell ref="R31:S31"/>
    <mergeCell ref="T31:U31"/>
    <mergeCell ref="W31:Y31"/>
    <mergeCell ref="Z31:AA31"/>
    <mergeCell ref="J32:J42"/>
    <mergeCell ref="K32:Q33"/>
    <mergeCell ref="C28:C30"/>
    <mergeCell ref="D28:I30"/>
    <mergeCell ref="J28:Q28"/>
    <mergeCell ref="R28:Y28"/>
    <mergeCell ref="Z28:AA28"/>
    <mergeCell ref="J29:Q29"/>
    <mergeCell ref="R29:Y29"/>
    <mergeCell ref="Z29:AA29"/>
    <mergeCell ref="J30:Q30"/>
    <mergeCell ref="R30:Y30"/>
    <mergeCell ref="R32:Y32"/>
    <mergeCell ref="Z32:AA32"/>
    <mergeCell ref="R33:Y33"/>
    <mergeCell ref="Z33:AA33"/>
    <mergeCell ref="K34:Q35"/>
    <mergeCell ref="R34:Y34"/>
    <mergeCell ref="Z34:AA34"/>
    <mergeCell ref="R35:Y35"/>
    <mergeCell ref="Z35:AA35"/>
    <mergeCell ref="K36:Q37"/>
    <mergeCell ref="R36:Y36"/>
    <mergeCell ref="Z36:AA36"/>
    <mergeCell ref="R37:Y37"/>
    <mergeCell ref="Z37:AA37"/>
    <mergeCell ref="K38:Q39"/>
    <mergeCell ref="R38:Y38"/>
    <mergeCell ref="Z38:AA38"/>
    <mergeCell ref="R39:Y39"/>
    <mergeCell ref="Z39:AA39"/>
    <mergeCell ref="J43:Q43"/>
    <mergeCell ref="R43:Y43"/>
    <mergeCell ref="Z43:AA43"/>
    <mergeCell ref="J44:Q44"/>
    <mergeCell ref="R44:Y44"/>
    <mergeCell ref="Z44:AA44"/>
    <mergeCell ref="K40:Q40"/>
    <mergeCell ref="R40:Y40"/>
    <mergeCell ref="Z40:AA40"/>
    <mergeCell ref="K41:Q42"/>
    <mergeCell ref="R41:Y41"/>
    <mergeCell ref="Z41:AA41"/>
    <mergeCell ref="R42:Y42"/>
    <mergeCell ref="Z42:AA42"/>
    <mergeCell ref="J45:Q45"/>
    <mergeCell ref="R45:Y45"/>
    <mergeCell ref="Z45:AA45"/>
    <mergeCell ref="C46:C47"/>
    <mergeCell ref="D46:I47"/>
    <mergeCell ref="J46:Q46"/>
    <mergeCell ref="R46:U46"/>
    <mergeCell ref="V46:W46"/>
    <mergeCell ref="Z46:AA46"/>
    <mergeCell ref="J47:Q47"/>
    <mergeCell ref="R47:S47"/>
    <mergeCell ref="T47:U47"/>
    <mergeCell ref="Z47:AA47"/>
    <mergeCell ref="C48:C53"/>
    <mergeCell ref="D48:I53"/>
    <mergeCell ref="J48:Q49"/>
    <mergeCell ref="R48:Y48"/>
    <mergeCell ref="Z48:AA48"/>
    <mergeCell ref="R49:Y49"/>
    <mergeCell ref="Z49:AA49"/>
    <mergeCell ref="Z53:AA53"/>
    <mergeCell ref="D54:I54"/>
    <mergeCell ref="J54:L54"/>
    <mergeCell ref="M54:Y54"/>
    <mergeCell ref="Z54:AA54"/>
    <mergeCell ref="D59:I59"/>
    <mergeCell ref="M59:N59"/>
    <mergeCell ref="U59:V59"/>
    <mergeCell ref="J50:O53"/>
    <mergeCell ref="P50:Q51"/>
    <mergeCell ref="R50:Y50"/>
    <mergeCell ref="Z50:AA50"/>
    <mergeCell ref="R51:Y51"/>
    <mergeCell ref="Z51:AA51"/>
    <mergeCell ref="P52:Q53"/>
    <mergeCell ref="R52:Y52"/>
    <mergeCell ref="Z52:AA52"/>
    <mergeCell ref="R53:Y53"/>
    <mergeCell ref="D60:I60"/>
    <mergeCell ref="M60:N60"/>
    <mergeCell ref="U60:V60"/>
    <mergeCell ref="C61:C64"/>
    <mergeCell ref="D61:I64"/>
    <mergeCell ref="K61:N61"/>
    <mergeCell ref="P61:T61"/>
    <mergeCell ref="V61:AA61"/>
    <mergeCell ref="J62:AA64"/>
    <mergeCell ref="J72:AA74"/>
    <mergeCell ref="K75:AA75"/>
    <mergeCell ref="J76:AA78"/>
    <mergeCell ref="C79:C83"/>
    <mergeCell ref="D79:I83"/>
    <mergeCell ref="K79:AA79"/>
    <mergeCell ref="K80:AA80"/>
    <mergeCell ref="J81:AA83"/>
    <mergeCell ref="C65:C68"/>
    <mergeCell ref="D65:I68"/>
    <mergeCell ref="K65:N65"/>
    <mergeCell ref="P65:T65"/>
    <mergeCell ref="J66:AA68"/>
    <mergeCell ref="C69:C78"/>
    <mergeCell ref="D69:I78"/>
    <mergeCell ref="K69:AA69"/>
    <mergeCell ref="K70:AA70"/>
    <mergeCell ref="K71:AA71"/>
    <mergeCell ref="C89:C93"/>
    <mergeCell ref="D89:I93"/>
    <mergeCell ref="K89:T89"/>
    <mergeCell ref="U89:W89"/>
    <mergeCell ref="X89:Z89"/>
    <mergeCell ref="K90:AA90"/>
    <mergeCell ref="J91:AA93"/>
    <mergeCell ref="Y86:AA86"/>
    <mergeCell ref="J87:O87"/>
    <mergeCell ref="U87:W87"/>
    <mergeCell ref="Y87:AA87"/>
    <mergeCell ref="J88:O88"/>
    <mergeCell ref="U88:W88"/>
    <mergeCell ref="Y88:AA88"/>
    <mergeCell ref="C84:C88"/>
    <mergeCell ref="D84:I88"/>
    <mergeCell ref="J84:O84"/>
    <mergeCell ref="U84:W84"/>
    <mergeCell ref="Y84:AA84"/>
    <mergeCell ref="J85:O85"/>
    <mergeCell ref="U85:W85"/>
    <mergeCell ref="Y85:AA85"/>
    <mergeCell ref="J86:O86"/>
    <mergeCell ref="U86:W86"/>
    <mergeCell ref="S98:Y98"/>
    <mergeCell ref="J99:P99"/>
    <mergeCell ref="S99:Y99"/>
    <mergeCell ref="J100:P100"/>
    <mergeCell ref="S100:Y100"/>
    <mergeCell ref="J101:P101"/>
    <mergeCell ref="S101:Y101"/>
    <mergeCell ref="C94:C101"/>
    <mergeCell ref="D94:I101"/>
    <mergeCell ref="J94:AA94"/>
    <mergeCell ref="J95:P95"/>
    <mergeCell ref="S95:Y95"/>
    <mergeCell ref="J96:P96"/>
    <mergeCell ref="S96:Y96"/>
    <mergeCell ref="J97:P97"/>
    <mergeCell ref="S97:Y97"/>
    <mergeCell ref="J98:P98"/>
    <mergeCell ref="Z108:AA109"/>
    <mergeCell ref="P109:Q109"/>
    <mergeCell ref="R109:S109"/>
    <mergeCell ref="T109:U109"/>
    <mergeCell ref="V109:W109"/>
    <mergeCell ref="X109:Y109"/>
    <mergeCell ref="C102:C124"/>
    <mergeCell ref="D102:I124"/>
    <mergeCell ref="K102:O102"/>
    <mergeCell ref="Q102:AA102"/>
    <mergeCell ref="K103:AA103"/>
    <mergeCell ref="J104:AA106"/>
    <mergeCell ref="J107:AA107"/>
    <mergeCell ref="J108:N109"/>
    <mergeCell ref="O108:O109"/>
    <mergeCell ref="P108:Y108"/>
    <mergeCell ref="Z110:AA110"/>
    <mergeCell ref="J111:N111"/>
    <mergeCell ref="P111:Q111"/>
    <mergeCell ref="R111:S111"/>
    <mergeCell ref="T111:U111"/>
    <mergeCell ref="V111:W111"/>
    <mergeCell ref="X111:Y111"/>
    <mergeCell ref="Z111:AA111"/>
    <mergeCell ref="J110:N110"/>
    <mergeCell ref="P110:Q110"/>
    <mergeCell ref="R110:S110"/>
    <mergeCell ref="T110:U110"/>
    <mergeCell ref="V110:W110"/>
    <mergeCell ref="X110:Y110"/>
    <mergeCell ref="Z112:AA112"/>
    <mergeCell ref="J113:N113"/>
    <mergeCell ref="P113:Q113"/>
    <mergeCell ref="R113:S113"/>
    <mergeCell ref="T113:U113"/>
    <mergeCell ref="V113:W113"/>
    <mergeCell ref="X113:Y113"/>
    <mergeCell ref="Z113:AA113"/>
    <mergeCell ref="J112:N112"/>
    <mergeCell ref="P112:Q112"/>
    <mergeCell ref="R112:S112"/>
    <mergeCell ref="T112:U112"/>
    <mergeCell ref="V112:W112"/>
    <mergeCell ref="X112:Y112"/>
    <mergeCell ref="Z114:AA114"/>
    <mergeCell ref="J115:N115"/>
    <mergeCell ref="P115:Q115"/>
    <mergeCell ref="R115:S115"/>
    <mergeCell ref="T115:U115"/>
    <mergeCell ref="V115:W115"/>
    <mergeCell ref="X115:Y115"/>
    <mergeCell ref="Z115:AA115"/>
    <mergeCell ref="J114:N114"/>
    <mergeCell ref="P114:Q114"/>
    <mergeCell ref="R114:S114"/>
    <mergeCell ref="T114:U114"/>
    <mergeCell ref="V114:W114"/>
    <mergeCell ref="X114:Y114"/>
    <mergeCell ref="Z116:AA116"/>
    <mergeCell ref="J117:N117"/>
    <mergeCell ref="P117:Q117"/>
    <mergeCell ref="R117:S117"/>
    <mergeCell ref="T117:U117"/>
    <mergeCell ref="V117:W117"/>
    <mergeCell ref="X117:Y117"/>
    <mergeCell ref="Z117:AA117"/>
    <mergeCell ref="J116:N116"/>
    <mergeCell ref="P116:Q116"/>
    <mergeCell ref="R116:S116"/>
    <mergeCell ref="T116:U116"/>
    <mergeCell ref="V116:W116"/>
    <mergeCell ref="X116:Y116"/>
    <mergeCell ref="Z118:AA118"/>
    <mergeCell ref="J119:N119"/>
    <mergeCell ref="P119:Q119"/>
    <mergeCell ref="R119:S119"/>
    <mergeCell ref="T119:U119"/>
    <mergeCell ref="V119:W119"/>
    <mergeCell ref="X119:Y119"/>
    <mergeCell ref="Z119:AA119"/>
    <mergeCell ref="J118:N118"/>
    <mergeCell ref="P118:Q118"/>
    <mergeCell ref="R118:S118"/>
    <mergeCell ref="T118:U118"/>
    <mergeCell ref="V118:W118"/>
    <mergeCell ref="X118:Y118"/>
    <mergeCell ref="Z120:AA120"/>
    <mergeCell ref="J121:N121"/>
    <mergeCell ref="P121:Q121"/>
    <mergeCell ref="R121:S121"/>
    <mergeCell ref="T121:U121"/>
    <mergeCell ref="V121:W121"/>
    <mergeCell ref="X121:Y121"/>
    <mergeCell ref="Z121:AA121"/>
    <mergeCell ref="J120:N120"/>
    <mergeCell ref="P120:Q120"/>
    <mergeCell ref="R120:S120"/>
    <mergeCell ref="T120:U120"/>
    <mergeCell ref="V120:W120"/>
    <mergeCell ref="X120:Y120"/>
    <mergeCell ref="Z122:AA122"/>
    <mergeCell ref="J123:N123"/>
    <mergeCell ref="O123:Q123"/>
    <mergeCell ref="R123:AA123"/>
    <mergeCell ref="J124:N124"/>
    <mergeCell ref="O124:Q124"/>
    <mergeCell ref="R124:AA124"/>
    <mergeCell ref="J122:N122"/>
    <mergeCell ref="P122:Q122"/>
    <mergeCell ref="R122:S122"/>
    <mergeCell ref="T122:U122"/>
    <mergeCell ref="V122:W122"/>
    <mergeCell ref="X122:Y122"/>
    <mergeCell ref="J131:M131"/>
    <mergeCell ref="N131:O131"/>
    <mergeCell ref="P131:S131"/>
    <mergeCell ref="T131:U131"/>
    <mergeCell ref="V131:Y131"/>
    <mergeCell ref="Z131:AA131"/>
    <mergeCell ref="J130:M130"/>
    <mergeCell ref="N130:O130"/>
    <mergeCell ref="P130:S130"/>
    <mergeCell ref="T130:U130"/>
    <mergeCell ref="V130:Y130"/>
    <mergeCell ref="Z130:AA130"/>
    <mergeCell ref="J133:M133"/>
    <mergeCell ref="N133:O133"/>
    <mergeCell ref="P133:S133"/>
    <mergeCell ref="T133:U133"/>
    <mergeCell ref="V133:Y133"/>
    <mergeCell ref="Z133:AA133"/>
    <mergeCell ref="J132:M132"/>
    <mergeCell ref="N132:O132"/>
    <mergeCell ref="P132:S132"/>
    <mergeCell ref="T132:U132"/>
    <mergeCell ref="V132:Y132"/>
    <mergeCell ref="Z132:AA132"/>
    <mergeCell ref="J135:M135"/>
    <mergeCell ref="N135:O135"/>
    <mergeCell ref="P135:S135"/>
    <mergeCell ref="T135:U135"/>
    <mergeCell ref="V135:Y135"/>
    <mergeCell ref="Z135:AA135"/>
    <mergeCell ref="J134:M134"/>
    <mergeCell ref="N134:O134"/>
    <mergeCell ref="P134:S134"/>
    <mergeCell ref="T134:U134"/>
    <mergeCell ref="V134:Y134"/>
    <mergeCell ref="Z134:AA134"/>
    <mergeCell ref="K136:AA136"/>
    <mergeCell ref="J137:AA139"/>
    <mergeCell ref="C140:C154"/>
    <mergeCell ref="D140:I154"/>
    <mergeCell ref="J140:M140"/>
    <mergeCell ref="N140:Q140"/>
    <mergeCell ref="R140:S140"/>
    <mergeCell ref="T140:X140"/>
    <mergeCell ref="Y140:AA140"/>
    <mergeCell ref="J141:M141"/>
    <mergeCell ref="C128:C139"/>
    <mergeCell ref="D128:I139"/>
    <mergeCell ref="J128:U128"/>
    <mergeCell ref="V128:AA128"/>
    <mergeCell ref="J129:M129"/>
    <mergeCell ref="N129:O129"/>
    <mergeCell ref="P129:S129"/>
    <mergeCell ref="T129:U129"/>
    <mergeCell ref="V129:Y129"/>
    <mergeCell ref="Z129:AA129"/>
    <mergeCell ref="N141:Q141"/>
    <mergeCell ref="R141:S141"/>
    <mergeCell ref="T141:X141"/>
    <mergeCell ref="Y141:AA141"/>
    <mergeCell ref="J142:M142"/>
    <mergeCell ref="N142:Q142"/>
    <mergeCell ref="R142:S142"/>
    <mergeCell ref="T142:X142"/>
    <mergeCell ref="Y142:AA142"/>
    <mergeCell ref="J143:M143"/>
    <mergeCell ref="N143:Q143"/>
    <mergeCell ref="R143:S143"/>
    <mergeCell ref="T143:X143"/>
    <mergeCell ref="Y143:AA143"/>
    <mergeCell ref="J144:M144"/>
    <mergeCell ref="N144:Q144"/>
    <mergeCell ref="R144:S144"/>
    <mergeCell ref="T144:X144"/>
    <mergeCell ref="Y144:AA144"/>
    <mergeCell ref="J145:M145"/>
    <mergeCell ref="N145:Q145"/>
    <mergeCell ref="R145:S145"/>
    <mergeCell ref="T145:X145"/>
    <mergeCell ref="Y145:AA145"/>
    <mergeCell ref="J146:M146"/>
    <mergeCell ref="N146:Q146"/>
    <mergeCell ref="R146:S146"/>
    <mergeCell ref="T146:X146"/>
    <mergeCell ref="Y146:AA146"/>
    <mergeCell ref="J149:M149"/>
    <mergeCell ref="N149:Q149"/>
    <mergeCell ref="R149:S149"/>
    <mergeCell ref="T149:X149"/>
    <mergeCell ref="Y149:AA149"/>
    <mergeCell ref="J150:O150"/>
    <mergeCell ref="P150:Q150"/>
    <mergeCell ref="J147:M147"/>
    <mergeCell ref="N147:Q147"/>
    <mergeCell ref="R147:S147"/>
    <mergeCell ref="T147:X147"/>
    <mergeCell ref="Y147:AA147"/>
    <mergeCell ref="J148:M148"/>
    <mergeCell ref="N148:Q148"/>
    <mergeCell ref="R148:S148"/>
    <mergeCell ref="T148:X148"/>
    <mergeCell ref="Y148:AA148"/>
    <mergeCell ref="R150:S150"/>
    <mergeCell ref="T150:V150"/>
    <mergeCell ref="W150:X150"/>
    <mergeCell ref="Y150:AA150"/>
    <mergeCell ref="Q153:S153"/>
    <mergeCell ref="U153:W153"/>
    <mergeCell ref="X153:Z153"/>
    <mergeCell ref="N154:P154"/>
    <mergeCell ref="Q154:S154"/>
    <mergeCell ref="U154:W154"/>
    <mergeCell ref="X154:Z154"/>
    <mergeCell ref="J151:M154"/>
    <mergeCell ref="N151:P151"/>
    <mergeCell ref="Q151:S151"/>
    <mergeCell ref="U151:W151"/>
    <mergeCell ref="X151:Z151"/>
    <mergeCell ref="N152:P152"/>
    <mergeCell ref="Q152:S152"/>
    <mergeCell ref="U152:W152"/>
    <mergeCell ref="X152:Z152"/>
    <mergeCell ref="N153:P153"/>
    <mergeCell ref="Q161:R161"/>
    <mergeCell ref="S161:T161"/>
    <mergeCell ref="J162:P162"/>
    <mergeCell ref="Q162:R162"/>
    <mergeCell ref="S162:T162"/>
    <mergeCell ref="Z162:AA162"/>
    <mergeCell ref="U155:W155"/>
    <mergeCell ref="X155:Z155"/>
    <mergeCell ref="C156:AA158"/>
    <mergeCell ref="C160:C190"/>
    <mergeCell ref="D160:I190"/>
    <mergeCell ref="J160:P160"/>
    <mergeCell ref="Q160:R160"/>
    <mergeCell ref="S160:T160"/>
    <mergeCell ref="Z160:AA160"/>
    <mergeCell ref="J161:P161"/>
    <mergeCell ref="L164:M164"/>
    <mergeCell ref="O164:P164"/>
    <mergeCell ref="R164:S164"/>
    <mergeCell ref="U164:AA164"/>
    <mergeCell ref="J165:R166"/>
    <mergeCell ref="S165:V165"/>
    <mergeCell ref="W165:X165"/>
    <mergeCell ref="Y165:AA165"/>
    <mergeCell ref="S166:V166"/>
    <mergeCell ref="W166:X166"/>
    <mergeCell ref="K173:V173"/>
    <mergeCell ref="W173:Y173"/>
    <mergeCell ref="K174:V174"/>
    <mergeCell ref="W174:Y174"/>
    <mergeCell ref="J175:AA175"/>
    <mergeCell ref="K176:AA176"/>
    <mergeCell ref="Y166:AA166"/>
    <mergeCell ref="K167:AA167"/>
    <mergeCell ref="K168:AA168"/>
    <mergeCell ref="J169:AA170"/>
    <mergeCell ref="J171:AA171"/>
    <mergeCell ref="K172:V172"/>
    <mergeCell ref="W172:X172"/>
    <mergeCell ref="Y172:Z172"/>
    <mergeCell ref="J177:AA178"/>
    <mergeCell ref="J179:AA179"/>
    <mergeCell ref="J180:K180"/>
    <mergeCell ref="L180:M180"/>
    <mergeCell ref="N180:O180"/>
    <mergeCell ref="P180:Q180"/>
    <mergeCell ref="R180:S180"/>
    <mergeCell ref="T180:U180"/>
    <mergeCell ref="V180:W180"/>
    <mergeCell ref="X180:AA180"/>
    <mergeCell ref="X181:Z181"/>
    <mergeCell ref="L182:M182"/>
    <mergeCell ref="N182:O182"/>
    <mergeCell ref="P182:Q182"/>
    <mergeCell ref="R182:S182"/>
    <mergeCell ref="T182:U182"/>
    <mergeCell ref="V182:W182"/>
    <mergeCell ref="X182:Z182"/>
    <mergeCell ref="L181:M181"/>
    <mergeCell ref="N181:O181"/>
    <mergeCell ref="P181:Q181"/>
    <mergeCell ref="R181:S181"/>
    <mergeCell ref="T181:U181"/>
    <mergeCell ref="V181:W181"/>
    <mergeCell ref="Q185:T185"/>
    <mergeCell ref="U185:AA185"/>
    <mergeCell ref="Q186:T186"/>
    <mergeCell ref="U186:Z186"/>
    <mergeCell ref="Q187:T187"/>
    <mergeCell ref="U187:Z187"/>
    <mergeCell ref="J183:N183"/>
    <mergeCell ref="O183:P183"/>
    <mergeCell ref="J184:N184"/>
    <mergeCell ref="O184:P184"/>
    <mergeCell ref="J185:J187"/>
    <mergeCell ref="K185:P187"/>
    <mergeCell ref="C196:C197"/>
    <mergeCell ref="D196:I197"/>
    <mergeCell ref="K196:R196"/>
    <mergeCell ref="T196:AA196"/>
    <mergeCell ref="K197:R197"/>
    <mergeCell ref="T197:AA197"/>
    <mergeCell ref="K188:Q188"/>
    <mergeCell ref="S188:AA188"/>
    <mergeCell ref="K189:P189"/>
    <mergeCell ref="S189:AA189"/>
    <mergeCell ref="K190:AA190"/>
    <mergeCell ref="C191:AA193"/>
    <mergeCell ref="D198:I198"/>
    <mergeCell ref="J198:AA198"/>
    <mergeCell ref="C199:C201"/>
    <mergeCell ref="D199:I201"/>
    <mergeCell ref="J199:L200"/>
    <mergeCell ref="M199:N199"/>
    <mergeCell ref="Q199:Q200"/>
    <mergeCell ref="R199:AA200"/>
    <mergeCell ref="M200:N200"/>
    <mergeCell ref="O200:P200"/>
    <mergeCell ref="K201:R201"/>
    <mergeCell ref="S201:T201"/>
    <mergeCell ref="U201:AA201"/>
    <mergeCell ref="C202:C205"/>
    <mergeCell ref="D202:I205"/>
    <mergeCell ref="J202:L202"/>
    <mergeCell ref="M202:N202"/>
    <mergeCell ref="O202:Q202"/>
    <mergeCell ref="R202:S202"/>
    <mergeCell ref="T202:AA202"/>
    <mergeCell ref="J203:AA205"/>
    <mergeCell ref="C206:C207"/>
    <mergeCell ref="D206:I207"/>
    <mergeCell ref="J206:L207"/>
    <mergeCell ref="M206:N206"/>
    <mergeCell ref="O206:P206"/>
    <mergeCell ref="Q206:Q207"/>
    <mergeCell ref="R206:AA207"/>
    <mergeCell ref="M207:N207"/>
    <mergeCell ref="O207:P207"/>
    <mergeCell ref="D214:H214"/>
    <mergeCell ref="I214:K214"/>
    <mergeCell ref="L214:N214"/>
    <mergeCell ref="O214:Q214"/>
    <mergeCell ref="D215:H215"/>
    <mergeCell ref="I215:K215"/>
    <mergeCell ref="L215:N215"/>
    <mergeCell ref="O215:Q215"/>
    <mergeCell ref="C208:C209"/>
    <mergeCell ref="D208:I209"/>
    <mergeCell ref="J208:AA209"/>
    <mergeCell ref="D213:H213"/>
    <mergeCell ref="I213:K213"/>
    <mergeCell ref="L213:N213"/>
    <mergeCell ref="O213:Q213"/>
    <mergeCell ref="C220:C221"/>
    <mergeCell ref="D220:H221"/>
    <mergeCell ref="I220:K221"/>
    <mergeCell ref="L220:Q220"/>
    <mergeCell ref="D216:H216"/>
    <mergeCell ref="I216:K216"/>
    <mergeCell ref="L216:N216"/>
    <mergeCell ref="O216:Q216"/>
    <mergeCell ref="D217:H217"/>
    <mergeCell ref="I217:K217"/>
    <mergeCell ref="L217:N217"/>
    <mergeCell ref="O217:Q217"/>
    <mergeCell ref="R220:S221"/>
    <mergeCell ref="T220:Z220"/>
    <mergeCell ref="L221:M221"/>
    <mergeCell ref="N221:O221"/>
    <mergeCell ref="P221:Q221"/>
    <mergeCell ref="T221:W221"/>
    <mergeCell ref="X221:Z221"/>
    <mergeCell ref="D218:H218"/>
    <mergeCell ref="I218:K218"/>
    <mergeCell ref="L218:N218"/>
    <mergeCell ref="O218:Q218"/>
    <mergeCell ref="T222:U222"/>
    <mergeCell ref="V222:W222"/>
    <mergeCell ref="X222:Z222"/>
    <mergeCell ref="D223:H223"/>
    <mergeCell ref="I223:K223"/>
    <mergeCell ref="L223:M223"/>
    <mergeCell ref="N223:O223"/>
    <mergeCell ref="P223:Q223"/>
    <mergeCell ref="R223:S223"/>
    <mergeCell ref="T223:U223"/>
    <mergeCell ref="D222:H222"/>
    <mergeCell ref="I222:K222"/>
    <mergeCell ref="L222:M222"/>
    <mergeCell ref="N222:O222"/>
    <mergeCell ref="P222:Q222"/>
    <mergeCell ref="R222:S222"/>
    <mergeCell ref="V223:W223"/>
    <mergeCell ref="X223:Z223"/>
    <mergeCell ref="D224:H224"/>
    <mergeCell ref="I224:K224"/>
    <mergeCell ref="L224:M224"/>
    <mergeCell ref="N224:O224"/>
    <mergeCell ref="P224:Q224"/>
    <mergeCell ref="R224:S224"/>
    <mergeCell ref="T224:U224"/>
    <mergeCell ref="V224:W224"/>
    <mergeCell ref="X224:Z224"/>
    <mergeCell ref="D225:H225"/>
    <mergeCell ref="I225:K225"/>
    <mergeCell ref="L225:M225"/>
    <mergeCell ref="N225:O225"/>
    <mergeCell ref="P225:Q225"/>
    <mergeCell ref="R225:S225"/>
    <mergeCell ref="T225:U225"/>
    <mergeCell ref="V225:W225"/>
    <mergeCell ref="X225:Z225"/>
    <mergeCell ref="T226:U226"/>
    <mergeCell ref="V226:W226"/>
    <mergeCell ref="X226:Z226"/>
    <mergeCell ref="C227:C228"/>
    <mergeCell ref="D227:H227"/>
    <mergeCell ref="I227:K227"/>
    <mergeCell ref="L227:M227"/>
    <mergeCell ref="N227:O227"/>
    <mergeCell ref="P227:Q227"/>
    <mergeCell ref="R227:S227"/>
    <mergeCell ref="D226:H226"/>
    <mergeCell ref="I226:K226"/>
    <mergeCell ref="L226:M226"/>
    <mergeCell ref="N226:O226"/>
    <mergeCell ref="P226:Q226"/>
    <mergeCell ref="R226:S226"/>
    <mergeCell ref="T227:U227"/>
    <mergeCell ref="V227:W227"/>
    <mergeCell ref="X227:Z227"/>
    <mergeCell ref="D228:H228"/>
    <mergeCell ref="I228:K228"/>
    <mergeCell ref="L228:M228"/>
    <mergeCell ref="N228:O228"/>
    <mergeCell ref="P228:Q228"/>
    <mergeCell ref="R228:S228"/>
    <mergeCell ref="T228:U228"/>
    <mergeCell ref="V228:W228"/>
    <mergeCell ref="X228:Z228"/>
    <mergeCell ref="D229:H229"/>
    <mergeCell ref="I229:K229"/>
    <mergeCell ref="L229:M229"/>
    <mergeCell ref="N229:O229"/>
    <mergeCell ref="P229:Q229"/>
    <mergeCell ref="R229:S229"/>
    <mergeCell ref="T229:W229"/>
    <mergeCell ref="X229:Z229"/>
    <mergeCell ref="T230:U230"/>
    <mergeCell ref="V230:W230"/>
    <mergeCell ref="X230:Z230"/>
    <mergeCell ref="D231:H231"/>
    <mergeCell ref="I231:K231"/>
    <mergeCell ref="L231:M231"/>
    <mergeCell ref="N231:O231"/>
    <mergeCell ref="P231:Q231"/>
    <mergeCell ref="R231:S231"/>
    <mergeCell ref="T231:W231"/>
    <mergeCell ref="D230:H230"/>
    <mergeCell ref="I230:K230"/>
    <mergeCell ref="L230:M230"/>
    <mergeCell ref="N230:O230"/>
    <mergeCell ref="P230:Q230"/>
    <mergeCell ref="R230:S230"/>
    <mergeCell ref="X231:Z231"/>
    <mergeCell ref="D232:H232"/>
    <mergeCell ref="I232:K232"/>
    <mergeCell ref="L232:M232"/>
    <mergeCell ref="N232:O232"/>
    <mergeCell ref="P232:Q232"/>
    <mergeCell ref="R232:S232"/>
    <mergeCell ref="T232:W232"/>
    <mergeCell ref="X232:Z232"/>
    <mergeCell ref="T233:W233"/>
    <mergeCell ref="X233:Z233"/>
    <mergeCell ref="D234:H234"/>
    <mergeCell ref="I234:K234"/>
    <mergeCell ref="L234:M234"/>
    <mergeCell ref="N234:O234"/>
    <mergeCell ref="P234:Q234"/>
    <mergeCell ref="R234:S234"/>
    <mergeCell ref="T234:Z234"/>
    <mergeCell ref="D233:H233"/>
    <mergeCell ref="I233:K233"/>
    <mergeCell ref="L233:M233"/>
    <mergeCell ref="N233:O233"/>
    <mergeCell ref="P233:Q233"/>
    <mergeCell ref="R233:S233"/>
    <mergeCell ref="C239:C245"/>
    <mergeCell ref="D239:H245"/>
    <mergeCell ref="J239:AA239"/>
    <mergeCell ref="I240:AA242"/>
    <mergeCell ref="I243:AA245"/>
    <mergeCell ref="C246:C255"/>
    <mergeCell ref="D246:H255"/>
    <mergeCell ref="J246:AA246"/>
    <mergeCell ref="I247:AA249"/>
    <mergeCell ref="J250:AA250"/>
    <mergeCell ref="C260:C266"/>
    <mergeCell ref="D260:H266"/>
    <mergeCell ref="J260:AA260"/>
    <mergeCell ref="J261:AA261"/>
    <mergeCell ref="J262:AA262"/>
    <mergeCell ref="J263:AA263"/>
    <mergeCell ref="I264:AA266"/>
    <mergeCell ref="I251:AA253"/>
    <mergeCell ref="J254:AA254"/>
    <mergeCell ref="J255:AA255"/>
    <mergeCell ref="C256:C259"/>
    <mergeCell ref="D256:H259"/>
    <mergeCell ref="J256:AA256"/>
    <mergeCell ref="I257:AA259"/>
    <mergeCell ref="C270:C274"/>
    <mergeCell ref="D270:H274"/>
    <mergeCell ref="J270:AA270"/>
    <mergeCell ref="J271:AA271"/>
    <mergeCell ref="I272:AA274"/>
    <mergeCell ref="C275:C279"/>
    <mergeCell ref="D275:H279"/>
    <mergeCell ref="J275:AA275"/>
    <mergeCell ref="J276:AA276"/>
    <mergeCell ref="I277:AA279"/>
    <mergeCell ref="S287:T287"/>
    <mergeCell ref="U287:AA287"/>
    <mergeCell ref="I288:K288"/>
    <mergeCell ref="L288:AA288"/>
    <mergeCell ref="I289:AA289"/>
    <mergeCell ref="I290:AA292"/>
    <mergeCell ref="C280:C292"/>
    <mergeCell ref="D280:H292"/>
    <mergeCell ref="J280:M280"/>
    <mergeCell ref="O280:AA280"/>
    <mergeCell ref="I281:AA282"/>
    <mergeCell ref="T283:AA283"/>
    <mergeCell ref="I284:AA285"/>
    <mergeCell ref="I286:R287"/>
    <mergeCell ref="S286:T286"/>
    <mergeCell ref="U286:AA286"/>
    <mergeCell ref="N299:AA299"/>
    <mergeCell ref="N300:AA300"/>
    <mergeCell ref="C301:C306"/>
    <mergeCell ref="D301:H306"/>
    <mergeCell ref="J301:Q301"/>
    <mergeCell ref="S301:AA301"/>
    <mergeCell ref="J302:Q302"/>
    <mergeCell ref="S302:AA302"/>
    <mergeCell ref="J303:Q303"/>
    <mergeCell ref="S303:AA303"/>
    <mergeCell ref="C293:C300"/>
    <mergeCell ref="D293:H300"/>
    <mergeCell ref="I293:AA293"/>
    <mergeCell ref="I294:AA296"/>
    <mergeCell ref="J297:N297"/>
    <mergeCell ref="O297:Q297"/>
    <mergeCell ref="R297:T297"/>
    <mergeCell ref="Y297:AA297"/>
    <mergeCell ref="I298:L300"/>
    <mergeCell ref="N298:AA298"/>
    <mergeCell ref="I304:AA306"/>
    <mergeCell ref="D310:H310"/>
    <mergeCell ref="J310:AA310"/>
    <mergeCell ref="C311:C321"/>
    <mergeCell ref="D311:H321"/>
    <mergeCell ref="I311:AA311"/>
    <mergeCell ref="I312:N312"/>
    <mergeCell ref="O312:Z312"/>
    <mergeCell ref="I313:N313"/>
    <mergeCell ref="O313:T313"/>
    <mergeCell ref="U313:Z313"/>
    <mergeCell ref="I314:K315"/>
    <mergeCell ref="L314:N314"/>
    <mergeCell ref="O314:T314"/>
    <mergeCell ref="U314:Z314"/>
    <mergeCell ref="L315:N315"/>
    <mergeCell ref="O315:T315"/>
    <mergeCell ref="U315:Z315"/>
    <mergeCell ref="I319:AA319"/>
    <mergeCell ref="I320:AA321"/>
    <mergeCell ref="C322:C324"/>
    <mergeCell ref="D322:H324"/>
    <mergeCell ref="J322:O322"/>
    <mergeCell ref="Q322:AA322"/>
    <mergeCell ref="I323:AA324"/>
    <mergeCell ref="I316:K318"/>
    <mergeCell ref="L316:N316"/>
    <mergeCell ref="O316:T316"/>
    <mergeCell ref="U316:Z316"/>
    <mergeCell ref="L317:N317"/>
    <mergeCell ref="O317:T317"/>
    <mergeCell ref="U317:Z317"/>
    <mergeCell ref="L318:N318"/>
    <mergeCell ref="O318:T318"/>
    <mergeCell ref="U318:Z318"/>
    <mergeCell ref="C325:C334"/>
    <mergeCell ref="D325:H334"/>
    <mergeCell ref="I325:AA325"/>
    <mergeCell ref="I326:AA327"/>
    <mergeCell ref="I328:AA328"/>
    <mergeCell ref="I329:L329"/>
    <mergeCell ref="M329:O329"/>
    <mergeCell ref="P329:R329"/>
    <mergeCell ref="S329:AA334"/>
    <mergeCell ref="I330:L330"/>
    <mergeCell ref="I333:L333"/>
    <mergeCell ref="M333:O333"/>
    <mergeCell ref="P333:R333"/>
    <mergeCell ref="I334:L334"/>
    <mergeCell ref="M334:O334"/>
    <mergeCell ref="P334:R334"/>
    <mergeCell ref="M330:O330"/>
    <mergeCell ref="P330:R330"/>
    <mergeCell ref="I331:L331"/>
    <mergeCell ref="M331:O331"/>
    <mergeCell ref="P331:R331"/>
    <mergeCell ref="I332:L332"/>
    <mergeCell ref="M332:O332"/>
    <mergeCell ref="P332:R332"/>
    <mergeCell ref="C335:C353"/>
    <mergeCell ref="D335:H353"/>
    <mergeCell ref="J335:AA335"/>
    <mergeCell ref="I336:AA336"/>
    <mergeCell ref="I337:AA339"/>
    <mergeCell ref="I340:AA340"/>
    <mergeCell ref="I341:AA343"/>
    <mergeCell ref="J344:AA344"/>
    <mergeCell ref="I345:AA347"/>
    <mergeCell ref="I348:AA348"/>
    <mergeCell ref="J351:AA351"/>
    <mergeCell ref="I352:I353"/>
    <mergeCell ref="K352:AA352"/>
    <mergeCell ref="K353:AA353"/>
    <mergeCell ref="J349:M349"/>
    <mergeCell ref="O349:P349"/>
    <mergeCell ref="R349:AA349"/>
    <mergeCell ref="J350:L350"/>
    <mergeCell ref="N350:S350"/>
    <mergeCell ref="U350:AA350"/>
  </mergeCells>
  <phoneticPr fontId="6"/>
  <dataValidations count="7">
    <dataValidation type="list" allowBlank="1" showInputMessage="1" showErrorMessage="1" sqref="L22:M22" xr:uid="{00000000-0002-0000-0100-000000000000}">
      <formula1>"○(4時間以上),○(4時間未満),－"</formula1>
    </dataValidation>
    <dataValidation type="list" allowBlank="1" showInputMessage="1" showErrorMessage="1" sqref="J141:M149" xr:uid="{00000000-0002-0000-0100-000001000000}">
      <formula1>"常勤,非常勤"</formula1>
    </dataValidation>
    <dataValidation type="list" allowBlank="1" showInputMessage="1" showErrorMessage="1" sqref="O110:O122" xr:uid="{00000000-0002-0000-0100-000002000000}">
      <formula1>"内,外"</formula1>
    </dataValidation>
    <dataValidation type="list" allowBlank="1" showInputMessage="1" showErrorMessage="1" sqref="R96:R101 AA96:AA101 Q206 S196:S197 AA313:AA318 J196:J197 J201 Q199 O214:Q218 R222:S234 Z110:AA122" xr:uid="{00000000-0002-0000-0100-000003000000}">
      <formula1>"有,無"</formula1>
    </dataValidation>
    <dataValidation type="list" allowBlank="1" showInputMessage="1" showErrorMessage="1" sqref="W59:W60 O61 U61 J61 J65 O65 J69:J71 J75 J79:J80 X84:X88 P84:P88 T84:T88 J89:J90 J102:J103 P102 J136 K164 N164 Q164 T164 J167:J168 J172:J174 J185:J190 R188 L222:Q234 I250 M330:R334 I260:I263 I270:I271 I275:I276 I280 N280 N283 S283 I283 I255:I256 M298:M300 I301:I303 R301:R303 I322 P322 I335 I349:I351 J352:J353 M350 N349 Q349 T350 X222:Z233" xr:uid="{00000000-0002-0000-0100-000004000000}">
      <formula1>"○"</formula1>
    </dataValidation>
    <dataValidation type="list" allowBlank="1" showInputMessage="1" showErrorMessage="1" sqref="I310 I246 J163 J176 I239" xr:uid="{00000000-0002-0000-0100-000005000000}">
      <formula1>"○,×"</formula1>
    </dataValidation>
    <dataValidation type="list" allowBlank="1" showInputMessage="1" showErrorMessage="1" sqref="I344 L9:M21 Z27:AA54 I297 I254" xr:uid="{00000000-0002-0000-0100-000006000000}">
      <formula1>"○,－"</formula1>
    </dataValidation>
  </dataValidations>
  <pageMargins left="0.24" right="0.21" top="0.39" bottom="0.28999999999999998" header="0.17" footer="0.18"/>
  <pageSetup paperSize="9" scale="87" orientation="portrait" r:id="rId1"/>
  <headerFooter alignWithMargins="0">
    <oddHeader>&amp;R&amp;"ＭＳ Ｐゴシック,太字"様式７</oddHeader>
    <oddFooter>&amp;C&amp;P／&amp;N</oddFooter>
  </headerFooter>
  <rowBreaks count="11" manualBreakCount="11">
    <brk id="23" max="27" man="1"/>
    <brk id="55" max="16383" man="1"/>
    <brk id="93" max="27" man="1"/>
    <brk id="125" max="16383" man="1"/>
    <brk id="159" max="27" man="1"/>
    <brk id="193" max="27" man="1"/>
    <brk id="235" max="27" man="1"/>
    <brk id="267" max="27" man="1"/>
    <brk id="307" max="27" man="1"/>
    <brk id="334" max="27" man="1"/>
    <brk id="353" max="2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353"/>
  <sheetViews>
    <sheetView tabSelected="1" view="pageBreakPreview" topLeftCell="A47" zoomScaleNormal="100" zoomScaleSheetLayoutView="100" workbookViewId="0">
      <selection activeCell="J239" sqref="J239:AA239"/>
    </sheetView>
  </sheetViews>
  <sheetFormatPr defaultColWidth="9" defaultRowHeight="13"/>
  <cols>
    <col min="1" max="27" width="3.6328125" style="124" customWidth="1"/>
    <col min="28" max="28" width="5.6328125" style="124" customWidth="1"/>
    <col min="29" max="29" width="3.6328125" style="124" customWidth="1"/>
    <col min="30" max="30" width="3" style="124" customWidth="1"/>
    <col min="31" max="65" width="3.6328125" style="124" customWidth="1"/>
    <col min="66" max="16384" width="9" style="124"/>
  </cols>
  <sheetData>
    <row r="1" spans="1:28" ht="28.5" customHeight="1">
      <c r="A1" s="1" t="s">
        <v>8</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row>
    <row r="2" spans="1:28" ht="18" customHeight="1">
      <c r="A2" s="181"/>
      <c r="B2" s="181"/>
      <c r="C2" s="181"/>
      <c r="D2" s="181"/>
      <c r="E2" s="181"/>
      <c r="F2" s="181"/>
      <c r="G2" s="181"/>
      <c r="H2" s="181"/>
      <c r="I2" s="181"/>
      <c r="J2" s="181"/>
      <c r="K2" s="181"/>
      <c r="L2" s="181"/>
      <c r="M2" s="181"/>
      <c r="N2" s="181"/>
      <c r="O2" s="181"/>
      <c r="P2" s="181"/>
      <c r="Q2" s="181"/>
      <c r="R2" s="181"/>
      <c r="S2" s="485" t="s">
        <v>9</v>
      </c>
      <c r="T2" s="485"/>
      <c r="U2" s="485"/>
      <c r="V2" s="491" t="s">
        <v>623</v>
      </c>
      <c r="W2" s="491"/>
      <c r="X2" s="491"/>
      <c r="Y2" s="491"/>
      <c r="Z2" s="491"/>
      <c r="AA2" s="491"/>
      <c r="AB2" s="491"/>
    </row>
    <row r="3" spans="1:28" ht="18" customHeight="1">
      <c r="A3" s="181"/>
      <c r="B3" s="181"/>
      <c r="C3" s="181"/>
      <c r="D3" s="181"/>
      <c r="E3" s="181"/>
      <c r="F3" s="181"/>
      <c r="G3" s="181"/>
      <c r="H3" s="181"/>
      <c r="I3" s="181"/>
      <c r="J3" s="181"/>
      <c r="K3" s="181"/>
      <c r="L3" s="181"/>
      <c r="M3" s="432"/>
      <c r="N3" s="432"/>
      <c r="O3" s="181"/>
      <c r="P3" s="181"/>
      <c r="Q3" s="181"/>
      <c r="R3" s="181"/>
      <c r="S3" s="487" t="s">
        <v>538</v>
      </c>
      <c r="T3" s="487"/>
      <c r="U3" s="487"/>
      <c r="V3" s="491"/>
      <c r="W3" s="491"/>
      <c r="X3" s="491"/>
      <c r="Y3" s="491"/>
      <c r="Z3" s="491"/>
      <c r="AA3" s="491"/>
      <c r="AB3" s="491"/>
    </row>
    <row r="4" spans="1:28" ht="18" customHeight="1">
      <c r="A4" s="181"/>
      <c r="B4" s="181"/>
      <c r="C4" s="181"/>
      <c r="D4" s="181"/>
      <c r="E4" s="181"/>
      <c r="F4" s="181"/>
      <c r="G4" s="181"/>
      <c r="H4" s="181"/>
      <c r="I4" s="181"/>
      <c r="J4" s="181"/>
      <c r="K4" s="181"/>
      <c r="L4" s="181"/>
      <c r="M4" s="548"/>
      <c r="N4" s="548"/>
      <c r="O4" s="445" t="s">
        <v>341</v>
      </c>
      <c r="P4" s="445"/>
      <c r="Q4" s="445" t="s">
        <v>342</v>
      </c>
      <c r="R4" s="445"/>
      <c r="S4" s="445" t="s">
        <v>343</v>
      </c>
      <c r="T4" s="445"/>
      <c r="U4" s="445" t="s">
        <v>344</v>
      </c>
      <c r="V4" s="445"/>
      <c r="W4" s="445" t="s">
        <v>345</v>
      </c>
      <c r="X4" s="445"/>
      <c r="Y4" s="445" t="s">
        <v>346</v>
      </c>
      <c r="Z4" s="445"/>
      <c r="AA4" s="445" t="s">
        <v>347</v>
      </c>
      <c r="AB4" s="445"/>
    </row>
    <row r="5" spans="1:28" ht="18" customHeight="1">
      <c r="A5" s="181"/>
      <c r="B5" s="181"/>
      <c r="C5" s="181"/>
      <c r="D5" s="181"/>
      <c r="E5" s="181"/>
      <c r="F5" s="181"/>
      <c r="G5" s="181"/>
      <c r="H5" s="181"/>
      <c r="I5" s="181"/>
      <c r="J5" s="181"/>
      <c r="K5" s="181"/>
      <c r="L5" s="181"/>
      <c r="M5" s="446" t="s">
        <v>339</v>
      </c>
      <c r="N5" s="446"/>
      <c r="O5" s="404"/>
      <c r="P5" s="404"/>
      <c r="Q5" s="404"/>
      <c r="R5" s="404"/>
      <c r="S5" s="404"/>
      <c r="T5" s="404"/>
      <c r="U5" s="404"/>
      <c r="V5" s="404"/>
      <c r="W5" s="404"/>
      <c r="X5" s="404"/>
      <c r="Y5" s="404"/>
      <c r="Z5" s="404"/>
      <c r="AA5" s="404">
        <f>SUM(O5:Z5)</f>
        <v>0</v>
      </c>
      <c r="AB5" s="404"/>
    </row>
    <row r="6" spans="1:28" ht="21.75" customHeight="1">
      <c r="A6" s="181" t="s">
        <v>10</v>
      </c>
      <c r="B6" s="181"/>
      <c r="C6" s="181"/>
      <c r="D6" s="181"/>
      <c r="E6" s="181"/>
      <c r="F6" s="181"/>
      <c r="G6" s="181"/>
      <c r="H6" s="181"/>
      <c r="I6" s="181"/>
      <c r="J6" s="181"/>
      <c r="K6" s="181"/>
      <c r="L6" s="181"/>
      <c r="M6" s="446" t="s">
        <v>340</v>
      </c>
      <c r="N6" s="446"/>
      <c r="O6" s="551"/>
      <c r="P6" s="551"/>
      <c r="Q6" s="551"/>
      <c r="R6" s="551"/>
      <c r="S6" s="551"/>
      <c r="T6" s="551"/>
      <c r="U6" s="551"/>
      <c r="V6" s="551"/>
      <c r="W6" s="551"/>
      <c r="X6" s="551"/>
      <c r="Y6" s="551"/>
      <c r="Z6" s="551"/>
      <c r="AA6" s="551">
        <f>SUM(O6:Z6)</f>
        <v>0</v>
      </c>
      <c r="AB6" s="551"/>
    </row>
    <row r="7" spans="1:28" ht="21.75" customHeight="1">
      <c r="A7" s="181"/>
      <c r="B7" s="181"/>
      <c r="C7" s="181"/>
      <c r="D7" s="181"/>
      <c r="E7" s="181"/>
      <c r="F7" s="181"/>
      <c r="G7" s="181"/>
      <c r="H7" s="181"/>
      <c r="I7" s="181"/>
      <c r="J7" s="181"/>
      <c r="K7" s="181"/>
      <c r="L7" s="181"/>
      <c r="M7" s="181"/>
      <c r="N7" s="181"/>
      <c r="O7" s="181"/>
      <c r="P7" s="181"/>
      <c r="Q7" s="181"/>
      <c r="R7" s="181"/>
      <c r="S7" s="181"/>
      <c r="T7" s="181"/>
      <c r="U7" s="181"/>
      <c r="V7" s="546" t="s">
        <v>656</v>
      </c>
      <c r="W7" s="546"/>
      <c r="X7" s="546"/>
      <c r="Y7" s="546"/>
      <c r="Z7" s="546"/>
      <c r="AA7" s="546"/>
      <c r="AB7" s="546"/>
    </row>
    <row r="8" spans="1:28" ht="21.75" customHeight="1">
      <c r="A8" s="181"/>
      <c r="B8" s="181"/>
      <c r="C8" s="182"/>
      <c r="D8" s="445" t="s">
        <v>11</v>
      </c>
      <c r="E8" s="445"/>
      <c r="F8" s="445"/>
      <c r="G8" s="445"/>
      <c r="H8" s="445"/>
      <c r="I8" s="445"/>
      <c r="J8" s="445"/>
      <c r="K8" s="445"/>
      <c r="L8" s="520" t="s">
        <v>356</v>
      </c>
      <c r="M8" s="521"/>
      <c r="N8" s="445" t="s">
        <v>12</v>
      </c>
      <c r="O8" s="445"/>
      <c r="P8" s="445"/>
      <c r="Q8" s="445"/>
      <c r="R8" s="445"/>
      <c r="S8" s="445"/>
      <c r="T8" s="445"/>
      <c r="U8" s="445"/>
      <c r="V8" s="445"/>
      <c r="W8" s="445"/>
      <c r="X8" s="445"/>
      <c r="Y8" s="445"/>
      <c r="Z8" s="445"/>
      <c r="AA8" s="445"/>
      <c r="AB8" s="445"/>
    </row>
    <row r="9" spans="1:28" ht="21.75" customHeight="1">
      <c r="A9" s="181"/>
      <c r="B9" s="181"/>
      <c r="C9" s="183" t="s">
        <v>449</v>
      </c>
      <c r="D9" s="404" t="s">
        <v>13</v>
      </c>
      <c r="E9" s="404"/>
      <c r="F9" s="404"/>
      <c r="G9" s="404"/>
      <c r="H9" s="404"/>
      <c r="I9" s="404"/>
      <c r="J9" s="404"/>
      <c r="K9" s="404"/>
      <c r="L9" s="425"/>
      <c r="M9" s="425"/>
      <c r="N9" s="445" t="s">
        <v>14</v>
      </c>
      <c r="O9" s="445"/>
      <c r="P9" s="445"/>
      <c r="Q9" s="445"/>
      <c r="R9" s="445"/>
      <c r="S9" s="184"/>
      <c r="T9" s="185" t="s">
        <v>15</v>
      </c>
      <c r="U9" s="186"/>
      <c r="V9" s="185" t="s">
        <v>16</v>
      </c>
      <c r="W9" s="185" t="s">
        <v>450</v>
      </c>
      <c r="X9" s="186"/>
      <c r="Y9" s="185" t="s">
        <v>15</v>
      </c>
      <c r="Z9" s="186"/>
      <c r="AA9" s="185" t="s">
        <v>16</v>
      </c>
      <c r="AB9" s="187"/>
    </row>
    <row r="10" spans="1:28" ht="21.75" customHeight="1">
      <c r="A10" s="181"/>
      <c r="B10" s="181"/>
      <c r="C10" s="445" t="s">
        <v>451</v>
      </c>
      <c r="D10" s="404" t="s">
        <v>17</v>
      </c>
      <c r="E10" s="404"/>
      <c r="F10" s="404"/>
      <c r="G10" s="404"/>
      <c r="H10" s="404"/>
      <c r="I10" s="404"/>
      <c r="J10" s="404"/>
      <c r="K10" s="404"/>
      <c r="L10" s="425"/>
      <c r="M10" s="425"/>
      <c r="N10" s="445" t="s">
        <v>18</v>
      </c>
      <c r="O10" s="445"/>
      <c r="P10" s="445"/>
      <c r="Q10" s="445"/>
      <c r="R10" s="445"/>
      <c r="S10" s="184"/>
      <c r="T10" s="185" t="s">
        <v>15</v>
      </c>
      <c r="U10" s="186"/>
      <c r="V10" s="185" t="s">
        <v>16</v>
      </c>
      <c r="W10" s="185" t="s">
        <v>450</v>
      </c>
      <c r="X10" s="186"/>
      <c r="Y10" s="185" t="s">
        <v>15</v>
      </c>
      <c r="Z10" s="186"/>
      <c r="AA10" s="185" t="s">
        <v>16</v>
      </c>
      <c r="AB10" s="224"/>
    </row>
    <row r="11" spans="1:28" ht="21.75" customHeight="1">
      <c r="A11" s="181"/>
      <c r="B11" s="181"/>
      <c r="C11" s="445"/>
      <c r="D11" s="404"/>
      <c r="E11" s="404"/>
      <c r="F11" s="404"/>
      <c r="G11" s="404"/>
      <c r="H11" s="404"/>
      <c r="I11" s="404"/>
      <c r="J11" s="404"/>
      <c r="K11" s="404"/>
      <c r="L11" s="425"/>
      <c r="M11" s="425"/>
      <c r="N11" s="445" t="s">
        <v>19</v>
      </c>
      <c r="O11" s="445"/>
      <c r="P11" s="445"/>
      <c r="Q11" s="445"/>
      <c r="R11" s="445"/>
      <c r="S11" s="184"/>
      <c r="T11" s="185" t="s">
        <v>15</v>
      </c>
      <c r="U11" s="186"/>
      <c r="V11" s="185" t="s">
        <v>16</v>
      </c>
      <c r="W11" s="185" t="s">
        <v>450</v>
      </c>
      <c r="X11" s="186"/>
      <c r="Y11" s="185" t="s">
        <v>15</v>
      </c>
      <c r="Z11" s="186"/>
      <c r="AA11" s="185" t="s">
        <v>16</v>
      </c>
      <c r="AB11" s="224"/>
    </row>
    <row r="12" spans="1:28" ht="21.75" customHeight="1">
      <c r="A12" s="181"/>
      <c r="B12" s="181"/>
      <c r="C12" s="183" t="s">
        <v>452</v>
      </c>
      <c r="D12" s="404" t="s">
        <v>20</v>
      </c>
      <c r="E12" s="404"/>
      <c r="F12" s="404"/>
      <c r="G12" s="404"/>
      <c r="H12" s="404"/>
      <c r="I12" s="404"/>
      <c r="J12" s="404"/>
      <c r="K12" s="404"/>
      <c r="L12" s="425"/>
      <c r="M12" s="425"/>
      <c r="N12" s="445" t="s">
        <v>21</v>
      </c>
      <c r="O12" s="445"/>
      <c r="P12" s="425"/>
      <c r="Q12" s="411"/>
      <c r="R12" s="187" t="s">
        <v>22</v>
      </c>
      <c r="S12" s="445" t="s">
        <v>23</v>
      </c>
      <c r="T12" s="445"/>
      <c r="U12" s="425"/>
      <c r="V12" s="411"/>
      <c r="W12" s="187" t="s">
        <v>22</v>
      </c>
      <c r="X12" s="188"/>
      <c r="Y12" s="185"/>
      <c r="Z12" s="185"/>
      <c r="AA12" s="185"/>
      <c r="AB12" s="187"/>
    </row>
    <row r="13" spans="1:28" ht="21.75" customHeight="1">
      <c r="A13" s="181"/>
      <c r="B13" s="181"/>
      <c r="C13" s="183" t="s">
        <v>453</v>
      </c>
      <c r="D13" s="404" t="s">
        <v>24</v>
      </c>
      <c r="E13" s="404"/>
      <c r="F13" s="404"/>
      <c r="G13" s="404"/>
      <c r="H13" s="404"/>
      <c r="I13" s="404"/>
      <c r="J13" s="404"/>
      <c r="K13" s="404"/>
      <c r="L13" s="425"/>
      <c r="M13" s="425"/>
      <c r="N13" s="445" t="s">
        <v>25</v>
      </c>
      <c r="O13" s="445"/>
      <c r="P13" s="425"/>
      <c r="Q13" s="411"/>
      <c r="R13" s="554" t="s">
        <v>26</v>
      </c>
      <c r="S13" s="554"/>
      <c r="T13" s="554"/>
      <c r="U13" s="185"/>
      <c r="V13" s="185"/>
      <c r="W13" s="185"/>
      <c r="X13" s="185"/>
      <c r="Y13" s="185"/>
      <c r="Z13" s="185"/>
      <c r="AA13" s="185"/>
      <c r="AB13" s="187"/>
    </row>
    <row r="14" spans="1:28" ht="33" customHeight="1">
      <c r="A14" s="181"/>
      <c r="B14" s="181"/>
      <c r="C14" s="467" t="s">
        <v>454</v>
      </c>
      <c r="D14" s="531" t="s">
        <v>27</v>
      </c>
      <c r="E14" s="532"/>
      <c r="F14" s="532"/>
      <c r="G14" s="532"/>
      <c r="H14" s="532"/>
      <c r="I14" s="532"/>
      <c r="J14" s="532"/>
      <c r="K14" s="533"/>
      <c r="L14" s="540"/>
      <c r="M14" s="541"/>
      <c r="N14" s="463" t="s">
        <v>657</v>
      </c>
      <c r="O14" s="464"/>
      <c r="P14" s="464"/>
      <c r="Q14" s="463" t="s">
        <v>28</v>
      </c>
      <c r="R14" s="465"/>
      <c r="S14" s="117"/>
      <c r="T14" s="170" t="s">
        <v>22</v>
      </c>
      <c r="U14" s="463" t="s">
        <v>29</v>
      </c>
      <c r="V14" s="465"/>
      <c r="W14" s="117"/>
      <c r="X14" s="170" t="s">
        <v>22</v>
      </c>
      <c r="Y14" s="524" t="s">
        <v>522</v>
      </c>
      <c r="Z14" s="465"/>
      <c r="AA14" s="117"/>
      <c r="AB14" s="170" t="s">
        <v>22</v>
      </c>
    </row>
    <row r="15" spans="1:28" ht="33" customHeight="1">
      <c r="A15" s="181"/>
      <c r="B15" s="181"/>
      <c r="C15" s="468"/>
      <c r="D15" s="534"/>
      <c r="E15" s="535"/>
      <c r="F15" s="535"/>
      <c r="G15" s="535"/>
      <c r="H15" s="535"/>
      <c r="I15" s="535"/>
      <c r="J15" s="535"/>
      <c r="K15" s="536"/>
      <c r="L15" s="542"/>
      <c r="M15" s="543"/>
      <c r="N15" s="463" t="s">
        <v>658</v>
      </c>
      <c r="O15" s="464"/>
      <c r="P15" s="464"/>
      <c r="Q15" s="463" t="s">
        <v>28</v>
      </c>
      <c r="R15" s="465"/>
      <c r="S15" s="117"/>
      <c r="T15" s="170" t="s">
        <v>22</v>
      </c>
      <c r="U15" s="463" t="s">
        <v>29</v>
      </c>
      <c r="V15" s="465"/>
      <c r="W15" s="117"/>
      <c r="X15" s="170" t="s">
        <v>22</v>
      </c>
      <c r="Y15" s="524" t="s">
        <v>522</v>
      </c>
      <c r="Z15" s="465"/>
      <c r="AA15" s="117"/>
      <c r="AB15" s="170" t="s">
        <v>22</v>
      </c>
    </row>
    <row r="16" spans="1:28" ht="33" customHeight="1">
      <c r="A16" s="181"/>
      <c r="B16" s="181"/>
      <c r="C16" s="468"/>
      <c r="D16" s="534"/>
      <c r="E16" s="535"/>
      <c r="F16" s="535"/>
      <c r="G16" s="535"/>
      <c r="H16" s="535"/>
      <c r="I16" s="535"/>
      <c r="J16" s="535"/>
      <c r="K16" s="536"/>
      <c r="L16" s="542"/>
      <c r="M16" s="543"/>
      <c r="N16" s="463" t="s">
        <v>659</v>
      </c>
      <c r="O16" s="464"/>
      <c r="P16" s="465"/>
      <c r="Q16" s="446" t="s">
        <v>28</v>
      </c>
      <c r="R16" s="446"/>
      <c r="S16" s="47"/>
      <c r="T16" s="169" t="s">
        <v>22</v>
      </c>
      <c r="U16" s="446" t="s">
        <v>29</v>
      </c>
      <c r="V16" s="446"/>
      <c r="W16" s="47"/>
      <c r="X16" s="169" t="s">
        <v>22</v>
      </c>
      <c r="Y16" s="609" t="s">
        <v>522</v>
      </c>
      <c r="Z16" s="446"/>
      <c r="AA16" s="47"/>
      <c r="AB16" s="170" t="s">
        <v>22</v>
      </c>
    </row>
    <row r="17" spans="1:28" ht="33" customHeight="1">
      <c r="A17" s="181"/>
      <c r="B17" s="181"/>
      <c r="C17" s="469"/>
      <c r="D17" s="537"/>
      <c r="E17" s="538"/>
      <c r="F17" s="538"/>
      <c r="G17" s="538"/>
      <c r="H17" s="538"/>
      <c r="I17" s="538"/>
      <c r="J17" s="538"/>
      <c r="K17" s="539"/>
      <c r="L17" s="424"/>
      <c r="M17" s="492"/>
      <c r="N17" s="463" t="s">
        <v>650</v>
      </c>
      <c r="O17" s="464"/>
      <c r="P17" s="465"/>
      <c r="Q17" s="446" t="s">
        <v>28</v>
      </c>
      <c r="R17" s="446"/>
      <c r="S17" s="47"/>
      <c r="T17" s="169" t="s">
        <v>22</v>
      </c>
      <c r="U17" s="446" t="s">
        <v>29</v>
      </c>
      <c r="V17" s="446"/>
      <c r="W17" s="47"/>
      <c r="X17" s="169" t="s">
        <v>22</v>
      </c>
      <c r="Y17" s="609" t="s">
        <v>522</v>
      </c>
      <c r="Z17" s="446"/>
      <c r="AA17" s="47"/>
      <c r="AB17" s="170" t="s">
        <v>22</v>
      </c>
    </row>
    <row r="18" spans="1:28" ht="21.75" customHeight="1">
      <c r="A18" s="181"/>
      <c r="B18" s="181"/>
      <c r="C18" s="183" t="s">
        <v>456</v>
      </c>
      <c r="D18" s="404" t="s">
        <v>31</v>
      </c>
      <c r="E18" s="404"/>
      <c r="F18" s="404"/>
      <c r="G18" s="404"/>
      <c r="H18" s="404"/>
      <c r="I18" s="404"/>
      <c r="J18" s="404"/>
      <c r="K18" s="404"/>
      <c r="L18" s="425"/>
      <c r="M18" s="425"/>
      <c r="N18" s="188"/>
      <c r="O18" s="185"/>
      <c r="P18" s="185"/>
      <c r="Q18" s="185"/>
      <c r="R18" s="185"/>
      <c r="S18" s="185"/>
      <c r="T18" s="185"/>
      <c r="U18" s="185"/>
      <c r="V18" s="185"/>
      <c r="W18" s="185"/>
      <c r="X18" s="185"/>
      <c r="Y18" s="185"/>
      <c r="Z18" s="185"/>
      <c r="AA18" s="185"/>
      <c r="AB18" s="187"/>
    </row>
    <row r="19" spans="1:28" ht="21.75" customHeight="1">
      <c r="A19" s="181"/>
      <c r="B19" s="181"/>
      <c r="C19" s="183" t="s">
        <v>457</v>
      </c>
      <c r="D19" s="404" t="s">
        <v>32</v>
      </c>
      <c r="E19" s="404"/>
      <c r="F19" s="404"/>
      <c r="G19" s="404"/>
      <c r="H19" s="404"/>
      <c r="I19" s="404"/>
      <c r="J19" s="404"/>
      <c r="K19" s="404"/>
      <c r="L19" s="425"/>
      <c r="M19" s="425"/>
      <c r="N19" s="188"/>
      <c r="O19" s="185"/>
      <c r="P19" s="185"/>
      <c r="Q19" s="185"/>
      <c r="R19" s="185"/>
      <c r="S19" s="185"/>
      <c r="T19" s="185"/>
      <c r="U19" s="185"/>
      <c r="V19" s="185"/>
      <c r="W19" s="185"/>
      <c r="X19" s="185"/>
      <c r="Y19" s="185"/>
      <c r="Z19" s="185"/>
      <c r="AA19" s="185"/>
      <c r="AB19" s="187"/>
    </row>
    <row r="20" spans="1:28" ht="21.75" customHeight="1">
      <c r="A20" s="181"/>
      <c r="B20" s="181"/>
      <c r="C20" s="183" t="s">
        <v>458</v>
      </c>
      <c r="D20" s="404" t="s">
        <v>33</v>
      </c>
      <c r="E20" s="404"/>
      <c r="F20" s="404"/>
      <c r="G20" s="404"/>
      <c r="H20" s="404"/>
      <c r="I20" s="404"/>
      <c r="J20" s="404"/>
      <c r="K20" s="404"/>
      <c r="L20" s="425"/>
      <c r="M20" s="425"/>
      <c r="N20" s="445" t="s">
        <v>34</v>
      </c>
      <c r="O20" s="445"/>
      <c r="P20" s="425"/>
      <c r="Q20" s="411"/>
      <c r="R20" s="187" t="s">
        <v>22</v>
      </c>
      <c r="S20" s="603"/>
      <c r="T20" s="604"/>
      <c r="U20" s="604"/>
      <c r="V20" s="604"/>
      <c r="W20" s="604"/>
      <c r="X20" s="604"/>
      <c r="Y20" s="604"/>
      <c r="Z20" s="604"/>
      <c r="AA20" s="604"/>
      <c r="AB20" s="605"/>
    </row>
    <row r="21" spans="1:28" ht="21.75" customHeight="1">
      <c r="A21" s="181"/>
      <c r="B21" s="181"/>
      <c r="C21" s="183" t="s">
        <v>459</v>
      </c>
      <c r="D21" s="404" t="s">
        <v>35</v>
      </c>
      <c r="E21" s="404"/>
      <c r="F21" s="404"/>
      <c r="G21" s="404"/>
      <c r="H21" s="404"/>
      <c r="I21" s="404"/>
      <c r="J21" s="404"/>
      <c r="K21" s="404"/>
      <c r="L21" s="425"/>
      <c r="M21" s="425"/>
      <c r="N21" s="445" t="s">
        <v>34</v>
      </c>
      <c r="O21" s="445"/>
      <c r="P21" s="425"/>
      <c r="Q21" s="411"/>
      <c r="R21" s="187" t="s">
        <v>22</v>
      </c>
      <c r="S21" s="606"/>
      <c r="T21" s="607"/>
      <c r="U21" s="607"/>
      <c r="V21" s="607"/>
      <c r="W21" s="607"/>
      <c r="X21" s="607"/>
      <c r="Y21" s="607"/>
      <c r="Z21" s="607"/>
      <c r="AA21" s="607"/>
      <c r="AB21" s="608"/>
    </row>
    <row r="22" spans="1:28" ht="21.75" customHeight="1">
      <c r="A22" s="181"/>
      <c r="B22" s="181"/>
      <c r="C22" s="183" t="s">
        <v>460</v>
      </c>
      <c r="D22" s="404" t="s">
        <v>461</v>
      </c>
      <c r="E22" s="404"/>
      <c r="F22" s="404"/>
      <c r="G22" s="404"/>
      <c r="H22" s="404"/>
      <c r="I22" s="404"/>
      <c r="J22" s="404"/>
      <c r="K22" s="404"/>
      <c r="L22" s="522"/>
      <c r="M22" s="523"/>
      <c r="N22" s="445" t="s">
        <v>34</v>
      </c>
      <c r="O22" s="445"/>
      <c r="P22" s="425"/>
      <c r="Q22" s="411"/>
      <c r="R22" s="187" t="s">
        <v>22</v>
      </c>
      <c r="S22" s="606"/>
      <c r="T22" s="607"/>
      <c r="U22" s="607"/>
      <c r="V22" s="607"/>
      <c r="W22" s="607"/>
      <c r="X22" s="607"/>
      <c r="Y22" s="607"/>
      <c r="Z22" s="607"/>
      <c r="AA22" s="607"/>
      <c r="AB22" s="608"/>
    </row>
    <row r="23" spans="1:28" ht="21.75" customHeight="1">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row>
    <row r="24" spans="1:28" ht="21.75" customHeight="1">
      <c r="A24" s="181" t="s">
        <v>36</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row>
    <row r="25" spans="1:28" ht="21.75" customHeight="1">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9" t="s">
        <v>653</v>
      </c>
      <c r="AB25" s="181"/>
    </row>
    <row r="26" spans="1:28" ht="21.75" customHeight="1">
      <c r="A26" s="181"/>
      <c r="B26" s="181"/>
      <c r="C26" s="183"/>
      <c r="D26" s="445" t="s">
        <v>37</v>
      </c>
      <c r="E26" s="445"/>
      <c r="F26" s="445"/>
      <c r="G26" s="445"/>
      <c r="H26" s="445"/>
      <c r="I26" s="445"/>
      <c r="J26" s="445"/>
      <c r="K26" s="445"/>
      <c r="L26" s="445"/>
      <c r="M26" s="445"/>
      <c r="N26" s="445"/>
      <c r="O26" s="445"/>
      <c r="P26" s="445"/>
      <c r="Q26" s="445"/>
      <c r="R26" s="445" t="s">
        <v>38</v>
      </c>
      <c r="S26" s="445"/>
      <c r="T26" s="445"/>
      <c r="U26" s="445"/>
      <c r="V26" s="445"/>
      <c r="W26" s="445"/>
      <c r="X26" s="445"/>
      <c r="Y26" s="445"/>
      <c r="Z26" s="520" t="s">
        <v>356</v>
      </c>
      <c r="AA26" s="521"/>
      <c r="AB26" s="181"/>
    </row>
    <row r="27" spans="1:28" ht="21.75" customHeight="1">
      <c r="A27" s="181"/>
      <c r="B27" s="181"/>
      <c r="C27" s="183" t="s">
        <v>449</v>
      </c>
      <c r="D27" s="404" t="s">
        <v>39</v>
      </c>
      <c r="E27" s="404"/>
      <c r="F27" s="404"/>
      <c r="G27" s="404"/>
      <c r="H27" s="404"/>
      <c r="I27" s="404"/>
      <c r="J27" s="404" t="s">
        <v>618</v>
      </c>
      <c r="K27" s="404"/>
      <c r="L27" s="404"/>
      <c r="M27" s="404"/>
      <c r="N27" s="404"/>
      <c r="O27" s="404"/>
      <c r="P27" s="404"/>
      <c r="Q27" s="404"/>
      <c r="R27" s="404" t="s">
        <v>40</v>
      </c>
      <c r="S27" s="404"/>
      <c r="T27" s="404"/>
      <c r="U27" s="404"/>
      <c r="V27" s="404"/>
      <c r="W27" s="404"/>
      <c r="X27" s="404"/>
      <c r="Y27" s="404"/>
      <c r="Z27" s="425"/>
      <c r="AA27" s="425"/>
      <c r="AB27" s="181"/>
    </row>
    <row r="28" spans="1:28" ht="21.75" customHeight="1">
      <c r="A28" s="181"/>
      <c r="B28" s="181"/>
      <c r="C28" s="445" t="s">
        <v>462</v>
      </c>
      <c r="D28" s="404" t="s">
        <v>41</v>
      </c>
      <c r="E28" s="404"/>
      <c r="F28" s="404"/>
      <c r="G28" s="404"/>
      <c r="H28" s="404"/>
      <c r="I28" s="404"/>
      <c r="J28" s="404" t="s">
        <v>42</v>
      </c>
      <c r="K28" s="404"/>
      <c r="L28" s="404"/>
      <c r="M28" s="404"/>
      <c r="N28" s="404"/>
      <c r="O28" s="404"/>
      <c r="P28" s="404"/>
      <c r="Q28" s="404"/>
      <c r="R28" s="404" t="s">
        <v>43</v>
      </c>
      <c r="S28" s="404"/>
      <c r="T28" s="404"/>
      <c r="U28" s="404"/>
      <c r="V28" s="404"/>
      <c r="W28" s="404"/>
      <c r="X28" s="404"/>
      <c r="Y28" s="404"/>
      <c r="Z28" s="425"/>
      <c r="AA28" s="425"/>
      <c r="AB28" s="181"/>
    </row>
    <row r="29" spans="1:28" ht="21.75" customHeight="1">
      <c r="A29" s="181"/>
      <c r="B29" s="181"/>
      <c r="C29" s="445"/>
      <c r="D29" s="404"/>
      <c r="E29" s="404"/>
      <c r="F29" s="404"/>
      <c r="G29" s="404"/>
      <c r="H29" s="404"/>
      <c r="I29" s="404"/>
      <c r="J29" s="404" t="s">
        <v>44</v>
      </c>
      <c r="K29" s="404"/>
      <c r="L29" s="404"/>
      <c r="M29" s="404"/>
      <c r="N29" s="404"/>
      <c r="O29" s="404"/>
      <c r="P29" s="404"/>
      <c r="Q29" s="404"/>
      <c r="R29" s="404" t="s">
        <v>45</v>
      </c>
      <c r="S29" s="404"/>
      <c r="T29" s="404"/>
      <c r="U29" s="404"/>
      <c r="V29" s="404"/>
      <c r="W29" s="404"/>
      <c r="X29" s="404"/>
      <c r="Y29" s="404"/>
      <c r="Z29" s="425"/>
      <c r="AA29" s="425"/>
      <c r="AB29" s="181"/>
    </row>
    <row r="30" spans="1:28" ht="21.75" customHeight="1">
      <c r="A30" s="181"/>
      <c r="B30" s="181"/>
      <c r="C30" s="445"/>
      <c r="D30" s="404"/>
      <c r="E30" s="404"/>
      <c r="F30" s="404"/>
      <c r="G30" s="404"/>
      <c r="H30" s="404"/>
      <c r="I30" s="404"/>
      <c r="J30" s="404" t="s">
        <v>46</v>
      </c>
      <c r="K30" s="404"/>
      <c r="L30" s="404"/>
      <c r="M30" s="404"/>
      <c r="N30" s="404"/>
      <c r="O30" s="404"/>
      <c r="P30" s="404"/>
      <c r="Q30" s="404"/>
      <c r="R30" s="404" t="s">
        <v>47</v>
      </c>
      <c r="S30" s="404"/>
      <c r="T30" s="404"/>
      <c r="U30" s="404"/>
      <c r="V30" s="404"/>
      <c r="W30" s="404"/>
      <c r="X30" s="404"/>
      <c r="Y30" s="404"/>
      <c r="Z30" s="425"/>
      <c r="AA30" s="425"/>
      <c r="AB30" s="181"/>
    </row>
    <row r="31" spans="1:28" ht="21.75" customHeight="1">
      <c r="A31" s="181"/>
      <c r="B31" s="181"/>
      <c r="C31" s="445" t="s">
        <v>463</v>
      </c>
      <c r="D31" s="404" t="s">
        <v>48</v>
      </c>
      <c r="E31" s="404"/>
      <c r="F31" s="404"/>
      <c r="G31" s="404"/>
      <c r="H31" s="404"/>
      <c r="I31" s="404"/>
      <c r="J31" s="519" t="s">
        <v>49</v>
      </c>
      <c r="K31" s="404"/>
      <c r="L31" s="404"/>
      <c r="M31" s="404"/>
      <c r="N31" s="404"/>
      <c r="O31" s="404"/>
      <c r="P31" s="404"/>
      <c r="Q31" s="404"/>
      <c r="R31" s="404" t="s">
        <v>50</v>
      </c>
      <c r="S31" s="404"/>
      <c r="T31" s="457"/>
      <c r="U31" s="458"/>
      <c r="V31" s="178" t="s">
        <v>51</v>
      </c>
      <c r="W31" s="407"/>
      <c r="X31" s="404"/>
      <c r="Y31" s="404"/>
      <c r="Z31" s="425"/>
      <c r="AA31" s="425"/>
      <c r="AB31" s="181"/>
    </row>
    <row r="32" spans="1:28" ht="21.75" customHeight="1">
      <c r="A32" s="181"/>
      <c r="B32" s="181"/>
      <c r="C32" s="445"/>
      <c r="D32" s="404"/>
      <c r="E32" s="404"/>
      <c r="F32" s="404"/>
      <c r="G32" s="404"/>
      <c r="H32" s="404"/>
      <c r="I32" s="404"/>
      <c r="J32" s="422"/>
      <c r="K32" s="404" t="s">
        <v>52</v>
      </c>
      <c r="L32" s="404"/>
      <c r="M32" s="404"/>
      <c r="N32" s="404"/>
      <c r="O32" s="404"/>
      <c r="P32" s="404"/>
      <c r="Q32" s="404"/>
      <c r="R32" s="404" t="s">
        <v>53</v>
      </c>
      <c r="S32" s="404"/>
      <c r="T32" s="404"/>
      <c r="U32" s="404"/>
      <c r="V32" s="404"/>
      <c r="W32" s="404"/>
      <c r="X32" s="404"/>
      <c r="Y32" s="404"/>
      <c r="Z32" s="425"/>
      <c r="AA32" s="425"/>
      <c r="AB32" s="181"/>
    </row>
    <row r="33" spans="1:28" ht="21.75" customHeight="1">
      <c r="A33" s="181"/>
      <c r="B33" s="181"/>
      <c r="C33" s="445"/>
      <c r="D33" s="404"/>
      <c r="E33" s="404"/>
      <c r="F33" s="404"/>
      <c r="G33" s="404"/>
      <c r="H33" s="404"/>
      <c r="I33" s="404"/>
      <c r="J33" s="404"/>
      <c r="K33" s="404"/>
      <c r="L33" s="404"/>
      <c r="M33" s="404"/>
      <c r="N33" s="404"/>
      <c r="O33" s="404"/>
      <c r="P33" s="404"/>
      <c r="Q33" s="404"/>
      <c r="R33" s="404" t="s">
        <v>43</v>
      </c>
      <c r="S33" s="404"/>
      <c r="T33" s="404"/>
      <c r="U33" s="404"/>
      <c r="V33" s="404"/>
      <c r="W33" s="404"/>
      <c r="X33" s="404"/>
      <c r="Y33" s="404"/>
      <c r="Z33" s="425"/>
      <c r="AA33" s="425"/>
      <c r="AB33" s="181"/>
    </row>
    <row r="34" spans="1:28" ht="21.75" customHeight="1">
      <c r="A34" s="181"/>
      <c r="B34" s="181"/>
      <c r="C34" s="445"/>
      <c r="D34" s="404"/>
      <c r="E34" s="404"/>
      <c r="F34" s="404"/>
      <c r="G34" s="404"/>
      <c r="H34" s="404"/>
      <c r="I34" s="404"/>
      <c r="J34" s="404"/>
      <c r="K34" s="404" t="s">
        <v>54</v>
      </c>
      <c r="L34" s="404"/>
      <c r="M34" s="404"/>
      <c r="N34" s="404"/>
      <c r="O34" s="404"/>
      <c r="P34" s="404"/>
      <c r="Q34" s="404"/>
      <c r="R34" s="404" t="s">
        <v>55</v>
      </c>
      <c r="S34" s="404"/>
      <c r="T34" s="404"/>
      <c r="U34" s="404"/>
      <c r="V34" s="404"/>
      <c r="W34" s="404"/>
      <c r="X34" s="404"/>
      <c r="Y34" s="404"/>
      <c r="Z34" s="425"/>
      <c r="AA34" s="425"/>
      <c r="AB34" s="181"/>
    </row>
    <row r="35" spans="1:28" ht="21.75" customHeight="1">
      <c r="A35" s="181"/>
      <c r="B35" s="181"/>
      <c r="C35" s="445"/>
      <c r="D35" s="404"/>
      <c r="E35" s="404"/>
      <c r="F35" s="404"/>
      <c r="G35" s="404"/>
      <c r="H35" s="404"/>
      <c r="I35" s="404"/>
      <c r="J35" s="404"/>
      <c r="K35" s="404"/>
      <c r="L35" s="404"/>
      <c r="M35" s="404"/>
      <c r="N35" s="404"/>
      <c r="O35" s="404"/>
      <c r="P35" s="404"/>
      <c r="Q35" s="404"/>
      <c r="R35" s="404" t="s">
        <v>56</v>
      </c>
      <c r="S35" s="404"/>
      <c r="T35" s="404"/>
      <c r="U35" s="404"/>
      <c r="V35" s="404"/>
      <c r="W35" s="404"/>
      <c r="X35" s="404"/>
      <c r="Y35" s="404"/>
      <c r="Z35" s="425"/>
      <c r="AA35" s="425"/>
      <c r="AB35" s="181"/>
    </row>
    <row r="36" spans="1:28" ht="21.75" customHeight="1">
      <c r="A36" s="181"/>
      <c r="B36" s="181"/>
      <c r="C36" s="445"/>
      <c r="D36" s="404"/>
      <c r="E36" s="404"/>
      <c r="F36" s="404"/>
      <c r="G36" s="404"/>
      <c r="H36" s="404"/>
      <c r="I36" s="404"/>
      <c r="J36" s="404"/>
      <c r="K36" s="404" t="s">
        <v>57</v>
      </c>
      <c r="L36" s="404"/>
      <c r="M36" s="404"/>
      <c r="N36" s="404"/>
      <c r="O36" s="404"/>
      <c r="P36" s="404"/>
      <c r="Q36" s="404"/>
      <c r="R36" s="404" t="s">
        <v>58</v>
      </c>
      <c r="S36" s="404"/>
      <c r="T36" s="404"/>
      <c r="U36" s="404"/>
      <c r="V36" s="404"/>
      <c r="W36" s="404"/>
      <c r="X36" s="404"/>
      <c r="Y36" s="404"/>
      <c r="Z36" s="425"/>
      <c r="AA36" s="425"/>
      <c r="AB36" s="181"/>
    </row>
    <row r="37" spans="1:28" ht="21.75" customHeight="1">
      <c r="A37" s="181"/>
      <c r="B37" s="181"/>
      <c r="C37" s="445"/>
      <c r="D37" s="404"/>
      <c r="E37" s="404"/>
      <c r="F37" s="404"/>
      <c r="G37" s="404"/>
      <c r="H37" s="404"/>
      <c r="I37" s="404"/>
      <c r="J37" s="404"/>
      <c r="K37" s="404"/>
      <c r="L37" s="404"/>
      <c r="M37" s="404"/>
      <c r="N37" s="404"/>
      <c r="O37" s="404"/>
      <c r="P37" s="404"/>
      <c r="Q37" s="404"/>
      <c r="R37" s="404" t="s">
        <v>59</v>
      </c>
      <c r="S37" s="404"/>
      <c r="T37" s="404"/>
      <c r="U37" s="404"/>
      <c r="V37" s="404"/>
      <c r="W37" s="404"/>
      <c r="X37" s="404"/>
      <c r="Y37" s="404"/>
      <c r="Z37" s="425"/>
      <c r="AA37" s="425"/>
      <c r="AB37" s="181"/>
    </row>
    <row r="38" spans="1:28" ht="21.75" customHeight="1">
      <c r="A38" s="181"/>
      <c r="B38" s="181"/>
      <c r="C38" s="445"/>
      <c r="D38" s="404"/>
      <c r="E38" s="404"/>
      <c r="F38" s="404"/>
      <c r="G38" s="404"/>
      <c r="H38" s="404"/>
      <c r="I38" s="404"/>
      <c r="J38" s="404"/>
      <c r="K38" s="404" t="s">
        <v>60</v>
      </c>
      <c r="L38" s="404"/>
      <c r="M38" s="404"/>
      <c r="N38" s="404"/>
      <c r="O38" s="404"/>
      <c r="P38" s="404"/>
      <c r="Q38" s="404"/>
      <c r="R38" s="404" t="s">
        <v>61</v>
      </c>
      <c r="S38" s="404"/>
      <c r="T38" s="404"/>
      <c r="U38" s="404"/>
      <c r="V38" s="404"/>
      <c r="W38" s="404"/>
      <c r="X38" s="404"/>
      <c r="Y38" s="404"/>
      <c r="Z38" s="425"/>
      <c r="AA38" s="425"/>
      <c r="AB38" s="181"/>
    </row>
    <row r="39" spans="1:28" ht="21.75" customHeight="1">
      <c r="A39" s="181"/>
      <c r="B39" s="181"/>
      <c r="C39" s="445"/>
      <c r="D39" s="404"/>
      <c r="E39" s="404"/>
      <c r="F39" s="404"/>
      <c r="G39" s="404"/>
      <c r="H39" s="404"/>
      <c r="I39" s="404"/>
      <c r="J39" s="404"/>
      <c r="K39" s="404"/>
      <c r="L39" s="404"/>
      <c r="M39" s="404"/>
      <c r="N39" s="404"/>
      <c r="O39" s="404"/>
      <c r="P39" s="404"/>
      <c r="Q39" s="404"/>
      <c r="R39" s="404" t="s">
        <v>43</v>
      </c>
      <c r="S39" s="404"/>
      <c r="T39" s="404"/>
      <c r="U39" s="404"/>
      <c r="V39" s="404"/>
      <c r="W39" s="404"/>
      <c r="X39" s="404"/>
      <c r="Y39" s="404"/>
      <c r="Z39" s="425"/>
      <c r="AA39" s="425"/>
      <c r="AB39" s="181"/>
    </row>
    <row r="40" spans="1:28" ht="21.75" customHeight="1">
      <c r="A40" s="181"/>
      <c r="B40" s="181"/>
      <c r="C40" s="445"/>
      <c r="D40" s="404"/>
      <c r="E40" s="404"/>
      <c r="F40" s="404"/>
      <c r="G40" s="404"/>
      <c r="H40" s="404"/>
      <c r="I40" s="404"/>
      <c r="J40" s="404"/>
      <c r="K40" s="404" t="s">
        <v>62</v>
      </c>
      <c r="L40" s="404"/>
      <c r="M40" s="404"/>
      <c r="N40" s="404"/>
      <c r="O40" s="404"/>
      <c r="P40" s="404"/>
      <c r="Q40" s="404"/>
      <c r="R40" s="404" t="s">
        <v>40</v>
      </c>
      <c r="S40" s="404"/>
      <c r="T40" s="404"/>
      <c r="U40" s="404"/>
      <c r="V40" s="404"/>
      <c r="W40" s="404"/>
      <c r="X40" s="404"/>
      <c r="Y40" s="404"/>
      <c r="Z40" s="425"/>
      <c r="AA40" s="425"/>
      <c r="AB40" s="181"/>
    </row>
    <row r="41" spans="1:28" ht="21.75" customHeight="1">
      <c r="A41" s="181"/>
      <c r="B41" s="181"/>
      <c r="C41" s="445"/>
      <c r="D41" s="404"/>
      <c r="E41" s="404"/>
      <c r="F41" s="404"/>
      <c r="G41" s="404"/>
      <c r="H41" s="404"/>
      <c r="I41" s="404"/>
      <c r="J41" s="404"/>
      <c r="K41" s="404" t="s">
        <v>63</v>
      </c>
      <c r="L41" s="404"/>
      <c r="M41" s="404"/>
      <c r="N41" s="404"/>
      <c r="O41" s="404"/>
      <c r="P41" s="404"/>
      <c r="Q41" s="404"/>
      <c r="R41" s="404" t="s">
        <v>64</v>
      </c>
      <c r="S41" s="404"/>
      <c r="T41" s="404"/>
      <c r="U41" s="404"/>
      <c r="V41" s="404"/>
      <c r="W41" s="404"/>
      <c r="X41" s="404"/>
      <c r="Y41" s="404"/>
      <c r="Z41" s="425"/>
      <c r="AA41" s="425"/>
      <c r="AB41" s="181"/>
    </row>
    <row r="42" spans="1:28" ht="21.75" customHeight="1">
      <c r="A42" s="181"/>
      <c r="B42" s="181"/>
      <c r="C42" s="445"/>
      <c r="D42" s="404"/>
      <c r="E42" s="404"/>
      <c r="F42" s="404"/>
      <c r="G42" s="404"/>
      <c r="H42" s="404"/>
      <c r="I42" s="404"/>
      <c r="J42" s="404"/>
      <c r="K42" s="404"/>
      <c r="L42" s="404"/>
      <c r="M42" s="404"/>
      <c r="N42" s="404"/>
      <c r="O42" s="404"/>
      <c r="P42" s="404"/>
      <c r="Q42" s="404"/>
      <c r="R42" s="404" t="s">
        <v>65</v>
      </c>
      <c r="S42" s="404"/>
      <c r="T42" s="404"/>
      <c r="U42" s="404"/>
      <c r="V42" s="404"/>
      <c r="W42" s="404"/>
      <c r="X42" s="404"/>
      <c r="Y42" s="404"/>
      <c r="Z42" s="425"/>
      <c r="AA42" s="425"/>
      <c r="AB42" s="181"/>
    </row>
    <row r="43" spans="1:28" ht="21.75" customHeight="1">
      <c r="A43" s="181"/>
      <c r="B43" s="181"/>
      <c r="C43" s="445"/>
      <c r="D43" s="404"/>
      <c r="E43" s="404"/>
      <c r="F43" s="404"/>
      <c r="G43" s="404"/>
      <c r="H43" s="404"/>
      <c r="I43" s="404"/>
      <c r="J43" s="404" t="s">
        <v>66</v>
      </c>
      <c r="K43" s="404"/>
      <c r="L43" s="404"/>
      <c r="M43" s="404"/>
      <c r="N43" s="404"/>
      <c r="O43" s="404"/>
      <c r="P43" s="404"/>
      <c r="Q43" s="404"/>
      <c r="R43" s="404" t="s">
        <v>40</v>
      </c>
      <c r="S43" s="404"/>
      <c r="T43" s="404"/>
      <c r="U43" s="404"/>
      <c r="V43" s="404"/>
      <c r="W43" s="404"/>
      <c r="X43" s="404"/>
      <c r="Y43" s="404"/>
      <c r="Z43" s="425"/>
      <c r="AA43" s="425"/>
      <c r="AB43" s="181"/>
    </row>
    <row r="44" spans="1:28" ht="21.75" customHeight="1">
      <c r="A44" s="181"/>
      <c r="B44" s="181"/>
      <c r="C44" s="445"/>
      <c r="D44" s="404"/>
      <c r="E44" s="404"/>
      <c r="F44" s="404"/>
      <c r="G44" s="404"/>
      <c r="H44" s="404"/>
      <c r="I44" s="404"/>
      <c r="J44" s="404" t="s">
        <v>67</v>
      </c>
      <c r="K44" s="404"/>
      <c r="L44" s="404"/>
      <c r="M44" s="404"/>
      <c r="N44" s="404"/>
      <c r="O44" s="404"/>
      <c r="P44" s="404"/>
      <c r="Q44" s="404"/>
      <c r="R44" s="404" t="s">
        <v>43</v>
      </c>
      <c r="S44" s="404"/>
      <c r="T44" s="404"/>
      <c r="U44" s="404"/>
      <c r="V44" s="404"/>
      <c r="W44" s="404"/>
      <c r="X44" s="404"/>
      <c r="Y44" s="404"/>
      <c r="Z44" s="425"/>
      <c r="AA44" s="425"/>
      <c r="AB44" s="181"/>
    </row>
    <row r="45" spans="1:28" ht="21.75" customHeight="1">
      <c r="A45" s="181"/>
      <c r="B45" s="181"/>
      <c r="C45" s="445"/>
      <c r="D45" s="404"/>
      <c r="E45" s="404"/>
      <c r="F45" s="404"/>
      <c r="G45" s="404"/>
      <c r="H45" s="404"/>
      <c r="I45" s="404"/>
      <c r="J45" s="404" t="s">
        <v>68</v>
      </c>
      <c r="K45" s="404"/>
      <c r="L45" s="404"/>
      <c r="M45" s="404"/>
      <c r="N45" s="404"/>
      <c r="O45" s="404"/>
      <c r="P45" s="404"/>
      <c r="Q45" s="404"/>
      <c r="R45" s="404" t="s">
        <v>43</v>
      </c>
      <c r="S45" s="404"/>
      <c r="T45" s="404"/>
      <c r="U45" s="404"/>
      <c r="V45" s="404"/>
      <c r="W45" s="404"/>
      <c r="X45" s="404"/>
      <c r="Y45" s="404"/>
      <c r="Z45" s="425"/>
      <c r="AA45" s="425"/>
      <c r="AB45" s="181"/>
    </row>
    <row r="46" spans="1:28" ht="21.75" customHeight="1">
      <c r="A46" s="181"/>
      <c r="B46" s="181"/>
      <c r="C46" s="467" t="s">
        <v>464</v>
      </c>
      <c r="D46" s="428" t="s">
        <v>69</v>
      </c>
      <c r="E46" s="429"/>
      <c r="F46" s="429"/>
      <c r="G46" s="429"/>
      <c r="H46" s="429"/>
      <c r="I46" s="430"/>
      <c r="J46" s="404" t="s">
        <v>70</v>
      </c>
      <c r="K46" s="404"/>
      <c r="L46" s="404"/>
      <c r="M46" s="404"/>
      <c r="N46" s="404"/>
      <c r="O46" s="404"/>
      <c r="P46" s="404"/>
      <c r="Q46" s="404"/>
      <c r="R46" s="479" t="s">
        <v>71</v>
      </c>
      <c r="S46" s="437"/>
      <c r="T46" s="437"/>
      <c r="U46" s="488"/>
      <c r="V46" s="190"/>
      <c r="W46" s="191"/>
      <c r="X46" s="178" t="s">
        <v>72</v>
      </c>
      <c r="Y46" s="179"/>
      <c r="Z46" s="425"/>
      <c r="AA46" s="425"/>
      <c r="AB46" s="181"/>
    </row>
    <row r="47" spans="1:28" ht="21.75" customHeight="1">
      <c r="A47" s="181"/>
      <c r="B47" s="181"/>
      <c r="C47" s="469"/>
      <c r="D47" s="434"/>
      <c r="E47" s="435"/>
      <c r="F47" s="435"/>
      <c r="G47" s="435"/>
      <c r="H47" s="435"/>
      <c r="I47" s="436"/>
      <c r="J47" s="404" t="s">
        <v>73</v>
      </c>
      <c r="K47" s="404"/>
      <c r="L47" s="404"/>
      <c r="M47" s="404"/>
      <c r="N47" s="404"/>
      <c r="O47" s="404"/>
      <c r="P47" s="404"/>
      <c r="Q47" s="404"/>
      <c r="R47" s="479" t="s">
        <v>74</v>
      </c>
      <c r="S47" s="488"/>
      <c r="T47" s="457"/>
      <c r="U47" s="458"/>
      <c r="V47" s="178" t="s">
        <v>51</v>
      </c>
      <c r="W47" s="5" t="s">
        <v>75</v>
      </c>
      <c r="X47" s="6"/>
      <c r="Y47" s="7" t="s">
        <v>76</v>
      </c>
      <c r="Z47" s="425"/>
      <c r="AA47" s="425"/>
      <c r="AB47" s="181"/>
    </row>
    <row r="48" spans="1:28" ht="21.75" customHeight="1">
      <c r="A48" s="181"/>
      <c r="B48" s="181"/>
      <c r="C48" s="445" t="s">
        <v>465</v>
      </c>
      <c r="D48" s="404" t="s">
        <v>77</v>
      </c>
      <c r="E48" s="404"/>
      <c r="F48" s="404"/>
      <c r="G48" s="404"/>
      <c r="H48" s="404"/>
      <c r="I48" s="404"/>
      <c r="J48" s="404" t="s">
        <v>78</v>
      </c>
      <c r="K48" s="404"/>
      <c r="L48" s="404"/>
      <c r="M48" s="404"/>
      <c r="N48" s="404"/>
      <c r="O48" s="404"/>
      <c r="P48" s="404"/>
      <c r="Q48" s="404"/>
      <c r="R48" s="404" t="s">
        <v>79</v>
      </c>
      <c r="S48" s="404"/>
      <c r="T48" s="404"/>
      <c r="U48" s="404"/>
      <c r="V48" s="404"/>
      <c r="W48" s="404"/>
      <c r="X48" s="404"/>
      <c r="Y48" s="404"/>
      <c r="Z48" s="425"/>
      <c r="AA48" s="425"/>
      <c r="AB48" s="181"/>
    </row>
    <row r="49" spans="1:28" ht="21.75" customHeight="1">
      <c r="A49" s="181"/>
      <c r="B49" s="181"/>
      <c r="C49" s="445"/>
      <c r="D49" s="404"/>
      <c r="E49" s="404"/>
      <c r="F49" s="404"/>
      <c r="G49" s="404"/>
      <c r="H49" s="404"/>
      <c r="I49" s="404"/>
      <c r="J49" s="404"/>
      <c r="K49" s="404"/>
      <c r="L49" s="404"/>
      <c r="M49" s="404"/>
      <c r="N49" s="404"/>
      <c r="O49" s="404"/>
      <c r="P49" s="404"/>
      <c r="Q49" s="404"/>
      <c r="R49" s="404" t="s">
        <v>80</v>
      </c>
      <c r="S49" s="404"/>
      <c r="T49" s="404"/>
      <c r="U49" s="404"/>
      <c r="V49" s="404"/>
      <c r="W49" s="404"/>
      <c r="X49" s="404"/>
      <c r="Y49" s="404"/>
      <c r="Z49" s="425"/>
      <c r="AA49" s="425"/>
      <c r="AB49" s="181"/>
    </row>
    <row r="50" spans="1:28" ht="21.75" customHeight="1">
      <c r="A50" s="181"/>
      <c r="B50" s="181"/>
      <c r="C50" s="445"/>
      <c r="D50" s="404"/>
      <c r="E50" s="404"/>
      <c r="F50" s="404"/>
      <c r="G50" s="404"/>
      <c r="H50" s="404"/>
      <c r="I50" s="404"/>
      <c r="J50" s="404" t="s">
        <v>81</v>
      </c>
      <c r="K50" s="404"/>
      <c r="L50" s="404"/>
      <c r="M50" s="404"/>
      <c r="N50" s="404"/>
      <c r="O50" s="404"/>
      <c r="P50" s="404" t="s">
        <v>466</v>
      </c>
      <c r="Q50" s="404"/>
      <c r="R50" s="404" t="s">
        <v>82</v>
      </c>
      <c r="S50" s="404"/>
      <c r="T50" s="404"/>
      <c r="U50" s="404"/>
      <c r="V50" s="404"/>
      <c r="W50" s="404"/>
      <c r="X50" s="404"/>
      <c r="Y50" s="404"/>
      <c r="Z50" s="425"/>
      <c r="AA50" s="425"/>
      <c r="AB50" s="181"/>
    </row>
    <row r="51" spans="1:28" ht="21.75" customHeight="1">
      <c r="A51" s="181"/>
      <c r="B51" s="181"/>
      <c r="C51" s="445"/>
      <c r="D51" s="404"/>
      <c r="E51" s="404"/>
      <c r="F51" s="404"/>
      <c r="G51" s="404"/>
      <c r="H51" s="404"/>
      <c r="I51" s="404"/>
      <c r="J51" s="404"/>
      <c r="K51" s="404"/>
      <c r="L51" s="404"/>
      <c r="M51" s="404"/>
      <c r="N51" s="404"/>
      <c r="O51" s="404"/>
      <c r="P51" s="404"/>
      <c r="Q51" s="404"/>
      <c r="R51" s="404" t="s">
        <v>83</v>
      </c>
      <c r="S51" s="404"/>
      <c r="T51" s="404"/>
      <c r="U51" s="404"/>
      <c r="V51" s="404"/>
      <c r="W51" s="404"/>
      <c r="X51" s="404"/>
      <c r="Y51" s="404"/>
      <c r="Z51" s="425"/>
      <c r="AA51" s="425"/>
      <c r="AB51" s="181"/>
    </row>
    <row r="52" spans="1:28" ht="21.75" customHeight="1">
      <c r="A52" s="181"/>
      <c r="B52" s="181"/>
      <c r="C52" s="445"/>
      <c r="D52" s="404"/>
      <c r="E52" s="404"/>
      <c r="F52" s="404"/>
      <c r="G52" s="404"/>
      <c r="H52" s="404"/>
      <c r="I52" s="404"/>
      <c r="J52" s="404"/>
      <c r="K52" s="404"/>
      <c r="L52" s="404"/>
      <c r="M52" s="404"/>
      <c r="N52" s="404"/>
      <c r="O52" s="404"/>
      <c r="P52" s="404" t="s">
        <v>467</v>
      </c>
      <c r="Q52" s="404"/>
      <c r="R52" s="404" t="s">
        <v>82</v>
      </c>
      <c r="S52" s="404"/>
      <c r="T52" s="404"/>
      <c r="U52" s="404"/>
      <c r="V52" s="404"/>
      <c r="W52" s="404"/>
      <c r="X52" s="404"/>
      <c r="Y52" s="404"/>
      <c r="Z52" s="425"/>
      <c r="AA52" s="425"/>
      <c r="AB52" s="181"/>
    </row>
    <row r="53" spans="1:28" ht="21.75" customHeight="1">
      <c r="A53" s="181"/>
      <c r="B53" s="181"/>
      <c r="C53" s="445"/>
      <c r="D53" s="404"/>
      <c r="E53" s="404"/>
      <c r="F53" s="404"/>
      <c r="G53" s="404"/>
      <c r="H53" s="404"/>
      <c r="I53" s="404"/>
      <c r="J53" s="404"/>
      <c r="K53" s="404"/>
      <c r="L53" s="404"/>
      <c r="M53" s="404"/>
      <c r="N53" s="404"/>
      <c r="O53" s="404"/>
      <c r="P53" s="404"/>
      <c r="Q53" s="404"/>
      <c r="R53" s="404" t="s">
        <v>83</v>
      </c>
      <c r="S53" s="404"/>
      <c r="T53" s="404"/>
      <c r="U53" s="404"/>
      <c r="V53" s="404"/>
      <c r="W53" s="404"/>
      <c r="X53" s="404"/>
      <c r="Y53" s="404"/>
      <c r="Z53" s="425"/>
      <c r="AA53" s="425"/>
      <c r="AB53" s="181"/>
    </row>
    <row r="54" spans="1:28" ht="21.75" customHeight="1">
      <c r="A54" s="181"/>
      <c r="B54" s="181"/>
      <c r="C54" s="183" t="s">
        <v>468</v>
      </c>
      <c r="D54" s="404" t="s">
        <v>30</v>
      </c>
      <c r="E54" s="404"/>
      <c r="F54" s="404"/>
      <c r="G54" s="404"/>
      <c r="H54" s="404"/>
      <c r="I54" s="404"/>
      <c r="J54" s="463" t="s">
        <v>84</v>
      </c>
      <c r="K54" s="464"/>
      <c r="L54" s="464"/>
      <c r="M54" s="412" t="s">
        <v>469</v>
      </c>
      <c r="N54" s="412"/>
      <c r="O54" s="412"/>
      <c r="P54" s="412"/>
      <c r="Q54" s="412"/>
      <c r="R54" s="412"/>
      <c r="S54" s="412"/>
      <c r="T54" s="412"/>
      <c r="U54" s="412"/>
      <c r="V54" s="412"/>
      <c r="W54" s="412"/>
      <c r="X54" s="412"/>
      <c r="Y54" s="413"/>
      <c r="Z54" s="425"/>
      <c r="AA54" s="425"/>
      <c r="AB54" s="181"/>
    </row>
    <row r="55" spans="1:28" ht="21.75"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row>
    <row r="56" spans="1:28" ht="21.75" customHeight="1">
      <c r="A56" s="181" t="s">
        <v>85</v>
      </c>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9" t="s">
        <v>653</v>
      </c>
      <c r="AB56" s="181"/>
    </row>
    <row r="57" spans="1:28" ht="21.75" customHeight="1">
      <c r="A57" s="181"/>
      <c r="B57" s="181" t="s">
        <v>86</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1:28" ht="21.75"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row>
    <row r="59" spans="1:28" ht="21.75" customHeight="1">
      <c r="A59" s="181"/>
      <c r="B59" s="181"/>
      <c r="C59" s="183" t="s">
        <v>470</v>
      </c>
      <c r="D59" s="404" t="s">
        <v>87</v>
      </c>
      <c r="E59" s="404"/>
      <c r="F59" s="404"/>
      <c r="G59" s="404"/>
      <c r="H59" s="404"/>
      <c r="I59" s="404"/>
      <c r="J59" s="182" t="s">
        <v>88</v>
      </c>
      <c r="K59" s="182"/>
      <c r="L59" s="182"/>
      <c r="M59" s="446" t="s">
        <v>628</v>
      </c>
      <c r="N59" s="446"/>
      <c r="O59" s="190"/>
      <c r="P59" s="178" t="s">
        <v>6</v>
      </c>
      <c r="Q59" s="191"/>
      <c r="R59" s="178" t="s">
        <v>89</v>
      </c>
      <c r="S59" s="191"/>
      <c r="T59" s="179" t="s">
        <v>90</v>
      </c>
      <c r="U59" s="445" t="s">
        <v>471</v>
      </c>
      <c r="V59" s="445"/>
      <c r="W59" s="192"/>
      <c r="X59" s="193"/>
      <c r="Y59" s="194"/>
      <c r="Z59" s="194"/>
      <c r="AA59" s="195"/>
      <c r="AB59" s="181"/>
    </row>
    <row r="60" spans="1:28" ht="21.75" customHeight="1">
      <c r="A60" s="181"/>
      <c r="B60" s="181"/>
      <c r="C60" s="183" t="s">
        <v>472</v>
      </c>
      <c r="D60" s="404" t="s">
        <v>91</v>
      </c>
      <c r="E60" s="404"/>
      <c r="F60" s="404"/>
      <c r="G60" s="404"/>
      <c r="H60" s="404"/>
      <c r="I60" s="404"/>
      <c r="J60" s="182" t="s">
        <v>88</v>
      </c>
      <c r="K60" s="182"/>
      <c r="L60" s="182"/>
      <c r="M60" s="446" t="s">
        <v>628</v>
      </c>
      <c r="N60" s="446"/>
      <c r="O60" s="190"/>
      <c r="P60" s="178" t="s">
        <v>6</v>
      </c>
      <c r="Q60" s="191"/>
      <c r="R60" s="178" t="s">
        <v>89</v>
      </c>
      <c r="S60" s="191"/>
      <c r="T60" s="179" t="s">
        <v>90</v>
      </c>
      <c r="U60" s="445" t="s">
        <v>471</v>
      </c>
      <c r="V60" s="445"/>
      <c r="W60" s="192"/>
      <c r="X60" s="196"/>
      <c r="Y60" s="197"/>
      <c r="Z60" s="197"/>
      <c r="AA60" s="195"/>
      <c r="AB60" s="181"/>
    </row>
    <row r="61" spans="1:28" ht="21.75" customHeight="1">
      <c r="A61" s="181"/>
      <c r="B61" s="181"/>
      <c r="C61" s="445" t="s">
        <v>473</v>
      </c>
      <c r="D61" s="489" t="s">
        <v>92</v>
      </c>
      <c r="E61" s="489"/>
      <c r="F61" s="489"/>
      <c r="G61" s="489"/>
      <c r="H61" s="489"/>
      <c r="I61" s="489"/>
      <c r="J61" s="192"/>
      <c r="K61" s="404" t="s">
        <v>93</v>
      </c>
      <c r="L61" s="404"/>
      <c r="M61" s="404"/>
      <c r="N61" s="404"/>
      <c r="O61" s="192"/>
      <c r="P61" s="404" t="s">
        <v>94</v>
      </c>
      <c r="Q61" s="404"/>
      <c r="R61" s="404"/>
      <c r="S61" s="404"/>
      <c r="T61" s="404"/>
      <c r="U61" s="192"/>
      <c r="V61" s="408" t="s">
        <v>95</v>
      </c>
      <c r="W61" s="409"/>
      <c r="X61" s="409"/>
      <c r="Y61" s="409"/>
      <c r="Z61" s="409"/>
      <c r="AA61" s="410"/>
      <c r="AB61" s="181"/>
    </row>
    <row r="62" spans="1:28" ht="21.75" customHeight="1">
      <c r="A62" s="181"/>
      <c r="B62" s="181"/>
      <c r="C62" s="445"/>
      <c r="D62" s="489"/>
      <c r="E62" s="489"/>
      <c r="F62" s="489"/>
      <c r="G62" s="489"/>
      <c r="H62" s="489"/>
      <c r="I62" s="489"/>
      <c r="J62" s="456" t="s">
        <v>96</v>
      </c>
      <c r="K62" s="456"/>
      <c r="L62" s="456"/>
      <c r="M62" s="456"/>
      <c r="N62" s="456"/>
      <c r="O62" s="456"/>
      <c r="P62" s="456"/>
      <c r="Q62" s="456"/>
      <c r="R62" s="456"/>
      <c r="S62" s="456"/>
      <c r="T62" s="456"/>
      <c r="U62" s="456"/>
      <c r="V62" s="456"/>
      <c r="W62" s="456"/>
      <c r="X62" s="456"/>
      <c r="Y62" s="456"/>
      <c r="Z62" s="456"/>
      <c r="AA62" s="456"/>
      <c r="AB62" s="181"/>
    </row>
    <row r="63" spans="1:28" ht="21.75" customHeight="1">
      <c r="A63" s="181"/>
      <c r="B63" s="181"/>
      <c r="C63" s="445"/>
      <c r="D63" s="489"/>
      <c r="E63" s="489"/>
      <c r="F63" s="489"/>
      <c r="G63" s="489"/>
      <c r="H63" s="489"/>
      <c r="I63" s="489"/>
      <c r="J63" s="456"/>
      <c r="K63" s="456"/>
      <c r="L63" s="456"/>
      <c r="M63" s="456"/>
      <c r="N63" s="456"/>
      <c r="O63" s="456"/>
      <c r="P63" s="456"/>
      <c r="Q63" s="456"/>
      <c r="R63" s="456"/>
      <c r="S63" s="456"/>
      <c r="T63" s="456"/>
      <c r="U63" s="456"/>
      <c r="V63" s="456"/>
      <c r="W63" s="456"/>
      <c r="X63" s="456"/>
      <c r="Y63" s="456"/>
      <c r="Z63" s="456"/>
      <c r="AA63" s="456"/>
      <c r="AB63" s="181"/>
    </row>
    <row r="64" spans="1:28" ht="21.75" customHeight="1">
      <c r="A64" s="181"/>
      <c r="B64" s="181"/>
      <c r="C64" s="445"/>
      <c r="D64" s="489"/>
      <c r="E64" s="489"/>
      <c r="F64" s="489"/>
      <c r="G64" s="489"/>
      <c r="H64" s="489"/>
      <c r="I64" s="489"/>
      <c r="J64" s="456"/>
      <c r="K64" s="456"/>
      <c r="L64" s="456"/>
      <c r="M64" s="456"/>
      <c r="N64" s="456"/>
      <c r="O64" s="456"/>
      <c r="P64" s="456"/>
      <c r="Q64" s="456"/>
      <c r="R64" s="456"/>
      <c r="S64" s="456"/>
      <c r="T64" s="456"/>
      <c r="U64" s="456"/>
      <c r="V64" s="456"/>
      <c r="W64" s="456"/>
      <c r="X64" s="456"/>
      <c r="Y64" s="456"/>
      <c r="Z64" s="456"/>
      <c r="AA64" s="456"/>
      <c r="AB64" s="181"/>
    </row>
    <row r="65" spans="1:28" ht="21.75" customHeight="1">
      <c r="A65" s="181"/>
      <c r="B65" s="181"/>
      <c r="C65" s="445" t="s">
        <v>464</v>
      </c>
      <c r="D65" s="489" t="s">
        <v>97</v>
      </c>
      <c r="E65" s="489"/>
      <c r="F65" s="489"/>
      <c r="G65" s="489"/>
      <c r="H65" s="489"/>
      <c r="I65" s="489"/>
      <c r="J65" s="192"/>
      <c r="K65" s="404" t="s">
        <v>98</v>
      </c>
      <c r="L65" s="404"/>
      <c r="M65" s="404"/>
      <c r="N65" s="404"/>
      <c r="O65" s="192"/>
      <c r="P65" s="405" t="s">
        <v>99</v>
      </c>
      <c r="Q65" s="406"/>
      <c r="R65" s="406"/>
      <c r="S65" s="406"/>
      <c r="T65" s="407"/>
      <c r="U65" s="199"/>
      <c r="V65" s="178"/>
      <c r="W65" s="178"/>
      <c r="X65" s="178"/>
      <c r="Y65" s="178"/>
      <c r="Z65" s="178"/>
      <c r="AA65" s="179"/>
      <c r="AB65" s="181"/>
    </row>
    <row r="66" spans="1:28" ht="21.75" customHeight="1">
      <c r="A66" s="181"/>
      <c r="B66" s="181"/>
      <c r="C66" s="445"/>
      <c r="D66" s="489"/>
      <c r="E66" s="489"/>
      <c r="F66" s="489"/>
      <c r="G66" s="489"/>
      <c r="H66" s="489"/>
      <c r="I66" s="489"/>
      <c r="J66" s="456" t="s">
        <v>96</v>
      </c>
      <c r="K66" s="456"/>
      <c r="L66" s="456"/>
      <c r="M66" s="456"/>
      <c r="N66" s="456"/>
      <c r="O66" s="456"/>
      <c r="P66" s="456"/>
      <c r="Q66" s="456"/>
      <c r="R66" s="456"/>
      <c r="S66" s="456"/>
      <c r="T66" s="456"/>
      <c r="U66" s="456"/>
      <c r="V66" s="456"/>
      <c r="W66" s="456"/>
      <c r="X66" s="456"/>
      <c r="Y66" s="456"/>
      <c r="Z66" s="456"/>
      <c r="AA66" s="456"/>
      <c r="AB66" s="181"/>
    </row>
    <row r="67" spans="1:28" ht="21.75" customHeight="1">
      <c r="A67" s="181"/>
      <c r="B67" s="181"/>
      <c r="C67" s="445"/>
      <c r="D67" s="489"/>
      <c r="E67" s="489"/>
      <c r="F67" s="489"/>
      <c r="G67" s="489"/>
      <c r="H67" s="489"/>
      <c r="I67" s="489"/>
      <c r="J67" s="456"/>
      <c r="K67" s="456"/>
      <c r="L67" s="456"/>
      <c r="M67" s="456"/>
      <c r="N67" s="456"/>
      <c r="O67" s="456"/>
      <c r="P67" s="456"/>
      <c r="Q67" s="456"/>
      <c r="R67" s="456"/>
      <c r="S67" s="456"/>
      <c r="T67" s="456"/>
      <c r="U67" s="456"/>
      <c r="V67" s="456"/>
      <c r="W67" s="456"/>
      <c r="X67" s="456"/>
      <c r="Y67" s="456"/>
      <c r="Z67" s="456"/>
      <c r="AA67" s="456"/>
      <c r="AB67" s="181"/>
    </row>
    <row r="68" spans="1:28" ht="21.75" customHeight="1">
      <c r="A68" s="181"/>
      <c r="B68" s="181"/>
      <c r="C68" s="445"/>
      <c r="D68" s="489"/>
      <c r="E68" s="489"/>
      <c r="F68" s="489"/>
      <c r="G68" s="489"/>
      <c r="H68" s="489"/>
      <c r="I68" s="489"/>
      <c r="J68" s="456"/>
      <c r="K68" s="456"/>
      <c r="L68" s="456"/>
      <c r="M68" s="456"/>
      <c r="N68" s="456"/>
      <c r="O68" s="456"/>
      <c r="P68" s="456"/>
      <c r="Q68" s="456"/>
      <c r="R68" s="456"/>
      <c r="S68" s="456"/>
      <c r="T68" s="456"/>
      <c r="U68" s="456"/>
      <c r="V68" s="456"/>
      <c r="W68" s="456"/>
      <c r="X68" s="456"/>
      <c r="Y68" s="456"/>
      <c r="Z68" s="456"/>
      <c r="AA68" s="456"/>
      <c r="AB68" s="181"/>
    </row>
    <row r="69" spans="1:28" ht="21.75" customHeight="1">
      <c r="A69" s="181"/>
      <c r="B69" s="181"/>
      <c r="C69" s="445" t="s">
        <v>465</v>
      </c>
      <c r="D69" s="404" t="s">
        <v>100</v>
      </c>
      <c r="E69" s="404"/>
      <c r="F69" s="404"/>
      <c r="G69" s="404"/>
      <c r="H69" s="404"/>
      <c r="I69" s="404"/>
      <c r="J69" s="192"/>
      <c r="K69" s="405" t="s">
        <v>101</v>
      </c>
      <c r="L69" s="406"/>
      <c r="M69" s="406"/>
      <c r="N69" s="406"/>
      <c r="O69" s="406"/>
      <c r="P69" s="406"/>
      <c r="Q69" s="406"/>
      <c r="R69" s="406"/>
      <c r="S69" s="406"/>
      <c r="T69" s="406"/>
      <c r="U69" s="406"/>
      <c r="V69" s="406"/>
      <c r="W69" s="406"/>
      <c r="X69" s="406"/>
      <c r="Y69" s="406"/>
      <c r="Z69" s="406"/>
      <c r="AA69" s="407"/>
      <c r="AB69" s="181"/>
    </row>
    <row r="70" spans="1:28" ht="21.75" customHeight="1">
      <c r="A70" s="181"/>
      <c r="B70" s="181"/>
      <c r="C70" s="445"/>
      <c r="D70" s="404"/>
      <c r="E70" s="404"/>
      <c r="F70" s="404"/>
      <c r="G70" s="404"/>
      <c r="H70" s="404"/>
      <c r="I70" s="404"/>
      <c r="J70" s="192"/>
      <c r="K70" s="405" t="s">
        <v>102</v>
      </c>
      <c r="L70" s="406"/>
      <c r="M70" s="406"/>
      <c r="N70" s="406"/>
      <c r="O70" s="406"/>
      <c r="P70" s="406"/>
      <c r="Q70" s="406"/>
      <c r="R70" s="406"/>
      <c r="S70" s="406"/>
      <c r="T70" s="406"/>
      <c r="U70" s="406"/>
      <c r="V70" s="406"/>
      <c r="W70" s="406"/>
      <c r="X70" s="406"/>
      <c r="Y70" s="406"/>
      <c r="Z70" s="406"/>
      <c r="AA70" s="407"/>
      <c r="AB70" s="181"/>
    </row>
    <row r="71" spans="1:28" ht="21.75" customHeight="1">
      <c r="A71" s="181"/>
      <c r="B71" s="181"/>
      <c r="C71" s="445"/>
      <c r="D71" s="404"/>
      <c r="E71" s="404"/>
      <c r="F71" s="404"/>
      <c r="G71" s="404"/>
      <c r="H71" s="404"/>
      <c r="I71" s="404"/>
      <c r="J71" s="192"/>
      <c r="K71" s="405" t="s">
        <v>103</v>
      </c>
      <c r="L71" s="406"/>
      <c r="M71" s="406"/>
      <c r="N71" s="406"/>
      <c r="O71" s="406"/>
      <c r="P71" s="406"/>
      <c r="Q71" s="406"/>
      <c r="R71" s="406"/>
      <c r="S71" s="406"/>
      <c r="T71" s="406"/>
      <c r="U71" s="406"/>
      <c r="V71" s="406"/>
      <c r="W71" s="406"/>
      <c r="X71" s="406"/>
      <c r="Y71" s="406"/>
      <c r="Z71" s="406"/>
      <c r="AA71" s="407"/>
      <c r="AB71" s="181"/>
    </row>
    <row r="72" spans="1:28" ht="21.75" customHeight="1">
      <c r="A72" s="181"/>
      <c r="B72" s="181"/>
      <c r="C72" s="445"/>
      <c r="D72" s="404"/>
      <c r="E72" s="404"/>
      <c r="F72" s="404"/>
      <c r="G72" s="404"/>
      <c r="H72" s="404"/>
      <c r="I72" s="404"/>
      <c r="J72" s="456" t="s">
        <v>104</v>
      </c>
      <c r="K72" s="456"/>
      <c r="L72" s="456"/>
      <c r="M72" s="456"/>
      <c r="N72" s="456"/>
      <c r="O72" s="456"/>
      <c r="P72" s="456"/>
      <c r="Q72" s="456"/>
      <c r="R72" s="456"/>
      <c r="S72" s="456"/>
      <c r="T72" s="456"/>
      <c r="U72" s="456"/>
      <c r="V72" s="456"/>
      <c r="W72" s="456"/>
      <c r="X72" s="456"/>
      <c r="Y72" s="456"/>
      <c r="Z72" s="456"/>
      <c r="AA72" s="456"/>
      <c r="AB72" s="181"/>
    </row>
    <row r="73" spans="1:28" ht="21.75" customHeight="1">
      <c r="A73" s="181"/>
      <c r="B73" s="181"/>
      <c r="C73" s="445"/>
      <c r="D73" s="404"/>
      <c r="E73" s="404"/>
      <c r="F73" s="404"/>
      <c r="G73" s="404"/>
      <c r="H73" s="404"/>
      <c r="I73" s="404"/>
      <c r="J73" s="456"/>
      <c r="K73" s="456"/>
      <c r="L73" s="456"/>
      <c r="M73" s="456"/>
      <c r="N73" s="456"/>
      <c r="O73" s="456"/>
      <c r="P73" s="456"/>
      <c r="Q73" s="456"/>
      <c r="R73" s="456"/>
      <c r="S73" s="456"/>
      <c r="T73" s="456"/>
      <c r="U73" s="456"/>
      <c r="V73" s="456"/>
      <c r="W73" s="456"/>
      <c r="X73" s="456"/>
      <c r="Y73" s="456"/>
      <c r="Z73" s="456"/>
      <c r="AA73" s="456"/>
      <c r="AB73" s="181"/>
    </row>
    <row r="74" spans="1:28" ht="21.75" customHeight="1">
      <c r="A74" s="181"/>
      <c r="B74" s="181"/>
      <c r="C74" s="445"/>
      <c r="D74" s="404"/>
      <c r="E74" s="404"/>
      <c r="F74" s="404"/>
      <c r="G74" s="404"/>
      <c r="H74" s="404"/>
      <c r="I74" s="404"/>
      <c r="J74" s="456"/>
      <c r="K74" s="456"/>
      <c r="L74" s="456"/>
      <c r="M74" s="456"/>
      <c r="N74" s="456"/>
      <c r="O74" s="456"/>
      <c r="P74" s="456"/>
      <c r="Q74" s="456"/>
      <c r="R74" s="456"/>
      <c r="S74" s="456"/>
      <c r="T74" s="456"/>
      <c r="U74" s="456"/>
      <c r="V74" s="456"/>
      <c r="W74" s="456"/>
      <c r="X74" s="456"/>
      <c r="Y74" s="456"/>
      <c r="Z74" s="456"/>
      <c r="AA74" s="456"/>
      <c r="AB74" s="181"/>
    </row>
    <row r="75" spans="1:28" ht="21.75" customHeight="1">
      <c r="A75" s="181"/>
      <c r="B75" s="181"/>
      <c r="C75" s="445"/>
      <c r="D75" s="404"/>
      <c r="E75" s="404"/>
      <c r="F75" s="404"/>
      <c r="G75" s="404"/>
      <c r="H75" s="404"/>
      <c r="I75" s="404"/>
      <c r="J75" s="192"/>
      <c r="K75" s="405" t="s">
        <v>105</v>
      </c>
      <c r="L75" s="406"/>
      <c r="M75" s="406"/>
      <c r="N75" s="406"/>
      <c r="O75" s="406"/>
      <c r="P75" s="406"/>
      <c r="Q75" s="406"/>
      <c r="R75" s="406"/>
      <c r="S75" s="406"/>
      <c r="T75" s="406"/>
      <c r="U75" s="406"/>
      <c r="V75" s="406"/>
      <c r="W75" s="406"/>
      <c r="X75" s="406"/>
      <c r="Y75" s="406"/>
      <c r="Z75" s="406"/>
      <c r="AA75" s="407"/>
      <c r="AB75" s="181"/>
    </row>
    <row r="76" spans="1:28" ht="21.75" customHeight="1">
      <c r="A76" s="181"/>
      <c r="B76" s="181"/>
      <c r="C76" s="445"/>
      <c r="D76" s="404"/>
      <c r="E76" s="404"/>
      <c r="F76" s="404"/>
      <c r="G76" s="404"/>
      <c r="H76" s="404"/>
      <c r="I76" s="404"/>
      <c r="J76" s="456" t="s">
        <v>106</v>
      </c>
      <c r="K76" s="456"/>
      <c r="L76" s="456"/>
      <c r="M76" s="456"/>
      <c r="N76" s="456"/>
      <c r="O76" s="456"/>
      <c r="P76" s="456"/>
      <c r="Q76" s="456"/>
      <c r="R76" s="456"/>
      <c r="S76" s="456"/>
      <c r="T76" s="456"/>
      <c r="U76" s="456"/>
      <c r="V76" s="456"/>
      <c r="W76" s="456"/>
      <c r="X76" s="456"/>
      <c r="Y76" s="456"/>
      <c r="Z76" s="456"/>
      <c r="AA76" s="456"/>
      <c r="AB76" s="181"/>
    </row>
    <row r="77" spans="1:28" ht="21.75" customHeight="1">
      <c r="A77" s="181"/>
      <c r="B77" s="181"/>
      <c r="C77" s="445"/>
      <c r="D77" s="404"/>
      <c r="E77" s="404"/>
      <c r="F77" s="404"/>
      <c r="G77" s="404"/>
      <c r="H77" s="404"/>
      <c r="I77" s="404"/>
      <c r="J77" s="456"/>
      <c r="K77" s="456"/>
      <c r="L77" s="456"/>
      <c r="M77" s="456"/>
      <c r="N77" s="456"/>
      <c r="O77" s="456"/>
      <c r="P77" s="456"/>
      <c r="Q77" s="456"/>
      <c r="R77" s="456"/>
      <c r="S77" s="456"/>
      <c r="T77" s="456"/>
      <c r="U77" s="456"/>
      <c r="V77" s="456"/>
      <c r="W77" s="456"/>
      <c r="X77" s="456"/>
      <c r="Y77" s="456"/>
      <c r="Z77" s="456"/>
      <c r="AA77" s="456"/>
      <c r="AB77" s="181"/>
    </row>
    <row r="78" spans="1:28" ht="21.75" customHeight="1">
      <c r="A78" s="181"/>
      <c r="B78" s="181"/>
      <c r="C78" s="445"/>
      <c r="D78" s="404"/>
      <c r="E78" s="404"/>
      <c r="F78" s="404"/>
      <c r="G78" s="404"/>
      <c r="H78" s="404"/>
      <c r="I78" s="404"/>
      <c r="J78" s="456"/>
      <c r="K78" s="456"/>
      <c r="L78" s="456"/>
      <c r="M78" s="456"/>
      <c r="N78" s="456"/>
      <c r="O78" s="456"/>
      <c r="P78" s="456"/>
      <c r="Q78" s="456"/>
      <c r="R78" s="456"/>
      <c r="S78" s="456"/>
      <c r="T78" s="456"/>
      <c r="U78" s="456"/>
      <c r="V78" s="456"/>
      <c r="W78" s="456"/>
      <c r="X78" s="456"/>
      <c r="Y78" s="456"/>
      <c r="Z78" s="456"/>
      <c r="AA78" s="456"/>
      <c r="AB78" s="181"/>
    </row>
    <row r="79" spans="1:28" ht="21.75" customHeight="1">
      <c r="A79" s="181"/>
      <c r="B79" s="181"/>
      <c r="C79" s="445" t="s">
        <v>468</v>
      </c>
      <c r="D79" s="404" t="s">
        <v>107</v>
      </c>
      <c r="E79" s="404"/>
      <c r="F79" s="404"/>
      <c r="G79" s="404"/>
      <c r="H79" s="404"/>
      <c r="I79" s="404"/>
      <c r="J79" s="192"/>
      <c r="K79" s="405" t="s">
        <v>108</v>
      </c>
      <c r="L79" s="406"/>
      <c r="M79" s="406"/>
      <c r="N79" s="406"/>
      <c r="O79" s="406"/>
      <c r="P79" s="406"/>
      <c r="Q79" s="406"/>
      <c r="R79" s="406"/>
      <c r="S79" s="406"/>
      <c r="T79" s="406"/>
      <c r="U79" s="406"/>
      <c r="V79" s="406"/>
      <c r="W79" s="406"/>
      <c r="X79" s="406"/>
      <c r="Y79" s="406"/>
      <c r="Z79" s="406"/>
      <c r="AA79" s="407"/>
      <c r="AB79" s="181"/>
    </row>
    <row r="80" spans="1:28" ht="21.75" customHeight="1">
      <c r="A80" s="181"/>
      <c r="B80" s="181"/>
      <c r="C80" s="445"/>
      <c r="D80" s="404"/>
      <c r="E80" s="404"/>
      <c r="F80" s="404"/>
      <c r="G80" s="404"/>
      <c r="H80" s="404"/>
      <c r="I80" s="404"/>
      <c r="J80" s="192"/>
      <c r="K80" s="405" t="s">
        <v>109</v>
      </c>
      <c r="L80" s="406"/>
      <c r="M80" s="406"/>
      <c r="N80" s="406"/>
      <c r="O80" s="406"/>
      <c r="P80" s="406"/>
      <c r="Q80" s="406"/>
      <c r="R80" s="406"/>
      <c r="S80" s="406"/>
      <c r="T80" s="406"/>
      <c r="U80" s="406"/>
      <c r="V80" s="406"/>
      <c r="W80" s="406"/>
      <c r="X80" s="406"/>
      <c r="Y80" s="406"/>
      <c r="Z80" s="406"/>
      <c r="AA80" s="407"/>
      <c r="AB80" s="181"/>
    </row>
    <row r="81" spans="1:28" ht="21.75" customHeight="1">
      <c r="A81" s="181"/>
      <c r="B81" s="181"/>
      <c r="C81" s="445"/>
      <c r="D81" s="404"/>
      <c r="E81" s="404"/>
      <c r="F81" s="404"/>
      <c r="G81" s="404"/>
      <c r="H81" s="404"/>
      <c r="I81" s="404"/>
      <c r="J81" s="456" t="s">
        <v>106</v>
      </c>
      <c r="K81" s="456"/>
      <c r="L81" s="456"/>
      <c r="M81" s="456"/>
      <c r="N81" s="456"/>
      <c r="O81" s="456"/>
      <c r="P81" s="456"/>
      <c r="Q81" s="456"/>
      <c r="R81" s="456"/>
      <c r="S81" s="456"/>
      <c r="T81" s="456"/>
      <c r="U81" s="456"/>
      <c r="V81" s="456"/>
      <c r="W81" s="456"/>
      <c r="X81" s="456"/>
      <c r="Y81" s="456"/>
      <c r="Z81" s="456"/>
      <c r="AA81" s="456"/>
      <c r="AB81" s="181"/>
    </row>
    <row r="82" spans="1:28" ht="21.75" customHeight="1">
      <c r="A82" s="181"/>
      <c r="B82" s="181"/>
      <c r="C82" s="445"/>
      <c r="D82" s="404"/>
      <c r="E82" s="404"/>
      <c r="F82" s="404"/>
      <c r="G82" s="404"/>
      <c r="H82" s="404"/>
      <c r="I82" s="404"/>
      <c r="J82" s="456"/>
      <c r="K82" s="456"/>
      <c r="L82" s="456"/>
      <c r="M82" s="456"/>
      <c r="N82" s="456"/>
      <c r="O82" s="456"/>
      <c r="P82" s="456"/>
      <c r="Q82" s="456"/>
      <c r="R82" s="456"/>
      <c r="S82" s="456"/>
      <c r="T82" s="456"/>
      <c r="U82" s="456"/>
      <c r="V82" s="456"/>
      <c r="W82" s="456"/>
      <c r="X82" s="456"/>
      <c r="Y82" s="456"/>
      <c r="Z82" s="456"/>
      <c r="AA82" s="456"/>
      <c r="AB82" s="181"/>
    </row>
    <row r="83" spans="1:28" ht="21.75" customHeight="1">
      <c r="A83" s="181"/>
      <c r="B83" s="181"/>
      <c r="C83" s="445"/>
      <c r="D83" s="404"/>
      <c r="E83" s="404"/>
      <c r="F83" s="404"/>
      <c r="G83" s="404"/>
      <c r="H83" s="404"/>
      <c r="I83" s="404"/>
      <c r="J83" s="456"/>
      <c r="K83" s="456"/>
      <c r="L83" s="456"/>
      <c r="M83" s="456"/>
      <c r="N83" s="456"/>
      <c r="O83" s="456"/>
      <c r="P83" s="456"/>
      <c r="Q83" s="456"/>
      <c r="R83" s="456"/>
      <c r="S83" s="456"/>
      <c r="T83" s="456"/>
      <c r="U83" s="456"/>
      <c r="V83" s="456"/>
      <c r="W83" s="456"/>
      <c r="X83" s="456"/>
      <c r="Y83" s="456"/>
      <c r="Z83" s="456"/>
      <c r="AA83" s="456"/>
      <c r="AB83" s="181"/>
    </row>
    <row r="84" spans="1:28" ht="21.75" customHeight="1">
      <c r="C84" s="364" t="s">
        <v>474</v>
      </c>
      <c r="D84" s="594" t="s">
        <v>110</v>
      </c>
      <c r="E84" s="595"/>
      <c r="F84" s="595"/>
      <c r="G84" s="595"/>
      <c r="H84" s="595"/>
      <c r="I84" s="596"/>
      <c r="J84" s="335"/>
      <c r="K84" s="361"/>
      <c r="L84" s="361"/>
      <c r="M84" s="361"/>
      <c r="N84" s="361"/>
      <c r="O84" s="362"/>
      <c r="P84" s="120"/>
      <c r="Q84" s="121" t="s">
        <v>111</v>
      </c>
      <c r="R84" s="122"/>
      <c r="S84" s="123"/>
      <c r="T84" s="120"/>
      <c r="U84" s="591" t="s">
        <v>112</v>
      </c>
      <c r="V84" s="592"/>
      <c r="W84" s="593"/>
      <c r="X84" s="120"/>
      <c r="Y84" s="449" t="s">
        <v>351</v>
      </c>
      <c r="Z84" s="450"/>
      <c r="AA84" s="451"/>
    </row>
    <row r="85" spans="1:28" ht="21.75" customHeight="1">
      <c r="C85" s="549"/>
      <c r="D85" s="597"/>
      <c r="E85" s="598"/>
      <c r="F85" s="598"/>
      <c r="G85" s="598"/>
      <c r="H85" s="598"/>
      <c r="I85" s="599"/>
      <c r="J85" s="335"/>
      <c r="K85" s="361"/>
      <c r="L85" s="361"/>
      <c r="M85" s="361"/>
      <c r="N85" s="361"/>
      <c r="O85" s="362"/>
      <c r="P85" s="120"/>
      <c r="Q85" s="121" t="s">
        <v>111</v>
      </c>
      <c r="R85" s="122"/>
      <c r="S85" s="123"/>
      <c r="T85" s="120"/>
      <c r="U85" s="591" t="s">
        <v>112</v>
      </c>
      <c r="V85" s="592"/>
      <c r="W85" s="593"/>
      <c r="X85" s="120"/>
      <c r="Y85" s="449" t="s">
        <v>351</v>
      </c>
      <c r="Z85" s="450"/>
      <c r="AA85" s="451"/>
    </row>
    <row r="86" spans="1:28" ht="21.75" customHeight="1">
      <c r="C86" s="549"/>
      <c r="D86" s="597"/>
      <c r="E86" s="598"/>
      <c r="F86" s="598"/>
      <c r="G86" s="598"/>
      <c r="H86" s="598"/>
      <c r="I86" s="599"/>
      <c r="J86" s="335"/>
      <c r="K86" s="361"/>
      <c r="L86" s="361"/>
      <c r="M86" s="361"/>
      <c r="N86" s="361"/>
      <c r="O86" s="362"/>
      <c r="P86" s="120"/>
      <c r="Q86" s="121" t="s">
        <v>111</v>
      </c>
      <c r="R86" s="122"/>
      <c r="S86" s="123"/>
      <c r="T86" s="120"/>
      <c r="U86" s="591" t="s">
        <v>112</v>
      </c>
      <c r="V86" s="592"/>
      <c r="W86" s="593"/>
      <c r="X86" s="120"/>
      <c r="Y86" s="449" t="s">
        <v>351</v>
      </c>
      <c r="Z86" s="450"/>
      <c r="AA86" s="451"/>
    </row>
    <row r="87" spans="1:28" ht="21.75" customHeight="1">
      <c r="C87" s="549"/>
      <c r="D87" s="597"/>
      <c r="E87" s="598"/>
      <c r="F87" s="598"/>
      <c r="G87" s="598"/>
      <c r="H87" s="598"/>
      <c r="I87" s="599"/>
      <c r="J87" s="335"/>
      <c r="K87" s="361"/>
      <c r="L87" s="361"/>
      <c r="M87" s="361"/>
      <c r="N87" s="361"/>
      <c r="O87" s="362"/>
      <c r="P87" s="120"/>
      <c r="Q87" s="121" t="s">
        <v>111</v>
      </c>
      <c r="R87" s="122"/>
      <c r="S87" s="123"/>
      <c r="T87" s="120"/>
      <c r="U87" s="591" t="s">
        <v>112</v>
      </c>
      <c r="V87" s="592"/>
      <c r="W87" s="593"/>
      <c r="X87" s="120"/>
      <c r="Y87" s="449" t="s">
        <v>351</v>
      </c>
      <c r="Z87" s="450"/>
      <c r="AA87" s="451"/>
    </row>
    <row r="88" spans="1:28" ht="21.75" customHeight="1">
      <c r="C88" s="365"/>
      <c r="D88" s="600"/>
      <c r="E88" s="601"/>
      <c r="F88" s="601"/>
      <c r="G88" s="601"/>
      <c r="H88" s="601"/>
      <c r="I88" s="602"/>
      <c r="J88" s="335"/>
      <c r="K88" s="361"/>
      <c r="L88" s="361"/>
      <c r="M88" s="361"/>
      <c r="N88" s="361"/>
      <c r="O88" s="362"/>
      <c r="P88" s="120"/>
      <c r="Q88" s="121" t="s">
        <v>111</v>
      </c>
      <c r="R88" s="122"/>
      <c r="S88" s="123"/>
      <c r="T88" s="120"/>
      <c r="U88" s="591" t="s">
        <v>112</v>
      </c>
      <c r="V88" s="592"/>
      <c r="W88" s="593"/>
      <c r="X88" s="120"/>
      <c r="Y88" s="449" t="s">
        <v>351</v>
      </c>
      <c r="Z88" s="450"/>
      <c r="AA88" s="451"/>
    </row>
    <row r="89" spans="1:28" ht="21.75" customHeight="1">
      <c r="C89" s="364" t="s">
        <v>475</v>
      </c>
      <c r="D89" s="582" t="s">
        <v>113</v>
      </c>
      <c r="E89" s="583"/>
      <c r="F89" s="583"/>
      <c r="G89" s="583"/>
      <c r="H89" s="583"/>
      <c r="I89" s="584"/>
      <c r="J89" s="120"/>
      <c r="K89" s="591" t="s">
        <v>114</v>
      </c>
      <c r="L89" s="592"/>
      <c r="M89" s="592"/>
      <c r="N89" s="592"/>
      <c r="O89" s="592"/>
      <c r="P89" s="592"/>
      <c r="Q89" s="592"/>
      <c r="R89" s="592"/>
      <c r="S89" s="592"/>
      <c r="T89" s="593"/>
      <c r="U89" s="386" t="s">
        <v>115</v>
      </c>
      <c r="V89" s="386"/>
      <c r="W89" s="386"/>
      <c r="X89" s="336"/>
      <c r="Y89" s="336"/>
      <c r="Z89" s="336"/>
      <c r="AA89" s="9" t="s">
        <v>116</v>
      </c>
    </row>
    <row r="90" spans="1:28" ht="21.75" customHeight="1">
      <c r="C90" s="549"/>
      <c r="D90" s="585"/>
      <c r="E90" s="586"/>
      <c r="F90" s="586"/>
      <c r="G90" s="586"/>
      <c r="H90" s="586"/>
      <c r="I90" s="587"/>
      <c r="J90" s="120"/>
      <c r="K90" s="591" t="s">
        <v>117</v>
      </c>
      <c r="L90" s="592"/>
      <c r="M90" s="592"/>
      <c r="N90" s="592"/>
      <c r="O90" s="592"/>
      <c r="P90" s="592"/>
      <c r="Q90" s="363"/>
      <c r="R90" s="363"/>
      <c r="S90" s="363"/>
      <c r="T90" s="363"/>
      <c r="U90" s="363"/>
      <c r="V90" s="363"/>
      <c r="W90" s="363"/>
      <c r="X90" s="363"/>
      <c r="Y90" s="363"/>
      <c r="Z90" s="363"/>
      <c r="AA90" s="337"/>
    </row>
    <row r="91" spans="1:28" ht="21.75" customHeight="1">
      <c r="C91" s="549"/>
      <c r="D91" s="585"/>
      <c r="E91" s="586"/>
      <c r="F91" s="586"/>
      <c r="G91" s="586"/>
      <c r="H91" s="586"/>
      <c r="I91" s="587"/>
      <c r="J91" s="327" t="s">
        <v>106</v>
      </c>
      <c r="K91" s="327"/>
      <c r="L91" s="327"/>
      <c r="M91" s="327"/>
      <c r="N91" s="327"/>
      <c r="O91" s="327"/>
      <c r="P91" s="327"/>
      <c r="Q91" s="327"/>
      <c r="R91" s="327"/>
      <c r="S91" s="327"/>
      <c r="T91" s="327"/>
      <c r="U91" s="327"/>
      <c r="V91" s="327"/>
      <c r="W91" s="327"/>
      <c r="X91" s="327"/>
      <c r="Y91" s="327"/>
      <c r="Z91" s="327"/>
      <c r="AA91" s="327"/>
    </row>
    <row r="92" spans="1:28" ht="21.75" customHeight="1">
      <c r="C92" s="549"/>
      <c r="D92" s="585"/>
      <c r="E92" s="586"/>
      <c r="F92" s="586"/>
      <c r="G92" s="586"/>
      <c r="H92" s="586"/>
      <c r="I92" s="587"/>
      <c r="J92" s="327"/>
      <c r="K92" s="327"/>
      <c r="L92" s="327"/>
      <c r="M92" s="327"/>
      <c r="N92" s="327"/>
      <c r="O92" s="327"/>
      <c r="P92" s="327"/>
      <c r="Q92" s="327"/>
      <c r="R92" s="327"/>
      <c r="S92" s="327"/>
      <c r="T92" s="327"/>
      <c r="U92" s="327"/>
      <c r="V92" s="327"/>
      <c r="W92" s="327"/>
      <c r="X92" s="327"/>
      <c r="Y92" s="327"/>
      <c r="Z92" s="327"/>
      <c r="AA92" s="327"/>
    </row>
    <row r="93" spans="1:28" ht="21.75" customHeight="1">
      <c r="C93" s="365"/>
      <c r="D93" s="588"/>
      <c r="E93" s="589"/>
      <c r="F93" s="589"/>
      <c r="G93" s="589"/>
      <c r="H93" s="589"/>
      <c r="I93" s="590"/>
      <c r="J93" s="327"/>
      <c r="K93" s="327"/>
      <c r="L93" s="327"/>
      <c r="M93" s="327"/>
      <c r="N93" s="327"/>
      <c r="O93" s="327"/>
      <c r="P93" s="327"/>
      <c r="Q93" s="327"/>
      <c r="R93" s="327"/>
      <c r="S93" s="327"/>
      <c r="T93" s="327"/>
      <c r="U93" s="327"/>
      <c r="V93" s="327"/>
      <c r="W93" s="327"/>
      <c r="X93" s="327"/>
      <c r="Y93" s="327"/>
      <c r="Z93" s="327"/>
      <c r="AA93" s="327"/>
    </row>
    <row r="94" spans="1:28" ht="21.75" customHeight="1">
      <c r="C94" s="317" t="s">
        <v>476</v>
      </c>
      <c r="D94" s="319" t="s">
        <v>118</v>
      </c>
      <c r="E94" s="319"/>
      <c r="F94" s="319"/>
      <c r="G94" s="319"/>
      <c r="H94" s="319"/>
      <c r="I94" s="319"/>
      <c r="J94" s="581" t="s">
        <v>119</v>
      </c>
      <c r="K94" s="363"/>
      <c r="L94" s="363"/>
      <c r="M94" s="363"/>
      <c r="N94" s="363"/>
      <c r="O94" s="363"/>
      <c r="P94" s="363"/>
      <c r="Q94" s="363"/>
      <c r="R94" s="363"/>
      <c r="S94" s="363"/>
      <c r="T94" s="363"/>
      <c r="U94" s="363"/>
      <c r="V94" s="363"/>
      <c r="W94" s="363"/>
      <c r="X94" s="363"/>
      <c r="Y94" s="363"/>
      <c r="Z94" s="363"/>
      <c r="AA94" s="337"/>
    </row>
    <row r="95" spans="1:28" ht="21.75" customHeight="1">
      <c r="C95" s="317"/>
      <c r="D95" s="319"/>
      <c r="E95" s="319"/>
      <c r="F95" s="319"/>
      <c r="G95" s="319"/>
      <c r="H95" s="319"/>
      <c r="I95" s="319"/>
      <c r="J95" s="317" t="s">
        <v>120</v>
      </c>
      <c r="K95" s="317"/>
      <c r="L95" s="317"/>
      <c r="M95" s="317"/>
      <c r="N95" s="317"/>
      <c r="O95" s="317"/>
      <c r="P95" s="317"/>
      <c r="Q95" s="118" t="s">
        <v>121</v>
      </c>
      <c r="R95" s="118" t="s">
        <v>122</v>
      </c>
      <c r="S95" s="317" t="s">
        <v>120</v>
      </c>
      <c r="T95" s="317"/>
      <c r="U95" s="317"/>
      <c r="V95" s="317"/>
      <c r="W95" s="317"/>
      <c r="X95" s="317"/>
      <c r="Y95" s="317"/>
      <c r="Z95" s="118" t="s">
        <v>121</v>
      </c>
      <c r="AA95" s="118" t="s">
        <v>122</v>
      </c>
    </row>
    <row r="96" spans="1:28" ht="21.75" customHeight="1">
      <c r="C96" s="317"/>
      <c r="D96" s="319"/>
      <c r="E96" s="319"/>
      <c r="F96" s="319"/>
      <c r="G96" s="319"/>
      <c r="H96" s="319"/>
      <c r="I96" s="319"/>
      <c r="J96" s="332"/>
      <c r="K96" s="332"/>
      <c r="L96" s="332"/>
      <c r="M96" s="332"/>
      <c r="N96" s="332"/>
      <c r="O96" s="332"/>
      <c r="P96" s="332"/>
      <c r="Q96" s="119"/>
      <c r="R96" s="119"/>
      <c r="S96" s="332"/>
      <c r="T96" s="332"/>
      <c r="U96" s="332"/>
      <c r="V96" s="332"/>
      <c r="W96" s="332"/>
      <c r="X96" s="332"/>
      <c r="Y96" s="332"/>
      <c r="Z96" s="119"/>
      <c r="AA96" s="119"/>
    </row>
    <row r="97" spans="3:27" ht="21.75" customHeight="1">
      <c r="C97" s="317"/>
      <c r="D97" s="319"/>
      <c r="E97" s="319"/>
      <c r="F97" s="319"/>
      <c r="G97" s="319"/>
      <c r="H97" s="319"/>
      <c r="I97" s="319"/>
      <c r="J97" s="332"/>
      <c r="K97" s="332"/>
      <c r="L97" s="332"/>
      <c r="M97" s="332"/>
      <c r="N97" s="332"/>
      <c r="O97" s="332"/>
      <c r="P97" s="332"/>
      <c r="Q97" s="119"/>
      <c r="R97" s="119"/>
      <c r="S97" s="332"/>
      <c r="T97" s="332"/>
      <c r="U97" s="332"/>
      <c r="V97" s="332"/>
      <c r="W97" s="332"/>
      <c r="X97" s="332"/>
      <c r="Y97" s="332"/>
      <c r="Z97" s="119"/>
      <c r="AA97" s="119"/>
    </row>
    <row r="98" spans="3:27" ht="21.75" customHeight="1">
      <c r="C98" s="317"/>
      <c r="D98" s="319"/>
      <c r="E98" s="319"/>
      <c r="F98" s="319"/>
      <c r="G98" s="319"/>
      <c r="H98" s="319"/>
      <c r="I98" s="319"/>
      <c r="J98" s="332"/>
      <c r="K98" s="332"/>
      <c r="L98" s="332"/>
      <c r="M98" s="332"/>
      <c r="N98" s="332"/>
      <c r="O98" s="332"/>
      <c r="P98" s="332"/>
      <c r="Q98" s="119"/>
      <c r="R98" s="119"/>
      <c r="S98" s="332"/>
      <c r="T98" s="332"/>
      <c r="U98" s="332"/>
      <c r="V98" s="332"/>
      <c r="W98" s="332"/>
      <c r="X98" s="332"/>
      <c r="Y98" s="332"/>
      <c r="Z98" s="119"/>
      <c r="AA98" s="119"/>
    </row>
    <row r="99" spans="3:27" ht="21.75" customHeight="1">
      <c r="C99" s="317"/>
      <c r="D99" s="319"/>
      <c r="E99" s="319"/>
      <c r="F99" s="319"/>
      <c r="G99" s="319"/>
      <c r="H99" s="319"/>
      <c r="I99" s="319"/>
      <c r="J99" s="332"/>
      <c r="K99" s="332"/>
      <c r="L99" s="332"/>
      <c r="M99" s="332"/>
      <c r="N99" s="332"/>
      <c r="O99" s="332"/>
      <c r="P99" s="332"/>
      <c r="Q99" s="119"/>
      <c r="R99" s="119"/>
      <c r="S99" s="332"/>
      <c r="T99" s="332"/>
      <c r="U99" s="332"/>
      <c r="V99" s="332"/>
      <c r="W99" s="332"/>
      <c r="X99" s="332"/>
      <c r="Y99" s="332"/>
      <c r="Z99" s="119"/>
      <c r="AA99" s="119"/>
    </row>
    <row r="100" spans="3:27" ht="21.75" customHeight="1">
      <c r="C100" s="317"/>
      <c r="D100" s="319"/>
      <c r="E100" s="319"/>
      <c r="F100" s="319"/>
      <c r="G100" s="319"/>
      <c r="H100" s="319"/>
      <c r="I100" s="319"/>
      <c r="J100" s="332"/>
      <c r="K100" s="332"/>
      <c r="L100" s="332"/>
      <c r="M100" s="332"/>
      <c r="N100" s="332"/>
      <c r="O100" s="332"/>
      <c r="P100" s="332"/>
      <c r="Q100" s="119"/>
      <c r="R100" s="119"/>
      <c r="S100" s="332"/>
      <c r="T100" s="332"/>
      <c r="U100" s="332"/>
      <c r="V100" s="332"/>
      <c r="W100" s="332"/>
      <c r="X100" s="332"/>
      <c r="Y100" s="332"/>
      <c r="Z100" s="119"/>
      <c r="AA100" s="119"/>
    </row>
    <row r="101" spans="3:27" ht="21.75" customHeight="1">
      <c r="C101" s="317"/>
      <c r="D101" s="319"/>
      <c r="E101" s="319"/>
      <c r="F101" s="319"/>
      <c r="G101" s="319"/>
      <c r="H101" s="319"/>
      <c r="I101" s="319"/>
      <c r="J101" s="332"/>
      <c r="K101" s="332"/>
      <c r="L101" s="332"/>
      <c r="M101" s="332"/>
      <c r="N101" s="332"/>
      <c r="O101" s="332"/>
      <c r="P101" s="332"/>
      <c r="Q101" s="119"/>
      <c r="R101" s="119"/>
      <c r="S101" s="332"/>
      <c r="T101" s="332"/>
      <c r="U101" s="332"/>
      <c r="V101" s="332"/>
      <c r="W101" s="332"/>
      <c r="X101" s="332"/>
      <c r="Y101" s="332"/>
      <c r="Z101" s="119"/>
      <c r="AA101" s="119"/>
    </row>
    <row r="102" spans="3:27" ht="21.75" customHeight="1">
      <c r="C102" s="364" t="s">
        <v>477</v>
      </c>
      <c r="D102" s="467" t="s">
        <v>123</v>
      </c>
      <c r="E102" s="467"/>
      <c r="F102" s="467"/>
      <c r="G102" s="467"/>
      <c r="H102" s="467"/>
      <c r="I102" s="467"/>
      <c r="J102" s="192"/>
      <c r="K102" s="447" t="s">
        <v>124</v>
      </c>
      <c r="L102" s="447"/>
      <c r="M102" s="447"/>
      <c r="N102" s="447"/>
      <c r="O102" s="447"/>
      <c r="P102" s="192"/>
      <c r="Q102" s="449" t="s">
        <v>125</v>
      </c>
      <c r="R102" s="406"/>
      <c r="S102" s="406"/>
      <c r="T102" s="406"/>
      <c r="U102" s="406"/>
      <c r="V102" s="406"/>
      <c r="W102" s="406"/>
      <c r="X102" s="406"/>
      <c r="Y102" s="406"/>
      <c r="Z102" s="406"/>
      <c r="AA102" s="407"/>
    </row>
    <row r="103" spans="3:27" ht="21.75" customHeight="1">
      <c r="C103" s="549"/>
      <c r="D103" s="468"/>
      <c r="E103" s="468"/>
      <c r="F103" s="468"/>
      <c r="G103" s="468"/>
      <c r="H103" s="468"/>
      <c r="I103" s="468"/>
      <c r="J103" s="192"/>
      <c r="K103" s="449" t="s">
        <v>126</v>
      </c>
      <c r="L103" s="450"/>
      <c r="M103" s="450"/>
      <c r="N103" s="450"/>
      <c r="O103" s="450"/>
      <c r="P103" s="450"/>
      <c r="Q103" s="450"/>
      <c r="R103" s="450"/>
      <c r="S103" s="450"/>
      <c r="T103" s="450"/>
      <c r="U103" s="450"/>
      <c r="V103" s="450"/>
      <c r="W103" s="406"/>
      <c r="X103" s="406"/>
      <c r="Y103" s="406"/>
      <c r="Z103" s="406"/>
      <c r="AA103" s="407"/>
    </row>
    <row r="104" spans="3:27" ht="21.75" customHeight="1">
      <c r="C104" s="549"/>
      <c r="D104" s="468"/>
      <c r="E104" s="468"/>
      <c r="F104" s="468"/>
      <c r="G104" s="468"/>
      <c r="H104" s="468"/>
      <c r="I104" s="468"/>
      <c r="J104" s="456" t="s">
        <v>106</v>
      </c>
      <c r="K104" s="456"/>
      <c r="L104" s="456"/>
      <c r="M104" s="456"/>
      <c r="N104" s="456"/>
      <c r="O104" s="456"/>
      <c r="P104" s="456"/>
      <c r="Q104" s="456"/>
      <c r="R104" s="456"/>
      <c r="S104" s="456"/>
      <c r="T104" s="456"/>
      <c r="U104" s="456"/>
      <c r="V104" s="456"/>
      <c r="W104" s="456"/>
      <c r="X104" s="456"/>
      <c r="Y104" s="456"/>
      <c r="Z104" s="456"/>
      <c r="AA104" s="456"/>
    </row>
    <row r="105" spans="3:27" ht="21.75" customHeight="1">
      <c r="C105" s="549"/>
      <c r="D105" s="468"/>
      <c r="E105" s="468"/>
      <c r="F105" s="468"/>
      <c r="G105" s="468"/>
      <c r="H105" s="468"/>
      <c r="I105" s="468"/>
      <c r="J105" s="456"/>
      <c r="K105" s="456"/>
      <c r="L105" s="456"/>
      <c r="M105" s="456"/>
      <c r="N105" s="456"/>
      <c r="O105" s="456"/>
      <c r="P105" s="456"/>
      <c r="Q105" s="456"/>
      <c r="R105" s="456"/>
      <c r="S105" s="456"/>
      <c r="T105" s="456"/>
      <c r="U105" s="456"/>
      <c r="V105" s="456"/>
      <c r="W105" s="456"/>
      <c r="X105" s="456"/>
      <c r="Y105" s="456"/>
      <c r="Z105" s="456"/>
      <c r="AA105" s="456"/>
    </row>
    <row r="106" spans="3:27" ht="21.75" customHeight="1">
      <c r="C106" s="549"/>
      <c r="D106" s="468"/>
      <c r="E106" s="468"/>
      <c r="F106" s="468"/>
      <c r="G106" s="468"/>
      <c r="H106" s="468"/>
      <c r="I106" s="468"/>
      <c r="J106" s="456"/>
      <c r="K106" s="456"/>
      <c r="L106" s="456"/>
      <c r="M106" s="456"/>
      <c r="N106" s="456"/>
      <c r="O106" s="456"/>
      <c r="P106" s="456"/>
      <c r="Q106" s="456"/>
      <c r="R106" s="456"/>
      <c r="S106" s="456"/>
      <c r="T106" s="456"/>
      <c r="U106" s="456"/>
      <c r="V106" s="456"/>
      <c r="W106" s="456"/>
      <c r="X106" s="456"/>
      <c r="Y106" s="456"/>
      <c r="Z106" s="456"/>
      <c r="AA106" s="456"/>
    </row>
    <row r="107" spans="3:27" ht="21.75" customHeight="1">
      <c r="C107" s="549"/>
      <c r="D107" s="468"/>
      <c r="E107" s="468"/>
      <c r="F107" s="468"/>
      <c r="G107" s="468"/>
      <c r="H107" s="468"/>
      <c r="I107" s="468"/>
      <c r="J107" s="449" t="s">
        <v>348</v>
      </c>
      <c r="K107" s="450"/>
      <c r="L107" s="450"/>
      <c r="M107" s="450"/>
      <c r="N107" s="450"/>
      <c r="O107" s="406"/>
      <c r="P107" s="406"/>
      <c r="Q107" s="406"/>
      <c r="R107" s="406"/>
      <c r="S107" s="406"/>
      <c r="T107" s="406"/>
      <c r="U107" s="406"/>
      <c r="V107" s="406"/>
      <c r="W107" s="406"/>
      <c r="X107" s="406"/>
      <c r="Y107" s="406"/>
      <c r="Z107" s="406"/>
      <c r="AA107" s="407"/>
    </row>
    <row r="108" spans="3:27" ht="21.75" customHeight="1">
      <c r="C108" s="549"/>
      <c r="D108" s="468"/>
      <c r="E108" s="468"/>
      <c r="F108" s="468"/>
      <c r="G108" s="468"/>
      <c r="H108" s="468"/>
      <c r="I108" s="468"/>
      <c r="J108" s="506" t="s">
        <v>478</v>
      </c>
      <c r="K108" s="506"/>
      <c r="L108" s="506"/>
      <c r="M108" s="506"/>
      <c r="N108" s="506"/>
      <c r="O108" s="507" t="s">
        <v>349</v>
      </c>
      <c r="P108" s="506" t="s">
        <v>127</v>
      </c>
      <c r="Q108" s="506"/>
      <c r="R108" s="506"/>
      <c r="S108" s="506"/>
      <c r="T108" s="506"/>
      <c r="U108" s="506"/>
      <c r="V108" s="506"/>
      <c r="W108" s="506"/>
      <c r="X108" s="506"/>
      <c r="Y108" s="506"/>
      <c r="Z108" s="504" t="s">
        <v>128</v>
      </c>
      <c r="AA108" s="445"/>
    </row>
    <row r="109" spans="3:27" ht="21.75" customHeight="1">
      <c r="C109" s="549"/>
      <c r="D109" s="468"/>
      <c r="E109" s="468"/>
      <c r="F109" s="468"/>
      <c r="G109" s="468"/>
      <c r="H109" s="468"/>
      <c r="I109" s="468"/>
      <c r="J109" s="506"/>
      <c r="K109" s="506"/>
      <c r="L109" s="506"/>
      <c r="M109" s="506"/>
      <c r="N109" s="506"/>
      <c r="O109" s="508"/>
      <c r="P109" s="505" t="s">
        <v>129</v>
      </c>
      <c r="Q109" s="505"/>
      <c r="R109" s="505" t="s">
        <v>2</v>
      </c>
      <c r="S109" s="505"/>
      <c r="T109" s="505" t="s">
        <v>130</v>
      </c>
      <c r="U109" s="505"/>
      <c r="V109" s="505" t="s">
        <v>131</v>
      </c>
      <c r="W109" s="505"/>
      <c r="X109" s="505" t="s">
        <v>30</v>
      </c>
      <c r="Y109" s="505"/>
      <c r="Z109" s="445"/>
      <c r="AA109" s="445"/>
    </row>
    <row r="110" spans="3:27" ht="21.75" customHeight="1">
      <c r="C110" s="549"/>
      <c r="D110" s="468"/>
      <c r="E110" s="468"/>
      <c r="F110" s="468"/>
      <c r="G110" s="468"/>
      <c r="H110" s="468"/>
      <c r="I110" s="468"/>
      <c r="J110" s="425"/>
      <c r="K110" s="425"/>
      <c r="L110" s="425"/>
      <c r="M110" s="425"/>
      <c r="N110" s="425"/>
      <c r="O110" s="192"/>
      <c r="P110" s="438"/>
      <c r="Q110" s="438"/>
      <c r="R110" s="438"/>
      <c r="S110" s="438"/>
      <c r="T110" s="438"/>
      <c r="U110" s="438"/>
      <c r="V110" s="438"/>
      <c r="W110" s="438"/>
      <c r="X110" s="438"/>
      <c r="Y110" s="438"/>
      <c r="Z110" s="438"/>
      <c r="AA110" s="438"/>
    </row>
    <row r="111" spans="3:27" ht="21.75" customHeight="1">
      <c r="C111" s="549"/>
      <c r="D111" s="468"/>
      <c r="E111" s="468"/>
      <c r="F111" s="468"/>
      <c r="G111" s="468"/>
      <c r="H111" s="468"/>
      <c r="I111" s="468"/>
      <c r="J111" s="425"/>
      <c r="K111" s="425"/>
      <c r="L111" s="425"/>
      <c r="M111" s="425"/>
      <c r="N111" s="425"/>
      <c r="O111" s="192"/>
      <c r="P111" s="438"/>
      <c r="Q111" s="438"/>
      <c r="R111" s="438"/>
      <c r="S111" s="438"/>
      <c r="T111" s="438"/>
      <c r="U111" s="438"/>
      <c r="V111" s="438"/>
      <c r="W111" s="438"/>
      <c r="X111" s="438"/>
      <c r="Y111" s="438"/>
      <c r="Z111" s="438"/>
      <c r="AA111" s="438"/>
    </row>
    <row r="112" spans="3:27" ht="21.75" customHeight="1">
      <c r="C112" s="549"/>
      <c r="D112" s="468"/>
      <c r="E112" s="468"/>
      <c r="F112" s="468"/>
      <c r="G112" s="468"/>
      <c r="H112" s="468"/>
      <c r="I112" s="468"/>
      <c r="J112" s="425"/>
      <c r="K112" s="425"/>
      <c r="L112" s="425"/>
      <c r="M112" s="425"/>
      <c r="N112" s="425"/>
      <c r="O112" s="192"/>
      <c r="P112" s="438"/>
      <c r="Q112" s="438"/>
      <c r="R112" s="438"/>
      <c r="S112" s="438"/>
      <c r="T112" s="438"/>
      <c r="U112" s="438"/>
      <c r="V112" s="438"/>
      <c r="W112" s="438"/>
      <c r="X112" s="438"/>
      <c r="Y112" s="438"/>
      <c r="Z112" s="438"/>
      <c r="AA112" s="438"/>
    </row>
    <row r="113" spans="1:28" ht="21.75" customHeight="1">
      <c r="C113" s="549"/>
      <c r="D113" s="468"/>
      <c r="E113" s="468"/>
      <c r="F113" s="468"/>
      <c r="G113" s="468"/>
      <c r="H113" s="468"/>
      <c r="I113" s="468"/>
      <c r="J113" s="425"/>
      <c r="K113" s="425"/>
      <c r="L113" s="425"/>
      <c r="M113" s="425"/>
      <c r="N113" s="425"/>
      <c r="O113" s="192"/>
      <c r="P113" s="438"/>
      <c r="Q113" s="438"/>
      <c r="R113" s="438"/>
      <c r="S113" s="438"/>
      <c r="T113" s="438"/>
      <c r="U113" s="438"/>
      <c r="V113" s="438"/>
      <c r="W113" s="438"/>
      <c r="X113" s="438"/>
      <c r="Y113" s="438"/>
      <c r="Z113" s="438"/>
      <c r="AA113" s="438"/>
    </row>
    <row r="114" spans="1:28" ht="21.75" customHeight="1">
      <c r="C114" s="549"/>
      <c r="D114" s="468"/>
      <c r="E114" s="468"/>
      <c r="F114" s="468"/>
      <c r="G114" s="468"/>
      <c r="H114" s="468"/>
      <c r="I114" s="468"/>
      <c r="J114" s="425"/>
      <c r="K114" s="425"/>
      <c r="L114" s="425"/>
      <c r="M114" s="425"/>
      <c r="N114" s="425"/>
      <c r="O114" s="192"/>
      <c r="P114" s="438"/>
      <c r="Q114" s="438"/>
      <c r="R114" s="438"/>
      <c r="S114" s="438"/>
      <c r="T114" s="438"/>
      <c r="U114" s="438"/>
      <c r="V114" s="438"/>
      <c r="W114" s="438"/>
      <c r="X114" s="438"/>
      <c r="Y114" s="438"/>
      <c r="Z114" s="438"/>
      <c r="AA114" s="438"/>
    </row>
    <row r="115" spans="1:28" ht="21.75" customHeight="1">
      <c r="C115" s="549"/>
      <c r="D115" s="468"/>
      <c r="E115" s="468"/>
      <c r="F115" s="468"/>
      <c r="G115" s="468"/>
      <c r="H115" s="468"/>
      <c r="I115" s="468"/>
      <c r="J115" s="425"/>
      <c r="K115" s="425"/>
      <c r="L115" s="425"/>
      <c r="M115" s="425"/>
      <c r="N115" s="425"/>
      <c r="O115" s="192"/>
      <c r="P115" s="438"/>
      <c r="Q115" s="438"/>
      <c r="R115" s="438"/>
      <c r="S115" s="438"/>
      <c r="T115" s="438"/>
      <c r="U115" s="438"/>
      <c r="V115" s="438"/>
      <c r="W115" s="438"/>
      <c r="X115" s="438"/>
      <c r="Y115" s="438"/>
      <c r="Z115" s="438"/>
      <c r="AA115" s="438"/>
    </row>
    <row r="116" spans="1:28" ht="21.75" customHeight="1">
      <c r="C116" s="549"/>
      <c r="D116" s="468"/>
      <c r="E116" s="468"/>
      <c r="F116" s="468"/>
      <c r="G116" s="468"/>
      <c r="H116" s="468"/>
      <c r="I116" s="468"/>
      <c r="J116" s="425"/>
      <c r="K116" s="425"/>
      <c r="L116" s="425"/>
      <c r="M116" s="425"/>
      <c r="N116" s="425"/>
      <c r="O116" s="192"/>
      <c r="P116" s="438"/>
      <c r="Q116" s="438"/>
      <c r="R116" s="438"/>
      <c r="S116" s="438"/>
      <c r="T116" s="438"/>
      <c r="U116" s="438"/>
      <c r="V116" s="438"/>
      <c r="W116" s="438"/>
      <c r="X116" s="438"/>
      <c r="Y116" s="438"/>
      <c r="Z116" s="438"/>
      <c r="AA116" s="438"/>
    </row>
    <row r="117" spans="1:28" ht="21.75" customHeight="1">
      <c r="C117" s="549"/>
      <c r="D117" s="468"/>
      <c r="E117" s="468"/>
      <c r="F117" s="468"/>
      <c r="G117" s="468"/>
      <c r="H117" s="468"/>
      <c r="I117" s="468"/>
      <c r="J117" s="425"/>
      <c r="K117" s="425"/>
      <c r="L117" s="425"/>
      <c r="M117" s="425"/>
      <c r="N117" s="425"/>
      <c r="O117" s="192"/>
      <c r="P117" s="438"/>
      <c r="Q117" s="438"/>
      <c r="R117" s="438"/>
      <c r="S117" s="438"/>
      <c r="T117" s="438"/>
      <c r="U117" s="438"/>
      <c r="V117" s="438"/>
      <c r="W117" s="438"/>
      <c r="X117" s="438"/>
      <c r="Y117" s="438"/>
      <c r="Z117" s="438"/>
      <c r="AA117" s="438"/>
    </row>
    <row r="118" spans="1:28" ht="21.75" customHeight="1">
      <c r="C118" s="549"/>
      <c r="D118" s="468"/>
      <c r="E118" s="468"/>
      <c r="F118" s="468"/>
      <c r="G118" s="468"/>
      <c r="H118" s="468"/>
      <c r="I118" s="468"/>
      <c r="J118" s="425"/>
      <c r="K118" s="425"/>
      <c r="L118" s="425"/>
      <c r="M118" s="425"/>
      <c r="N118" s="425"/>
      <c r="O118" s="192"/>
      <c r="P118" s="438"/>
      <c r="Q118" s="438"/>
      <c r="R118" s="438"/>
      <c r="S118" s="438"/>
      <c r="T118" s="438"/>
      <c r="U118" s="438"/>
      <c r="V118" s="438"/>
      <c r="W118" s="438"/>
      <c r="X118" s="438"/>
      <c r="Y118" s="438"/>
      <c r="Z118" s="438"/>
      <c r="AA118" s="438"/>
    </row>
    <row r="119" spans="1:28" ht="21.75" customHeight="1">
      <c r="C119" s="549"/>
      <c r="D119" s="468"/>
      <c r="E119" s="468"/>
      <c r="F119" s="468"/>
      <c r="G119" s="468"/>
      <c r="H119" s="468"/>
      <c r="I119" s="468"/>
      <c r="J119" s="425"/>
      <c r="K119" s="425"/>
      <c r="L119" s="425"/>
      <c r="M119" s="425"/>
      <c r="N119" s="425"/>
      <c r="O119" s="192"/>
      <c r="P119" s="438"/>
      <c r="Q119" s="438"/>
      <c r="R119" s="438"/>
      <c r="S119" s="438"/>
      <c r="T119" s="438"/>
      <c r="U119" s="438"/>
      <c r="V119" s="438"/>
      <c r="W119" s="438"/>
      <c r="X119" s="438"/>
      <c r="Y119" s="438"/>
      <c r="Z119" s="438"/>
      <c r="AA119" s="438"/>
    </row>
    <row r="120" spans="1:28" ht="21.75" customHeight="1">
      <c r="C120" s="549"/>
      <c r="D120" s="468"/>
      <c r="E120" s="468"/>
      <c r="F120" s="468"/>
      <c r="G120" s="468"/>
      <c r="H120" s="468"/>
      <c r="I120" s="468"/>
      <c r="J120" s="425"/>
      <c r="K120" s="425"/>
      <c r="L120" s="425"/>
      <c r="M120" s="425"/>
      <c r="N120" s="425"/>
      <c r="O120" s="192"/>
      <c r="P120" s="438"/>
      <c r="Q120" s="438"/>
      <c r="R120" s="438"/>
      <c r="S120" s="438"/>
      <c r="T120" s="438"/>
      <c r="U120" s="438"/>
      <c r="V120" s="438"/>
      <c r="W120" s="438"/>
      <c r="X120" s="438"/>
      <c r="Y120" s="438"/>
      <c r="Z120" s="438"/>
      <c r="AA120" s="438"/>
    </row>
    <row r="121" spans="1:28" ht="21.75" customHeight="1">
      <c r="C121" s="549"/>
      <c r="D121" s="468"/>
      <c r="E121" s="468"/>
      <c r="F121" s="468"/>
      <c r="G121" s="468"/>
      <c r="H121" s="468"/>
      <c r="I121" s="468"/>
      <c r="J121" s="425"/>
      <c r="K121" s="425"/>
      <c r="L121" s="425"/>
      <c r="M121" s="425"/>
      <c r="N121" s="425"/>
      <c r="O121" s="192"/>
      <c r="P121" s="438"/>
      <c r="Q121" s="438"/>
      <c r="R121" s="438"/>
      <c r="S121" s="438"/>
      <c r="T121" s="438"/>
      <c r="U121" s="438"/>
      <c r="V121" s="438"/>
      <c r="W121" s="438"/>
      <c r="X121" s="438"/>
      <c r="Y121" s="438"/>
      <c r="Z121" s="438"/>
      <c r="AA121" s="438"/>
    </row>
    <row r="122" spans="1:28" ht="21.75" customHeight="1">
      <c r="C122" s="549"/>
      <c r="D122" s="468"/>
      <c r="E122" s="468"/>
      <c r="F122" s="468"/>
      <c r="G122" s="468"/>
      <c r="H122" s="468"/>
      <c r="I122" s="468"/>
      <c r="J122" s="425"/>
      <c r="K122" s="425"/>
      <c r="L122" s="425"/>
      <c r="M122" s="425"/>
      <c r="N122" s="425"/>
      <c r="O122" s="192"/>
      <c r="P122" s="438"/>
      <c r="Q122" s="438"/>
      <c r="R122" s="438"/>
      <c r="S122" s="438"/>
      <c r="T122" s="438"/>
      <c r="U122" s="438"/>
      <c r="V122" s="438"/>
      <c r="W122" s="438"/>
      <c r="X122" s="438"/>
      <c r="Y122" s="438"/>
      <c r="Z122" s="438"/>
      <c r="AA122" s="438"/>
    </row>
    <row r="123" spans="1:28" s="162" customFormat="1" ht="21.75" customHeight="1">
      <c r="C123" s="549"/>
      <c r="D123" s="468"/>
      <c r="E123" s="468"/>
      <c r="F123" s="468"/>
      <c r="G123" s="468"/>
      <c r="H123" s="468"/>
      <c r="I123" s="468"/>
      <c r="J123" s="411" t="s">
        <v>534</v>
      </c>
      <c r="K123" s="412"/>
      <c r="L123" s="412"/>
      <c r="M123" s="412"/>
      <c r="N123" s="413"/>
      <c r="O123" s="497">
        <f>COUNTIF(O110:O122,"内")</f>
        <v>0</v>
      </c>
      <c r="P123" s="498"/>
      <c r="Q123" s="498"/>
      <c r="R123" s="499">
        <f>SUM(P110:Y122)</f>
        <v>0</v>
      </c>
      <c r="S123" s="499"/>
      <c r="T123" s="499"/>
      <c r="U123" s="499"/>
      <c r="V123" s="499"/>
      <c r="W123" s="499"/>
      <c r="X123" s="499"/>
      <c r="Y123" s="499"/>
      <c r="Z123" s="499"/>
      <c r="AA123" s="500"/>
    </row>
    <row r="124" spans="1:28" s="162" customFormat="1" ht="21.75" customHeight="1">
      <c r="C124" s="365"/>
      <c r="D124" s="469"/>
      <c r="E124" s="469"/>
      <c r="F124" s="469"/>
      <c r="G124" s="469"/>
      <c r="H124" s="469"/>
      <c r="I124" s="469"/>
      <c r="J124" s="425" t="s">
        <v>533</v>
      </c>
      <c r="K124" s="425"/>
      <c r="L124" s="425"/>
      <c r="M124" s="425"/>
      <c r="N124" s="425"/>
      <c r="O124" s="497">
        <f>COUNTIF(O110:O122,"内")</f>
        <v>0</v>
      </c>
      <c r="P124" s="498"/>
      <c r="Q124" s="498"/>
      <c r="R124" s="499">
        <f>SUM(P110:Y122)</f>
        <v>0</v>
      </c>
      <c r="S124" s="499"/>
      <c r="T124" s="499"/>
      <c r="U124" s="499"/>
      <c r="V124" s="499"/>
      <c r="W124" s="499"/>
      <c r="X124" s="499"/>
      <c r="Y124" s="499"/>
      <c r="Z124" s="499"/>
      <c r="AA124" s="500"/>
    </row>
    <row r="125" spans="1:28" ht="21.75" customHeight="1"/>
    <row r="126" spans="1:28" ht="21.75" customHeight="1">
      <c r="A126" s="181"/>
      <c r="B126" s="181" t="s">
        <v>132</v>
      </c>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row>
    <row r="127" spans="1:28" ht="21.7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row>
    <row r="128" spans="1:28" ht="21.75" customHeight="1">
      <c r="A128" s="181"/>
      <c r="B128" s="181"/>
      <c r="C128" s="445" t="s">
        <v>479</v>
      </c>
      <c r="D128" s="489" t="s">
        <v>654</v>
      </c>
      <c r="E128" s="489"/>
      <c r="F128" s="489"/>
      <c r="G128" s="489"/>
      <c r="H128" s="489"/>
      <c r="I128" s="489"/>
      <c r="J128" s="445" t="s">
        <v>133</v>
      </c>
      <c r="K128" s="445"/>
      <c r="L128" s="445"/>
      <c r="M128" s="445"/>
      <c r="N128" s="445"/>
      <c r="O128" s="445"/>
      <c r="P128" s="445"/>
      <c r="Q128" s="445"/>
      <c r="R128" s="445"/>
      <c r="S128" s="445"/>
      <c r="T128" s="445"/>
      <c r="U128" s="445"/>
      <c r="V128" s="445" t="s">
        <v>134</v>
      </c>
      <c r="W128" s="445"/>
      <c r="X128" s="445"/>
      <c r="Y128" s="445"/>
      <c r="Z128" s="445"/>
      <c r="AA128" s="445"/>
      <c r="AB128" s="181"/>
    </row>
    <row r="129" spans="1:28" ht="21.75" customHeight="1">
      <c r="A129" s="181"/>
      <c r="B129" s="181"/>
      <c r="C129" s="445"/>
      <c r="D129" s="489"/>
      <c r="E129" s="489"/>
      <c r="F129" s="489"/>
      <c r="G129" s="489"/>
      <c r="H129" s="489"/>
      <c r="I129" s="489"/>
      <c r="J129" s="445" t="s">
        <v>5</v>
      </c>
      <c r="K129" s="445"/>
      <c r="L129" s="445"/>
      <c r="M129" s="445"/>
      <c r="N129" s="445" t="s">
        <v>135</v>
      </c>
      <c r="O129" s="445"/>
      <c r="P129" s="445" t="s">
        <v>5</v>
      </c>
      <c r="Q129" s="445"/>
      <c r="R129" s="445"/>
      <c r="S129" s="445"/>
      <c r="T129" s="445" t="s">
        <v>135</v>
      </c>
      <c r="U129" s="445"/>
      <c r="V129" s="445" t="s">
        <v>5</v>
      </c>
      <c r="W129" s="445"/>
      <c r="X129" s="445"/>
      <c r="Y129" s="445"/>
      <c r="Z129" s="445" t="s">
        <v>135</v>
      </c>
      <c r="AA129" s="445"/>
      <c r="AB129" s="181"/>
    </row>
    <row r="130" spans="1:28" ht="21.75" customHeight="1">
      <c r="A130" s="181"/>
      <c r="B130" s="181"/>
      <c r="C130" s="445"/>
      <c r="D130" s="489"/>
      <c r="E130" s="489"/>
      <c r="F130" s="489"/>
      <c r="G130" s="489"/>
      <c r="H130" s="489"/>
      <c r="I130" s="489"/>
      <c r="J130" s="425"/>
      <c r="K130" s="425"/>
      <c r="L130" s="425"/>
      <c r="M130" s="425"/>
      <c r="N130" s="425"/>
      <c r="O130" s="425"/>
      <c r="P130" s="425"/>
      <c r="Q130" s="425"/>
      <c r="R130" s="425"/>
      <c r="S130" s="425"/>
      <c r="T130" s="425"/>
      <c r="U130" s="425"/>
      <c r="V130" s="425"/>
      <c r="W130" s="425"/>
      <c r="X130" s="425"/>
      <c r="Y130" s="425"/>
      <c r="Z130" s="425"/>
      <c r="AA130" s="425"/>
      <c r="AB130" s="181"/>
    </row>
    <row r="131" spans="1:28" ht="21.75" customHeight="1">
      <c r="A131" s="181"/>
      <c r="B131" s="181"/>
      <c r="C131" s="445"/>
      <c r="D131" s="489"/>
      <c r="E131" s="489"/>
      <c r="F131" s="489"/>
      <c r="G131" s="489"/>
      <c r="H131" s="489"/>
      <c r="I131" s="489"/>
      <c r="J131" s="425"/>
      <c r="K131" s="425"/>
      <c r="L131" s="425"/>
      <c r="M131" s="425"/>
      <c r="N131" s="425"/>
      <c r="O131" s="425"/>
      <c r="P131" s="425"/>
      <c r="Q131" s="425"/>
      <c r="R131" s="425"/>
      <c r="S131" s="425"/>
      <c r="T131" s="425"/>
      <c r="U131" s="425"/>
      <c r="V131" s="425"/>
      <c r="W131" s="425"/>
      <c r="X131" s="425"/>
      <c r="Y131" s="425"/>
      <c r="Z131" s="425"/>
      <c r="AA131" s="425"/>
      <c r="AB131" s="181"/>
    </row>
    <row r="132" spans="1:28" ht="21.75" customHeight="1">
      <c r="A132" s="181"/>
      <c r="B132" s="181"/>
      <c r="C132" s="445"/>
      <c r="D132" s="489"/>
      <c r="E132" s="489"/>
      <c r="F132" s="489"/>
      <c r="G132" s="489"/>
      <c r="H132" s="489"/>
      <c r="I132" s="489"/>
      <c r="J132" s="425"/>
      <c r="K132" s="425"/>
      <c r="L132" s="425"/>
      <c r="M132" s="425"/>
      <c r="N132" s="425"/>
      <c r="O132" s="425"/>
      <c r="P132" s="425"/>
      <c r="Q132" s="425"/>
      <c r="R132" s="425"/>
      <c r="S132" s="425"/>
      <c r="T132" s="425"/>
      <c r="U132" s="425"/>
      <c r="V132" s="425"/>
      <c r="W132" s="425"/>
      <c r="X132" s="425"/>
      <c r="Y132" s="425"/>
      <c r="Z132" s="425"/>
      <c r="AA132" s="425"/>
      <c r="AB132" s="181"/>
    </row>
    <row r="133" spans="1:28" ht="21.75" customHeight="1">
      <c r="A133" s="181"/>
      <c r="B133" s="181"/>
      <c r="C133" s="445"/>
      <c r="D133" s="489"/>
      <c r="E133" s="489"/>
      <c r="F133" s="489"/>
      <c r="G133" s="489"/>
      <c r="H133" s="489"/>
      <c r="I133" s="489"/>
      <c r="J133" s="425"/>
      <c r="K133" s="425"/>
      <c r="L133" s="425"/>
      <c r="M133" s="425"/>
      <c r="N133" s="425"/>
      <c r="O133" s="425"/>
      <c r="P133" s="425"/>
      <c r="Q133" s="425"/>
      <c r="R133" s="425"/>
      <c r="S133" s="425"/>
      <c r="T133" s="425"/>
      <c r="U133" s="425"/>
      <c r="V133" s="425"/>
      <c r="W133" s="425"/>
      <c r="X133" s="425"/>
      <c r="Y133" s="425"/>
      <c r="Z133" s="425"/>
      <c r="AA133" s="425"/>
      <c r="AB133" s="181"/>
    </row>
    <row r="134" spans="1:28" ht="21.75" customHeight="1">
      <c r="A134" s="181"/>
      <c r="B134" s="181"/>
      <c r="C134" s="445"/>
      <c r="D134" s="489"/>
      <c r="E134" s="489"/>
      <c r="F134" s="489"/>
      <c r="G134" s="489"/>
      <c r="H134" s="489"/>
      <c r="I134" s="489"/>
      <c r="J134" s="425"/>
      <c r="K134" s="425"/>
      <c r="L134" s="425"/>
      <c r="M134" s="425"/>
      <c r="N134" s="425"/>
      <c r="O134" s="425"/>
      <c r="P134" s="425"/>
      <c r="Q134" s="425"/>
      <c r="R134" s="425"/>
      <c r="S134" s="425"/>
      <c r="T134" s="425"/>
      <c r="U134" s="425"/>
      <c r="V134" s="425"/>
      <c r="W134" s="425"/>
      <c r="X134" s="425"/>
      <c r="Y134" s="425"/>
      <c r="Z134" s="425"/>
      <c r="AA134" s="425"/>
      <c r="AB134" s="181"/>
    </row>
    <row r="135" spans="1:28" ht="21.75" customHeight="1">
      <c r="A135" s="181"/>
      <c r="B135" s="181"/>
      <c r="C135" s="445"/>
      <c r="D135" s="489"/>
      <c r="E135" s="489"/>
      <c r="F135" s="489"/>
      <c r="G135" s="489"/>
      <c r="H135" s="489"/>
      <c r="I135" s="489"/>
      <c r="J135" s="425"/>
      <c r="K135" s="425"/>
      <c r="L135" s="425"/>
      <c r="M135" s="425"/>
      <c r="N135" s="425"/>
      <c r="O135" s="425"/>
      <c r="P135" s="425"/>
      <c r="Q135" s="425"/>
      <c r="R135" s="425"/>
      <c r="S135" s="425"/>
      <c r="T135" s="425"/>
      <c r="U135" s="425"/>
      <c r="V135" s="425"/>
      <c r="W135" s="425"/>
      <c r="X135" s="425"/>
      <c r="Y135" s="425"/>
      <c r="Z135" s="425"/>
      <c r="AA135" s="425"/>
      <c r="AB135" s="181"/>
    </row>
    <row r="136" spans="1:28" ht="21.75" customHeight="1">
      <c r="A136" s="181"/>
      <c r="B136" s="181"/>
      <c r="C136" s="445"/>
      <c r="D136" s="489"/>
      <c r="E136" s="489"/>
      <c r="F136" s="489"/>
      <c r="G136" s="489"/>
      <c r="H136" s="489"/>
      <c r="I136" s="489"/>
      <c r="J136" s="192"/>
      <c r="K136" s="449" t="s">
        <v>136</v>
      </c>
      <c r="L136" s="450"/>
      <c r="M136" s="450"/>
      <c r="N136" s="450"/>
      <c r="O136" s="450"/>
      <c r="P136" s="450"/>
      <c r="Q136" s="450"/>
      <c r="R136" s="450"/>
      <c r="S136" s="450"/>
      <c r="T136" s="406"/>
      <c r="U136" s="406"/>
      <c r="V136" s="406"/>
      <c r="W136" s="406"/>
      <c r="X136" s="406"/>
      <c r="Y136" s="406"/>
      <c r="Z136" s="406"/>
      <c r="AA136" s="407"/>
      <c r="AB136" s="181"/>
    </row>
    <row r="137" spans="1:28" ht="21.75" customHeight="1">
      <c r="A137" s="181"/>
      <c r="B137" s="181"/>
      <c r="C137" s="445"/>
      <c r="D137" s="489"/>
      <c r="E137" s="489"/>
      <c r="F137" s="489"/>
      <c r="G137" s="489"/>
      <c r="H137" s="489"/>
      <c r="I137" s="489"/>
      <c r="J137" s="456" t="s">
        <v>480</v>
      </c>
      <c r="K137" s="456"/>
      <c r="L137" s="456"/>
      <c r="M137" s="456"/>
      <c r="N137" s="456"/>
      <c r="O137" s="456"/>
      <c r="P137" s="456"/>
      <c r="Q137" s="456"/>
      <c r="R137" s="456"/>
      <c r="S137" s="456"/>
      <c r="T137" s="456"/>
      <c r="U137" s="456"/>
      <c r="V137" s="456"/>
      <c r="W137" s="456"/>
      <c r="X137" s="456"/>
      <c r="Y137" s="456"/>
      <c r="Z137" s="456"/>
      <c r="AA137" s="456"/>
      <c r="AB137" s="181"/>
    </row>
    <row r="138" spans="1:28" ht="21.75" customHeight="1">
      <c r="A138" s="181"/>
      <c r="B138" s="181"/>
      <c r="C138" s="445"/>
      <c r="D138" s="489"/>
      <c r="E138" s="489"/>
      <c r="F138" s="489"/>
      <c r="G138" s="489"/>
      <c r="H138" s="489"/>
      <c r="I138" s="489"/>
      <c r="J138" s="456"/>
      <c r="K138" s="456"/>
      <c r="L138" s="456"/>
      <c r="M138" s="456"/>
      <c r="N138" s="456"/>
      <c r="O138" s="456"/>
      <c r="P138" s="456"/>
      <c r="Q138" s="456"/>
      <c r="R138" s="456"/>
      <c r="S138" s="456"/>
      <c r="T138" s="456"/>
      <c r="U138" s="456"/>
      <c r="V138" s="456"/>
      <c r="W138" s="456"/>
      <c r="X138" s="456"/>
      <c r="Y138" s="456"/>
      <c r="Z138" s="456"/>
      <c r="AA138" s="456"/>
      <c r="AB138" s="181"/>
    </row>
    <row r="139" spans="1:28" ht="21.75" customHeight="1">
      <c r="A139" s="181"/>
      <c r="B139" s="181"/>
      <c r="C139" s="445"/>
      <c r="D139" s="489"/>
      <c r="E139" s="489"/>
      <c r="F139" s="489"/>
      <c r="G139" s="489"/>
      <c r="H139" s="489"/>
      <c r="I139" s="489"/>
      <c r="J139" s="456"/>
      <c r="K139" s="456"/>
      <c r="L139" s="456"/>
      <c r="M139" s="456"/>
      <c r="N139" s="456"/>
      <c r="O139" s="456"/>
      <c r="P139" s="456"/>
      <c r="Q139" s="456"/>
      <c r="R139" s="456"/>
      <c r="S139" s="456"/>
      <c r="T139" s="456"/>
      <c r="U139" s="456"/>
      <c r="V139" s="456"/>
      <c r="W139" s="456"/>
      <c r="X139" s="456"/>
      <c r="Y139" s="456"/>
      <c r="Z139" s="456"/>
      <c r="AA139" s="456"/>
      <c r="AB139" s="181"/>
    </row>
    <row r="140" spans="1:28" ht="21.75" customHeight="1">
      <c r="A140" s="181"/>
      <c r="B140" s="181"/>
      <c r="C140" s="445" t="s">
        <v>481</v>
      </c>
      <c r="D140" s="489" t="s">
        <v>655</v>
      </c>
      <c r="E140" s="489"/>
      <c r="F140" s="489"/>
      <c r="G140" s="489"/>
      <c r="H140" s="489"/>
      <c r="I140" s="489"/>
      <c r="J140" s="445" t="s">
        <v>137</v>
      </c>
      <c r="K140" s="445"/>
      <c r="L140" s="445"/>
      <c r="M140" s="445"/>
      <c r="N140" s="445" t="s">
        <v>5</v>
      </c>
      <c r="O140" s="445"/>
      <c r="P140" s="445"/>
      <c r="Q140" s="445"/>
      <c r="R140" s="445" t="s">
        <v>0</v>
      </c>
      <c r="S140" s="445"/>
      <c r="T140" s="445" t="s">
        <v>138</v>
      </c>
      <c r="U140" s="445"/>
      <c r="V140" s="445"/>
      <c r="W140" s="445"/>
      <c r="X140" s="445"/>
      <c r="Y140" s="445" t="s">
        <v>139</v>
      </c>
      <c r="Z140" s="445"/>
      <c r="AA140" s="445"/>
      <c r="AB140" s="181"/>
    </row>
    <row r="141" spans="1:28" ht="21.75" customHeight="1">
      <c r="A141" s="181"/>
      <c r="B141" s="181"/>
      <c r="C141" s="445"/>
      <c r="D141" s="489"/>
      <c r="E141" s="489"/>
      <c r="F141" s="489"/>
      <c r="G141" s="489"/>
      <c r="H141" s="489"/>
      <c r="I141" s="489"/>
      <c r="J141" s="425"/>
      <c r="K141" s="425"/>
      <c r="L141" s="425"/>
      <c r="M141" s="425"/>
      <c r="N141" s="425"/>
      <c r="O141" s="425"/>
      <c r="P141" s="425"/>
      <c r="Q141" s="425"/>
      <c r="R141" s="425"/>
      <c r="S141" s="425"/>
      <c r="T141" s="425"/>
      <c r="U141" s="425"/>
      <c r="V141" s="425"/>
      <c r="W141" s="425"/>
      <c r="X141" s="425"/>
      <c r="Y141" s="425"/>
      <c r="Z141" s="425"/>
      <c r="AA141" s="425"/>
      <c r="AB141" s="181"/>
    </row>
    <row r="142" spans="1:28" ht="21.75" customHeight="1">
      <c r="A142" s="181"/>
      <c r="B142" s="181"/>
      <c r="C142" s="445"/>
      <c r="D142" s="489"/>
      <c r="E142" s="489"/>
      <c r="F142" s="489"/>
      <c r="G142" s="489"/>
      <c r="H142" s="489"/>
      <c r="I142" s="489"/>
      <c r="J142" s="425"/>
      <c r="K142" s="425"/>
      <c r="L142" s="425"/>
      <c r="M142" s="425"/>
      <c r="N142" s="425"/>
      <c r="O142" s="425"/>
      <c r="P142" s="425"/>
      <c r="Q142" s="425"/>
      <c r="R142" s="425"/>
      <c r="S142" s="425"/>
      <c r="T142" s="425"/>
      <c r="U142" s="425"/>
      <c r="V142" s="425"/>
      <c r="W142" s="425"/>
      <c r="X142" s="425"/>
      <c r="Y142" s="425"/>
      <c r="Z142" s="425"/>
      <c r="AA142" s="425"/>
      <c r="AB142" s="181"/>
    </row>
    <row r="143" spans="1:28" ht="21.75" customHeight="1">
      <c r="A143" s="181"/>
      <c r="B143" s="181"/>
      <c r="C143" s="445"/>
      <c r="D143" s="489"/>
      <c r="E143" s="489"/>
      <c r="F143" s="489"/>
      <c r="G143" s="489"/>
      <c r="H143" s="489"/>
      <c r="I143" s="489"/>
      <c r="J143" s="425"/>
      <c r="K143" s="425"/>
      <c r="L143" s="425"/>
      <c r="M143" s="425"/>
      <c r="N143" s="425"/>
      <c r="O143" s="425"/>
      <c r="P143" s="425"/>
      <c r="Q143" s="425"/>
      <c r="R143" s="425"/>
      <c r="S143" s="425"/>
      <c r="T143" s="425"/>
      <c r="U143" s="425"/>
      <c r="V143" s="425"/>
      <c r="W143" s="425"/>
      <c r="X143" s="425"/>
      <c r="Y143" s="425"/>
      <c r="Z143" s="425"/>
      <c r="AA143" s="425"/>
      <c r="AB143" s="181"/>
    </row>
    <row r="144" spans="1:28" ht="21.75" customHeight="1">
      <c r="A144" s="181"/>
      <c r="B144" s="181"/>
      <c r="C144" s="445"/>
      <c r="D144" s="489"/>
      <c r="E144" s="489"/>
      <c r="F144" s="489"/>
      <c r="G144" s="489"/>
      <c r="H144" s="489"/>
      <c r="I144" s="489"/>
      <c r="J144" s="425"/>
      <c r="K144" s="425"/>
      <c r="L144" s="425"/>
      <c r="M144" s="425"/>
      <c r="N144" s="425"/>
      <c r="O144" s="425"/>
      <c r="P144" s="425"/>
      <c r="Q144" s="425"/>
      <c r="R144" s="425"/>
      <c r="S144" s="425"/>
      <c r="T144" s="425"/>
      <c r="U144" s="425"/>
      <c r="V144" s="425"/>
      <c r="W144" s="425"/>
      <c r="X144" s="425"/>
      <c r="Y144" s="425"/>
      <c r="Z144" s="425"/>
      <c r="AA144" s="425"/>
      <c r="AB144" s="181"/>
    </row>
    <row r="145" spans="1:28" ht="21.75" customHeight="1">
      <c r="A145" s="181"/>
      <c r="B145" s="181"/>
      <c r="C145" s="445"/>
      <c r="D145" s="489"/>
      <c r="E145" s="489"/>
      <c r="F145" s="489"/>
      <c r="G145" s="489"/>
      <c r="H145" s="489"/>
      <c r="I145" s="489"/>
      <c r="J145" s="425"/>
      <c r="K145" s="425"/>
      <c r="L145" s="425"/>
      <c r="M145" s="425"/>
      <c r="N145" s="425"/>
      <c r="O145" s="425"/>
      <c r="P145" s="425"/>
      <c r="Q145" s="425"/>
      <c r="R145" s="425"/>
      <c r="S145" s="425"/>
      <c r="T145" s="425"/>
      <c r="U145" s="425"/>
      <c r="V145" s="425"/>
      <c r="W145" s="425"/>
      <c r="X145" s="425"/>
      <c r="Y145" s="425"/>
      <c r="Z145" s="425"/>
      <c r="AA145" s="425"/>
      <c r="AB145" s="181"/>
    </row>
    <row r="146" spans="1:28" ht="21.75" customHeight="1">
      <c r="A146" s="181"/>
      <c r="B146" s="181"/>
      <c r="C146" s="445"/>
      <c r="D146" s="489"/>
      <c r="E146" s="489"/>
      <c r="F146" s="489"/>
      <c r="G146" s="489"/>
      <c r="H146" s="489"/>
      <c r="I146" s="489"/>
      <c r="J146" s="425"/>
      <c r="K146" s="425"/>
      <c r="L146" s="425"/>
      <c r="M146" s="425"/>
      <c r="N146" s="425"/>
      <c r="O146" s="425"/>
      <c r="P146" s="425"/>
      <c r="Q146" s="425"/>
      <c r="R146" s="425"/>
      <c r="S146" s="425"/>
      <c r="T146" s="425"/>
      <c r="U146" s="425"/>
      <c r="V146" s="425"/>
      <c r="W146" s="425"/>
      <c r="X146" s="425"/>
      <c r="Y146" s="425"/>
      <c r="Z146" s="425"/>
      <c r="AA146" s="425"/>
      <c r="AB146" s="181"/>
    </row>
    <row r="147" spans="1:28" ht="21.75" customHeight="1">
      <c r="A147" s="181"/>
      <c r="B147" s="181"/>
      <c r="C147" s="445"/>
      <c r="D147" s="489"/>
      <c r="E147" s="489"/>
      <c r="F147" s="489"/>
      <c r="G147" s="489"/>
      <c r="H147" s="489"/>
      <c r="I147" s="489"/>
      <c r="J147" s="425"/>
      <c r="K147" s="425"/>
      <c r="L147" s="425"/>
      <c r="M147" s="425"/>
      <c r="N147" s="425"/>
      <c r="O147" s="425"/>
      <c r="P147" s="425"/>
      <c r="Q147" s="425"/>
      <c r="R147" s="425"/>
      <c r="S147" s="425"/>
      <c r="T147" s="425"/>
      <c r="U147" s="425"/>
      <c r="V147" s="425"/>
      <c r="W147" s="425"/>
      <c r="X147" s="425"/>
      <c r="Y147" s="425"/>
      <c r="Z147" s="425"/>
      <c r="AA147" s="425"/>
      <c r="AB147" s="181"/>
    </row>
    <row r="148" spans="1:28" ht="21.75" customHeight="1">
      <c r="A148" s="181"/>
      <c r="B148" s="181"/>
      <c r="C148" s="445"/>
      <c r="D148" s="489"/>
      <c r="E148" s="489"/>
      <c r="F148" s="489"/>
      <c r="G148" s="489"/>
      <c r="H148" s="489"/>
      <c r="I148" s="489"/>
      <c r="J148" s="425"/>
      <c r="K148" s="425"/>
      <c r="L148" s="425"/>
      <c r="M148" s="425"/>
      <c r="N148" s="425"/>
      <c r="O148" s="425"/>
      <c r="P148" s="425"/>
      <c r="Q148" s="425"/>
      <c r="R148" s="425"/>
      <c r="S148" s="425"/>
      <c r="T148" s="425"/>
      <c r="U148" s="425"/>
      <c r="V148" s="425"/>
      <c r="W148" s="425"/>
      <c r="X148" s="425"/>
      <c r="Y148" s="425"/>
      <c r="Z148" s="425"/>
      <c r="AA148" s="425"/>
      <c r="AB148" s="181"/>
    </row>
    <row r="149" spans="1:28" ht="21.75" customHeight="1">
      <c r="A149" s="181"/>
      <c r="B149" s="181"/>
      <c r="C149" s="445"/>
      <c r="D149" s="489"/>
      <c r="E149" s="489"/>
      <c r="F149" s="489"/>
      <c r="G149" s="489"/>
      <c r="H149" s="489"/>
      <c r="I149" s="489"/>
      <c r="J149" s="425"/>
      <c r="K149" s="425"/>
      <c r="L149" s="425"/>
      <c r="M149" s="425"/>
      <c r="N149" s="425"/>
      <c r="O149" s="425"/>
      <c r="P149" s="425"/>
      <c r="Q149" s="425"/>
      <c r="R149" s="425"/>
      <c r="S149" s="425"/>
      <c r="T149" s="425"/>
      <c r="U149" s="425"/>
      <c r="V149" s="425"/>
      <c r="W149" s="425"/>
      <c r="X149" s="425"/>
      <c r="Y149" s="425"/>
      <c r="Z149" s="425"/>
      <c r="AA149" s="425"/>
      <c r="AB149" s="181"/>
    </row>
    <row r="150" spans="1:28" ht="21.75" customHeight="1">
      <c r="A150" s="181"/>
      <c r="B150" s="181"/>
      <c r="C150" s="445"/>
      <c r="D150" s="489"/>
      <c r="E150" s="489"/>
      <c r="F150" s="489"/>
      <c r="G150" s="489"/>
      <c r="H150" s="489"/>
      <c r="I150" s="489"/>
      <c r="J150" s="445" t="s">
        <v>140</v>
      </c>
      <c r="K150" s="445"/>
      <c r="L150" s="445"/>
      <c r="M150" s="445"/>
      <c r="N150" s="445"/>
      <c r="O150" s="445"/>
      <c r="P150" s="425"/>
      <c r="Q150" s="411"/>
      <c r="R150" s="437" t="s">
        <v>6</v>
      </c>
      <c r="S150" s="488"/>
      <c r="T150" s="479" t="s">
        <v>614</v>
      </c>
      <c r="U150" s="437"/>
      <c r="V150" s="488"/>
      <c r="W150" s="425">
        <f>COUNTIF(J141:M149,"*")</f>
        <v>0</v>
      </c>
      <c r="X150" s="411"/>
      <c r="Y150" s="437" t="s">
        <v>615</v>
      </c>
      <c r="Z150" s="437"/>
      <c r="AA150" s="488"/>
      <c r="AB150" s="181"/>
    </row>
    <row r="151" spans="1:28" ht="21.75" customHeight="1">
      <c r="A151" s="181"/>
      <c r="B151" s="181"/>
      <c r="C151" s="445"/>
      <c r="D151" s="489"/>
      <c r="E151" s="489"/>
      <c r="F151" s="489"/>
      <c r="G151" s="489"/>
      <c r="H151" s="489"/>
      <c r="I151" s="489"/>
      <c r="J151" s="482" t="s">
        <v>141</v>
      </c>
      <c r="K151" s="483"/>
      <c r="L151" s="483"/>
      <c r="M151" s="430"/>
      <c r="N151" s="479" t="s">
        <v>482</v>
      </c>
      <c r="O151" s="480"/>
      <c r="P151" s="481"/>
      <c r="Q151" s="478"/>
      <c r="R151" s="478"/>
      <c r="S151" s="478"/>
      <c r="T151" s="177" t="s">
        <v>51</v>
      </c>
      <c r="U151" s="463" t="s">
        <v>483</v>
      </c>
      <c r="V151" s="480"/>
      <c r="W151" s="481"/>
      <c r="X151" s="418"/>
      <c r="Y151" s="418"/>
      <c r="Z151" s="418"/>
      <c r="AA151" s="179" t="s">
        <v>51</v>
      </c>
      <c r="AB151" s="181"/>
    </row>
    <row r="152" spans="1:28" ht="21.75" customHeight="1">
      <c r="A152" s="181"/>
      <c r="B152" s="181"/>
      <c r="C152" s="445"/>
      <c r="D152" s="489"/>
      <c r="E152" s="489"/>
      <c r="F152" s="489"/>
      <c r="G152" s="489"/>
      <c r="H152" s="489"/>
      <c r="I152" s="489"/>
      <c r="J152" s="484"/>
      <c r="K152" s="485"/>
      <c r="L152" s="485"/>
      <c r="M152" s="433"/>
      <c r="N152" s="479" t="s">
        <v>484</v>
      </c>
      <c r="O152" s="480"/>
      <c r="P152" s="481"/>
      <c r="Q152" s="478"/>
      <c r="R152" s="478"/>
      <c r="S152" s="478"/>
      <c r="T152" s="177" t="s">
        <v>51</v>
      </c>
      <c r="U152" s="479" t="s">
        <v>355</v>
      </c>
      <c r="V152" s="437"/>
      <c r="W152" s="488"/>
      <c r="X152" s="458"/>
      <c r="Y152" s="418"/>
      <c r="Z152" s="418"/>
      <c r="AA152" s="179" t="s">
        <v>51</v>
      </c>
      <c r="AB152" s="181"/>
    </row>
    <row r="153" spans="1:28" ht="21.75" customHeight="1">
      <c r="A153" s="181"/>
      <c r="B153" s="181"/>
      <c r="C153" s="445"/>
      <c r="D153" s="489"/>
      <c r="E153" s="489"/>
      <c r="F153" s="489"/>
      <c r="G153" s="489"/>
      <c r="H153" s="489"/>
      <c r="I153" s="489"/>
      <c r="J153" s="484"/>
      <c r="K153" s="485"/>
      <c r="L153" s="485"/>
      <c r="M153" s="433"/>
      <c r="N153" s="479" t="s">
        <v>485</v>
      </c>
      <c r="O153" s="480"/>
      <c r="P153" s="481"/>
      <c r="Q153" s="478"/>
      <c r="R153" s="478"/>
      <c r="S153" s="478"/>
      <c r="T153" s="177" t="s">
        <v>51</v>
      </c>
      <c r="U153" s="463" t="s">
        <v>486</v>
      </c>
      <c r="V153" s="464"/>
      <c r="W153" s="465"/>
      <c r="X153" s="418"/>
      <c r="Y153" s="418"/>
      <c r="Z153" s="418"/>
      <c r="AA153" s="179" t="s">
        <v>51</v>
      </c>
      <c r="AB153" s="181"/>
    </row>
    <row r="154" spans="1:28" ht="21.75" customHeight="1">
      <c r="A154" s="181"/>
      <c r="B154" s="181"/>
      <c r="C154" s="445"/>
      <c r="D154" s="489"/>
      <c r="E154" s="489"/>
      <c r="F154" s="489"/>
      <c r="G154" s="489"/>
      <c r="H154" s="489"/>
      <c r="I154" s="489"/>
      <c r="J154" s="486"/>
      <c r="K154" s="487"/>
      <c r="L154" s="487"/>
      <c r="M154" s="436"/>
      <c r="N154" s="479" t="s">
        <v>487</v>
      </c>
      <c r="O154" s="480"/>
      <c r="P154" s="481"/>
      <c r="Q154" s="478"/>
      <c r="R154" s="478"/>
      <c r="S154" s="478"/>
      <c r="T154" s="177" t="s">
        <v>51</v>
      </c>
      <c r="U154" s="463" t="s">
        <v>488</v>
      </c>
      <c r="V154" s="464"/>
      <c r="W154" s="465"/>
      <c r="X154" s="214"/>
      <c r="Y154" s="214"/>
      <c r="Z154" s="214"/>
      <c r="AA154" s="179" t="s">
        <v>51</v>
      </c>
      <c r="AB154" s="181"/>
    </row>
    <row r="155" spans="1:28" ht="21.75" customHeight="1">
      <c r="A155" s="181"/>
      <c r="B155" s="181"/>
      <c r="C155" s="204"/>
      <c r="D155" s="205"/>
      <c r="E155" s="205"/>
      <c r="F155" s="205"/>
      <c r="G155" s="205"/>
      <c r="H155" s="205"/>
      <c r="I155" s="205"/>
      <c r="J155" s="206"/>
      <c r="K155" s="206"/>
      <c r="L155" s="206"/>
      <c r="M155" s="207"/>
      <c r="N155" s="204"/>
      <c r="O155" s="208"/>
      <c r="P155" s="208"/>
      <c r="Q155" s="209"/>
      <c r="R155" s="209"/>
      <c r="S155" s="209"/>
      <c r="T155" s="210"/>
      <c r="U155" s="463" t="s">
        <v>489</v>
      </c>
      <c r="V155" s="464"/>
      <c r="W155" s="465"/>
      <c r="X155" s="214"/>
      <c r="Y155" s="214"/>
      <c r="Z155" s="214"/>
      <c r="AA155" s="179" t="s">
        <v>51</v>
      </c>
      <c r="AB155" s="181"/>
    </row>
    <row r="156" spans="1:28" ht="21.75" customHeight="1">
      <c r="A156" s="181"/>
      <c r="B156" s="181"/>
      <c r="C156" s="466" t="s">
        <v>142</v>
      </c>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207"/>
    </row>
    <row r="157" spans="1:28" ht="21.75" customHeight="1">
      <c r="A157" s="181"/>
      <c r="B157" s="181"/>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207"/>
    </row>
    <row r="158" spans="1:28" ht="36.75" customHeight="1">
      <c r="A158" s="181"/>
      <c r="B158" s="181"/>
      <c r="C158" s="432"/>
      <c r="D158" s="432"/>
      <c r="E158" s="432"/>
      <c r="F158" s="432"/>
      <c r="G158" s="432"/>
      <c r="H158" s="432"/>
      <c r="I158" s="432"/>
      <c r="J158" s="432"/>
      <c r="K158" s="432"/>
      <c r="L158" s="432"/>
      <c r="M158" s="432"/>
      <c r="N158" s="432"/>
      <c r="O158" s="432"/>
      <c r="P158" s="432"/>
      <c r="Q158" s="432"/>
      <c r="R158" s="432"/>
      <c r="S158" s="432"/>
      <c r="T158" s="432"/>
      <c r="U158" s="432"/>
      <c r="V158" s="432"/>
      <c r="W158" s="432"/>
      <c r="X158" s="432"/>
      <c r="Y158" s="432"/>
      <c r="Z158" s="432"/>
      <c r="AA158" s="432"/>
      <c r="AB158" s="207"/>
    </row>
    <row r="159" spans="1:28" ht="7.5" customHeight="1">
      <c r="A159" s="181"/>
      <c r="B159" s="181"/>
      <c r="C159" s="207"/>
      <c r="D159" s="207"/>
      <c r="E159" s="207"/>
      <c r="F159" s="207"/>
      <c r="G159" s="207"/>
      <c r="H159" s="207"/>
      <c r="I159" s="207"/>
      <c r="J159" s="197"/>
      <c r="K159" s="197"/>
      <c r="L159" s="197"/>
      <c r="M159" s="197"/>
      <c r="N159" s="197"/>
      <c r="O159" s="197"/>
      <c r="P159" s="197"/>
      <c r="Q159" s="197"/>
      <c r="R159" s="197"/>
      <c r="S159" s="197"/>
      <c r="T159" s="197"/>
      <c r="U159" s="197"/>
      <c r="V159" s="197"/>
      <c r="W159" s="197"/>
      <c r="X159" s="197"/>
      <c r="Y159" s="197"/>
      <c r="Z159" s="197"/>
      <c r="AA159" s="197"/>
      <c r="AB159" s="207"/>
    </row>
    <row r="160" spans="1:28" s="151" customFormat="1" ht="21.75" customHeight="1">
      <c r="A160" s="181"/>
      <c r="B160" s="181"/>
      <c r="C160" s="468"/>
      <c r="D160" s="473"/>
      <c r="E160" s="466"/>
      <c r="F160" s="466"/>
      <c r="G160" s="466"/>
      <c r="H160" s="466"/>
      <c r="I160" s="474"/>
      <c r="J160" s="463" t="s">
        <v>536</v>
      </c>
      <c r="K160" s="464"/>
      <c r="L160" s="464"/>
      <c r="M160" s="464"/>
      <c r="N160" s="464"/>
      <c r="O160" s="464"/>
      <c r="P160" s="465"/>
      <c r="Q160" s="425"/>
      <c r="R160" s="411"/>
      <c r="S160" s="451" t="s">
        <v>51</v>
      </c>
      <c r="T160" s="447"/>
      <c r="U160" s="11"/>
      <c r="V160" s="12"/>
      <c r="W160" s="12"/>
      <c r="X160" s="12"/>
      <c r="Y160" s="173"/>
      <c r="Z160" s="461"/>
      <c r="AA160" s="462"/>
      <c r="AB160" s="181"/>
    </row>
    <row r="161" spans="1:65" s="151" customFormat="1" ht="21.75" customHeight="1">
      <c r="A161" s="181"/>
      <c r="B161" s="181"/>
      <c r="C161" s="468"/>
      <c r="D161" s="473"/>
      <c r="E161" s="466"/>
      <c r="F161" s="466"/>
      <c r="G161" s="466"/>
      <c r="H161" s="466"/>
      <c r="I161" s="474"/>
      <c r="J161" s="463" t="s">
        <v>537</v>
      </c>
      <c r="K161" s="464"/>
      <c r="L161" s="464"/>
      <c r="M161" s="464"/>
      <c r="N161" s="464"/>
      <c r="O161" s="464"/>
      <c r="P161" s="465"/>
      <c r="Q161" s="411"/>
      <c r="R161" s="412"/>
      <c r="S161" s="459" t="s">
        <v>535</v>
      </c>
      <c r="T161" s="460"/>
      <c r="U161" s="11"/>
      <c r="V161" s="12"/>
      <c r="W161" s="12"/>
      <c r="X161" s="12"/>
      <c r="Y161" s="173"/>
      <c r="Z161" s="175"/>
      <c r="AA161" s="176"/>
      <c r="AB161" s="181"/>
    </row>
    <row r="162" spans="1:65" s="151" customFormat="1" ht="21.75" customHeight="1">
      <c r="A162" s="181"/>
      <c r="B162" s="181"/>
      <c r="C162" s="468"/>
      <c r="D162" s="473"/>
      <c r="E162" s="466"/>
      <c r="F162" s="466"/>
      <c r="G162" s="466"/>
      <c r="H162" s="466"/>
      <c r="I162" s="474"/>
      <c r="J162" s="408" t="s">
        <v>144</v>
      </c>
      <c r="K162" s="409"/>
      <c r="L162" s="409"/>
      <c r="M162" s="409"/>
      <c r="N162" s="409"/>
      <c r="O162" s="409"/>
      <c r="P162" s="410"/>
      <c r="Q162" s="425"/>
      <c r="R162" s="411"/>
      <c r="S162" s="451" t="s">
        <v>145</v>
      </c>
      <c r="T162" s="447"/>
      <c r="U162" s="11"/>
      <c r="V162" s="12"/>
      <c r="W162" s="12"/>
      <c r="X162" s="12"/>
      <c r="Y162" s="173"/>
      <c r="Z162" s="461"/>
      <c r="AA162" s="462"/>
      <c r="AB162" s="181"/>
    </row>
    <row r="163" spans="1:65" s="151" customFormat="1" ht="21.75" customHeight="1">
      <c r="A163" s="181"/>
      <c r="B163" s="181"/>
      <c r="C163" s="468"/>
      <c r="D163" s="473"/>
      <c r="E163" s="466"/>
      <c r="F163" s="466"/>
      <c r="G163" s="466"/>
      <c r="H163" s="466"/>
      <c r="I163" s="474"/>
      <c r="J163" s="192"/>
      <c r="K163" s="182" t="s">
        <v>146</v>
      </c>
      <c r="L163" s="182"/>
      <c r="M163" s="182"/>
      <c r="N163" s="182"/>
      <c r="O163" s="211"/>
      <c r="P163" s="211"/>
      <c r="Q163" s="172"/>
      <c r="R163" s="173"/>
      <c r="S163" s="173"/>
      <c r="T163" s="173"/>
      <c r="U163" s="173"/>
      <c r="V163" s="173"/>
      <c r="W163" s="173"/>
      <c r="X163" s="178"/>
      <c r="Y163" s="178"/>
      <c r="Z163" s="178"/>
      <c r="AA163" s="179"/>
      <c r="AB163" s="181"/>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row>
    <row r="164" spans="1:65" ht="21.75" customHeight="1">
      <c r="A164" s="181"/>
      <c r="B164" s="181"/>
      <c r="C164" s="468"/>
      <c r="D164" s="473"/>
      <c r="E164" s="466"/>
      <c r="F164" s="466"/>
      <c r="G164" s="466"/>
      <c r="H164" s="466"/>
      <c r="I164" s="474"/>
      <c r="J164" s="212"/>
      <c r="K164" s="192"/>
      <c r="L164" s="404" t="s">
        <v>147</v>
      </c>
      <c r="M164" s="404"/>
      <c r="N164" s="192"/>
      <c r="O164" s="447" t="s">
        <v>148</v>
      </c>
      <c r="P164" s="447"/>
      <c r="Q164" s="192"/>
      <c r="R164" s="447" t="s">
        <v>149</v>
      </c>
      <c r="S164" s="447"/>
      <c r="T164" s="192"/>
      <c r="U164" s="449" t="s">
        <v>150</v>
      </c>
      <c r="V164" s="450"/>
      <c r="W164" s="450"/>
      <c r="X164" s="450"/>
      <c r="Y164" s="450"/>
      <c r="Z164" s="450"/>
      <c r="AA164" s="407"/>
      <c r="AB164" s="181"/>
    </row>
    <row r="165" spans="1:65" ht="21.75" customHeight="1">
      <c r="A165" s="181"/>
      <c r="B165" s="181"/>
      <c r="C165" s="468"/>
      <c r="D165" s="473"/>
      <c r="E165" s="466"/>
      <c r="F165" s="466"/>
      <c r="G165" s="466"/>
      <c r="H165" s="466"/>
      <c r="I165" s="474"/>
      <c r="J165" s="404" t="s">
        <v>151</v>
      </c>
      <c r="K165" s="404"/>
      <c r="L165" s="404"/>
      <c r="M165" s="404"/>
      <c r="N165" s="404"/>
      <c r="O165" s="404"/>
      <c r="P165" s="404"/>
      <c r="Q165" s="404"/>
      <c r="R165" s="404"/>
      <c r="S165" s="447" t="s">
        <v>645</v>
      </c>
      <c r="T165" s="447"/>
      <c r="U165" s="447"/>
      <c r="V165" s="447"/>
      <c r="W165" s="425"/>
      <c r="X165" s="411"/>
      <c r="Y165" s="406" t="s">
        <v>145</v>
      </c>
      <c r="Z165" s="406"/>
      <c r="AA165" s="407"/>
      <c r="AB165" s="181"/>
    </row>
    <row r="166" spans="1:65" ht="21.75" customHeight="1">
      <c r="A166" s="181"/>
      <c r="B166" s="181"/>
      <c r="C166" s="468"/>
      <c r="D166" s="473"/>
      <c r="E166" s="466"/>
      <c r="F166" s="466"/>
      <c r="G166" s="466"/>
      <c r="H166" s="466"/>
      <c r="I166" s="474"/>
      <c r="J166" s="404"/>
      <c r="K166" s="404"/>
      <c r="L166" s="404"/>
      <c r="M166" s="404"/>
      <c r="N166" s="404"/>
      <c r="O166" s="404"/>
      <c r="P166" s="404"/>
      <c r="Q166" s="404"/>
      <c r="R166" s="404"/>
      <c r="S166" s="447" t="s">
        <v>646</v>
      </c>
      <c r="T166" s="447"/>
      <c r="U166" s="447"/>
      <c r="V166" s="447"/>
      <c r="W166" s="425"/>
      <c r="X166" s="411"/>
      <c r="Y166" s="406" t="s">
        <v>145</v>
      </c>
      <c r="Z166" s="406"/>
      <c r="AA166" s="407"/>
      <c r="AB166" s="181"/>
    </row>
    <row r="167" spans="1:65" ht="21.75" customHeight="1">
      <c r="A167" s="181"/>
      <c r="B167" s="181"/>
      <c r="C167" s="468"/>
      <c r="D167" s="473"/>
      <c r="E167" s="466"/>
      <c r="F167" s="466"/>
      <c r="G167" s="466"/>
      <c r="H167" s="466"/>
      <c r="I167" s="474"/>
      <c r="J167" s="192"/>
      <c r="K167" s="452" t="s">
        <v>152</v>
      </c>
      <c r="L167" s="452"/>
      <c r="M167" s="452"/>
      <c r="N167" s="452"/>
      <c r="O167" s="452"/>
      <c r="P167" s="452"/>
      <c r="Q167" s="452"/>
      <c r="R167" s="452"/>
      <c r="S167" s="452"/>
      <c r="T167" s="452"/>
      <c r="U167" s="452"/>
      <c r="V167" s="452"/>
      <c r="W167" s="452"/>
      <c r="X167" s="452"/>
      <c r="Y167" s="452"/>
      <c r="Z167" s="452"/>
      <c r="AA167" s="452"/>
      <c r="AB167" s="181"/>
    </row>
    <row r="168" spans="1:65" ht="21.75" customHeight="1">
      <c r="A168" s="181"/>
      <c r="B168" s="181"/>
      <c r="C168" s="468"/>
      <c r="D168" s="473"/>
      <c r="E168" s="466"/>
      <c r="F168" s="466"/>
      <c r="G168" s="466"/>
      <c r="H168" s="466"/>
      <c r="I168" s="474"/>
      <c r="J168" s="192"/>
      <c r="K168" s="453" t="s">
        <v>153</v>
      </c>
      <c r="L168" s="454"/>
      <c r="M168" s="454"/>
      <c r="N168" s="454"/>
      <c r="O168" s="454"/>
      <c r="P168" s="454"/>
      <c r="Q168" s="454"/>
      <c r="R168" s="454"/>
      <c r="S168" s="454"/>
      <c r="T168" s="454"/>
      <c r="U168" s="454"/>
      <c r="V168" s="454"/>
      <c r="W168" s="454"/>
      <c r="X168" s="454"/>
      <c r="Y168" s="454"/>
      <c r="Z168" s="454"/>
      <c r="AA168" s="455"/>
      <c r="AB168" s="181"/>
    </row>
    <row r="169" spans="1:65" ht="21.75" customHeight="1">
      <c r="A169" s="181"/>
      <c r="B169" s="181"/>
      <c r="C169" s="468"/>
      <c r="D169" s="473"/>
      <c r="E169" s="466"/>
      <c r="F169" s="466"/>
      <c r="G169" s="466"/>
      <c r="H169" s="466"/>
      <c r="I169" s="474"/>
      <c r="J169" s="456" t="s">
        <v>154</v>
      </c>
      <c r="K169" s="456"/>
      <c r="L169" s="456"/>
      <c r="M169" s="456"/>
      <c r="N169" s="456"/>
      <c r="O169" s="456"/>
      <c r="P169" s="456"/>
      <c r="Q169" s="456"/>
      <c r="R169" s="456"/>
      <c r="S169" s="456"/>
      <c r="T169" s="456"/>
      <c r="U169" s="456"/>
      <c r="V169" s="456"/>
      <c r="W169" s="456"/>
      <c r="X169" s="456"/>
      <c r="Y169" s="456"/>
      <c r="Z169" s="456"/>
      <c r="AA169" s="456"/>
      <c r="AB169" s="181"/>
    </row>
    <row r="170" spans="1:65" ht="21.75" customHeight="1">
      <c r="A170" s="181"/>
      <c r="B170" s="181"/>
      <c r="C170" s="468"/>
      <c r="D170" s="473"/>
      <c r="E170" s="466"/>
      <c r="F170" s="466"/>
      <c r="G170" s="466"/>
      <c r="H170" s="466"/>
      <c r="I170" s="474"/>
      <c r="J170" s="456"/>
      <c r="K170" s="456"/>
      <c r="L170" s="456"/>
      <c r="M170" s="456"/>
      <c r="N170" s="456"/>
      <c r="O170" s="456"/>
      <c r="P170" s="456"/>
      <c r="Q170" s="456"/>
      <c r="R170" s="456"/>
      <c r="S170" s="456"/>
      <c r="T170" s="456"/>
      <c r="U170" s="456"/>
      <c r="V170" s="456"/>
      <c r="W170" s="456"/>
      <c r="X170" s="456"/>
      <c r="Y170" s="456"/>
      <c r="Z170" s="456"/>
      <c r="AA170" s="456"/>
      <c r="AB170" s="181"/>
    </row>
    <row r="171" spans="1:65" ht="21.75" customHeight="1">
      <c r="A171" s="181"/>
      <c r="B171" s="181"/>
      <c r="C171" s="468"/>
      <c r="D171" s="473"/>
      <c r="E171" s="466"/>
      <c r="F171" s="466"/>
      <c r="G171" s="466"/>
      <c r="H171" s="466"/>
      <c r="I171" s="474"/>
      <c r="J171" s="449" t="s">
        <v>155</v>
      </c>
      <c r="K171" s="406"/>
      <c r="L171" s="406"/>
      <c r="M171" s="406"/>
      <c r="N171" s="406"/>
      <c r="O171" s="406"/>
      <c r="P171" s="406"/>
      <c r="Q171" s="406"/>
      <c r="R171" s="406"/>
      <c r="S171" s="406"/>
      <c r="T171" s="406"/>
      <c r="U171" s="406"/>
      <c r="V171" s="406"/>
      <c r="W171" s="406"/>
      <c r="X171" s="406"/>
      <c r="Y171" s="406"/>
      <c r="Z171" s="406"/>
      <c r="AA171" s="407"/>
      <c r="AB171" s="181"/>
    </row>
    <row r="172" spans="1:65" ht="21.75" customHeight="1">
      <c r="A172" s="181"/>
      <c r="B172" s="181"/>
      <c r="C172" s="468"/>
      <c r="D172" s="473"/>
      <c r="E172" s="466"/>
      <c r="F172" s="466"/>
      <c r="G172" s="466"/>
      <c r="H172" s="466"/>
      <c r="I172" s="474"/>
      <c r="J172" s="192"/>
      <c r="K172" s="447" t="s">
        <v>156</v>
      </c>
      <c r="L172" s="447"/>
      <c r="M172" s="447"/>
      <c r="N172" s="447"/>
      <c r="O172" s="447"/>
      <c r="P172" s="447"/>
      <c r="Q172" s="447"/>
      <c r="R172" s="447"/>
      <c r="S172" s="447"/>
      <c r="T172" s="447"/>
      <c r="U172" s="447"/>
      <c r="V172" s="447"/>
      <c r="W172" s="447" t="s">
        <v>157</v>
      </c>
      <c r="X172" s="447"/>
      <c r="Y172" s="457"/>
      <c r="Z172" s="458"/>
      <c r="AA172" s="174" t="s">
        <v>158</v>
      </c>
      <c r="AB172" s="181"/>
    </row>
    <row r="173" spans="1:65" ht="21.75" customHeight="1">
      <c r="A173" s="181"/>
      <c r="B173" s="181"/>
      <c r="C173" s="468"/>
      <c r="D173" s="473"/>
      <c r="E173" s="466"/>
      <c r="F173" s="466"/>
      <c r="G173" s="466"/>
      <c r="H173" s="466"/>
      <c r="I173" s="474"/>
      <c r="J173" s="192"/>
      <c r="K173" s="447" t="s">
        <v>159</v>
      </c>
      <c r="L173" s="447"/>
      <c r="M173" s="447"/>
      <c r="N173" s="447"/>
      <c r="O173" s="447"/>
      <c r="P173" s="447"/>
      <c r="Q173" s="447"/>
      <c r="R173" s="447"/>
      <c r="S173" s="447"/>
      <c r="T173" s="447"/>
      <c r="U173" s="447"/>
      <c r="V173" s="447"/>
      <c r="W173" s="447" t="s">
        <v>160</v>
      </c>
      <c r="X173" s="447"/>
      <c r="Y173" s="447"/>
      <c r="Z173" s="190"/>
      <c r="AA173" s="174" t="s">
        <v>6</v>
      </c>
      <c r="AB173" s="181"/>
    </row>
    <row r="174" spans="1:65" ht="21.75" customHeight="1">
      <c r="A174" s="181"/>
      <c r="B174" s="181"/>
      <c r="C174" s="468"/>
      <c r="D174" s="473"/>
      <c r="E174" s="466"/>
      <c r="F174" s="466"/>
      <c r="G174" s="466"/>
      <c r="H174" s="466"/>
      <c r="I174" s="474"/>
      <c r="J174" s="192"/>
      <c r="K174" s="447" t="s">
        <v>161</v>
      </c>
      <c r="L174" s="447"/>
      <c r="M174" s="447"/>
      <c r="N174" s="447"/>
      <c r="O174" s="447"/>
      <c r="P174" s="447"/>
      <c r="Q174" s="447"/>
      <c r="R174" s="447"/>
      <c r="S174" s="447"/>
      <c r="T174" s="447"/>
      <c r="U174" s="447"/>
      <c r="V174" s="447"/>
      <c r="W174" s="448" t="s">
        <v>162</v>
      </c>
      <c r="X174" s="448"/>
      <c r="Y174" s="448"/>
      <c r="Z174" s="190"/>
      <c r="AA174" s="174" t="s">
        <v>51</v>
      </c>
      <c r="AB174" s="181"/>
    </row>
    <row r="175" spans="1:65" ht="21.75" customHeight="1">
      <c r="A175" s="181"/>
      <c r="B175" s="181"/>
      <c r="C175" s="468"/>
      <c r="D175" s="473"/>
      <c r="E175" s="466"/>
      <c r="F175" s="466"/>
      <c r="G175" s="466"/>
      <c r="H175" s="466"/>
      <c r="I175" s="474"/>
      <c r="J175" s="449" t="s">
        <v>163</v>
      </c>
      <c r="K175" s="450"/>
      <c r="L175" s="450"/>
      <c r="M175" s="450"/>
      <c r="N175" s="450"/>
      <c r="O175" s="450"/>
      <c r="P175" s="450"/>
      <c r="Q175" s="450"/>
      <c r="R175" s="450"/>
      <c r="S175" s="450"/>
      <c r="T175" s="450"/>
      <c r="U175" s="450"/>
      <c r="V175" s="450"/>
      <c r="W175" s="450"/>
      <c r="X175" s="450"/>
      <c r="Y175" s="450"/>
      <c r="Z175" s="450"/>
      <c r="AA175" s="451"/>
      <c r="AB175" s="181"/>
    </row>
    <row r="176" spans="1:65" ht="21.75" customHeight="1">
      <c r="A176" s="181"/>
      <c r="B176" s="181"/>
      <c r="C176" s="468"/>
      <c r="D176" s="473"/>
      <c r="E176" s="466"/>
      <c r="F176" s="466"/>
      <c r="G176" s="466"/>
      <c r="H176" s="466"/>
      <c r="I176" s="474"/>
      <c r="J176" s="213"/>
      <c r="K176" s="405" t="s">
        <v>164</v>
      </c>
      <c r="L176" s="406"/>
      <c r="M176" s="406"/>
      <c r="N176" s="406"/>
      <c r="O176" s="406"/>
      <c r="P176" s="406"/>
      <c r="Q176" s="406"/>
      <c r="R176" s="406"/>
      <c r="S176" s="406"/>
      <c r="T176" s="406"/>
      <c r="U176" s="406"/>
      <c r="V176" s="406"/>
      <c r="W176" s="406"/>
      <c r="X176" s="406"/>
      <c r="Y176" s="406"/>
      <c r="Z176" s="406"/>
      <c r="AA176" s="407"/>
      <c r="AB176" s="181"/>
    </row>
    <row r="177" spans="1:28" ht="21.75" customHeight="1">
      <c r="A177" s="181"/>
      <c r="B177" s="181"/>
      <c r="C177" s="468"/>
      <c r="D177" s="473"/>
      <c r="E177" s="466"/>
      <c r="F177" s="466"/>
      <c r="G177" s="466"/>
      <c r="H177" s="466"/>
      <c r="I177" s="474"/>
      <c r="J177" s="439" t="s">
        <v>165</v>
      </c>
      <c r="K177" s="440"/>
      <c r="L177" s="440"/>
      <c r="M177" s="440"/>
      <c r="N177" s="440"/>
      <c r="O177" s="440"/>
      <c r="P177" s="440"/>
      <c r="Q177" s="440"/>
      <c r="R177" s="440"/>
      <c r="S177" s="440"/>
      <c r="T177" s="440"/>
      <c r="U177" s="440"/>
      <c r="V177" s="440"/>
      <c r="W177" s="440"/>
      <c r="X177" s="440"/>
      <c r="Y177" s="440"/>
      <c r="Z177" s="440"/>
      <c r="AA177" s="441"/>
      <c r="AB177" s="181"/>
    </row>
    <row r="178" spans="1:28" ht="21.75" customHeight="1">
      <c r="A178" s="181"/>
      <c r="B178" s="181"/>
      <c r="C178" s="468"/>
      <c r="D178" s="473"/>
      <c r="E178" s="466"/>
      <c r="F178" s="466"/>
      <c r="G178" s="466"/>
      <c r="H178" s="466"/>
      <c r="I178" s="474"/>
      <c r="J178" s="442"/>
      <c r="K178" s="443"/>
      <c r="L178" s="443"/>
      <c r="M178" s="443"/>
      <c r="N178" s="443"/>
      <c r="O178" s="443"/>
      <c r="P178" s="443"/>
      <c r="Q178" s="443"/>
      <c r="R178" s="443"/>
      <c r="S178" s="443"/>
      <c r="T178" s="443"/>
      <c r="U178" s="443"/>
      <c r="V178" s="443"/>
      <c r="W178" s="443"/>
      <c r="X178" s="443"/>
      <c r="Y178" s="443"/>
      <c r="Z178" s="443"/>
      <c r="AA178" s="444"/>
      <c r="AB178" s="181"/>
    </row>
    <row r="179" spans="1:28" ht="21.75" customHeight="1">
      <c r="A179" s="181"/>
      <c r="B179" s="181"/>
      <c r="C179" s="468"/>
      <c r="D179" s="473"/>
      <c r="E179" s="466"/>
      <c r="F179" s="466"/>
      <c r="G179" s="466"/>
      <c r="H179" s="466"/>
      <c r="I179" s="474"/>
      <c r="J179" s="405" t="s">
        <v>166</v>
      </c>
      <c r="K179" s="406"/>
      <c r="L179" s="406"/>
      <c r="M179" s="406"/>
      <c r="N179" s="406"/>
      <c r="O179" s="406"/>
      <c r="P179" s="406"/>
      <c r="Q179" s="406"/>
      <c r="R179" s="406"/>
      <c r="S179" s="406"/>
      <c r="T179" s="406"/>
      <c r="U179" s="406"/>
      <c r="V179" s="406"/>
      <c r="W179" s="406"/>
      <c r="X179" s="406"/>
      <c r="Y179" s="406"/>
      <c r="Z179" s="406"/>
      <c r="AA179" s="407"/>
      <c r="AB179" s="181"/>
    </row>
    <row r="180" spans="1:28" ht="21.75" customHeight="1">
      <c r="A180" s="181"/>
      <c r="B180" s="181"/>
      <c r="C180" s="468"/>
      <c r="D180" s="473"/>
      <c r="E180" s="466"/>
      <c r="F180" s="466"/>
      <c r="G180" s="466"/>
      <c r="H180" s="466"/>
      <c r="I180" s="474"/>
      <c r="J180" s="445"/>
      <c r="K180" s="445"/>
      <c r="L180" s="446" t="s">
        <v>167</v>
      </c>
      <c r="M180" s="446"/>
      <c r="N180" s="446" t="s">
        <v>168</v>
      </c>
      <c r="O180" s="446"/>
      <c r="P180" s="446" t="s">
        <v>169</v>
      </c>
      <c r="Q180" s="446"/>
      <c r="R180" s="446" t="s">
        <v>170</v>
      </c>
      <c r="S180" s="446"/>
      <c r="T180" s="446" t="s">
        <v>171</v>
      </c>
      <c r="U180" s="446"/>
      <c r="V180" s="446" t="s">
        <v>172</v>
      </c>
      <c r="W180" s="446"/>
      <c r="X180" s="445" t="s">
        <v>173</v>
      </c>
      <c r="Y180" s="445"/>
      <c r="Z180" s="445"/>
      <c r="AA180" s="404"/>
      <c r="AB180" s="181"/>
    </row>
    <row r="181" spans="1:28" ht="21.75" customHeight="1">
      <c r="A181" s="181"/>
      <c r="B181" s="181"/>
      <c r="C181" s="468"/>
      <c r="D181" s="473"/>
      <c r="E181" s="466"/>
      <c r="F181" s="466"/>
      <c r="G181" s="466"/>
      <c r="H181" s="466"/>
      <c r="I181" s="474"/>
      <c r="J181" s="182" t="s">
        <v>174</v>
      </c>
      <c r="K181" s="182"/>
      <c r="L181" s="438"/>
      <c r="M181" s="438"/>
      <c r="N181" s="438"/>
      <c r="O181" s="438"/>
      <c r="P181" s="438"/>
      <c r="Q181" s="438"/>
      <c r="R181" s="438"/>
      <c r="S181" s="438"/>
      <c r="T181" s="438"/>
      <c r="U181" s="438"/>
      <c r="V181" s="438"/>
      <c r="W181" s="438"/>
      <c r="X181" s="411" t="s">
        <v>490</v>
      </c>
      <c r="Y181" s="437"/>
      <c r="Z181" s="437"/>
      <c r="AA181" s="179" t="s">
        <v>491</v>
      </c>
      <c r="AB181" s="181"/>
    </row>
    <row r="182" spans="1:28" ht="21.75" customHeight="1">
      <c r="A182" s="181"/>
      <c r="B182" s="181"/>
      <c r="C182" s="468"/>
      <c r="D182" s="473"/>
      <c r="E182" s="466"/>
      <c r="F182" s="466"/>
      <c r="G182" s="466"/>
      <c r="H182" s="466"/>
      <c r="I182" s="474"/>
      <c r="J182" s="182" t="s">
        <v>175</v>
      </c>
      <c r="K182" s="182"/>
      <c r="L182" s="438"/>
      <c r="M182" s="438"/>
      <c r="N182" s="438"/>
      <c r="O182" s="438"/>
      <c r="P182" s="438"/>
      <c r="Q182" s="438"/>
      <c r="R182" s="438"/>
      <c r="S182" s="438"/>
      <c r="T182" s="438"/>
      <c r="U182" s="438"/>
      <c r="V182" s="438"/>
      <c r="W182" s="438"/>
      <c r="X182" s="411"/>
      <c r="Y182" s="437"/>
      <c r="Z182" s="437"/>
      <c r="AA182" s="179" t="s">
        <v>491</v>
      </c>
      <c r="AB182" s="181"/>
    </row>
    <row r="183" spans="1:28" ht="21.75" customHeight="1">
      <c r="A183" s="181"/>
      <c r="B183" s="181"/>
      <c r="C183" s="468"/>
      <c r="D183" s="473"/>
      <c r="E183" s="466"/>
      <c r="F183" s="466"/>
      <c r="G183" s="466"/>
      <c r="H183" s="466"/>
      <c r="I183" s="474"/>
      <c r="J183" s="422" t="s">
        <v>176</v>
      </c>
      <c r="K183" s="422"/>
      <c r="L183" s="422"/>
      <c r="M183" s="422"/>
      <c r="N183" s="422"/>
      <c r="O183" s="423"/>
      <c r="P183" s="424"/>
      <c r="Q183" s="198" t="s">
        <v>51</v>
      </c>
      <c r="R183" s="196"/>
      <c r="S183" s="197"/>
      <c r="T183" s="197"/>
      <c r="U183" s="197"/>
      <c r="V183" s="197"/>
      <c r="W183" s="197"/>
      <c r="X183" s="197"/>
      <c r="Y183" s="197"/>
      <c r="Z183" s="197"/>
      <c r="AA183" s="198"/>
      <c r="AB183" s="181"/>
    </row>
    <row r="184" spans="1:28" ht="21.75" customHeight="1">
      <c r="A184" s="181"/>
      <c r="B184" s="181"/>
      <c r="C184" s="468"/>
      <c r="D184" s="473"/>
      <c r="E184" s="466"/>
      <c r="F184" s="466"/>
      <c r="G184" s="466"/>
      <c r="H184" s="466"/>
      <c r="I184" s="474"/>
      <c r="J184" s="404" t="s">
        <v>177</v>
      </c>
      <c r="K184" s="404"/>
      <c r="L184" s="404"/>
      <c r="M184" s="404"/>
      <c r="N184" s="404"/>
      <c r="O184" s="425"/>
      <c r="P184" s="411"/>
      <c r="Q184" s="179" t="s">
        <v>51</v>
      </c>
      <c r="R184" s="199"/>
      <c r="S184" s="178"/>
      <c r="T184" s="178"/>
      <c r="U184" s="178"/>
      <c r="V184" s="178"/>
      <c r="W184" s="178"/>
      <c r="X184" s="178"/>
      <c r="Y184" s="178"/>
      <c r="Z184" s="178"/>
      <c r="AA184" s="179"/>
      <c r="AB184" s="181"/>
    </row>
    <row r="185" spans="1:28" ht="21.75" customHeight="1">
      <c r="A185" s="181"/>
      <c r="B185" s="181"/>
      <c r="C185" s="468"/>
      <c r="D185" s="473"/>
      <c r="E185" s="466"/>
      <c r="F185" s="466"/>
      <c r="G185" s="466"/>
      <c r="H185" s="466"/>
      <c r="I185" s="474"/>
      <c r="J185" s="426"/>
      <c r="K185" s="428" t="s">
        <v>178</v>
      </c>
      <c r="L185" s="429"/>
      <c r="M185" s="429"/>
      <c r="N185" s="429"/>
      <c r="O185" s="429"/>
      <c r="P185" s="430"/>
      <c r="Q185" s="408" t="s">
        <v>350</v>
      </c>
      <c r="R185" s="409"/>
      <c r="S185" s="409"/>
      <c r="T185" s="410"/>
      <c r="U185" s="418"/>
      <c r="V185" s="418"/>
      <c r="W185" s="418"/>
      <c r="X185" s="418"/>
      <c r="Y185" s="418"/>
      <c r="Z185" s="418"/>
      <c r="AA185" s="419"/>
      <c r="AB185" s="181"/>
    </row>
    <row r="186" spans="1:28" ht="21.75" customHeight="1">
      <c r="A186" s="181"/>
      <c r="B186" s="181"/>
      <c r="C186" s="468"/>
      <c r="D186" s="473"/>
      <c r="E186" s="466"/>
      <c r="F186" s="466"/>
      <c r="G186" s="466"/>
      <c r="H186" s="466"/>
      <c r="I186" s="474"/>
      <c r="J186" s="427"/>
      <c r="K186" s="431"/>
      <c r="L186" s="432"/>
      <c r="M186" s="432"/>
      <c r="N186" s="432"/>
      <c r="O186" s="432"/>
      <c r="P186" s="433"/>
      <c r="Q186" s="408" t="s">
        <v>352</v>
      </c>
      <c r="R186" s="409"/>
      <c r="S186" s="409"/>
      <c r="T186" s="410"/>
      <c r="U186" s="458"/>
      <c r="V186" s="406"/>
      <c r="W186" s="406"/>
      <c r="X186" s="406"/>
      <c r="Y186" s="406"/>
      <c r="Z186" s="406"/>
      <c r="AA186" s="174" t="s">
        <v>179</v>
      </c>
      <c r="AB186" s="181"/>
    </row>
    <row r="187" spans="1:28" ht="21.75" customHeight="1">
      <c r="A187" s="181"/>
      <c r="B187" s="181"/>
      <c r="C187" s="468"/>
      <c r="D187" s="473"/>
      <c r="E187" s="466"/>
      <c r="F187" s="466"/>
      <c r="G187" s="466"/>
      <c r="H187" s="466"/>
      <c r="I187" s="474"/>
      <c r="J187" s="422"/>
      <c r="K187" s="434"/>
      <c r="L187" s="435"/>
      <c r="M187" s="435"/>
      <c r="N187" s="435"/>
      <c r="O187" s="435"/>
      <c r="P187" s="436"/>
      <c r="Q187" s="408" t="s">
        <v>353</v>
      </c>
      <c r="R187" s="406"/>
      <c r="S187" s="406"/>
      <c r="T187" s="407"/>
      <c r="U187" s="458"/>
      <c r="V187" s="406"/>
      <c r="W187" s="406"/>
      <c r="X187" s="406"/>
      <c r="Y187" s="406"/>
      <c r="Z187" s="406"/>
      <c r="AA187" s="179" t="s">
        <v>179</v>
      </c>
      <c r="AB187" s="181"/>
    </row>
    <row r="188" spans="1:28" ht="21.75" customHeight="1">
      <c r="A188" s="181"/>
      <c r="B188" s="181"/>
      <c r="C188" s="468"/>
      <c r="D188" s="473"/>
      <c r="E188" s="466"/>
      <c r="F188" s="466"/>
      <c r="G188" s="466"/>
      <c r="H188" s="466"/>
      <c r="I188" s="474"/>
      <c r="J188" s="192"/>
      <c r="K188" s="404" t="s">
        <v>180</v>
      </c>
      <c r="L188" s="404"/>
      <c r="M188" s="404"/>
      <c r="N188" s="404"/>
      <c r="O188" s="404"/>
      <c r="P188" s="404"/>
      <c r="Q188" s="404"/>
      <c r="R188" s="192"/>
      <c r="S188" s="405" t="s">
        <v>181</v>
      </c>
      <c r="T188" s="406"/>
      <c r="U188" s="406"/>
      <c r="V188" s="406"/>
      <c r="W188" s="406"/>
      <c r="X188" s="406"/>
      <c r="Y188" s="406"/>
      <c r="Z188" s="406"/>
      <c r="AA188" s="407"/>
      <c r="AB188" s="181"/>
    </row>
    <row r="189" spans="1:28" ht="21.75" customHeight="1">
      <c r="A189" s="181"/>
      <c r="B189" s="181"/>
      <c r="C189" s="468"/>
      <c r="D189" s="473"/>
      <c r="E189" s="466"/>
      <c r="F189" s="466"/>
      <c r="G189" s="466"/>
      <c r="H189" s="466"/>
      <c r="I189" s="474"/>
      <c r="J189" s="192"/>
      <c r="K189" s="408" t="s">
        <v>182</v>
      </c>
      <c r="L189" s="409"/>
      <c r="M189" s="409"/>
      <c r="N189" s="409"/>
      <c r="O189" s="409"/>
      <c r="P189" s="410"/>
      <c r="Q189" s="182" t="s">
        <v>183</v>
      </c>
      <c r="R189" s="182"/>
      <c r="S189" s="411"/>
      <c r="T189" s="412"/>
      <c r="U189" s="412"/>
      <c r="V189" s="412"/>
      <c r="W189" s="412"/>
      <c r="X189" s="412"/>
      <c r="Y189" s="412"/>
      <c r="Z189" s="412"/>
      <c r="AA189" s="413"/>
      <c r="AB189" s="181"/>
    </row>
    <row r="190" spans="1:28" ht="21.75" customHeight="1">
      <c r="A190" s="181"/>
      <c r="B190" s="181"/>
      <c r="C190" s="468"/>
      <c r="D190" s="473"/>
      <c r="E190" s="466"/>
      <c r="F190" s="466"/>
      <c r="G190" s="466"/>
      <c r="H190" s="466"/>
      <c r="I190" s="474"/>
      <c r="J190" s="202"/>
      <c r="K190" s="509" t="s">
        <v>184</v>
      </c>
      <c r="L190" s="510"/>
      <c r="M190" s="510"/>
      <c r="N190" s="510"/>
      <c r="O190" s="510"/>
      <c r="P190" s="510"/>
      <c r="Q190" s="510"/>
      <c r="R190" s="510"/>
      <c r="S190" s="510"/>
      <c r="T190" s="429"/>
      <c r="U190" s="429"/>
      <c r="V190" s="429"/>
      <c r="W190" s="429"/>
      <c r="X190" s="429"/>
      <c r="Y190" s="429"/>
      <c r="Z190" s="429"/>
      <c r="AA190" s="430"/>
      <c r="AB190" s="181"/>
    </row>
    <row r="191" spans="1:28" ht="25.5" customHeight="1">
      <c r="A191" s="181"/>
      <c r="B191" s="181"/>
      <c r="C191" s="580" t="s">
        <v>492</v>
      </c>
      <c r="D191" s="415"/>
      <c r="E191" s="415"/>
      <c r="F191" s="415"/>
      <c r="G191" s="415"/>
      <c r="H191" s="415"/>
      <c r="I191" s="415"/>
      <c r="J191" s="415"/>
      <c r="K191" s="415"/>
      <c r="L191" s="415"/>
      <c r="M191" s="415"/>
      <c r="N191" s="415"/>
      <c r="O191" s="415"/>
      <c r="P191" s="415"/>
      <c r="Q191" s="415"/>
      <c r="R191" s="415"/>
      <c r="S191" s="415"/>
      <c r="T191" s="415"/>
      <c r="U191" s="415"/>
      <c r="V191" s="415"/>
      <c r="W191" s="415"/>
      <c r="X191" s="415"/>
      <c r="Y191" s="415"/>
      <c r="Z191" s="415"/>
      <c r="AA191" s="415"/>
      <c r="AB191" s="181"/>
    </row>
    <row r="192" spans="1:28" ht="25.5" customHeight="1">
      <c r="A192" s="181"/>
      <c r="B192" s="181"/>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c r="AB192" s="181"/>
    </row>
    <row r="193" spans="1:28" ht="25.5" customHeight="1">
      <c r="A193" s="181"/>
      <c r="B193" s="181"/>
      <c r="C193" s="513"/>
      <c r="D193" s="513"/>
      <c r="E193" s="513"/>
      <c r="F193" s="513"/>
      <c r="G193" s="513"/>
      <c r="H193" s="513"/>
      <c r="I193" s="513"/>
      <c r="J193" s="513"/>
      <c r="K193" s="513"/>
      <c r="L193" s="513"/>
      <c r="M193" s="513"/>
      <c r="N193" s="513"/>
      <c r="O193" s="513"/>
      <c r="P193" s="513"/>
      <c r="Q193" s="513"/>
      <c r="R193" s="513"/>
      <c r="S193" s="513"/>
      <c r="T193" s="513"/>
      <c r="U193" s="513"/>
      <c r="V193" s="513"/>
      <c r="W193" s="513"/>
      <c r="X193" s="513"/>
      <c r="Y193" s="513"/>
      <c r="Z193" s="513"/>
      <c r="AA193" s="513"/>
      <c r="AB193" s="181"/>
    </row>
    <row r="194" spans="1:28" ht="21.75" customHeight="1">
      <c r="A194" s="181"/>
      <c r="B194" s="181" t="s">
        <v>185</v>
      </c>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row>
    <row r="195" spans="1:28" ht="21.75"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row>
    <row r="196" spans="1:28" ht="21.75" customHeight="1">
      <c r="A196" s="181"/>
      <c r="B196" s="181"/>
      <c r="C196" s="506" t="s">
        <v>493</v>
      </c>
      <c r="D196" s="556" t="s">
        <v>186</v>
      </c>
      <c r="E196" s="556"/>
      <c r="F196" s="556"/>
      <c r="G196" s="556"/>
      <c r="H196" s="556"/>
      <c r="I196" s="556"/>
      <c r="J196" s="192"/>
      <c r="K196" s="447" t="s">
        <v>187</v>
      </c>
      <c r="L196" s="447"/>
      <c r="M196" s="447"/>
      <c r="N196" s="447"/>
      <c r="O196" s="447"/>
      <c r="P196" s="447"/>
      <c r="Q196" s="447"/>
      <c r="R196" s="447"/>
      <c r="S196" s="192"/>
      <c r="T196" s="447" t="s">
        <v>494</v>
      </c>
      <c r="U196" s="447"/>
      <c r="V196" s="447"/>
      <c r="W196" s="447"/>
      <c r="X196" s="447"/>
      <c r="Y196" s="447"/>
      <c r="Z196" s="447"/>
      <c r="AA196" s="447"/>
      <c r="AB196" s="181"/>
    </row>
    <row r="197" spans="1:28" ht="21.75" customHeight="1">
      <c r="A197" s="181"/>
      <c r="B197" s="181"/>
      <c r="C197" s="506"/>
      <c r="D197" s="556"/>
      <c r="E197" s="556"/>
      <c r="F197" s="556"/>
      <c r="G197" s="556"/>
      <c r="H197" s="556"/>
      <c r="I197" s="556"/>
      <c r="J197" s="192"/>
      <c r="K197" s="447" t="s">
        <v>188</v>
      </c>
      <c r="L197" s="447"/>
      <c r="M197" s="447"/>
      <c r="N197" s="447"/>
      <c r="O197" s="447"/>
      <c r="P197" s="447"/>
      <c r="Q197" s="447"/>
      <c r="R197" s="447"/>
      <c r="S197" s="192"/>
      <c r="T197" s="447" t="s">
        <v>189</v>
      </c>
      <c r="U197" s="447"/>
      <c r="V197" s="447"/>
      <c r="W197" s="447"/>
      <c r="X197" s="447"/>
      <c r="Y197" s="447"/>
      <c r="Z197" s="447"/>
      <c r="AA197" s="447"/>
      <c r="AB197" s="181"/>
    </row>
    <row r="198" spans="1:28" ht="39" customHeight="1">
      <c r="A198" s="181"/>
      <c r="B198" s="181"/>
      <c r="C198" s="215" t="s">
        <v>495</v>
      </c>
      <c r="D198" s="560" t="s">
        <v>419</v>
      </c>
      <c r="E198" s="561"/>
      <c r="F198" s="561"/>
      <c r="G198" s="561"/>
      <c r="H198" s="561"/>
      <c r="I198" s="562"/>
      <c r="J198" s="563" t="s">
        <v>420</v>
      </c>
      <c r="K198" s="564"/>
      <c r="L198" s="564"/>
      <c r="M198" s="564"/>
      <c r="N198" s="564"/>
      <c r="O198" s="564"/>
      <c r="P198" s="564"/>
      <c r="Q198" s="564"/>
      <c r="R198" s="564"/>
      <c r="S198" s="564"/>
      <c r="T198" s="564"/>
      <c r="U198" s="564"/>
      <c r="V198" s="564"/>
      <c r="W198" s="564"/>
      <c r="X198" s="564"/>
      <c r="Y198" s="564"/>
      <c r="Z198" s="564"/>
      <c r="AA198" s="565"/>
      <c r="AB198" s="181"/>
    </row>
    <row r="199" spans="1:28" ht="21.75" customHeight="1">
      <c r="A199" s="181"/>
      <c r="B199" s="181"/>
      <c r="C199" s="506" t="s">
        <v>496</v>
      </c>
      <c r="D199" s="556" t="s">
        <v>190</v>
      </c>
      <c r="E199" s="556"/>
      <c r="F199" s="556"/>
      <c r="G199" s="556"/>
      <c r="H199" s="556"/>
      <c r="I199" s="556"/>
      <c r="J199" s="568" t="s">
        <v>191</v>
      </c>
      <c r="K199" s="569"/>
      <c r="L199" s="570"/>
      <c r="M199" s="411"/>
      <c r="N199" s="412"/>
      <c r="O199" s="174" t="s">
        <v>192</v>
      </c>
      <c r="P199" s="211"/>
      <c r="Q199" s="192"/>
      <c r="R199" s="574" t="s">
        <v>193</v>
      </c>
      <c r="S199" s="575"/>
      <c r="T199" s="575"/>
      <c r="U199" s="575"/>
      <c r="V199" s="575"/>
      <c r="W199" s="575"/>
      <c r="X199" s="575"/>
      <c r="Y199" s="575"/>
      <c r="Z199" s="575"/>
      <c r="AA199" s="576"/>
      <c r="AB199" s="181"/>
    </row>
    <row r="200" spans="1:28" s="147" customFormat="1" ht="21.75" customHeight="1">
      <c r="A200" s="181"/>
      <c r="B200" s="181"/>
      <c r="C200" s="506"/>
      <c r="D200" s="556"/>
      <c r="E200" s="556"/>
      <c r="F200" s="556"/>
      <c r="G200" s="556"/>
      <c r="H200" s="556"/>
      <c r="I200" s="556"/>
      <c r="J200" s="571"/>
      <c r="K200" s="572"/>
      <c r="L200" s="573"/>
      <c r="M200" s="411"/>
      <c r="N200" s="412"/>
      <c r="O200" s="459" t="s">
        <v>523</v>
      </c>
      <c r="P200" s="460"/>
      <c r="Q200" s="192"/>
      <c r="R200" s="577"/>
      <c r="S200" s="578"/>
      <c r="T200" s="578"/>
      <c r="U200" s="578"/>
      <c r="V200" s="578"/>
      <c r="W200" s="578"/>
      <c r="X200" s="578"/>
      <c r="Y200" s="578"/>
      <c r="Z200" s="578"/>
      <c r="AA200" s="579"/>
      <c r="AB200" s="181"/>
    </row>
    <row r="201" spans="1:28" ht="21.75" customHeight="1">
      <c r="A201" s="181"/>
      <c r="B201" s="181"/>
      <c r="C201" s="506"/>
      <c r="D201" s="556"/>
      <c r="E201" s="556"/>
      <c r="F201" s="556"/>
      <c r="G201" s="556"/>
      <c r="H201" s="556"/>
      <c r="I201" s="556"/>
      <c r="J201" s="192"/>
      <c r="K201" s="447" t="s">
        <v>194</v>
      </c>
      <c r="L201" s="447"/>
      <c r="M201" s="447"/>
      <c r="N201" s="447"/>
      <c r="O201" s="447"/>
      <c r="P201" s="447"/>
      <c r="Q201" s="447"/>
      <c r="R201" s="447"/>
      <c r="S201" s="566" t="s">
        <v>30</v>
      </c>
      <c r="T201" s="567"/>
      <c r="U201" s="458"/>
      <c r="V201" s="418"/>
      <c r="W201" s="418"/>
      <c r="X201" s="418"/>
      <c r="Y201" s="418"/>
      <c r="Z201" s="418"/>
      <c r="AA201" s="419"/>
      <c r="AB201" s="181"/>
    </row>
    <row r="202" spans="1:28" ht="21.75" customHeight="1">
      <c r="A202" s="181"/>
      <c r="B202" s="181"/>
      <c r="C202" s="445" t="s">
        <v>497</v>
      </c>
      <c r="D202" s="404" t="s">
        <v>195</v>
      </c>
      <c r="E202" s="404"/>
      <c r="F202" s="404"/>
      <c r="G202" s="404"/>
      <c r="H202" s="404"/>
      <c r="I202" s="404"/>
      <c r="J202" s="445" t="s">
        <v>196</v>
      </c>
      <c r="K202" s="445"/>
      <c r="L202" s="445"/>
      <c r="M202" s="425"/>
      <c r="N202" s="411"/>
      <c r="O202" s="488" t="s">
        <v>197</v>
      </c>
      <c r="P202" s="445"/>
      <c r="Q202" s="479"/>
      <c r="R202" s="413"/>
      <c r="S202" s="411"/>
      <c r="T202" s="406" t="s">
        <v>198</v>
      </c>
      <c r="U202" s="406"/>
      <c r="V202" s="406"/>
      <c r="W202" s="406"/>
      <c r="X202" s="406"/>
      <c r="Y202" s="406"/>
      <c r="Z202" s="406"/>
      <c r="AA202" s="407"/>
      <c r="AB202" s="181"/>
    </row>
    <row r="203" spans="1:28" ht="21.75" customHeight="1">
      <c r="A203" s="181"/>
      <c r="B203" s="181"/>
      <c r="C203" s="445"/>
      <c r="D203" s="404"/>
      <c r="E203" s="404"/>
      <c r="F203" s="404"/>
      <c r="G203" s="404"/>
      <c r="H203" s="404"/>
      <c r="I203" s="404"/>
      <c r="J203" s="456" t="s">
        <v>199</v>
      </c>
      <c r="K203" s="456"/>
      <c r="L203" s="456"/>
      <c r="M203" s="456"/>
      <c r="N203" s="456"/>
      <c r="O203" s="456"/>
      <c r="P203" s="456"/>
      <c r="Q203" s="456"/>
      <c r="R203" s="456"/>
      <c r="S203" s="456"/>
      <c r="T203" s="456"/>
      <c r="U203" s="456"/>
      <c r="V203" s="456"/>
      <c r="W203" s="456"/>
      <c r="X203" s="456"/>
      <c r="Y203" s="456"/>
      <c r="Z203" s="456"/>
      <c r="AA203" s="456"/>
      <c r="AB203" s="181"/>
    </row>
    <row r="204" spans="1:28" ht="21.75" customHeight="1">
      <c r="A204" s="181"/>
      <c r="B204" s="181"/>
      <c r="C204" s="445"/>
      <c r="D204" s="404"/>
      <c r="E204" s="404"/>
      <c r="F204" s="404"/>
      <c r="G204" s="404"/>
      <c r="H204" s="404"/>
      <c r="I204" s="404"/>
      <c r="J204" s="456"/>
      <c r="K204" s="456"/>
      <c r="L204" s="456"/>
      <c r="M204" s="456"/>
      <c r="N204" s="456"/>
      <c r="O204" s="456"/>
      <c r="P204" s="456"/>
      <c r="Q204" s="456"/>
      <c r="R204" s="456"/>
      <c r="S204" s="456"/>
      <c r="T204" s="456"/>
      <c r="U204" s="456"/>
      <c r="V204" s="456"/>
      <c r="W204" s="456"/>
      <c r="X204" s="456"/>
      <c r="Y204" s="456"/>
      <c r="Z204" s="456"/>
      <c r="AA204" s="456"/>
      <c r="AB204" s="181"/>
    </row>
    <row r="205" spans="1:28" ht="21.75" customHeight="1">
      <c r="A205" s="181"/>
      <c r="B205" s="181"/>
      <c r="C205" s="445"/>
      <c r="D205" s="404"/>
      <c r="E205" s="404"/>
      <c r="F205" s="404"/>
      <c r="G205" s="404"/>
      <c r="H205" s="404"/>
      <c r="I205" s="404"/>
      <c r="J205" s="456"/>
      <c r="K205" s="456"/>
      <c r="L205" s="456"/>
      <c r="M205" s="456"/>
      <c r="N205" s="456"/>
      <c r="O205" s="456"/>
      <c r="P205" s="456"/>
      <c r="Q205" s="456"/>
      <c r="R205" s="456"/>
      <c r="S205" s="456"/>
      <c r="T205" s="456"/>
      <c r="U205" s="456"/>
      <c r="V205" s="456"/>
      <c r="W205" s="456"/>
      <c r="X205" s="456"/>
      <c r="Y205" s="456"/>
      <c r="Z205" s="456"/>
      <c r="AA205" s="456"/>
      <c r="AB205" s="181"/>
    </row>
    <row r="206" spans="1:28" ht="21.75" customHeight="1">
      <c r="A206" s="181"/>
      <c r="B206" s="181"/>
      <c r="C206" s="467" t="s">
        <v>498</v>
      </c>
      <c r="D206" s="531" t="s">
        <v>200</v>
      </c>
      <c r="E206" s="532"/>
      <c r="F206" s="532"/>
      <c r="G206" s="532"/>
      <c r="H206" s="532"/>
      <c r="I206" s="533"/>
      <c r="J206" s="482" t="s">
        <v>201</v>
      </c>
      <c r="K206" s="483"/>
      <c r="L206" s="558"/>
      <c r="M206" s="425"/>
      <c r="N206" s="411"/>
      <c r="O206" s="407" t="s">
        <v>192</v>
      </c>
      <c r="P206" s="404"/>
      <c r="Q206" s="502"/>
      <c r="R206" s="482" t="s">
        <v>203</v>
      </c>
      <c r="S206" s="483"/>
      <c r="T206" s="483"/>
      <c r="U206" s="483"/>
      <c r="V206" s="483"/>
      <c r="W206" s="483"/>
      <c r="X206" s="483"/>
      <c r="Y206" s="483"/>
      <c r="Z206" s="483"/>
      <c r="AA206" s="558"/>
      <c r="AB206" s="181"/>
    </row>
    <row r="207" spans="1:28" s="147" customFormat="1" ht="21.75" customHeight="1">
      <c r="A207" s="181"/>
      <c r="B207" s="181"/>
      <c r="C207" s="469"/>
      <c r="D207" s="537"/>
      <c r="E207" s="538"/>
      <c r="F207" s="538"/>
      <c r="G207" s="538"/>
      <c r="H207" s="538"/>
      <c r="I207" s="539"/>
      <c r="J207" s="486"/>
      <c r="K207" s="487"/>
      <c r="L207" s="559"/>
      <c r="M207" s="411"/>
      <c r="N207" s="412"/>
      <c r="O207" s="554" t="s">
        <v>523</v>
      </c>
      <c r="P207" s="555"/>
      <c r="Q207" s="423"/>
      <c r="R207" s="486"/>
      <c r="S207" s="487"/>
      <c r="T207" s="487"/>
      <c r="U207" s="487"/>
      <c r="V207" s="487"/>
      <c r="W207" s="487"/>
      <c r="X207" s="487"/>
      <c r="Y207" s="487"/>
      <c r="Z207" s="487"/>
      <c r="AA207" s="559"/>
      <c r="AB207" s="181"/>
    </row>
    <row r="208" spans="1:28" ht="21.75" customHeight="1">
      <c r="A208" s="181"/>
      <c r="B208" s="181"/>
      <c r="C208" s="445" t="s">
        <v>499</v>
      </c>
      <c r="D208" s="404" t="s">
        <v>204</v>
      </c>
      <c r="E208" s="404"/>
      <c r="F208" s="404"/>
      <c r="G208" s="404"/>
      <c r="H208" s="404"/>
      <c r="I208" s="404"/>
      <c r="J208" s="456" t="s">
        <v>205</v>
      </c>
      <c r="K208" s="456"/>
      <c r="L208" s="456"/>
      <c r="M208" s="456"/>
      <c r="N208" s="456"/>
      <c r="O208" s="456"/>
      <c r="P208" s="456"/>
      <c r="Q208" s="456"/>
      <c r="R208" s="456"/>
      <c r="S208" s="456"/>
      <c r="T208" s="456"/>
      <c r="U208" s="456"/>
      <c r="V208" s="456"/>
      <c r="W208" s="456"/>
      <c r="X208" s="456"/>
      <c r="Y208" s="456"/>
      <c r="Z208" s="456"/>
      <c r="AA208" s="456"/>
      <c r="AB208" s="181"/>
    </row>
    <row r="209" spans="1:28" ht="21.75" customHeight="1">
      <c r="A209" s="181"/>
      <c r="B209" s="181"/>
      <c r="C209" s="445"/>
      <c r="D209" s="404"/>
      <c r="E209" s="404"/>
      <c r="F209" s="404"/>
      <c r="G209" s="404"/>
      <c r="H209" s="404"/>
      <c r="I209" s="404"/>
      <c r="J209" s="456"/>
      <c r="K209" s="456"/>
      <c r="L209" s="456"/>
      <c r="M209" s="456"/>
      <c r="N209" s="456"/>
      <c r="O209" s="456"/>
      <c r="P209" s="456"/>
      <c r="Q209" s="456"/>
      <c r="R209" s="456"/>
      <c r="S209" s="456"/>
      <c r="T209" s="456"/>
      <c r="U209" s="456"/>
      <c r="V209" s="456"/>
      <c r="W209" s="456"/>
      <c r="X209" s="456"/>
      <c r="Y209" s="456"/>
      <c r="Z209" s="456"/>
      <c r="AA209" s="456"/>
      <c r="AB209" s="181"/>
    </row>
    <row r="210" spans="1:28" ht="21.7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row>
    <row r="211" spans="1:28" ht="21.75" customHeight="1">
      <c r="A211" s="181"/>
      <c r="B211" s="181" t="s">
        <v>206</v>
      </c>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row>
    <row r="212" spans="1:28" ht="21.7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row>
    <row r="213" spans="1:28" ht="21.75" customHeight="1">
      <c r="A213" s="181"/>
      <c r="B213" s="181"/>
      <c r="C213" s="183"/>
      <c r="D213" s="445" t="s">
        <v>207</v>
      </c>
      <c r="E213" s="445"/>
      <c r="F213" s="445"/>
      <c r="G213" s="445"/>
      <c r="H213" s="445"/>
      <c r="I213" s="445" t="s">
        <v>208</v>
      </c>
      <c r="J213" s="445"/>
      <c r="K213" s="445"/>
      <c r="L213" s="479" t="s">
        <v>209</v>
      </c>
      <c r="M213" s="437"/>
      <c r="N213" s="488"/>
      <c r="O213" s="446" t="s">
        <v>210</v>
      </c>
      <c r="P213" s="446"/>
      <c r="Q213" s="446"/>
      <c r="R213" s="181"/>
      <c r="S213" s="181"/>
      <c r="T213" s="181"/>
      <c r="U213" s="181"/>
      <c r="V213" s="181"/>
      <c r="W213" s="181"/>
      <c r="X213" s="181"/>
      <c r="Y213" s="181"/>
      <c r="Z213" s="181"/>
      <c r="AA213" s="181"/>
      <c r="AB213" s="181"/>
    </row>
    <row r="214" spans="1:28" ht="21.75" customHeight="1">
      <c r="A214" s="181"/>
      <c r="B214" s="181"/>
      <c r="C214" s="183" t="s">
        <v>500</v>
      </c>
      <c r="D214" s="404" t="s">
        <v>211</v>
      </c>
      <c r="E214" s="404"/>
      <c r="F214" s="404"/>
      <c r="G214" s="404"/>
      <c r="H214" s="404"/>
      <c r="I214" s="425"/>
      <c r="J214" s="425"/>
      <c r="K214" s="425"/>
      <c r="L214" s="425"/>
      <c r="M214" s="425"/>
      <c r="N214" s="425"/>
      <c r="O214" s="425"/>
      <c r="P214" s="425"/>
      <c r="Q214" s="425"/>
      <c r="R214" s="181"/>
      <c r="S214" s="181"/>
      <c r="T214" s="181"/>
      <c r="U214" s="181"/>
      <c r="V214" s="181"/>
      <c r="W214" s="181"/>
      <c r="X214" s="181"/>
      <c r="Y214" s="181"/>
      <c r="Z214" s="181"/>
      <c r="AA214" s="181"/>
      <c r="AB214" s="181"/>
    </row>
    <row r="215" spans="1:28" ht="21.75" customHeight="1">
      <c r="A215" s="181"/>
      <c r="B215" s="181"/>
      <c r="C215" s="183" t="s">
        <v>501</v>
      </c>
      <c r="D215" s="404" t="s">
        <v>212</v>
      </c>
      <c r="E215" s="404"/>
      <c r="F215" s="404"/>
      <c r="G215" s="404"/>
      <c r="H215" s="404"/>
      <c r="I215" s="425"/>
      <c r="J215" s="425"/>
      <c r="K215" s="425"/>
      <c r="L215" s="425"/>
      <c r="M215" s="425"/>
      <c r="N215" s="425"/>
      <c r="O215" s="425"/>
      <c r="P215" s="425"/>
      <c r="Q215" s="425"/>
      <c r="R215" s="181"/>
      <c r="S215" s="181"/>
      <c r="T215" s="181"/>
      <c r="U215" s="181"/>
      <c r="V215" s="181"/>
      <c r="W215" s="181"/>
      <c r="X215" s="181"/>
      <c r="Y215" s="181"/>
      <c r="Z215" s="181"/>
      <c r="AA215" s="181"/>
      <c r="AB215" s="181"/>
    </row>
    <row r="216" spans="1:28" ht="21.75" customHeight="1">
      <c r="A216" s="181"/>
      <c r="B216" s="181"/>
      <c r="C216" s="183" t="s">
        <v>502</v>
      </c>
      <c r="D216" s="551" t="s">
        <v>213</v>
      </c>
      <c r="E216" s="551"/>
      <c r="F216" s="551"/>
      <c r="G216" s="551"/>
      <c r="H216" s="551"/>
      <c r="I216" s="425"/>
      <c r="J216" s="425"/>
      <c r="K216" s="425"/>
      <c r="L216" s="425"/>
      <c r="M216" s="425"/>
      <c r="N216" s="425"/>
      <c r="O216" s="425"/>
      <c r="P216" s="425"/>
      <c r="Q216" s="425"/>
      <c r="R216" s="181"/>
      <c r="S216" s="181"/>
      <c r="T216" s="181"/>
      <c r="U216" s="181"/>
      <c r="V216" s="181"/>
      <c r="W216" s="181"/>
      <c r="X216" s="181"/>
      <c r="Y216" s="181"/>
      <c r="Z216" s="181"/>
      <c r="AA216" s="181"/>
      <c r="AB216" s="181"/>
    </row>
    <row r="217" spans="1:28" ht="21.75" customHeight="1">
      <c r="A217" s="181"/>
      <c r="B217" s="181"/>
      <c r="C217" s="183" t="s">
        <v>503</v>
      </c>
      <c r="D217" s="404" t="s">
        <v>214</v>
      </c>
      <c r="E217" s="404"/>
      <c r="F217" s="404"/>
      <c r="G217" s="404"/>
      <c r="H217" s="404"/>
      <c r="I217" s="445" t="s">
        <v>215</v>
      </c>
      <c r="J217" s="445"/>
      <c r="K217" s="445"/>
      <c r="L217" s="425"/>
      <c r="M217" s="425"/>
      <c r="N217" s="425"/>
      <c r="O217" s="425"/>
      <c r="P217" s="425"/>
      <c r="Q217" s="425"/>
      <c r="R217" s="181"/>
      <c r="S217" s="181"/>
      <c r="T217" s="181"/>
      <c r="U217" s="181"/>
      <c r="V217" s="181"/>
      <c r="W217" s="181"/>
      <c r="X217" s="181"/>
      <c r="Y217" s="181"/>
      <c r="Z217" s="181"/>
      <c r="AA217" s="181"/>
      <c r="AB217" s="181"/>
    </row>
    <row r="218" spans="1:28" ht="21.75" customHeight="1">
      <c r="A218" s="181"/>
      <c r="B218" s="181"/>
      <c r="C218" s="183" t="s">
        <v>504</v>
      </c>
      <c r="D218" s="404" t="s">
        <v>216</v>
      </c>
      <c r="E218" s="404"/>
      <c r="F218" s="404"/>
      <c r="G218" s="404"/>
      <c r="H218" s="404"/>
      <c r="I218" s="445" t="s">
        <v>215</v>
      </c>
      <c r="J218" s="445"/>
      <c r="K218" s="445"/>
      <c r="L218" s="425"/>
      <c r="M218" s="425"/>
      <c r="N218" s="425"/>
      <c r="O218" s="425"/>
      <c r="P218" s="425"/>
      <c r="Q218" s="425"/>
      <c r="R218" s="181"/>
      <c r="S218" s="181"/>
      <c r="T218" s="181"/>
      <c r="U218" s="181"/>
      <c r="V218" s="181"/>
      <c r="W218" s="181"/>
      <c r="X218" s="181"/>
      <c r="Y218" s="181"/>
      <c r="Z218" s="181"/>
      <c r="AA218" s="181"/>
      <c r="AB218" s="181"/>
    </row>
    <row r="219" spans="1:28" ht="21.7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row>
    <row r="220" spans="1:28" ht="21.75" customHeight="1">
      <c r="A220" s="181"/>
      <c r="B220" s="181"/>
      <c r="C220" s="445"/>
      <c r="D220" s="445" t="s">
        <v>207</v>
      </c>
      <c r="E220" s="445"/>
      <c r="F220" s="445"/>
      <c r="G220" s="445"/>
      <c r="H220" s="445"/>
      <c r="I220" s="445" t="s">
        <v>209</v>
      </c>
      <c r="J220" s="445"/>
      <c r="K220" s="445"/>
      <c r="L220" s="445" t="s">
        <v>217</v>
      </c>
      <c r="M220" s="445"/>
      <c r="N220" s="445"/>
      <c r="O220" s="445"/>
      <c r="P220" s="445"/>
      <c r="Q220" s="445"/>
      <c r="R220" s="354" t="s">
        <v>210</v>
      </c>
      <c r="S220" s="355"/>
      <c r="T220" s="445" t="s">
        <v>218</v>
      </c>
      <c r="U220" s="445"/>
      <c r="V220" s="445"/>
      <c r="W220" s="445"/>
      <c r="X220" s="445"/>
      <c r="Y220" s="445"/>
      <c r="Z220" s="445"/>
      <c r="AA220" s="181"/>
      <c r="AB220" s="181"/>
    </row>
    <row r="221" spans="1:28" ht="21.75" customHeight="1">
      <c r="A221" s="181"/>
      <c r="B221" s="181"/>
      <c r="C221" s="445"/>
      <c r="D221" s="445"/>
      <c r="E221" s="445"/>
      <c r="F221" s="445"/>
      <c r="G221" s="445"/>
      <c r="H221" s="445"/>
      <c r="I221" s="445"/>
      <c r="J221" s="445"/>
      <c r="K221" s="445"/>
      <c r="L221" s="445" t="s">
        <v>219</v>
      </c>
      <c r="M221" s="445"/>
      <c r="N221" s="445" t="s">
        <v>220</v>
      </c>
      <c r="O221" s="445"/>
      <c r="P221" s="445" t="s">
        <v>221</v>
      </c>
      <c r="Q221" s="445"/>
      <c r="R221" s="356"/>
      <c r="S221" s="357"/>
      <c r="T221" s="445" t="s">
        <v>222</v>
      </c>
      <c r="U221" s="445"/>
      <c r="V221" s="445"/>
      <c r="W221" s="445"/>
      <c r="X221" s="446" t="s">
        <v>223</v>
      </c>
      <c r="Y221" s="446"/>
      <c r="Z221" s="446"/>
      <c r="AA221" s="181"/>
      <c r="AB221" s="181"/>
    </row>
    <row r="222" spans="1:28" ht="21.75" customHeight="1">
      <c r="A222" s="181"/>
      <c r="B222" s="181"/>
      <c r="C222" s="183" t="s">
        <v>493</v>
      </c>
      <c r="D222" s="404" t="s">
        <v>224</v>
      </c>
      <c r="E222" s="404"/>
      <c r="F222" s="404"/>
      <c r="G222" s="404"/>
      <c r="H222" s="404"/>
      <c r="I222" s="425"/>
      <c r="J222" s="425"/>
      <c r="K222" s="425"/>
      <c r="L222" s="425"/>
      <c r="M222" s="425"/>
      <c r="N222" s="425"/>
      <c r="O222" s="425"/>
      <c r="P222" s="425"/>
      <c r="Q222" s="425"/>
      <c r="R222" s="411"/>
      <c r="S222" s="413"/>
      <c r="T222" s="425"/>
      <c r="U222" s="411"/>
      <c r="V222" s="407" t="s">
        <v>225</v>
      </c>
      <c r="W222" s="404"/>
      <c r="X222" s="425"/>
      <c r="Y222" s="425"/>
      <c r="Z222" s="425"/>
      <c r="AA222" s="181"/>
      <c r="AB222" s="181"/>
    </row>
    <row r="223" spans="1:28" ht="21.75" customHeight="1">
      <c r="A223" s="181"/>
      <c r="B223" s="181"/>
      <c r="C223" s="183" t="s">
        <v>505</v>
      </c>
      <c r="D223" s="404" t="s">
        <v>226</v>
      </c>
      <c r="E223" s="404"/>
      <c r="F223" s="404"/>
      <c r="G223" s="404"/>
      <c r="H223" s="404"/>
      <c r="I223" s="425"/>
      <c r="J223" s="425"/>
      <c r="K223" s="425"/>
      <c r="L223" s="425"/>
      <c r="M223" s="425"/>
      <c r="N223" s="425"/>
      <c r="O223" s="425"/>
      <c r="P223" s="425"/>
      <c r="Q223" s="425"/>
      <c r="R223" s="411"/>
      <c r="S223" s="413"/>
      <c r="T223" s="425"/>
      <c r="U223" s="411"/>
      <c r="V223" s="407" t="s">
        <v>225</v>
      </c>
      <c r="W223" s="404"/>
      <c r="X223" s="425"/>
      <c r="Y223" s="425"/>
      <c r="Z223" s="425"/>
      <c r="AA223" s="181"/>
      <c r="AB223" s="181"/>
    </row>
    <row r="224" spans="1:28" ht="21.75" customHeight="1">
      <c r="A224" s="181"/>
      <c r="B224" s="181"/>
      <c r="C224" s="183" t="s">
        <v>506</v>
      </c>
      <c r="D224" s="404" t="s">
        <v>227</v>
      </c>
      <c r="E224" s="404"/>
      <c r="F224" s="404"/>
      <c r="G224" s="404"/>
      <c r="H224" s="404"/>
      <c r="I224" s="425"/>
      <c r="J224" s="425"/>
      <c r="K224" s="425"/>
      <c r="L224" s="425"/>
      <c r="M224" s="425"/>
      <c r="N224" s="425"/>
      <c r="O224" s="425"/>
      <c r="P224" s="425"/>
      <c r="Q224" s="425"/>
      <c r="R224" s="411"/>
      <c r="S224" s="413"/>
      <c r="T224" s="425"/>
      <c r="U224" s="411"/>
      <c r="V224" s="407" t="s">
        <v>225</v>
      </c>
      <c r="W224" s="404"/>
      <c r="X224" s="425"/>
      <c r="Y224" s="425"/>
      <c r="Z224" s="425"/>
      <c r="AA224" s="181"/>
      <c r="AB224" s="181"/>
    </row>
    <row r="225" spans="1:28" ht="21.75" customHeight="1">
      <c r="A225" s="181"/>
      <c r="B225" s="181"/>
      <c r="C225" s="183" t="s">
        <v>507</v>
      </c>
      <c r="D225" s="404" t="s">
        <v>228</v>
      </c>
      <c r="E225" s="404"/>
      <c r="F225" s="404"/>
      <c r="G225" s="404"/>
      <c r="H225" s="404"/>
      <c r="I225" s="425"/>
      <c r="J225" s="425"/>
      <c r="K225" s="425"/>
      <c r="L225" s="425"/>
      <c r="M225" s="425"/>
      <c r="N225" s="425"/>
      <c r="O225" s="425"/>
      <c r="P225" s="425"/>
      <c r="Q225" s="425"/>
      <c r="R225" s="411"/>
      <c r="S225" s="413"/>
      <c r="T225" s="425"/>
      <c r="U225" s="411"/>
      <c r="V225" s="407" t="s">
        <v>225</v>
      </c>
      <c r="W225" s="404"/>
      <c r="X225" s="425"/>
      <c r="Y225" s="425"/>
      <c r="Z225" s="425"/>
      <c r="AA225" s="181"/>
      <c r="AB225" s="181"/>
    </row>
    <row r="226" spans="1:28" ht="21.75" customHeight="1">
      <c r="A226" s="181"/>
      <c r="B226" s="181"/>
      <c r="C226" s="183" t="s">
        <v>508</v>
      </c>
      <c r="D226" s="404" t="s">
        <v>229</v>
      </c>
      <c r="E226" s="404"/>
      <c r="F226" s="404"/>
      <c r="G226" s="404"/>
      <c r="H226" s="404"/>
      <c r="I226" s="425"/>
      <c r="J226" s="425"/>
      <c r="K226" s="425"/>
      <c r="L226" s="425"/>
      <c r="M226" s="425"/>
      <c r="N226" s="425"/>
      <c r="O226" s="425"/>
      <c r="P226" s="425"/>
      <c r="Q226" s="425"/>
      <c r="R226" s="411"/>
      <c r="S226" s="413"/>
      <c r="T226" s="425"/>
      <c r="U226" s="411"/>
      <c r="V226" s="407" t="s">
        <v>225</v>
      </c>
      <c r="W226" s="404"/>
      <c r="X226" s="425"/>
      <c r="Y226" s="425"/>
      <c r="Z226" s="425"/>
      <c r="AA226" s="181"/>
      <c r="AB226" s="181"/>
    </row>
    <row r="227" spans="1:28" ht="21.75" customHeight="1">
      <c r="A227" s="181"/>
      <c r="B227" s="181"/>
      <c r="C227" s="445" t="s">
        <v>509</v>
      </c>
      <c r="D227" s="404" t="s">
        <v>230</v>
      </c>
      <c r="E227" s="404"/>
      <c r="F227" s="404"/>
      <c r="G227" s="404"/>
      <c r="H227" s="404"/>
      <c r="I227" s="425"/>
      <c r="J227" s="425"/>
      <c r="K227" s="425"/>
      <c r="L227" s="425"/>
      <c r="M227" s="425"/>
      <c r="N227" s="425"/>
      <c r="O227" s="425"/>
      <c r="P227" s="425"/>
      <c r="Q227" s="425"/>
      <c r="R227" s="411"/>
      <c r="S227" s="413"/>
      <c r="T227" s="425"/>
      <c r="U227" s="411"/>
      <c r="V227" s="407" t="s">
        <v>225</v>
      </c>
      <c r="W227" s="404"/>
      <c r="X227" s="425"/>
      <c r="Y227" s="425"/>
      <c r="Z227" s="425"/>
      <c r="AA227" s="181"/>
      <c r="AB227" s="181"/>
    </row>
    <row r="228" spans="1:28" ht="21.75" customHeight="1">
      <c r="A228" s="181"/>
      <c r="B228" s="181"/>
      <c r="C228" s="445"/>
      <c r="D228" s="404"/>
      <c r="E228" s="404"/>
      <c r="F228" s="404"/>
      <c r="G228" s="404"/>
      <c r="H228" s="404"/>
      <c r="I228" s="425"/>
      <c r="J228" s="425"/>
      <c r="K228" s="425"/>
      <c r="L228" s="425"/>
      <c r="M228" s="425"/>
      <c r="N228" s="425"/>
      <c r="O228" s="425"/>
      <c r="P228" s="425"/>
      <c r="Q228" s="425"/>
      <c r="R228" s="411"/>
      <c r="S228" s="413"/>
      <c r="T228" s="425"/>
      <c r="U228" s="411"/>
      <c r="V228" s="407" t="s">
        <v>225</v>
      </c>
      <c r="W228" s="404"/>
      <c r="X228" s="425"/>
      <c r="Y228" s="425"/>
      <c r="Z228" s="425"/>
      <c r="AA228" s="181"/>
      <c r="AB228" s="181"/>
    </row>
    <row r="229" spans="1:28" ht="21.75" customHeight="1">
      <c r="A229" s="181"/>
      <c r="B229" s="181"/>
      <c r="C229" s="183" t="s">
        <v>510</v>
      </c>
      <c r="D229" s="404" t="s">
        <v>231</v>
      </c>
      <c r="E229" s="404"/>
      <c r="F229" s="404"/>
      <c r="G229" s="404"/>
      <c r="H229" s="404"/>
      <c r="I229" s="425"/>
      <c r="J229" s="425"/>
      <c r="K229" s="425"/>
      <c r="L229" s="425"/>
      <c r="M229" s="425"/>
      <c r="N229" s="425"/>
      <c r="O229" s="425"/>
      <c r="P229" s="425"/>
      <c r="Q229" s="425"/>
      <c r="R229" s="411"/>
      <c r="S229" s="413"/>
      <c r="T229" s="557"/>
      <c r="U229" s="557"/>
      <c r="V229" s="557"/>
      <c r="W229" s="557"/>
      <c r="X229" s="425"/>
      <c r="Y229" s="425"/>
      <c r="Z229" s="425"/>
      <c r="AA229" s="181"/>
      <c r="AB229" s="181"/>
    </row>
    <row r="230" spans="1:28" ht="21.75" customHeight="1">
      <c r="A230" s="181"/>
      <c r="B230" s="181"/>
      <c r="C230" s="183" t="s">
        <v>511</v>
      </c>
      <c r="D230" s="404" t="s">
        <v>232</v>
      </c>
      <c r="E230" s="404"/>
      <c r="F230" s="404"/>
      <c r="G230" s="404"/>
      <c r="H230" s="404"/>
      <c r="I230" s="425"/>
      <c r="J230" s="425"/>
      <c r="K230" s="425"/>
      <c r="L230" s="425"/>
      <c r="M230" s="425"/>
      <c r="N230" s="425"/>
      <c r="O230" s="425"/>
      <c r="P230" s="425"/>
      <c r="Q230" s="425"/>
      <c r="R230" s="411"/>
      <c r="S230" s="413"/>
      <c r="T230" s="425"/>
      <c r="U230" s="411"/>
      <c r="V230" s="407" t="s">
        <v>225</v>
      </c>
      <c r="W230" s="404"/>
      <c r="X230" s="425"/>
      <c r="Y230" s="425"/>
      <c r="Z230" s="425"/>
      <c r="AA230" s="181"/>
      <c r="AB230" s="181"/>
    </row>
    <row r="231" spans="1:28" ht="21.75" customHeight="1">
      <c r="A231" s="181"/>
      <c r="B231" s="181"/>
      <c r="C231" s="183" t="s">
        <v>512</v>
      </c>
      <c r="D231" s="404" t="s">
        <v>233</v>
      </c>
      <c r="E231" s="404"/>
      <c r="F231" s="404"/>
      <c r="G231" s="404"/>
      <c r="H231" s="404"/>
      <c r="I231" s="425"/>
      <c r="J231" s="425"/>
      <c r="K231" s="425"/>
      <c r="L231" s="425"/>
      <c r="M231" s="425"/>
      <c r="N231" s="425"/>
      <c r="O231" s="425"/>
      <c r="P231" s="425"/>
      <c r="Q231" s="425"/>
      <c r="R231" s="411"/>
      <c r="S231" s="413"/>
      <c r="T231" s="557"/>
      <c r="U231" s="557"/>
      <c r="V231" s="557"/>
      <c r="W231" s="557"/>
      <c r="X231" s="425"/>
      <c r="Y231" s="425"/>
      <c r="Z231" s="425"/>
      <c r="AA231" s="181"/>
      <c r="AB231" s="181"/>
    </row>
    <row r="232" spans="1:28" ht="21.75" customHeight="1">
      <c r="A232" s="181"/>
      <c r="B232" s="181"/>
      <c r="C232" s="183" t="s">
        <v>513</v>
      </c>
      <c r="D232" s="404" t="s">
        <v>234</v>
      </c>
      <c r="E232" s="404"/>
      <c r="F232" s="404"/>
      <c r="G232" s="404"/>
      <c r="H232" s="404"/>
      <c r="I232" s="425"/>
      <c r="J232" s="425"/>
      <c r="K232" s="425"/>
      <c r="L232" s="425"/>
      <c r="M232" s="425"/>
      <c r="N232" s="425"/>
      <c r="O232" s="425"/>
      <c r="P232" s="425"/>
      <c r="Q232" s="425"/>
      <c r="R232" s="411"/>
      <c r="S232" s="413"/>
      <c r="T232" s="557"/>
      <c r="U232" s="557"/>
      <c r="V232" s="557"/>
      <c r="W232" s="557"/>
      <c r="X232" s="425"/>
      <c r="Y232" s="425"/>
      <c r="Z232" s="425"/>
      <c r="AA232" s="181"/>
      <c r="AB232" s="181"/>
    </row>
    <row r="233" spans="1:28" ht="21.75" customHeight="1">
      <c r="A233" s="181"/>
      <c r="B233" s="181"/>
      <c r="C233" s="183" t="s">
        <v>514</v>
      </c>
      <c r="D233" s="404" t="s">
        <v>235</v>
      </c>
      <c r="E233" s="404"/>
      <c r="F233" s="404"/>
      <c r="G233" s="404"/>
      <c r="H233" s="404"/>
      <c r="I233" s="425"/>
      <c r="J233" s="425"/>
      <c r="K233" s="425"/>
      <c r="L233" s="425"/>
      <c r="M233" s="425"/>
      <c r="N233" s="425"/>
      <c r="O233" s="425"/>
      <c r="P233" s="425"/>
      <c r="Q233" s="425"/>
      <c r="R233" s="411"/>
      <c r="S233" s="413"/>
      <c r="T233" s="557"/>
      <c r="U233" s="557"/>
      <c r="V233" s="557"/>
      <c r="W233" s="557"/>
      <c r="X233" s="425"/>
      <c r="Y233" s="425"/>
      <c r="Z233" s="425"/>
      <c r="AA233" s="181"/>
      <c r="AB233" s="181"/>
    </row>
    <row r="234" spans="1:28" ht="21.75" customHeight="1">
      <c r="A234" s="181"/>
      <c r="B234" s="181"/>
      <c r="C234" s="183" t="s">
        <v>515</v>
      </c>
      <c r="D234" s="457" t="s">
        <v>236</v>
      </c>
      <c r="E234" s="457"/>
      <c r="F234" s="457"/>
      <c r="G234" s="457"/>
      <c r="H234" s="457"/>
      <c r="I234" s="425"/>
      <c r="J234" s="425"/>
      <c r="K234" s="425"/>
      <c r="L234" s="425"/>
      <c r="M234" s="425"/>
      <c r="N234" s="425"/>
      <c r="O234" s="425"/>
      <c r="P234" s="425"/>
      <c r="Q234" s="425"/>
      <c r="R234" s="411"/>
      <c r="S234" s="413"/>
      <c r="T234" s="445"/>
      <c r="U234" s="445"/>
      <c r="V234" s="445"/>
      <c r="W234" s="445"/>
      <c r="X234" s="445"/>
      <c r="Y234" s="445"/>
      <c r="Z234" s="445"/>
      <c r="AA234" s="181"/>
      <c r="AB234" s="181"/>
    </row>
    <row r="235" spans="1:28" ht="21.7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row>
    <row r="236" spans="1:28" ht="21.75" customHeight="1">
      <c r="A236" s="181" t="s">
        <v>237</v>
      </c>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9" t="s">
        <v>653</v>
      </c>
      <c r="AB236" s="181"/>
    </row>
    <row r="237" spans="1:28" ht="21.75" customHeight="1">
      <c r="A237" s="181"/>
      <c r="B237" s="181" t="s">
        <v>238</v>
      </c>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row>
    <row r="238" spans="1:28" ht="21.7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c r="AB238" s="181"/>
    </row>
    <row r="239" spans="1:28" ht="21.75" customHeight="1">
      <c r="A239" s="181"/>
      <c r="B239" s="181"/>
      <c r="C239" s="445" t="s">
        <v>516</v>
      </c>
      <c r="D239" s="489" t="s">
        <v>620</v>
      </c>
      <c r="E239" s="404"/>
      <c r="F239" s="404"/>
      <c r="G239" s="404"/>
      <c r="H239" s="404"/>
      <c r="I239" s="192"/>
      <c r="J239" s="404" t="s">
        <v>624</v>
      </c>
      <c r="K239" s="404"/>
      <c r="L239" s="404"/>
      <c r="M239" s="404"/>
      <c r="N239" s="404"/>
      <c r="O239" s="404"/>
      <c r="P239" s="404"/>
      <c r="Q239" s="404"/>
      <c r="R239" s="404"/>
      <c r="S239" s="404"/>
      <c r="T239" s="404"/>
      <c r="U239" s="404"/>
      <c r="V239" s="404"/>
      <c r="W239" s="404"/>
      <c r="X239" s="404"/>
      <c r="Y239" s="404"/>
      <c r="Z239" s="404"/>
      <c r="AA239" s="404"/>
      <c r="AB239" s="181"/>
    </row>
    <row r="240" spans="1:28" ht="21.75" customHeight="1">
      <c r="A240" s="181"/>
      <c r="B240" s="181"/>
      <c r="C240" s="445"/>
      <c r="D240" s="404"/>
      <c r="E240" s="404"/>
      <c r="F240" s="404"/>
      <c r="G240" s="404"/>
      <c r="H240" s="404"/>
      <c r="I240" s="456" t="s">
        <v>239</v>
      </c>
      <c r="J240" s="456"/>
      <c r="K240" s="456"/>
      <c r="L240" s="456"/>
      <c r="M240" s="456"/>
      <c r="N240" s="456"/>
      <c r="O240" s="456"/>
      <c r="P240" s="456"/>
      <c r="Q240" s="456"/>
      <c r="R240" s="456"/>
      <c r="S240" s="456"/>
      <c r="T240" s="456"/>
      <c r="U240" s="456"/>
      <c r="V240" s="456"/>
      <c r="W240" s="456"/>
      <c r="X240" s="456"/>
      <c r="Y240" s="456"/>
      <c r="Z240" s="456"/>
      <c r="AA240" s="456"/>
      <c r="AB240" s="181"/>
    </row>
    <row r="241" spans="1:28" ht="21.75" customHeight="1">
      <c r="A241" s="181"/>
      <c r="B241" s="181"/>
      <c r="C241" s="445"/>
      <c r="D241" s="404"/>
      <c r="E241" s="404"/>
      <c r="F241" s="404"/>
      <c r="G241" s="404"/>
      <c r="H241" s="404"/>
      <c r="I241" s="456"/>
      <c r="J241" s="456"/>
      <c r="K241" s="456"/>
      <c r="L241" s="456"/>
      <c r="M241" s="456"/>
      <c r="N241" s="456"/>
      <c r="O241" s="456"/>
      <c r="P241" s="456"/>
      <c r="Q241" s="456"/>
      <c r="R241" s="456"/>
      <c r="S241" s="456"/>
      <c r="T241" s="456"/>
      <c r="U241" s="456"/>
      <c r="V241" s="456"/>
      <c r="W241" s="456"/>
      <c r="X241" s="456"/>
      <c r="Y241" s="456"/>
      <c r="Z241" s="456"/>
      <c r="AA241" s="456"/>
      <c r="AB241" s="181"/>
    </row>
    <row r="242" spans="1:28" ht="21.75" customHeight="1">
      <c r="A242" s="181"/>
      <c r="B242" s="181"/>
      <c r="C242" s="445"/>
      <c r="D242" s="404"/>
      <c r="E242" s="404"/>
      <c r="F242" s="404"/>
      <c r="G242" s="404"/>
      <c r="H242" s="404"/>
      <c r="I242" s="456"/>
      <c r="J242" s="456"/>
      <c r="K242" s="456"/>
      <c r="L242" s="456"/>
      <c r="M242" s="456"/>
      <c r="N242" s="456"/>
      <c r="O242" s="456"/>
      <c r="P242" s="456"/>
      <c r="Q242" s="456"/>
      <c r="R242" s="456"/>
      <c r="S242" s="456"/>
      <c r="T242" s="456"/>
      <c r="U242" s="456"/>
      <c r="V242" s="456"/>
      <c r="W242" s="456"/>
      <c r="X242" s="456"/>
      <c r="Y242" s="456"/>
      <c r="Z242" s="456"/>
      <c r="AA242" s="456"/>
      <c r="AB242" s="181"/>
    </row>
    <row r="243" spans="1:28" ht="21.75" customHeight="1">
      <c r="A243" s="181"/>
      <c r="B243" s="181"/>
      <c r="C243" s="445"/>
      <c r="D243" s="404"/>
      <c r="E243" s="404"/>
      <c r="F243" s="404"/>
      <c r="G243" s="404"/>
      <c r="H243" s="404"/>
      <c r="I243" s="456" t="s">
        <v>625</v>
      </c>
      <c r="J243" s="456"/>
      <c r="K243" s="456"/>
      <c r="L243" s="456"/>
      <c r="M243" s="456"/>
      <c r="N243" s="456"/>
      <c r="O243" s="456"/>
      <c r="P243" s="456"/>
      <c r="Q243" s="456"/>
      <c r="R243" s="456"/>
      <c r="S243" s="456"/>
      <c r="T243" s="456"/>
      <c r="U243" s="456"/>
      <c r="V243" s="456"/>
      <c r="W243" s="456"/>
      <c r="X243" s="456"/>
      <c r="Y243" s="456"/>
      <c r="Z243" s="456"/>
      <c r="AA243" s="456"/>
      <c r="AB243" s="181"/>
    </row>
    <row r="244" spans="1:28" ht="21.75" customHeight="1">
      <c r="A244" s="181"/>
      <c r="B244" s="181"/>
      <c r="C244" s="445"/>
      <c r="D244" s="404"/>
      <c r="E244" s="404"/>
      <c r="F244" s="404"/>
      <c r="G244" s="404"/>
      <c r="H244" s="404"/>
      <c r="I244" s="456"/>
      <c r="J244" s="456"/>
      <c r="K244" s="456"/>
      <c r="L244" s="456"/>
      <c r="M244" s="456"/>
      <c r="N244" s="456"/>
      <c r="O244" s="456"/>
      <c r="P244" s="456"/>
      <c r="Q244" s="456"/>
      <c r="R244" s="456"/>
      <c r="S244" s="456"/>
      <c r="T244" s="456"/>
      <c r="U244" s="456"/>
      <c r="V244" s="456"/>
      <c r="W244" s="456"/>
      <c r="X244" s="456"/>
      <c r="Y244" s="456"/>
      <c r="Z244" s="456"/>
      <c r="AA244" s="456"/>
      <c r="AB244" s="181"/>
    </row>
    <row r="245" spans="1:28" ht="21.75" customHeight="1">
      <c r="A245" s="181"/>
      <c r="B245" s="181"/>
      <c r="C245" s="445"/>
      <c r="D245" s="404"/>
      <c r="E245" s="404"/>
      <c r="F245" s="404"/>
      <c r="G245" s="404"/>
      <c r="H245" s="404"/>
      <c r="I245" s="456"/>
      <c r="J245" s="456"/>
      <c r="K245" s="456"/>
      <c r="L245" s="456"/>
      <c r="M245" s="456"/>
      <c r="N245" s="456"/>
      <c r="O245" s="456"/>
      <c r="P245" s="456"/>
      <c r="Q245" s="456"/>
      <c r="R245" s="456"/>
      <c r="S245" s="456"/>
      <c r="T245" s="456"/>
      <c r="U245" s="456"/>
      <c r="V245" s="456"/>
      <c r="W245" s="456"/>
      <c r="X245" s="456"/>
      <c r="Y245" s="456"/>
      <c r="Z245" s="456"/>
      <c r="AA245" s="456"/>
      <c r="AB245" s="181"/>
    </row>
    <row r="246" spans="1:28" ht="21.75" customHeight="1">
      <c r="A246" s="181"/>
      <c r="B246" s="181"/>
      <c r="C246" s="445" t="s">
        <v>451</v>
      </c>
      <c r="D246" s="404" t="s">
        <v>240</v>
      </c>
      <c r="E246" s="404"/>
      <c r="F246" s="404"/>
      <c r="G246" s="404"/>
      <c r="H246" s="404"/>
      <c r="I246" s="192"/>
      <c r="J246" s="404" t="s">
        <v>626</v>
      </c>
      <c r="K246" s="404"/>
      <c r="L246" s="404"/>
      <c r="M246" s="404"/>
      <c r="N246" s="404"/>
      <c r="O246" s="404"/>
      <c r="P246" s="404"/>
      <c r="Q246" s="404"/>
      <c r="R246" s="404"/>
      <c r="S246" s="404"/>
      <c r="T246" s="404"/>
      <c r="U246" s="404"/>
      <c r="V246" s="404"/>
      <c r="W246" s="404"/>
      <c r="X246" s="404"/>
      <c r="Y246" s="404"/>
      <c r="Z246" s="404"/>
      <c r="AA246" s="404"/>
      <c r="AB246" s="181"/>
    </row>
    <row r="247" spans="1:28" ht="21.75" customHeight="1">
      <c r="A247" s="181"/>
      <c r="B247" s="181"/>
      <c r="C247" s="445"/>
      <c r="D247" s="404"/>
      <c r="E247" s="404"/>
      <c r="F247" s="404"/>
      <c r="G247" s="404"/>
      <c r="H247" s="404"/>
      <c r="I247" s="456" t="s">
        <v>241</v>
      </c>
      <c r="J247" s="456"/>
      <c r="K247" s="456"/>
      <c r="L247" s="456"/>
      <c r="M247" s="456"/>
      <c r="N247" s="456"/>
      <c r="O247" s="456"/>
      <c r="P247" s="456"/>
      <c r="Q247" s="456"/>
      <c r="R247" s="456"/>
      <c r="S247" s="456"/>
      <c r="T247" s="456"/>
      <c r="U247" s="456"/>
      <c r="V247" s="456"/>
      <c r="W247" s="456"/>
      <c r="X247" s="456"/>
      <c r="Y247" s="456"/>
      <c r="Z247" s="456"/>
      <c r="AA247" s="456"/>
      <c r="AB247" s="181"/>
    </row>
    <row r="248" spans="1:28" ht="21.75" customHeight="1">
      <c r="A248" s="181"/>
      <c r="B248" s="181"/>
      <c r="C248" s="445"/>
      <c r="D248" s="404"/>
      <c r="E248" s="404"/>
      <c r="F248" s="404"/>
      <c r="G248" s="404"/>
      <c r="H248" s="404"/>
      <c r="I248" s="456"/>
      <c r="J248" s="456"/>
      <c r="K248" s="456"/>
      <c r="L248" s="456"/>
      <c r="M248" s="456"/>
      <c r="N248" s="456"/>
      <c r="O248" s="456"/>
      <c r="P248" s="456"/>
      <c r="Q248" s="456"/>
      <c r="R248" s="456"/>
      <c r="S248" s="456"/>
      <c r="T248" s="456"/>
      <c r="U248" s="456"/>
      <c r="V248" s="456"/>
      <c r="W248" s="456"/>
      <c r="X248" s="456"/>
      <c r="Y248" s="456"/>
      <c r="Z248" s="456"/>
      <c r="AA248" s="456"/>
      <c r="AB248" s="181"/>
    </row>
    <row r="249" spans="1:28" ht="21.75" customHeight="1">
      <c r="A249" s="181"/>
      <c r="B249" s="181"/>
      <c r="C249" s="445"/>
      <c r="D249" s="404"/>
      <c r="E249" s="404"/>
      <c r="F249" s="404"/>
      <c r="G249" s="404"/>
      <c r="H249" s="404"/>
      <c r="I249" s="456"/>
      <c r="J249" s="456"/>
      <c r="K249" s="456"/>
      <c r="L249" s="456"/>
      <c r="M249" s="456"/>
      <c r="N249" s="456"/>
      <c r="O249" s="456"/>
      <c r="P249" s="456"/>
      <c r="Q249" s="456"/>
      <c r="R249" s="456"/>
      <c r="S249" s="456"/>
      <c r="T249" s="456"/>
      <c r="U249" s="456"/>
      <c r="V249" s="456"/>
      <c r="W249" s="456"/>
      <c r="X249" s="456"/>
      <c r="Y249" s="456"/>
      <c r="Z249" s="456"/>
      <c r="AA249" s="456"/>
      <c r="AB249" s="181"/>
    </row>
    <row r="250" spans="1:28" ht="21.75" customHeight="1">
      <c r="A250" s="181"/>
      <c r="B250" s="181"/>
      <c r="C250" s="445"/>
      <c r="D250" s="404"/>
      <c r="E250" s="404"/>
      <c r="F250" s="404"/>
      <c r="G250" s="404"/>
      <c r="H250" s="404"/>
      <c r="I250" s="192"/>
      <c r="J250" s="404" t="s">
        <v>242</v>
      </c>
      <c r="K250" s="404"/>
      <c r="L250" s="404"/>
      <c r="M250" s="404"/>
      <c r="N250" s="404"/>
      <c r="O250" s="404"/>
      <c r="P250" s="404"/>
      <c r="Q250" s="404"/>
      <c r="R250" s="404"/>
      <c r="S250" s="404"/>
      <c r="T250" s="404"/>
      <c r="U250" s="404"/>
      <c r="V250" s="404"/>
      <c r="W250" s="404"/>
      <c r="X250" s="404"/>
      <c r="Y250" s="404"/>
      <c r="Z250" s="404"/>
      <c r="AA250" s="404"/>
      <c r="AB250" s="181"/>
    </row>
    <row r="251" spans="1:28" ht="21.75" customHeight="1">
      <c r="A251" s="181"/>
      <c r="B251" s="181"/>
      <c r="C251" s="445"/>
      <c r="D251" s="404"/>
      <c r="E251" s="404"/>
      <c r="F251" s="404"/>
      <c r="G251" s="404"/>
      <c r="H251" s="404"/>
      <c r="I251" s="456" t="s">
        <v>243</v>
      </c>
      <c r="J251" s="456"/>
      <c r="K251" s="456"/>
      <c r="L251" s="456"/>
      <c r="M251" s="456"/>
      <c r="N251" s="456"/>
      <c r="O251" s="456"/>
      <c r="P251" s="456"/>
      <c r="Q251" s="456"/>
      <c r="R251" s="456"/>
      <c r="S251" s="456"/>
      <c r="T251" s="456"/>
      <c r="U251" s="456"/>
      <c r="V251" s="456"/>
      <c r="W251" s="456"/>
      <c r="X251" s="456"/>
      <c r="Y251" s="456"/>
      <c r="Z251" s="456"/>
      <c r="AA251" s="456"/>
      <c r="AB251" s="181"/>
    </row>
    <row r="252" spans="1:28" ht="21.75" customHeight="1">
      <c r="A252" s="181"/>
      <c r="B252" s="181"/>
      <c r="C252" s="445"/>
      <c r="D252" s="404"/>
      <c r="E252" s="404"/>
      <c r="F252" s="404"/>
      <c r="G252" s="404"/>
      <c r="H252" s="404"/>
      <c r="I252" s="456"/>
      <c r="J252" s="456"/>
      <c r="K252" s="456"/>
      <c r="L252" s="456"/>
      <c r="M252" s="456"/>
      <c r="N252" s="456"/>
      <c r="O252" s="456"/>
      <c r="P252" s="456"/>
      <c r="Q252" s="456"/>
      <c r="R252" s="456"/>
      <c r="S252" s="456"/>
      <c r="T252" s="456"/>
      <c r="U252" s="456"/>
      <c r="V252" s="456"/>
      <c r="W252" s="456"/>
      <c r="X252" s="456"/>
      <c r="Y252" s="456"/>
      <c r="Z252" s="456"/>
      <c r="AA252" s="456"/>
      <c r="AB252" s="181"/>
    </row>
    <row r="253" spans="1:28" ht="21.75" customHeight="1">
      <c r="A253" s="181"/>
      <c r="B253" s="181"/>
      <c r="C253" s="445"/>
      <c r="D253" s="404"/>
      <c r="E253" s="404"/>
      <c r="F253" s="404"/>
      <c r="G253" s="404"/>
      <c r="H253" s="404"/>
      <c r="I253" s="456"/>
      <c r="J253" s="456"/>
      <c r="K253" s="456"/>
      <c r="L253" s="456"/>
      <c r="M253" s="456"/>
      <c r="N253" s="456"/>
      <c r="O253" s="456"/>
      <c r="P253" s="456"/>
      <c r="Q253" s="456"/>
      <c r="R253" s="456"/>
      <c r="S253" s="456"/>
      <c r="T253" s="456"/>
      <c r="U253" s="456"/>
      <c r="V253" s="456"/>
      <c r="W253" s="456"/>
      <c r="X253" s="456"/>
      <c r="Y253" s="456"/>
      <c r="Z253" s="456"/>
      <c r="AA253" s="456"/>
      <c r="AB253" s="181"/>
    </row>
    <row r="254" spans="1:28" ht="21.75" customHeight="1">
      <c r="A254" s="181"/>
      <c r="B254" s="181"/>
      <c r="C254" s="445"/>
      <c r="D254" s="404"/>
      <c r="E254" s="404"/>
      <c r="F254" s="404"/>
      <c r="G254" s="404"/>
      <c r="H254" s="404"/>
      <c r="I254" s="192"/>
      <c r="J254" s="404" t="s">
        <v>244</v>
      </c>
      <c r="K254" s="404"/>
      <c r="L254" s="404"/>
      <c r="M254" s="404"/>
      <c r="N254" s="404"/>
      <c r="O254" s="404"/>
      <c r="P254" s="404"/>
      <c r="Q254" s="404"/>
      <c r="R254" s="404"/>
      <c r="S254" s="404"/>
      <c r="T254" s="404"/>
      <c r="U254" s="404"/>
      <c r="V254" s="404"/>
      <c r="W254" s="404"/>
      <c r="X254" s="404"/>
      <c r="Y254" s="404"/>
      <c r="Z254" s="404"/>
      <c r="AA254" s="404"/>
      <c r="AB254" s="181"/>
    </row>
    <row r="255" spans="1:28" ht="21.75" customHeight="1">
      <c r="A255" s="181"/>
      <c r="B255" s="181"/>
      <c r="C255" s="445"/>
      <c r="D255" s="404"/>
      <c r="E255" s="404"/>
      <c r="F255" s="404"/>
      <c r="G255" s="404"/>
      <c r="H255" s="404"/>
      <c r="I255" s="192"/>
      <c r="J255" s="404" t="s">
        <v>245</v>
      </c>
      <c r="K255" s="404"/>
      <c r="L255" s="404"/>
      <c r="M255" s="404"/>
      <c r="N255" s="404"/>
      <c r="O255" s="404"/>
      <c r="P255" s="404"/>
      <c r="Q255" s="404"/>
      <c r="R255" s="404"/>
      <c r="S255" s="404"/>
      <c r="T255" s="404"/>
      <c r="U255" s="404"/>
      <c r="V255" s="404"/>
      <c r="W255" s="404"/>
      <c r="X255" s="404"/>
      <c r="Y255" s="404"/>
      <c r="Z255" s="404"/>
      <c r="AA255" s="404"/>
      <c r="AB255" s="181"/>
    </row>
    <row r="256" spans="1:28" ht="21.75" customHeight="1">
      <c r="A256" s="181"/>
      <c r="B256" s="181"/>
      <c r="C256" s="445" t="s">
        <v>452</v>
      </c>
      <c r="D256" s="404" t="s">
        <v>246</v>
      </c>
      <c r="E256" s="404"/>
      <c r="F256" s="404"/>
      <c r="G256" s="404"/>
      <c r="H256" s="404"/>
      <c r="I256" s="192"/>
      <c r="J256" s="404" t="s">
        <v>247</v>
      </c>
      <c r="K256" s="404"/>
      <c r="L256" s="404"/>
      <c r="M256" s="404"/>
      <c r="N256" s="404"/>
      <c r="O256" s="404"/>
      <c r="P256" s="404"/>
      <c r="Q256" s="404"/>
      <c r="R256" s="404"/>
      <c r="S256" s="404"/>
      <c r="T256" s="404"/>
      <c r="U256" s="404"/>
      <c r="V256" s="404"/>
      <c r="W256" s="404"/>
      <c r="X256" s="404"/>
      <c r="Y256" s="404"/>
      <c r="Z256" s="404"/>
      <c r="AA256" s="404"/>
      <c r="AB256" s="181"/>
    </row>
    <row r="257" spans="1:28" ht="21.75" customHeight="1">
      <c r="A257" s="181"/>
      <c r="B257" s="181"/>
      <c r="C257" s="445"/>
      <c r="D257" s="404"/>
      <c r="E257" s="404"/>
      <c r="F257" s="404"/>
      <c r="G257" s="404"/>
      <c r="H257" s="404"/>
      <c r="I257" s="456" t="s">
        <v>248</v>
      </c>
      <c r="J257" s="456"/>
      <c r="K257" s="456"/>
      <c r="L257" s="456"/>
      <c r="M257" s="456"/>
      <c r="N257" s="456"/>
      <c r="O257" s="456"/>
      <c r="P257" s="456"/>
      <c r="Q257" s="456"/>
      <c r="R257" s="456"/>
      <c r="S257" s="456"/>
      <c r="T257" s="456"/>
      <c r="U257" s="456"/>
      <c r="V257" s="456"/>
      <c r="W257" s="456"/>
      <c r="X257" s="456"/>
      <c r="Y257" s="456"/>
      <c r="Z257" s="456"/>
      <c r="AA257" s="456"/>
      <c r="AB257" s="181"/>
    </row>
    <row r="258" spans="1:28" ht="21.75" customHeight="1">
      <c r="A258" s="181"/>
      <c r="B258" s="181"/>
      <c r="C258" s="445"/>
      <c r="D258" s="404"/>
      <c r="E258" s="404"/>
      <c r="F258" s="404"/>
      <c r="G258" s="404"/>
      <c r="H258" s="404"/>
      <c r="I258" s="456"/>
      <c r="J258" s="456"/>
      <c r="K258" s="456"/>
      <c r="L258" s="456"/>
      <c r="M258" s="456"/>
      <c r="N258" s="456"/>
      <c r="O258" s="456"/>
      <c r="P258" s="456"/>
      <c r="Q258" s="456"/>
      <c r="R258" s="456"/>
      <c r="S258" s="456"/>
      <c r="T258" s="456"/>
      <c r="U258" s="456"/>
      <c r="V258" s="456"/>
      <c r="W258" s="456"/>
      <c r="X258" s="456"/>
      <c r="Y258" s="456"/>
      <c r="Z258" s="456"/>
      <c r="AA258" s="456"/>
      <c r="AB258" s="181"/>
    </row>
    <row r="259" spans="1:28" ht="21.75" customHeight="1">
      <c r="A259" s="181"/>
      <c r="B259" s="181"/>
      <c r="C259" s="445"/>
      <c r="D259" s="404"/>
      <c r="E259" s="404"/>
      <c r="F259" s="404"/>
      <c r="G259" s="404"/>
      <c r="H259" s="404"/>
      <c r="I259" s="456"/>
      <c r="J259" s="456"/>
      <c r="K259" s="456"/>
      <c r="L259" s="456"/>
      <c r="M259" s="456"/>
      <c r="N259" s="456"/>
      <c r="O259" s="456"/>
      <c r="P259" s="456"/>
      <c r="Q259" s="456"/>
      <c r="R259" s="456"/>
      <c r="S259" s="456"/>
      <c r="T259" s="456"/>
      <c r="U259" s="456"/>
      <c r="V259" s="456"/>
      <c r="W259" s="456"/>
      <c r="X259" s="456"/>
      <c r="Y259" s="456"/>
      <c r="Z259" s="456"/>
      <c r="AA259" s="456"/>
      <c r="AB259" s="181"/>
    </row>
    <row r="260" spans="1:28" ht="21.75" customHeight="1">
      <c r="A260" s="181"/>
      <c r="B260" s="181"/>
      <c r="C260" s="445" t="s">
        <v>517</v>
      </c>
      <c r="D260" s="404" t="s">
        <v>27</v>
      </c>
      <c r="E260" s="404"/>
      <c r="F260" s="404"/>
      <c r="G260" s="404"/>
      <c r="H260" s="404"/>
      <c r="I260" s="192"/>
      <c r="J260" s="404" t="s">
        <v>249</v>
      </c>
      <c r="K260" s="404"/>
      <c r="L260" s="404"/>
      <c r="M260" s="404"/>
      <c r="N260" s="404"/>
      <c r="O260" s="404"/>
      <c r="P260" s="404"/>
      <c r="Q260" s="404"/>
      <c r="R260" s="404"/>
      <c r="S260" s="404"/>
      <c r="T260" s="404"/>
      <c r="U260" s="404"/>
      <c r="V260" s="404"/>
      <c r="W260" s="404"/>
      <c r="X260" s="404"/>
      <c r="Y260" s="404"/>
      <c r="Z260" s="404"/>
      <c r="AA260" s="404"/>
      <c r="AB260" s="181"/>
    </row>
    <row r="261" spans="1:28" ht="21.75" customHeight="1">
      <c r="A261" s="181"/>
      <c r="B261" s="181"/>
      <c r="C261" s="445"/>
      <c r="D261" s="404"/>
      <c r="E261" s="404"/>
      <c r="F261" s="404"/>
      <c r="G261" s="404"/>
      <c r="H261" s="404"/>
      <c r="I261" s="192"/>
      <c r="J261" s="404" t="s">
        <v>250</v>
      </c>
      <c r="K261" s="404"/>
      <c r="L261" s="404"/>
      <c r="M261" s="404"/>
      <c r="N261" s="404"/>
      <c r="O261" s="404"/>
      <c r="P261" s="404"/>
      <c r="Q261" s="404"/>
      <c r="R261" s="404"/>
      <c r="S261" s="404"/>
      <c r="T261" s="404"/>
      <c r="U261" s="404"/>
      <c r="V261" s="404"/>
      <c r="W261" s="404"/>
      <c r="X261" s="404"/>
      <c r="Y261" s="404"/>
      <c r="Z261" s="404"/>
      <c r="AA261" s="404"/>
      <c r="AB261" s="181"/>
    </row>
    <row r="262" spans="1:28" ht="21.75" customHeight="1">
      <c r="A262" s="181"/>
      <c r="B262" s="181"/>
      <c r="C262" s="445"/>
      <c r="D262" s="404"/>
      <c r="E262" s="404"/>
      <c r="F262" s="404"/>
      <c r="G262" s="404"/>
      <c r="H262" s="404"/>
      <c r="I262" s="192"/>
      <c r="J262" s="404" t="s">
        <v>251</v>
      </c>
      <c r="K262" s="404"/>
      <c r="L262" s="404"/>
      <c r="M262" s="404"/>
      <c r="N262" s="404"/>
      <c r="O262" s="404"/>
      <c r="P262" s="404"/>
      <c r="Q262" s="404"/>
      <c r="R262" s="404"/>
      <c r="S262" s="404"/>
      <c r="T262" s="404"/>
      <c r="U262" s="404"/>
      <c r="V262" s="404"/>
      <c r="W262" s="404"/>
      <c r="X262" s="404"/>
      <c r="Y262" s="404"/>
      <c r="Z262" s="404"/>
      <c r="AA262" s="404"/>
      <c r="AB262" s="181"/>
    </row>
    <row r="263" spans="1:28" ht="21.75" customHeight="1">
      <c r="A263" s="181"/>
      <c r="B263" s="181"/>
      <c r="C263" s="445"/>
      <c r="D263" s="404"/>
      <c r="E263" s="404"/>
      <c r="F263" s="404"/>
      <c r="G263" s="404"/>
      <c r="H263" s="404"/>
      <c r="I263" s="192"/>
      <c r="J263" s="404" t="s">
        <v>252</v>
      </c>
      <c r="K263" s="404"/>
      <c r="L263" s="404"/>
      <c r="M263" s="404"/>
      <c r="N263" s="404"/>
      <c r="O263" s="404"/>
      <c r="P263" s="404"/>
      <c r="Q263" s="404"/>
      <c r="R263" s="404"/>
      <c r="S263" s="404"/>
      <c r="T263" s="404"/>
      <c r="U263" s="404"/>
      <c r="V263" s="404"/>
      <c r="W263" s="404"/>
      <c r="X263" s="404"/>
      <c r="Y263" s="404"/>
      <c r="Z263" s="404"/>
      <c r="AA263" s="404"/>
      <c r="AB263" s="181"/>
    </row>
    <row r="264" spans="1:28" ht="21.75" customHeight="1">
      <c r="A264" s="181"/>
      <c r="B264" s="181"/>
      <c r="C264" s="445"/>
      <c r="D264" s="404"/>
      <c r="E264" s="404"/>
      <c r="F264" s="404"/>
      <c r="G264" s="404"/>
      <c r="H264" s="404"/>
      <c r="I264" s="456" t="s">
        <v>96</v>
      </c>
      <c r="J264" s="456"/>
      <c r="K264" s="456"/>
      <c r="L264" s="456"/>
      <c r="M264" s="456"/>
      <c r="N264" s="456"/>
      <c r="O264" s="456"/>
      <c r="P264" s="456"/>
      <c r="Q264" s="456"/>
      <c r="R264" s="456"/>
      <c r="S264" s="456"/>
      <c r="T264" s="456"/>
      <c r="U264" s="456"/>
      <c r="V264" s="456"/>
      <c r="W264" s="456"/>
      <c r="X264" s="456"/>
      <c r="Y264" s="456"/>
      <c r="Z264" s="456"/>
      <c r="AA264" s="456"/>
      <c r="AB264" s="181"/>
    </row>
    <row r="265" spans="1:28" ht="21.75" customHeight="1">
      <c r="A265" s="181"/>
      <c r="B265" s="181"/>
      <c r="C265" s="445"/>
      <c r="D265" s="404"/>
      <c r="E265" s="404"/>
      <c r="F265" s="404"/>
      <c r="G265" s="404"/>
      <c r="H265" s="404"/>
      <c r="I265" s="456"/>
      <c r="J265" s="456"/>
      <c r="K265" s="456"/>
      <c r="L265" s="456"/>
      <c r="M265" s="456"/>
      <c r="N265" s="456"/>
      <c r="O265" s="456"/>
      <c r="P265" s="456"/>
      <c r="Q265" s="456"/>
      <c r="R265" s="456"/>
      <c r="S265" s="456"/>
      <c r="T265" s="456"/>
      <c r="U265" s="456"/>
      <c r="V265" s="456"/>
      <c r="W265" s="456"/>
      <c r="X265" s="456"/>
      <c r="Y265" s="456"/>
      <c r="Z265" s="456"/>
      <c r="AA265" s="456"/>
      <c r="AB265" s="181"/>
    </row>
    <row r="266" spans="1:28" ht="21.75" customHeight="1">
      <c r="A266" s="181"/>
      <c r="B266" s="181"/>
      <c r="C266" s="445"/>
      <c r="D266" s="404"/>
      <c r="E266" s="404"/>
      <c r="F266" s="404"/>
      <c r="G266" s="404"/>
      <c r="H266" s="404"/>
      <c r="I266" s="456"/>
      <c r="J266" s="456"/>
      <c r="K266" s="456"/>
      <c r="L266" s="456"/>
      <c r="M266" s="456"/>
      <c r="N266" s="456"/>
      <c r="O266" s="456"/>
      <c r="P266" s="456"/>
      <c r="Q266" s="456"/>
      <c r="R266" s="456"/>
      <c r="S266" s="456"/>
      <c r="T266" s="456"/>
      <c r="U266" s="456"/>
      <c r="V266" s="456"/>
      <c r="W266" s="456"/>
      <c r="X266" s="456"/>
      <c r="Y266" s="456"/>
      <c r="Z266" s="456"/>
      <c r="AA266" s="456"/>
      <c r="AB266" s="181"/>
    </row>
    <row r="267" spans="1:28" ht="21.75"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row>
    <row r="268" spans="1:28" ht="21.75" customHeight="1">
      <c r="A268" s="181"/>
      <c r="B268" s="181" t="s">
        <v>253</v>
      </c>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c r="AB268" s="181"/>
    </row>
    <row r="269" spans="1:28" ht="21.75"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row>
    <row r="270" spans="1:28" ht="21.75" customHeight="1">
      <c r="A270" s="181"/>
      <c r="B270" s="181"/>
      <c r="C270" s="445" t="s">
        <v>516</v>
      </c>
      <c r="D270" s="404" t="s">
        <v>254</v>
      </c>
      <c r="E270" s="404"/>
      <c r="F270" s="404"/>
      <c r="G270" s="404"/>
      <c r="H270" s="404"/>
      <c r="I270" s="192"/>
      <c r="J270" s="404" t="s">
        <v>255</v>
      </c>
      <c r="K270" s="404"/>
      <c r="L270" s="404"/>
      <c r="M270" s="404"/>
      <c r="N270" s="404"/>
      <c r="O270" s="404"/>
      <c r="P270" s="404"/>
      <c r="Q270" s="404"/>
      <c r="R270" s="404"/>
      <c r="S270" s="404"/>
      <c r="T270" s="404"/>
      <c r="U270" s="404"/>
      <c r="V270" s="404"/>
      <c r="W270" s="404"/>
      <c r="X270" s="404"/>
      <c r="Y270" s="404"/>
      <c r="Z270" s="404"/>
      <c r="AA270" s="404"/>
      <c r="AB270" s="181"/>
    </row>
    <row r="271" spans="1:28" ht="21.75" customHeight="1">
      <c r="A271" s="181"/>
      <c r="B271" s="181"/>
      <c r="C271" s="445"/>
      <c r="D271" s="404"/>
      <c r="E271" s="404"/>
      <c r="F271" s="404"/>
      <c r="G271" s="404"/>
      <c r="H271" s="404"/>
      <c r="I271" s="192"/>
      <c r="J271" s="551" t="s">
        <v>256</v>
      </c>
      <c r="K271" s="551"/>
      <c r="L271" s="551"/>
      <c r="M271" s="551"/>
      <c r="N271" s="551"/>
      <c r="O271" s="551"/>
      <c r="P271" s="551"/>
      <c r="Q271" s="551"/>
      <c r="R271" s="551"/>
      <c r="S271" s="551"/>
      <c r="T271" s="551"/>
      <c r="U271" s="551"/>
      <c r="V271" s="551"/>
      <c r="W271" s="551"/>
      <c r="X271" s="551"/>
      <c r="Y271" s="551"/>
      <c r="Z271" s="551"/>
      <c r="AA271" s="551"/>
      <c r="AB271" s="181"/>
    </row>
    <row r="272" spans="1:28" ht="21.75" customHeight="1">
      <c r="A272" s="181"/>
      <c r="B272" s="181"/>
      <c r="C272" s="445"/>
      <c r="D272" s="404"/>
      <c r="E272" s="404"/>
      <c r="F272" s="404"/>
      <c r="G272" s="404"/>
      <c r="H272" s="404"/>
      <c r="I272" s="456" t="s">
        <v>96</v>
      </c>
      <c r="J272" s="456"/>
      <c r="K272" s="456"/>
      <c r="L272" s="456"/>
      <c r="M272" s="456"/>
      <c r="N272" s="456"/>
      <c r="O272" s="456"/>
      <c r="P272" s="456"/>
      <c r="Q272" s="456"/>
      <c r="R272" s="456"/>
      <c r="S272" s="456"/>
      <c r="T272" s="456"/>
      <c r="U272" s="456"/>
      <c r="V272" s="456"/>
      <c r="W272" s="456"/>
      <c r="X272" s="456"/>
      <c r="Y272" s="456"/>
      <c r="Z272" s="456"/>
      <c r="AA272" s="456"/>
      <c r="AB272" s="181"/>
    </row>
    <row r="273" spans="1:28" ht="21.75" customHeight="1">
      <c r="A273" s="181"/>
      <c r="B273" s="181"/>
      <c r="C273" s="445"/>
      <c r="D273" s="404"/>
      <c r="E273" s="404"/>
      <c r="F273" s="404"/>
      <c r="G273" s="404"/>
      <c r="H273" s="404"/>
      <c r="I273" s="456"/>
      <c r="J273" s="456"/>
      <c r="K273" s="456"/>
      <c r="L273" s="456"/>
      <c r="M273" s="456"/>
      <c r="N273" s="456"/>
      <c r="O273" s="456"/>
      <c r="P273" s="456"/>
      <c r="Q273" s="456"/>
      <c r="R273" s="456"/>
      <c r="S273" s="456"/>
      <c r="T273" s="456"/>
      <c r="U273" s="456"/>
      <c r="V273" s="456"/>
      <c r="W273" s="456"/>
      <c r="X273" s="456"/>
      <c r="Y273" s="456"/>
      <c r="Z273" s="456"/>
      <c r="AA273" s="456"/>
      <c r="AB273" s="181"/>
    </row>
    <row r="274" spans="1:28" ht="21.75" customHeight="1">
      <c r="A274" s="181"/>
      <c r="B274" s="181"/>
      <c r="C274" s="445"/>
      <c r="D274" s="404"/>
      <c r="E274" s="404"/>
      <c r="F274" s="404"/>
      <c r="G274" s="404"/>
      <c r="H274" s="404"/>
      <c r="I274" s="456"/>
      <c r="J274" s="456"/>
      <c r="K274" s="456"/>
      <c r="L274" s="456"/>
      <c r="M274" s="456"/>
      <c r="N274" s="456"/>
      <c r="O274" s="456"/>
      <c r="P274" s="456"/>
      <c r="Q274" s="456"/>
      <c r="R274" s="456"/>
      <c r="S274" s="456"/>
      <c r="T274" s="456"/>
      <c r="U274" s="456"/>
      <c r="V274" s="456"/>
      <c r="W274" s="456"/>
      <c r="X274" s="456"/>
      <c r="Y274" s="456"/>
      <c r="Z274" s="456"/>
      <c r="AA274" s="456"/>
      <c r="AB274" s="181"/>
    </row>
    <row r="275" spans="1:28" ht="21.75" customHeight="1">
      <c r="A275" s="181"/>
      <c r="B275" s="181"/>
      <c r="C275" s="445" t="s">
        <v>451</v>
      </c>
      <c r="D275" s="404" t="s">
        <v>257</v>
      </c>
      <c r="E275" s="404"/>
      <c r="F275" s="404"/>
      <c r="G275" s="404"/>
      <c r="H275" s="404"/>
      <c r="I275" s="192"/>
      <c r="J275" s="404" t="s">
        <v>258</v>
      </c>
      <c r="K275" s="404"/>
      <c r="L275" s="404"/>
      <c r="M275" s="404"/>
      <c r="N275" s="404"/>
      <c r="O275" s="404"/>
      <c r="P275" s="404"/>
      <c r="Q275" s="404"/>
      <c r="R275" s="404"/>
      <c r="S275" s="404"/>
      <c r="T275" s="404"/>
      <c r="U275" s="404"/>
      <c r="V275" s="404"/>
      <c r="W275" s="404"/>
      <c r="X275" s="404"/>
      <c r="Y275" s="404"/>
      <c r="Z275" s="404"/>
      <c r="AA275" s="404"/>
      <c r="AB275" s="181"/>
    </row>
    <row r="276" spans="1:28" ht="21.75" customHeight="1">
      <c r="A276" s="181"/>
      <c r="B276" s="181"/>
      <c r="C276" s="445"/>
      <c r="D276" s="404"/>
      <c r="E276" s="404"/>
      <c r="F276" s="404"/>
      <c r="G276" s="404"/>
      <c r="H276" s="404"/>
      <c r="I276" s="192"/>
      <c r="J276" s="404" t="s">
        <v>259</v>
      </c>
      <c r="K276" s="404"/>
      <c r="L276" s="404"/>
      <c r="M276" s="404"/>
      <c r="N276" s="404"/>
      <c r="O276" s="404"/>
      <c r="P276" s="404"/>
      <c r="Q276" s="404"/>
      <c r="R276" s="404"/>
      <c r="S276" s="404"/>
      <c r="T276" s="404"/>
      <c r="U276" s="404"/>
      <c r="V276" s="404"/>
      <c r="W276" s="404"/>
      <c r="X276" s="404"/>
      <c r="Y276" s="404"/>
      <c r="Z276" s="404"/>
      <c r="AA276" s="404"/>
      <c r="AB276" s="181"/>
    </row>
    <row r="277" spans="1:28" ht="21.75" customHeight="1">
      <c r="A277" s="181"/>
      <c r="B277" s="181"/>
      <c r="C277" s="445"/>
      <c r="D277" s="404"/>
      <c r="E277" s="404"/>
      <c r="F277" s="404"/>
      <c r="G277" s="404"/>
      <c r="H277" s="404"/>
      <c r="I277" s="456" t="s">
        <v>260</v>
      </c>
      <c r="J277" s="456"/>
      <c r="K277" s="456"/>
      <c r="L277" s="456"/>
      <c r="M277" s="456"/>
      <c r="N277" s="456"/>
      <c r="O277" s="456"/>
      <c r="P277" s="456"/>
      <c r="Q277" s="456"/>
      <c r="R277" s="456"/>
      <c r="S277" s="456"/>
      <c r="T277" s="456"/>
      <c r="U277" s="456"/>
      <c r="V277" s="456"/>
      <c r="W277" s="456"/>
      <c r="X277" s="456"/>
      <c r="Y277" s="456"/>
      <c r="Z277" s="456"/>
      <c r="AA277" s="456"/>
      <c r="AB277" s="181"/>
    </row>
    <row r="278" spans="1:28" ht="21.75" customHeight="1">
      <c r="A278" s="181"/>
      <c r="B278" s="181"/>
      <c r="C278" s="445"/>
      <c r="D278" s="404"/>
      <c r="E278" s="404"/>
      <c r="F278" s="404"/>
      <c r="G278" s="404"/>
      <c r="H278" s="404"/>
      <c r="I278" s="456"/>
      <c r="J278" s="456"/>
      <c r="K278" s="456"/>
      <c r="L278" s="456"/>
      <c r="M278" s="456"/>
      <c r="N278" s="456"/>
      <c r="O278" s="456"/>
      <c r="P278" s="456"/>
      <c r="Q278" s="456"/>
      <c r="R278" s="456"/>
      <c r="S278" s="456"/>
      <c r="T278" s="456"/>
      <c r="U278" s="456"/>
      <c r="V278" s="456"/>
      <c r="W278" s="456"/>
      <c r="X278" s="456"/>
      <c r="Y278" s="456"/>
      <c r="Z278" s="456"/>
      <c r="AA278" s="456"/>
      <c r="AB278" s="181"/>
    </row>
    <row r="279" spans="1:28" ht="21.75" customHeight="1">
      <c r="A279" s="181"/>
      <c r="B279" s="181"/>
      <c r="C279" s="445"/>
      <c r="D279" s="404"/>
      <c r="E279" s="404"/>
      <c r="F279" s="404"/>
      <c r="G279" s="404"/>
      <c r="H279" s="404"/>
      <c r="I279" s="456"/>
      <c r="J279" s="456"/>
      <c r="K279" s="456"/>
      <c r="L279" s="456"/>
      <c r="M279" s="456"/>
      <c r="N279" s="456"/>
      <c r="O279" s="456"/>
      <c r="P279" s="456"/>
      <c r="Q279" s="456"/>
      <c r="R279" s="456"/>
      <c r="S279" s="456"/>
      <c r="T279" s="456"/>
      <c r="U279" s="456"/>
      <c r="V279" s="456"/>
      <c r="W279" s="456"/>
      <c r="X279" s="456"/>
      <c r="Y279" s="456"/>
      <c r="Z279" s="456"/>
      <c r="AA279" s="456"/>
      <c r="AB279" s="181"/>
    </row>
    <row r="280" spans="1:28" ht="21.75" customHeight="1">
      <c r="A280" s="181"/>
      <c r="B280" s="181"/>
      <c r="C280" s="445" t="s">
        <v>452</v>
      </c>
      <c r="D280" s="404" t="s">
        <v>261</v>
      </c>
      <c r="E280" s="404"/>
      <c r="F280" s="404"/>
      <c r="G280" s="404"/>
      <c r="H280" s="404"/>
      <c r="I280" s="192"/>
      <c r="J280" s="404" t="s">
        <v>262</v>
      </c>
      <c r="K280" s="404"/>
      <c r="L280" s="404"/>
      <c r="M280" s="404"/>
      <c r="N280" s="192"/>
      <c r="O280" s="404" t="s">
        <v>263</v>
      </c>
      <c r="P280" s="404"/>
      <c r="Q280" s="404"/>
      <c r="R280" s="404"/>
      <c r="S280" s="404"/>
      <c r="T280" s="404"/>
      <c r="U280" s="404"/>
      <c r="V280" s="404"/>
      <c r="W280" s="404"/>
      <c r="X280" s="404"/>
      <c r="Y280" s="404"/>
      <c r="Z280" s="404"/>
      <c r="AA280" s="404"/>
      <c r="AB280" s="181"/>
    </row>
    <row r="281" spans="1:28" ht="21.75" customHeight="1">
      <c r="A281" s="181"/>
      <c r="B281" s="181"/>
      <c r="C281" s="445"/>
      <c r="D281" s="404"/>
      <c r="E281" s="404"/>
      <c r="F281" s="404"/>
      <c r="G281" s="404"/>
      <c r="H281" s="404"/>
      <c r="I281" s="456" t="s">
        <v>260</v>
      </c>
      <c r="J281" s="456"/>
      <c r="K281" s="456"/>
      <c r="L281" s="456"/>
      <c r="M281" s="456"/>
      <c r="N281" s="456"/>
      <c r="O281" s="456"/>
      <c r="P281" s="456"/>
      <c r="Q281" s="456"/>
      <c r="R281" s="456"/>
      <c r="S281" s="456"/>
      <c r="T281" s="456"/>
      <c r="U281" s="456"/>
      <c r="V281" s="456"/>
      <c r="W281" s="456"/>
      <c r="X281" s="456"/>
      <c r="Y281" s="456"/>
      <c r="Z281" s="456"/>
      <c r="AA281" s="456"/>
      <c r="AB281" s="181"/>
    </row>
    <row r="282" spans="1:28" ht="21.75" customHeight="1">
      <c r="A282" s="181"/>
      <c r="B282" s="181"/>
      <c r="C282" s="445"/>
      <c r="D282" s="404"/>
      <c r="E282" s="404"/>
      <c r="F282" s="404"/>
      <c r="G282" s="404"/>
      <c r="H282" s="404"/>
      <c r="I282" s="456"/>
      <c r="J282" s="456"/>
      <c r="K282" s="456"/>
      <c r="L282" s="456"/>
      <c r="M282" s="456"/>
      <c r="N282" s="456"/>
      <c r="O282" s="456"/>
      <c r="P282" s="456"/>
      <c r="Q282" s="456"/>
      <c r="R282" s="456"/>
      <c r="S282" s="456"/>
      <c r="T282" s="456"/>
      <c r="U282" s="456"/>
      <c r="V282" s="456"/>
      <c r="W282" s="456"/>
      <c r="X282" s="456"/>
      <c r="Y282" s="456"/>
      <c r="Z282" s="456"/>
      <c r="AA282" s="456"/>
      <c r="AB282" s="181"/>
    </row>
    <row r="283" spans="1:28" ht="21.75" customHeight="1">
      <c r="A283" s="181"/>
      <c r="B283" s="181"/>
      <c r="C283" s="445"/>
      <c r="D283" s="404"/>
      <c r="E283" s="404"/>
      <c r="F283" s="404"/>
      <c r="G283" s="404"/>
      <c r="H283" s="404"/>
      <c r="I283" s="192"/>
      <c r="J283" s="182" t="s">
        <v>264</v>
      </c>
      <c r="K283" s="182"/>
      <c r="L283" s="182"/>
      <c r="M283" s="182"/>
      <c r="N283" s="192"/>
      <c r="O283" s="182" t="s">
        <v>265</v>
      </c>
      <c r="P283" s="182"/>
      <c r="Q283" s="182"/>
      <c r="R283" s="182"/>
      <c r="S283" s="192"/>
      <c r="T283" s="404" t="s">
        <v>266</v>
      </c>
      <c r="U283" s="404"/>
      <c r="V283" s="404"/>
      <c r="W283" s="404"/>
      <c r="X283" s="404"/>
      <c r="Y283" s="404"/>
      <c r="Z283" s="404"/>
      <c r="AA283" s="404"/>
      <c r="AB283" s="181"/>
    </row>
    <row r="284" spans="1:28" ht="21.75" customHeight="1">
      <c r="A284" s="181"/>
      <c r="B284" s="181"/>
      <c r="C284" s="445"/>
      <c r="D284" s="404"/>
      <c r="E284" s="404"/>
      <c r="F284" s="404"/>
      <c r="G284" s="404"/>
      <c r="H284" s="404"/>
      <c r="I284" s="456" t="s">
        <v>260</v>
      </c>
      <c r="J284" s="456"/>
      <c r="K284" s="456"/>
      <c r="L284" s="456"/>
      <c r="M284" s="456"/>
      <c r="N284" s="456"/>
      <c r="O284" s="456"/>
      <c r="P284" s="456"/>
      <c r="Q284" s="456"/>
      <c r="R284" s="456"/>
      <c r="S284" s="456"/>
      <c r="T284" s="456"/>
      <c r="U284" s="456"/>
      <c r="V284" s="456"/>
      <c r="W284" s="456"/>
      <c r="X284" s="456"/>
      <c r="Y284" s="456"/>
      <c r="Z284" s="456"/>
      <c r="AA284" s="456"/>
      <c r="AB284" s="181"/>
    </row>
    <row r="285" spans="1:28" ht="21.75" customHeight="1">
      <c r="A285" s="181"/>
      <c r="B285" s="181"/>
      <c r="C285" s="445"/>
      <c r="D285" s="404"/>
      <c r="E285" s="404"/>
      <c r="F285" s="404"/>
      <c r="G285" s="404"/>
      <c r="H285" s="404"/>
      <c r="I285" s="456"/>
      <c r="J285" s="456"/>
      <c r="K285" s="456"/>
      <c r="L285" s="456"/>
      <c r="M285" s="456"/>
      <c r="N285" s="456"/>
      <c r="O285" s="456"/>
      <c r="P285" s="456"/>
      <c r="Q285" s="456"/>
      <c r="R285" s="456"/>
      <c r="S285" s="456"/>
      <c r="T285" s="456"/>
      <c r="U285" s="456"/>
      <c r="V285" s="456"/>
      <c r="W285" s="456"/>
      <c r="X285" s="456"/>
      <c r="Y285" s="456"/>
      <c r="Z285" s="456"/>
      <c r="AA285" s="456"/>
      <c r="AB285" s="181"/>
    </row>
    <row r="286" spans="1:28" ht="21.75" customHeight="1">
      <c r="A286" s="181"/>
      <c r="B286" s="181"/>
      <c r="C286" s="445"/>
      <c r="D286" s="404"/>
      <c r="E286" s="404"/>
      <c r="F286" s="404"/>
      <c r="G286" s="404"/>
      <c r="H286" s="404"/>
      <c r="I286" s="531" t="s">
        <v>267</v>
      </c>
      <c r="J286" s="532"/>
      <c r="K286" s="532"/>
      <c r="L286" s="532"/>
      <c r="M286" s="532"/>
      <c r="N286" s="532"/>
      <c r="O286" s="532"/>
      <c r="P286" s="532"/>
      <c r="Q286" s="532"/>
      <c r="R286" s="533"/>
      <c r="S286" s="425"/>
      <c r="T286" s="425"/>
      <c r="U286" s="404" t="s">
        <v>192</v>
      </c>
      <c r="V286" s="404"/>
      <c r="W286" s="404"/>
      <c r="X286" s="404"/>
      <c r="Y286" s="404"/>
      <c r="Z286" s="404"/>
      <c r="AA286" s="404"/>
      <c r="AB286" s="181"/>
    </row>
    <row r="287" spans="1:28" s="147" customFormat="1" ht="21.75" customHeight="1">
      <c r="A287" s="181"/>
      <c r="B287" s="181"/>
      <c r="C287" s="445"/>
      <c r="D287" s="404"/>
      <c r="E287" s="404"/>
      <c r="F287" s="404"/>
      <c r="G287" s="404"/>
      <c r="H287" s="404"/>
      <c r="I287" s="537"/>
      <c r="J287" s="538"/>
      <c r="K287" s="538"/>
      <c r="L287" s="538"/>
      <c r="M287" s="538"/>
      <c r="N287" s="538"/>
      <c r="O287" s="538"/>
      <c r="P287" s="538"/>
      <c r="Q287" s="538"/>
      <c r="R287" s="539"/>
      <c r="S287" s="411"/>
      <c r="T287" s="413"/>
      <c r="U287" s="553" t="s">
        <v>202</v>
      </c>
      <c r="V287" s="554"/>
      <c r="W287" s="554"/>
      <c r="X287" s="554"/>
      <c r="Y287" s="554"/>
      <c r="Z287" s="554"/>
      <c r="AA287" s="555"/>
      <c r="AB287" s="181"/>
    </row>
    <row r="288" spans="1:28" ht="21.75" customHeight="1">
      <c r="A288" s="181"/>
      <c r="B288" s="181"/>
      <c r="C288" s="445"/>
      <c r="D288" s="404"/>
      <c r="E288" s="404"/>
      <c r="F288" s="404"/>
      <c r="G288" s="404"/>
      <c r="H288" s="404"/>
      <c r="I288" s="404" t="s">
        <v>268</v>
      </c>
      <c r="J288" s="404"/>
      <c r="K288" s="404"/>
      <c r="L288" s="425"/>
      <c r="M288" s="425"/>
      <c r="N288" s="425"/>
      <c r="O288" s="425"/>
      <c r="P288" s="425"/>
      <c r="Q288" s="425"/>
      <c r="R288" s="425"/>
      <c r="S288" s="425"/>
      <c r="T288" s="425"/>
      <c r="U288" s="425"/>
      <c r="V288" s="425"/>
      <c r="W288" s="425"/>
      <c r="X288" s="425"/>
      <c r="Y288" s="425"/>
      <c r="Z288" s="425"/>
      <c r="AA288" s="425"/>
      <c r="AB288" s="181"/>
    </row>
    <row r="289" spans="1:28" ht="21.75" customHeight="1">
      <c r="A289" s="181"/>
      <c r="B289" s="181"/>
      <c r="C289" s="445"/>
      <c r="D289" s="404"/>
      <c r="E289" s="404"/>
      <c r="F289" s="404"/>
      <c r="G289" s="404"/>
      <c r="H289" s="404"/>
      <c r="I289" s="404" t="s">
        <v>269</v>
      </c>
      <c r="J289" s="404"/>
      <c r="K289" s="404"/>
      <c r="L289" s="404"/>
      <c r="M289" s="404"/>
      <c r="N289" s="404"/>
      <c r="O289" s="404"/>
      <c r="P289" s="404"/>
      <c r="Q289" s="404"/>
      <c r="R289" s="404"/>
      <c r="S289" s="404"/>
      <c r="T289" s="404"/>
      <c r="U289" s="404"/>
      <c r="V289" s="404"/>
      <c r="W289" s="404"/>
      <c r="X289" s="404"/>
      <c r="Y289" s="404"/>
      <c r="Z289" s="404"/>
      <c r="AA289" s="404"/>
      <c r="AB289" s="181"/>
    </row>
    <row r="290" spans="1:28" ht="21.75" customHeight="1">
      <c r="A290" s="181"/>
      <c r="B290" s="181"/>
      <c r="C290" s="445"/>
      <c r="D290" s="404"/>
      <c r="E290" s="404"/>
      <c r="F290" s="404"/>
      <c r="G290" s="404"/>
      <c r="H290" s="404"/>
      <c r="I290" s="456" t="s">
        <v>270</v>
      </c>
      <c r="J290" s="456"/>
      <c r="K290" s="456"/>
      <c r="L290" s="456"/>
      <c r="M290" s="456"/>
      <c r="N290" s="456"/>
      <c r="O290" s="456"/>
      <c r="P290" s="456"/>
      <c r="Q290" s="456"/>
      <c r="R290" s="456"/>
      <c r="S290" s="456"/>
      <c r="T290" s="456"/>
      <c r="U290" s="456"/>
      <c r="V290" s="456"/>
      <c r="W290" s="456"/>
      <c r="X290" s="456"/>
      <c r="Y290" s="456"/>
      <c r="Z290" s="456"/>
      <c r="AA290" s="456"/>
      <c r="AB290" s="181"/>
    </row>
    <row r="291" spans="1:28" ht="21.75" customHeight="1">
      <c r="A291" s="181"/>
      <c r="B291" s="181"/>
      <c r="C291" s="445"/>
      <c r="D291" s="404"/>
      <c r="E291" s="404"/>
      <c r="F291" s="404"/>
      <c r="G291" s="404"/>
      <c r="H291" s="404"/>
      <c r="I291" s="456"/>
      <c r="J291" s="456"/>
      <c r="K291" s="456"/>
      <c r="L291" s="456"/>
      <c r="M291" s="456"/>
      <c r="N291" s="456"/>
      <c r="O291" s="456"/>
      <c r="P291" s="456"/>
      <c r="Q291" s="456"/>
      <c r="R291" s="456"/>
      <c r="S291" s="456"/>
      <c r="T291" s="456"/>
      <c r="U291" s="456"/>
      <c r="V291" s="456"/>
      <c r="W291" s="456"/>
      <c r="X291" s="456"/>
      <c r="Y291" s="456"/>
      <c r="Z291" s="456"/>
      <c r="AA291" s="456"/>
      <c r="AB291" s="181"/>
    </row>
    <row r="292" spans="1:28" ht="21.75" customHeight="1">
      <c r="A292" s="181"/>
      <c r="B292" s="181"/>
      <c r="C292" s="445"/>
      <c r="D292" s="404"/>
      <c r="E292" s="404"/>
      <c r="F292" s="404"/>
      <c r="G292" s="404"/>
      <c r="H292" s="404"/>
      <c r="I292" s="456"/>
      <c r="J292" s="456"/>
      <c r="K292" s="456"/>
      <c r="L292" s="456"/>
      <c r="M292" s="456"/>
      <c r="N292" s="456"/>
      <c r="O292" s="456"/>
      <c r="P292" s="456"/>
      <c r="Q292" s="456"/>
      <c r="R292" s="456"/>
      <c r="S292" s="456"/>
      <c r="T292" s="456"/>
      <c r="U292" s="456"/>
      <c r="V292" s="456"/>
      <c r="W292" s="456"/>
      <c r="X292" s="456"/>
      <c r="Y292" s="456"/>
      <c r="Z292" s="456"/>
      <c r="AA292" s="456"/>
      <c r="AB292" s="181"/>
    </row>
    <row r="293" spans="1:28" ht="21.75" customHeight="1">
      <c r="A293" s="181"/>
      <c r="B293" s="181"/>
      <c r="C293" s="445" t="s">
        <v>517</v>
      </c>
      <c r="D293" s="404" t="s">
        <v>271</v>
      </c>
      <c r="E293" s="404"/>
      <c r="F293" s="404"/>
      <c r="G293" s="404"/>
      <c r="H293" s="404"/>
      <c r="I293" s="404" t="s">
        <v>272</v>
      </c>
      <c r="J293" s="404"/>
      <c r="K293" s="404"/>
      <c r="L293" s="404"/>
      <c r="M293" s="404"/>
      <c r="N293" s="404"/>
      <c r="O293" s="404"/>
      <c r="P293" s="404"/>
      <c r="Q293" s="404"/>
      <c r="R293" s="404"/>
      <c r="S293" s="404"/>
      <c r="T293" s="404"/>
      <c r="U293" s="404"/>
      <c r="V293" s="404"/>
      <c r="W293" s="404"/>
      <c r="X293" s="404"/>
      <c r="Y293" s="404"/>
      <c r="Z293" s="404"/>
      <c r="AA293" s="404"/>
      <c r="AB293" s="181"/>
    </row>
    <row r="294" spans="1:28" ht="21.75" customHeight="1">
      <c r="A294" s="181"/>
      <c r="B294" s="181"/>
      <c r="C294" s="445"/>
      <c r="D294" s="404"/>
      <c r="E294" s="404"/>
      <c r="F294" s="404"/>
      <c r="G294" s="404"/>
      <c r="H294" s="404"/>
      <c r="I294" s="456" t="s">
        <v>273</v>
      </c>
      <c r="J294" s="456"/>
      <c r="K294" s="456"/>
      <c r="L294" s="456"/>
      <c r="M294" s="456"/>
      <c r="N294" s="456"/>
      <c r="O294" s="456"/>
      <c r="P294" s="456"/>
      <c r="Q294" s="456"/>
      <c r="R294" s="456"/>
      <c r="S294" s="456"/>
      <c r="T294" s="456"/>
      <c r="U294" s="456"/>
      <c r="V294" s="456"/>
      <c r="W294" s="456"/>
      <c r="X294" s="456"/>
      <c r="Y294" s="456"/>
      <c r="Z294" s="456"/>
      <c r="AA294" s="456"/>
      <c r="AB294" s="181"/>
    </row>
    <row r="295" spans="1:28" ht="21.75" customHeight="1">
      <c r="A295" s="181"/>
      <c r="B295" s="181"/>
      <c r="C295" s="445"/>
      <c r="D295" s="404"/>
      <c r="E295" s="404"/>
      <c r="F295" s="404"/>
      <c r="G295" s="404"/>
      <c r="H295" s="404"/>
      <c r="I295" s="456"/>
      <c r="J295" s="456"/>
      <c r="K295" s="456"/>
      <c r="L295" s="456"/>
      <c r="M295" s="456"/>
      <c r="N295" s="456"/>
      <c r="O295" s="456"/>
      <c r="P295" s="456"/>
      <c r="Q295" s="456"/>
      <c r="R295" s="456"/>
      <c r="S295" s="456"/>
      <c r="T295" s="456"/>
      <c r="U295" s="456"/>
      <c r="V295" s="456"/>
      <c r="W295" s="456"/>
      <c r="X295" s="456"/>
      <c r="Y295" s="456"/>
      <c r="Z295" s="456"/>
      <c r="AA295" s="456"/>
      <c r="AB295" s="181"/>
    </row>
    <row r="296" spans="1:28" ht="21.75" customHeight="1">
      <c r="A296" s="181"/>
      <c r="B296" s="181"/>
      <c r="C296" s="445"/>
      <c r="D296" s="404"/>
      <c r="E296" s="404"/>
      <c r="F296" s="404"/>
      <c r="G296" s="404"/>
      <c r="H296" s="404"/>
      <c r="I296" s="456"/>
      <c r="J296" s="456"/>
      <c r="K296" s="456"/>
      <c r="L296" s="456"/>
      <c r="M296" s="456"/>
      <c r="N296" s="456"/>
      <c r="O296" s="456"/>
      <c r="P296" s="456"/>
      <c r="Q296" s="456"/>
      <c r="R296" s="456"/>
      <c r="S296" s="456"/>
      <c r="T296" s="456"/>
      <c r="U296" s="456"/>
      <c r="V296" s="456"/>
      <c r="W296" s="456"/>
      <c r="X296" s="456"/>
      <c r="Y296" s="456"/>
      <c r="Z296" s="456"/>
      <c r="AA296" s="456"/>
      <c r="AB296" s="181"/>
    </row>
    <row r="297" spans="1:28" ht="21.75" customHeight="1">
      <c r="A297" s="181"/>
      <c r="B297" s="181"/>
      <c r="C297" s="445"/>
      <c r="D297" s="404"/>
      <c r="E297" s="404"/>
      <c r="F297" s="404"/>
      <c r="G297" s="404"/>
      <c r="H297" s="404"/>
      <c r="I297" s="192"/>
      <c r="J297" s="404" t="s">
        <v>274</v>
      </c>
      <c r="K297" s="404"/>
      <c r="L297" s="404"/>
      <c r="M297" s="404"/>
      <c r="N297" s="404"/>
      <c r="O297" s="404" t="s">
        <v>275</v>
      </c>
      <c r="P297" s="404"/>
      <c r="Q297" s="404"/>
      <c r="R297" s="411"/>
      <c r="S297" s="412"/>
      <c r="T297" s="412"/>
      <c r="U297" s="178" t="s">
        <v>6</v>
      </c>
      <c r="V297" s="191"/>
      <c r="W297" s="178" t="s">
        <v>7</v>
      </c>
      <c r="X297" s="191"/>
      <c r="Y297" s="407" t="s">
        <v>90</v>
      </c>
      <c r="Z297" s="404"/>
      <c r="AA297" s="404"/>
      <c r="AB297" s="181"/>
    </row>
    <row r="298" spans="1:28" ht="21.75" customHeight="1">
      <c r="A298" s="181"/>
      <c r="B298" s="181"/>
      <c r="C298" s="445"/>
      <c r="D298" s="404"/>
      <c r="E298" s="404"/>
      <c r="F298" s="404"/>
      <c r="G298" s="404"/>
      <c r="H298" s="404"/>
      <c r="I298" s="504" t="s">
        <v>276</v>
      </c>
      <c r="J298" s="504"/>
      <c r="K298" s="504"/>
      <c r="L298" s="504"/>
      <c r="M298" s="192"/>
      <c r="N298" s="404" t="s">
        <v>277</v>
      </c>
      <c r="O298" s="404"/>
      <c r="P298" s="404"/>
      <c r="Q298" s="404"/>
      <c r="R298" s="404"/>
      <c r="S298" s="404"/>
      <c r="T298" s="404"/>
      <c r="U298" s="404"/>
      <c r="V298" s="404"/>
      <c r="W298" s="404"/>
      <c r="X298" s="404"/>
      <c r="Y298" s="404"/>
      <c r="Z298" s="404"/>
      <c r="AA298" s="404"/>
      <c r="AB298" s="181"/>
    </row>
    <row r="299" spans="1:28" ht="21.75" customHeight="1">
      <c r="A299" s="181"/>
      <c r="B299" s="181"/>
      <c r="C299" s="445"/>
      <c r="D299" s="404"/>
      <c r="E299" s="404"/>
      <c r="F299" s="404"/>
      <c r="G299" s="404"/>
      <c r="H299" s="404"/>
      <c r="I299" s="504"/>
      <c r="J299" s="504"/>
      <c r="K299" s="504"/>
      <c r="L299" s="504"/>
      <c r="M299" s="192"/>
      <c r="N299" s="404" t="s">
        <v>278</v>
      </c>
      <c r="O299" s="404"/>
      <c r="P299" s="404"/>
      <c r="Q299" s="404"/>
      <c r="R299" s="404"/>
      <c r="S299" s="404"/>
      <c r="T299" s="404"/>
      <c r="U299" s="404"/>
      <c r="V299" s="404"/>
      <c r="W299" s="404"/>
      <c r="X299" s="404"/>
      <c r="Y299" s="404"/>
      <c r="Z299" s="404"/>
      <c r="AA299" s="404"/>
      <c r="AB299" s="181"/>
    </row>
    <row r="300" spans="1:28" ht="21.75" customHeight="1">
      <c r="A300" s="181"/>
      <c r="B300" s="181"/>
      <c r="C300" s="445"/>
      <c r="D300" s="404"/>
      <c r="E300" s="404"/>
      <c r="F300" s="404"/>
      <c r="G300" s="404"/>
      <c r="H300" s="404"/>
      <c r="I300" s="504"/>
      <c r="J300" s="504"/>
      <c r="K300" s="504"/>
      <c r="L300" s="504"/>
      <c r="M300" s="192"/>
      <c r="N300" s="404" t="s">
        <v>279</v>
      </c>
      <c r="O300" s="404"/>
      <c r="P300" s="404"/>
      <c r="Q300" s="404"/>
      <c r="R300" s="404"/>
      <c r="S300" s="404"/>
      <c r="T300" s="404"/>
      <c r="U300" s="404"/>
      <c r="V300" s="404"/>
      <c r="W300" s="404"/>
      <c r="X300" s="404"/>
      <c r="Y300" s="404"/>
      <c r="Z300" s="404"/>
      <c r="AA300" s="404"/>
      <c r="AB300" s="181"/>
    </row>
    <row r="301" spans="1:28" ht="21.75" customHeight="1">
      <c r="A301" s="181"/>
      <c r="B301" s="181"/>
      <c r="C301" s="445" t="s">
        <v>465</v>
      </c>
      <c r="D301" s="489" t="s">
        <v>518</v>
      </c>
      <c r="E301" s="489"/>
      <c r="F301" s="489"/>
      <c r="G301" s="489"/>
      <c r="H301" s="489"/>
      <c r="I301" s="216"/>
      <c r="J301" s="556" t="s">
        <v>280</v>
      </c>
      <c r="K301" s="556"/>
      <c r="L301" s="556"/>
      <c r="M301" s="556"/>
      <c r="N301" s="556"/>
      <c r="O301" s="556"/>
      <c r="P301" s="556"/>
      <c r="Q301" s="556"/>
      <c r="R301" s="192"/>
      <c r="S301" s="447" t="s">
        <v>281</v>
      </c>
      <c r="T301" s="447"/>
      <c r="U301" s="447"/>
      <c r="V301" s="447"/>
      <c r="W301" s="447"/>
      <c r="X301" s="447"/>
      <c r="Y301" s="447"/>
      <c r="Z301" s="447"/>
      <c r="AA301" s="447"/>
      <c r="AB301" s="181"/>
    </row>
    <row r="302" spans="1:28" ht="21.75" customHeight="1">
      <c r="A302" s="181"/>
      <c r="B302" s="181"/>
      <c r="C302" s="445"/>
      <c r="D302" s="489"/>
      <c r="E302" s="489"/>
      <c r="F302" s="489"/>
      <c r="G302" s="489"/>
      <c r="H302" s="489"/>
      <c r="I302" s="216"/>
      <c r="J302" s="556" t="s">
        <v>282</v>
      </c>
      <c r="K302" s="556"/>
      <c r="L302" s="556"/>
      <c r="M302" s="556"/>
      <c r="N302" s="556"/>
      <c r="O302" s="556"/>
      <c r="P302" s="556"/>
      <c r="Q302" s="556"/>
      <c r="R302" s="192"/>
      <c r="S302" s="447" t="s">
        <v>283</v>
      </c>
      <c r="T302" s="447"/>
      <c r="U302" s="447"/>
      <c r="V302" s="447"/>
      <c r="W302" s="447"/>
      <c r="X302" s="447"/>
      <c r="Y302" s="447"/>
      <c r="Z302" s="447"/>
      <c r="AA302" s="447"/>
      <c r="AB302" s="181"/>
    </row>
    <row r="303" spans="1:28" ht="21.75" customHeight="1">
      <c r="A303" s="181"/>
      <c r="B303" s="181"/>
      <c r="C303" s="445"/>
      <c r="D303" s="489"/>
      <c r="E303" s="489"/>
      <c r="F303" s="489"/>
      <c r="G303" s="489"/>
      <c r="H303" s="489"/>
      <c r="I303" s="216"/>
      <c r="J303" s="556" t="s">
        <v>284</v>
      </c>
      <c r="K303" s="556"/>
      <c r="L303" s="556"/>
      <c r="M303" s="556"/>
      <c r="N303" s="556"/>
      <c r="O303" s="556"/>
      <c r="P303" s="556"/>
      <c r="Q303" s="556"/>
      <c r="R303" s="192"/>
      <c r="S303" s="447" t="s">
        <v>285</v>
      </c>
      <c r="T303" s="447"/>
      <c r="U303" s="447"/>
      <c r="V303" s="447"/>
      <c r="W303" s="447"/>
      <c r="X303" s="447"/>
      <c r="Y303" s="447"/>
      <c r="Z303" s="447"/>
      <c r="AA303" s="447"/>
      <c r="AB303" s="181"/>
    </row>
    <row r="304" spans="1:28" ht="21.75" customHeight="1">
      <c r="A304" s="181"/>
      <c r="B304" s="181"/>
      <c r="C304" s="445"/>
      <c r="D304" s="489"/>
      <c r="E304" s="489"/>
      <c r="F304" s="489"/>
      <c r="G304" s="489"/>
      <c r="H304" s="489"/>
      <c r="I304" s="456" t="s">
        <v>286</v>
      </c>
      <c r="J304" s="456"/>
      <c r="K304" s="456"/>
      <c r="L304" s="456"/>
      <c r="M304" s="456"/>
      <c r="N304" s="456"/>
      <c r="O304" s="456"/>
      <c r="P304" s="456"/>
      <c r="Q304" s="456"/>
      <c r="R304" s="456"/>
      <c r="S304" s="456"/>
      <c r="T304" s="456"/>
      <c r="U304" s="456"/>
      <c r="V304" s="456"/>
      <c r="W304" s="456"/>
      <c r="X304" s="456"/>
      <c r="Y304" s="456"/>
      <c r="Z304" s="456"/>
      <c r="AA304" s="456"/>
      <c r="AB304" s="181"/>
    </row>
    <row r="305" spans="1:35" ht="21.75" customHeight="1">
      <c r="A305" s="181"/>
      <c r="B305" s="181"/>
      <c r="C305" s="445"/>
      <c r="D305" s="489"/>
      <c r="E305" s="489"/>
      <c r="F305" s="489"/>
      <c r="G305" s="489"/>
      <c r="H305" s="489"/>
      <c r="I305" s="456"/>
      <c r="J305" s="456"/>
      <c r="K305" s="456"/>
      <c r="L305" s="456"/>
      <c r="M305" s="456"/>
      <c r="N305" s="456"/>
      <c r="O305" s="456"/>
      <c r="P305" s="456"/>
      <c r="Q305" s="456"/>
      <c r="R305" s="456"/>
      <c r="S305" s="456"/>
      <c r="T305" s="456"/>
      <c r="U305" s="456"/>
      <c r="V305" s="456"/>
      <c r="W305" s="456"/>
      <c r="X305" s="456"/>
      <c r="Y305" s="456"/>
      <c r="Z305" s="456"/>
      <c r="AA305" s="456"/>
      <c r="AB305" s="181"/>
    </row>
    <row r="306" spans="1:35" ht="21.75" customHeight="1">
      <c r="A306" s="181"/>
      <c r="B306" s="181"/>
      <c r="C306" s="445"/>
      <c r="D306" s="489"/>
      <c r="E306" s="489"/>
      <c r="F306" s="489"/>
      <c r="G306" s="489"/>
      <c r="H306" s="489"/>
      <c r="I306" s="456"/>
      <c r="J306" s="456"/>
      <c r="K306" s="456"/>
      <c r="L306" s="456"/>
      <c r="M306" s="456"/>
      <c r="N306" s="456"/>
      <c r="O306" s="456"/>
      <c r="P306" s="456"/>
      <c r="Q306" s="456"/>
      <c r="R306" s="456"/>
      <c r="S306" s="456"/>
      <c r="T306" s="456"/>
      <c r="U306" s="456"/>
      <c r="V306" s="456"/>
      <c r="W306" s="456"/>
      <c r="X306" s="456"/>
      <c r="Y306" s="456"/>
      <c r="Z306" s="456"/>
      <c r="AA306" s="456"/>
      <c r="AB306" s="181"/>
      <c r="AI306" s="14"/>
    </row>
    <row r="307" spans="1:35" ht="21.75" customHeight="1">
      <c r="A307" s="181"/>
      <c r="B307" s="181"/>
      <c r="C307" s="181"/>
      <c r="D307" s="181"/>
      <c r="E307" s="181"/>
      <c r="F307" s="181"/>
      <c r="G307" s="181"/>
      <c r="H307" s="181"/>
      <c r="I307" s="217"/>
      <c r="J307" s="217"/>
      <c r="K307" s="217"/>
      <c r="L307" s="217"/>
      <c r="M307" s="181"/>
      <c r="N307" s="181"/>
      <c r="O307" s="181"/>
      <c r="P307" s="181"/>
      <c r="Q307" s="181"/>
      <c r="R307" s="181"/>
      <c r="S307" s="181"/>
      <c r="T307" s="181"/>
      <c r="U307" s="181"/>
      <c r="V307" s="181"/>
      <c r="W307" s="181"/>
      <c r="X307" s="181"/>
      <c r="Y307" s="181"/>
      <c r="Z307" s="181"/>
      <c r="AA307" s="181"/>
      <c r="AB307" s="181"/>
    </row>
    <row r="308" spans="1:35" ht="21.75" customHeight="1">
      <c r="A308" s="181"/>
      <c r="B308" s="181" t="s">
        <v>287</v>
      </c>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c r="AB308" s="181"/>
    </row>
    <row r="309" spans="1:35" ht="21.75"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c r="AB309" s="181"/>
    </row>
    <row r="310" spans="1:35" ht="21.75" customHeight="1">
      <c r="A310" s="181"/>
      <c r="B310" s="181"/>
      <c r="C310" s="183" t="s">
        <v>470</v>
      </c>
      <c r="D310" s="489" t="s">
        <v>288</v>
      </c>
      <c r="E310" s="489"/>
      <c r="F310" s="489"/>
      <c r="G310" s="489"/>
      <c r="H310" s="489"/>
      <c r="I310" s="192"/>
      <c r="J310" s="404" t="s">
        <v>289</v>
      </c>
      <c r="K310" s="404"/>
      <c r="L310" s="404"/>
      <c r="M310" s="404"/>
      <c r="N310" s="404"/>
      <c r="O310" s="404"/>
      <c r="P310" s="404"/>
      <c r="Q310" s="404"/>
      <c r="R310" s="404"/>
      <c r="S310" s="404"/>
      <c r="T310" s="404"/>
      <c r="U310" s="404"/>
      <c r="V310" s="404"/>
      <c r="W310" s="404"/>
      <c r="X310" s="404"/>
      <c r="Y310" s="404"/>
      <c r="Z310" s="404"/>
      <c r="AA310" s="404"/>
      <c r="AB310" s="181"/>
    </row>
    <row r="311" spans="1:35" ht="21.75" customHeight="1">
      <c r="A311" s="181"/>
      <c r="B311" s="181"/>
      <c r="C311" s="445" t="s">
        <v>472</v>
      </c>
      <c r="D311" s="489" t="s">
        <v>290</v>
      </c>
      <c r="E311" s="489"/>
      <c r="F311" s="489"/>
      <c r="G311" s="489"/>
      <c r="H311" s="489"/>
      <c r="I311" s="404" t="s">
        <v>291</v>
      </c>
      <c r="J311" s="404"/>
      <c r="K311" s="404"/>
      <c r="L311" s="404"/>
      <c r="M311" s="404"/>
      <c r="N311" s="404"/>
      <c r="O311" s="404"/>
      <c r="P311" s="404"/>
      <c r="Q311" s="404"/>
      <c r="R311" s="404"/>
      <c r="S311" s="404"/>
      <c r="T311" s="404"/>
      <c r="U311" s="404"/>
      <c r="V311" s="404"/>
      <c r="W311" s="404"/>
      <c r="X311" s="404"/>
      <c r="Y311" s="404"/>
      <c r="Z311" s="404"/>
      <c r="AA311" s="404"/>
      <c r="AB311" s="181"/>
    </row>
    <row r="312" spans="1:35" ht="21.75" customHeight="1">
      <c r="A312" s="181"/>
      <c r="B312" s="181"/>
      <c r="C312" s="445"/>
      <c r="D312" s="489"/>
      <c r="E312" s="489"/>
      <c r="F312" s="489"/>
      <c r="G312" s="489"/>
      <c r="H312" s="489"/>
      <c r="I312" s="445" t="s">
        <v>208</v>
      </c>
      <c r="J312" s="445"/>
      <c r="K312" s="445"/>
      <c r="L312" s="445"/>
      <c r="M312" s="445"/>
      <c r="N312" s="445"/>
      <c r="O312" s="445" t="s">
        <v>292</v>
      </c>
      <c r="P312" s="445"/>
      <c r="Q312" s="445"/>
      <c r="R312" s="445"/>
      <c r="S312" s="445"/>
      <c r="T312" s="445"/>
      <c r="U312" s="445"/>
      <c r="V312" s="445"/>
      <c r="W312" s="445"/>
      <c r="X312" s="445"/>
      <c r="Y312" s="445"/>
      <c r="Z312" s="445"/>
      <c r="AA312" s="15" t="s">
        <v>519</v>
      </c>
      <c r="AB312" s="181"/>
    </row>
    <row r="313" spans="1:35" ht="21.75" customHeight="1">
      <c r="A313" s="181"/>
      <c r="B313" s="181"/>
      <c r="C313" s="445"/>
      <c r="D313" s="489"/>
      <c r="E313" s="489"/>
      <c r="F313" s="489"/>
      <c r="G313" s="489"/>
      <c r="H313" s="489"/>
      <c r="I313" s="445" t="s">
        <v>293</v>
      </c>
      <c r="J313" s="445"/>
      <c r="K313" s="445"/>
      <c r="L313" s="445"/>
      <c r="M313" s="445"/>
      <c r="N313" s="445"/>
      <c r="O313" s="425"/>
      <c r="P313" s="425"/>
      <c r="Q313" s="425"/>
      <c r="R313" s="425"/>
      <c r="S313" s="425"/>
      <c r="T313" s="425"/>
      <c r="U313" s="425"/>
      <c r="V313" s="425"/>
      <c r="W313" s="425"/>
      <c r="X313" s="425"/>
      <c r="Y313" s="425"/>
      <c r="Z313" s="425"/>
      <c r="AA313" s="192"/>
      <c r="AB313" s="181"/>
    </row>
    <row r="314" spans="1:35" ht="21.75" customHeight="1">
      <c r="A314" s="181"/>
      <c r="B314" s="181"/>
      <c r="C314" s="445"/>
      <c r="D314" s="489"/>
      <c r="E314" s="489"/>
      <c r="F314" s="489"/>
      <c r="G314" s="489"/>
      <c r="H314" s="489"/>
      <c r="I314" s="504" t="s">
        <v>294</v>
      </c>
      <c r="J314" s="445"/>
      <c r="K314" s="445"/>
      <c r="L314" s="445" t="s">
        <v>295</v>
      </c>
      <c r="M314" s="445"/>
      <c r="N314" s="445"/>
      <c r="O314" s="425"/>
      <c r="P314" s="425"/>
      <c r="Q314" s="425"/>
      <c r="R314" s="425"/>
      <c r="S314" s="425"/>
      <c r="T314" s="425"/>
      <c r="U314" s="425"/>
      <c r="V314" s="425"/>
      <c r="W314" s="425"/>
      <c r="X314" s="425"/>
      <c r="Y314" s="425"/>
      <c r="Z314" s="425"/>
      <c r="AA314" s="192"/>
      <c r="AB314" s="181"/>
    </row>
    <row r="315" spans="1:35" ht="21.75" customHeight="1">
      <c r="A315" s="181"/>
      <c r="B315" s="181"/>
      <c r="C315" s="445"/>
      <c r="D315" s="489"/>
      <c r="E315" s="489"/>
      <c r="F315" s="489"/>
      <c r="G315" s="489"/>
      <c r="H315" s="489"/>
      <c r="I315" s="445"/>
      <c r="J315" s="445"/>
      <c r="K315" s="445"/>
      <c r="L315" s="445" t="s">
        <v>296</v>
      </c>
      <c r="M315" s="445"/>
      <c r="N315" s="445"/>
      <c r="O315" s="425"/>
      <c r="P315" s="425"/>
      <c r="Q315" s="425"/>
      <c r="R315" s="425"/>
      <c r="S315" s="425"/>
      <c r="T315" s="425"/>
      <c r="U315" s="425"/>
      <c r="V315" s="425"/>
      <c r="W315" s="425"/>
      <c r="X315" s="425"/>
      <c r="Y315" s="425"/>
      <c r="Z315" s="425"/>
      <c r="AA315" s="192"/>
      <c r="AB315" s="181"/>
    </row>
    <row r="316" spans="1:35" ht="21.75" customHeight="1">
      <c r="A316" s="181"/>
      <c r="B316" s="181"/>
      <c r="C316" s="445"/>
      <c r="D316" s="489"/>
      <c r="E316" s="489"/>
      <c r="F316" s="489"/>
      <c r="G316" s="489"/>
      <c r="H316" s="489"/>
      <c r="I316" s="445" t="s">
        <v>30</v>
      </c>
      <c r="J316" s="445"/>
      <c r="K316" s="445"/>
      <c r="L316" s="445" t="s">
        <v>297</v>
      </c>
      <c r="M316" s="445"/>
      <c r="N316" s="445"/>
      <c r="O316" s="425"/>
      <c r="P316" s="425"/>
      <c r="Q316" s="425"/>
      <c r="R316" s="425"/>
      <c r="S316" s="425"/>
      <c r="T316" s="425"/>
      <c r="U316" s="425"/>
      <c r="V316" s="425"/>
      <c r="W316" s="425"/>
      <c r="X316" s="425"/>
      <c r="Y316" s="425"/>
      <c r="Z316" s="425"/>
      <c r="AA316" s="192"/>
      <c r="AB316" s="181"/>
    </row>
    <row r="317" spans="1:35" ht="21.75" customHeight="1">
      <c r="A317" s="181"/>
      <c r="B317" s="181"/>
      <c r="C317" s="445"/>
      <c r="D317" s="489"/>
      <c r="E317" s="489"/>
      <c r="F317" s="489"/>
      <c r="G317" s="489"/>
      <c r="H317" s="489"/>
      <c r="I317" s="445"/>
      <c r="J317" s="445"/>
      <c r="K317" s="445"/>
      <c r="L317" s="445" t="s">
        <v>298</v>
      </c>
      <c r="M317" s="445"/>
      <c r="N317" s="445"/>
      <c r="O317" s="425"/>
      <c r="P317" s="425"/>
      <c r="Q317" s="425"/>
      <c r="R317" s="425"/>
      <c r="S317" s="425"/>
      <c r="T317" s="425"/>
      <c r="U317" s="425"/>
      <c r="V317" s="425"/>
      <c r="W317" s="425"/>
      <c r="X317" s="425"/>
      <c r="Y317" s="425"/>
      <c r="Z317" s="425"/>
      <c r="AA317" s="192"/>
      <c r="AB317" s="181"/>
    </row>
    <row r="318" spans="1:35" ht="21.75" customHeight="1">
      <c r="A318" s="181"/>
      <c r="B318" s="181"/>
      <c r="C318" s="445"/>
      <c r="D318" s="489"/>
      <c r="E318" s="489"/>
      <c r="F318" s="489"/>
      <c r="G318" s="489"/>
      <c r="H318" s="489"/>
      <c r="I318" s="445"/>
      <c r="J318" s="445"/>
      <c r="K318" s="445"/>
      <c r="L318" s="445" t="s">
        <v>299</v>
      </c>
      <c r="M318" s="445"/>
      <c r="N318" s="445"/>
      <c r="O318" s="425"/>
      <c r="P318" s="425"/>
      <c r="Q318" s="425"/>
      <c r="R318" s="425"/>
      <c r="S318" s="425"/>
      <c r="T318" s="425"/>
      <c r="U318" s="425"/>
      <c r="V318" s="425"/>
      <c r="W318" s="425"/>
      <c r="X318" s="425"/>
      <c r="Y318" s="425"/>
      <c r="Z318" s="425"/>
      <c r="AA318" s="192"/>
      <c r="AB318" s="181"/>
    </row>
    <row r="319" spans="1:35" ht="21.75" customHeight="1">
      <c r="A319" s="181"/>
      <c r="B319" s="181"/>
      <c r="C319" s="445"/>
      <c r="D319" s="489"/>
      <c r="E319" s="489"/>
      <c r="F319" s="489"/>
      <c r="G319" s="489"/>
      <c r="H319" s="489"/>
      <c r="I319" s="447" t="s">
        <v>300</v>
      </c>
      <c r="J319" s="447"/>
      <c r="K319" s="447"/>
      <c r="L319" s="447"/>
      <c r="M319" s="447"/>
      <c r="N319" s="447"/>
      <c r="O319" s="447"/>
      <c r="P319" s="447"/>
      <c r="Q319" s="447"/>
      <c r="R319" s="447"/>
      <c r="S319" s="447"/>
      <c r="T319" s="447"/>
      <c r="U319" s="447"/>
      <c r="V319" s="447"/>
      <c r="W319" s="447"/>
      <c r="X319" s="447"/>
      <c r="Y319" s="447"/>
      <c r="Z319" s="447"/>
      <c r="AA319" s="447"/>
      <c r="AB319" s="181"/>
    </row>
    <row r="320" spans="1:35" ht="21.75" customHeight="1">
      <c r="A320" s="181"/>
      <c r="B320" s="181"/>
      <c r="C320" s="445"/>
      <c r="D320" s="489"/>
      <c r="E320" s="489"/>
      <c r="F320" s="489"/>
      <c r="G320" s="489"/>
      <c r="H320" s="489"/>
      <c r="I320" s="456" t="s">
        <v>96</v>
      </c>
      <c r="J320" s="456"/>
      <c r="K320" s="456"/>
      <c r="L320" s="456"/>
      <c r="M320" s="456"/>
      <c r="N320" s="456"/>
      <c r="O320" s="456"/>
      <c r="P320" s="456"/>
      <c r="Q320" s="456"/>
      <c r="R320" s="456"/>
      <c r="S320" s="456"/>
      <c r="T320" s="456"/>
      <c r="U320" s="456"/>
      <c r="V320" s="456"/>
      <c r="W320" s="456"/>
      <c r="X320" s="456"/>
      <c r="Y320" s="456"/>
      <c r="Z320" s="456"/>
      <c r="AA320" s="456"/>
      <c r="AB320" s="181"/>
    </row>
    <row r="321" spans="1:28" ht="21.75" customHeight="1">
      <c r="A321" s="181"/>
      <c r="B321" s="181"/>
      <c r="C321" s="445"/>
      <c r="D321" s="489"/>
      <c r="E321" s="489"/>
      <c r="F321" s="489"/>
      <c r="G321" s="489"/>
      <c r="H321" s="489"/>
      <c r="I321" s="456"/>
      <c r="J321" s="456"/>
      <c r="K321" s="456"/>
      <c r="L321" s="456"/>
      <c r="M321" s="456"/>
      <c r="N321" s="456"/>
      <c r="O321" s="456"/>
      <c r="P321" s="456"/>
      <c r="Q321" s="456"/>
      <c r="R321" s="456"/>
      <c r="S321" s="456"/>
      <c r="T321" s="456"/>
      <c r="U321" s="456"/>
      <c r="V321" s="456"/>
      <c r="W321" s="456"/>
      <c r="X321" s="456"/>
      <c r="Y321" s="456"/>
      <c r="Z321" s="456"/>
      <c r="AA321" s="456"/>
      <c r="AB321" s="181"/>
    </row>
    <row r="322" spans="1:28" ht="21.75" customHeight="1">
      <c r="A322" s="181"/>
      <c r="B322" s="181"/>
      <c r="C322" s="445" t="s">
        <v>520</v>
      </c>
      <c r="D322" s="489" t="s">
        <v>301</v>
      </c>
      <c r="E322" s="489"/>
      <c r="F322" s="489"/>
      <c r="G322" s="489"/>
      <c r="H322" s="489"/>
      <c r="I322" s="192"/>
      <c r="J322" s="404" t="s">
        <v>302</v>
      </c>
      <c r="K322" s="404"/>
      <c r="L322" s="404"/>
      <c r="M322" s="404"/>
      <c r="N322" s="404"/>
      <c r="O322" s="404"/>
      <c r="P322" s="192"/>
      <c r="Q322" s="404" t="s">
        <v>303</v>
      </c>
      <c r="R322" s="404"/>
      <c r="S322" s="404"/>
      <c r="T322" s="404"/>
      <c r="U322" s="404"/>
      <c r="V322" s="404"/>
      <c r="W322" s="404"/>
      <c r="X322" s="404"/>
      <c r="Y322" s="404"/>
      <c r="Z322" s="404"/>
      <c r="AA322" s="404"/>
      <c r="AB322" s="181"/>
    </row>
    <row r="323" spans="1:28" ht="21.75" customHeight="1">
      <c r="A323" s="181"/>
      <c r="B323" s="181"/>
      <c r="C323" s="445"/>
      <c r="D323" s="489"/>
      <c r="E323" s="489"/>
      <c r="F323" s="489"/>
      <c r="G323" s="489"/>
      <c r="H323" s="489"/>
      <c r="I323" s="456" t="s">
        <v>304</v>
      </c>
      <c r="J323" s="456"/>
      <c r="K323" s="456"/>
      <c r="L323" s="456"/>
      <c r="M323" s="456"/>
      <c r="N323" s="456"/>
      <c r="O323" s="456"/>
      <c r="P323" s="456"/>
      <c r="Q323" s="456"/>
      <c r="R323" s="456"/>
      <c r="S323" s="456"/>
      <c r="T323" s="456"/>
      <c r="U323" s="456"/>
      <c r="V323" s="456"/>
      <c r="W323" s="456"/>
      <c r="X323" s="456"/>
      <c r="Y323" s="456"/>
      <c r="Z323" s="456"/>
      <c r="AA323" s="456"/>
      <c r="AB323" s="181"/>
    </row>
    <row r="324" spans="1:28" ht="21.75" customHeight="1">
      <c r="A324" s="181"/>
      <c r="B324" s="181"/>
      <c r="C324" s="445"/>
      <c r="D324" s="489"/>
      <c r="E324" s="489"/>
      <c r="F324" s="489"/>
      <c r="G324" s="489"/>
      <c r="H324" s="489"/>
      <c r="I324" s="456"/>
      <c r="J324" s="456"/>
      <c r="K324" s="456"/>
      <c r="L324" s="456"/>
      <c r="M324" s="456"/>
      <c r="N324" s="456"/>
      <c r="O324" s="456"/>
      <c r="P324" s="456"/>
      <c r="Q324" s="456"/>
      <c r="R324" s="456"/>
      <c r="S324" s="456"/>
      <c r="T324" s="456"/>
      <c r="U324" s="456"/>
      <c r="V324" s="456"/>
      <c r="W324" s="456"/>
      <c r="X324" s="456"/>
      <c r="Y324" s="456"/>
      <c r="Z324" s="456"/>
      <c r="AA324" s="456"/>
      <c r="AB324" s="181"/>
    </row>
    <row r="325" spans="1:28" ht="21.75" customHeight="1">
      <c r="A325" s="181"/>
      <c r="B325" s="181"/>
      <c r="C325" s="445" t="s">
        <v>521</v>
      </c>
      <c r="D325" s="489" t="s">
        <v>305</v>
      </c>
      <c r="E325" s="489"/>
      <c r="F325" s="489"/>
      <c r="G325" s="489"/>
      <c r="H325" s="489"/>
      <c r="I325" s="447" t="s">
        <v>354</v>
      </c>
      <c r="J325" s="447"/>
      <c r="K325" s="447"/>
      <c r="L325" s="447"/>
      <c r="M325" s="447"/>
      <c r="N325" s="447"/>
      <c r="O325" s="447"/>
      <c r="P325" s="447"/>
      <c r="Q325" s="447"/>
      <c r="R325" s="447"/>
      <c r="S325" s="447"/>
      <c r="T325" s="447"/>
      <c r="U325" s="447"/>
      <c r="V325" s="447"/>
      <c r="W325" s="447"/>
      <c r="X325" s="447"/>
      <c r="Y325" s="447"/>
      <c r="Z325" s="447"/>
      <c r="AA325" s="447"/>
      <c r="AB325" s="181"/>
    </row>
    <row r="326" spans="1:28" ht="21.75" customHeight="1">
      <c r="A326" s="181"/>
      <c r="B326" s="181"/>
      <c r="C326" s="445"/>
      <c r="D326" s="489"/>
      <c r="E326" s="489"/>
      <c r="F326" s="489"/>
      <c r="G326" s="489"/>
      <c r="H326" s="489"/>
      <c r="I326" s="456" t="s">
        <v>96</v>
      </c>
      <c r="J326" s="456"/>
      <c r="K326" s="456"/>
      <c r="L326" s="456"/>
      <c r="M326" s="456"/>
      <c r="N326" s="456"/>
      <c r="O326" s="456"/>
      <c r="P326" s="456"/>
      <c r="Q326" s="456"/>
      <c r="R326" s="456"/>
      <c r="S326" s="456"/>
      <c r="T326" s="456"/>
      <c r="U326" s="456"/>
      <c r="V326" s="456"/>
      <c r="W326" s="456"/>
      <c r="X326" s="456"/>
      <c r="Y326" s="456"/>
      <c r="Z326" s="456"/>
      <c r="AA326" s="456"/>
      <c r="AB326" s="181"/>
    </row>
    <row r="327" spans="1:28" ht="21.75" customHeight="1">
      <c r="A327" s="181"/>
      <c r="B327" s="181"/>
      <c r="C327" s="445"/>
      <c r="D327" s="489"/>
      <c r="E327" s="489"/>
      <c r="F327" s="489"/>
      <c r="G327" s="489"/>
      <c r="H327" s="489"/>
      <c r="I327" s="456"/>
      <c r="J327" s="456"/>
      <c r="K327" s="456"/>
      <c r="L327" s="456"/>
      <c r="M327" s="456"/>
      <c r="N327" s="456"/>
      <c r="O327" s="456"/>
      <c r="P327" s="456"/>
      <c r="Q327" s="456"/>
      <c r="R327" s="456"/>
      <c r="S327" s="456"/>
      <c r="T327" s="456"/>
      <c r="U327" s="456"/>
      <c r="V327" s="456"/>
      <c r="W327" s="456"/>
      <c r="X327" s="456"/>
      <c r="Y327" s="456"/>
      <c r="Z327" s="456"/>
      <c r="AA327" s="456"/>
      <c r="AB327" s="181"/>
    </row>
    <row r="328" spans="1:28" ht="21.75" customHeight="1">
      <c r="A328" s="181"/>
      <c r="B328" s="181"/>
      <c r="C328" s="445"/>
      <c r="D328" s="489"/>
      <c r="E328" s="489"/>
      <c r="F328" s="489"/>
      <c r="G328" s="489"/>
      <c r="H328" s="489"/>
      <c r="I328" s="404" t="s">
        <v>306</v>
      </c>
      <c r="J328" s="404"/>
      <c r="K328" s="404"/>
      <c r="L328" s="404"/>
      <c r="M328" s="404"/>
      <c r="N328" s="404"/>
      <c r="O328" s="404"/>
      <c r="P328" s="404"/>
      <c r="Q328" s="404"/>
      <c r="R328" s="404"/>
      <c r="S328" s="404"/>
      <c r="T328" s="404"/>
      <c r="U328" s="404"/>
      <c r="V328" s="404"/>
      <c r="W328" s="404"/>
      <c r="X328" s="404"/>
      <c r="Y328" s="404"/>
      <c r="Z328" s="404"/>
      <c r="AA328" s="404"/>
      <c r="AB328" s="181"/>
    </row>
    <row r="329" spans="1:28" ht="21.75" customHeight="1">
      <c r="A329" s="181"/>
      <c r="B329" s="181"/>
      <c r="C329" s="445"/>
      <c r="D329" s="489"/>
      <c r="E329" s="489"/>
      <c r="F329" s="489"/>
      <c r="G329" s="489"/>
      <c r="H329" s="489"/>
      <c r="I329" s="445"/>
      <c r="J329" s="445"/>
      <c r="K329" s="445"/>
      <c r="L329" s="445"/>
      <c r="M329" s="445" t="s">
        <v>307</v>
      </c>
      <c r="N329" s="445"/>
      <c r="O329" s="445"/>
      <c r="P329" s="445" t="s">
        <v>308</v>
      </c>
      <c r="Q329" s="445"/>
      <c r="R329" s="445"/>
      <c r="S329" s="552" t="s">
        <v>309</v>
      </c>
      <c r="T329" s="552"/>
      <c r="U329" s="552"/>
      <c r="V329" s="552"/>
      <c r="W329" s="552"/>
      <c r="X329" s="552"/>
      <c r="Y329" s="552"/>
      <c r="Z329" s="552"/>
      <c r="AA329" s="552"/>
      <c r="AB329" s="181"/>
    </row>
    <row r="330" spans="1:28" ht="21.75" customHeight="1">
      <c r="A330" s="181"/>
      <c r="B330" s="181"/>
      <c r="C330" s="445"/>
      <c r="D330" s="489"/>
      <c r="E330" s="489"/>
      <c r="F330" s="489"/>
      <c r="G330" s="489"/>
      <c r="H330" s="489"/>
      <c r="I330" s="445" t="s">
        <v>310</v>
      </c>
      <c r="J330" s="445"/>
      <c r="K330" s="445"/>
      <c r="L330" s="445"/>
      <c r="M330" s="425"/>
      <c r="N330" s="425"/>
      <c r="O330" s="425"/>
      <c r="P330" s="425"/>
      <c r="Q330" s="425"/>
      <c r="R330" s="425"/>
      <c r="S330" s="552"/>
      <c r="T330" s="552"/>
      <c r="U330" s="552"/>
      <c r="V330" s="552"/>
      <c r="W330" s="552"/>
      <c r="X330" s="552"/>
      <c r="Y330" s="552"/>
      <c r="Z330" s="552"/>
      <c r="AA330" s="552"/>
      <c r="AB330" s="181"/>
    </row>
    <row r="331" spans="1:28" ht="21.75" customHeight="1">
      <c r="A331" s="181"/>
      <c r="B331" s="181"/>
      <c r="C331" s="445"/>
      <c r="D331" s="489"/>
      <c r="E331" s="489"/>
      <c r="F331" s="489"/>
      <c r="G331" s="489"/>
      <c r="H331" s="489"/>
      <c r="I331" s="445" t="s">
        <v>195</v>
      </c>
      <c r="J331" s="445"/>
      <c r="K331" s="445"/>
      <c r="L331" s="445"/>
      <c r="M331" s="425"/>
      <c r="N331" s="425"/>
      <c r="O331" s="425"/>
      <c r="P331" s="425"/>
      <c r="Q331" s="425"/>
      <c r="R331" s="425"/>
      <c r="S331" s="552"/>
      <c r="T331" s="552"/>
      <c r="U331" s="552"/>
      <c r="V331" s="552"/>
      <c r="W331" s="552"/>
      <c r="X331" s="552"/>
      <c r="Y331" s="552"/>
      <c r="Z331" s="552"/>
      <c r="AA331" s="552"/>
      <c r="AB331" s="181"/>
    </row>
    <row r="332" spans="1:28" ht="21.75" customHeight="1">
      <c r="A332" s="181"/>
      <c r="B332" s="181"/>
      <c r="C332" s="445"/>
      <c r="D332" s="489"/>
      <c r="E332" s="489"/>
      <c r="F332" s="489"/>
      <c r="G332" s="489"/>
      <c r="H332" s="489"/>
      <c r="I332" s="445" t="s">
        <v>311</v>
      </c>
      <c r="J332" s="445"/>
      <c r="K332" s="445"/>
      <c r="L332" s="445"/>
      <c r="M332" s="425"/>
      <c r="N332" s="425"/>
      <c r="O332" s="425"/>
      <c r="P332" s="425"/>
      <c r="Q332" s="425"/>
      <c r="R332" s="425"/>
      <c r="S332" s="552"/>
      <c r="T332" s="552"/>
      <c r="U332" s="552"/>
      <c r="V332" s="552"/>
      <c r="W332" s="552"/>
      <c r="X332" s="552"/>
      <c r="Y332" s="552"/>
      <c r="Z332" s="552"/>
      <c r="AA332" s="552"/>
      <c r="AB332" s="181"/>
    </row>
    <row r="333" spans="1:28" ht="21.75" customHeight="1">
      <c r="A333" s="181"/>
      <c r="B333" s="181"/>
      <c r="C333" s="445"/>
      <c r="D333" s="489"/>
      <c r="E333" s="489"/>
      <c r="F333" s="489"/>
      <c r="G333" s="489"/>
      <c r="H333" s="489"/>
      <c r="I333" s="445" t="s">
        <v>312</v>
      </c>
      <c r="J333" s="445"/>
      <c r="K333" s="445"/>
      <c r="L333" s="445"/>
      <c r="M333" s="425"/>
      <c r="N333" s="425"/>
      <c r="O333" s="425"/>
      <c r="P333" s="425"/>
      <c r="Q333" s="425"/>
      <c r="R333" s="425"/>
      <c r="S333" s="552"/>
      <c r="T333" s="552"/>
      <c r="U333" s="552"/>
      <c r="V333" s="552"/>
      <c r="W333" s="552"/>
      <c r="X333" s="552"/>
      <c r="Y333" s="552"/>
      <c r="Z333" s="552"/>
      <c r="AA333" s="552"/>
      <c r="AB333" s="181"/>
    </row>
    <row r="334" spans="1:28" ht="21.75" customHeight="1">
      <c r="A334" s="181"/>
      <c r="B334" s="181"/>
      <c r="C334" s="445"/>
      <c r="D334" s="489"/>
      <c r="E334" s="489"/>
      <c r="F334" s="489"/>
      <c r="G334" s="489"/>
      <c r="H334" s="489"/>
      <c r="I334" s="445" t="s">
        <v>30</v>
      </c>
      <c r="J334" s="445"/>
      <c r="K334" s="445"/>
      <c r="L334" s="445"/>
      <c r="M334" s="425"/>
      <c r="N334" s="425"/>
      <c r="O334" s="425"/>
      <c r="P334" s="425"/>
      <c r="Q334" s="425"/>
      <c r="R334" s="425"/>
      <c r="S334" s="552"/>
      <c r="T334" s="552"/>
      <c r="U334" s="552"/>
      <c r="V334" s="552"/>
      <c r="W334" s="552"/>
      <c r="X334" s="552"/>
      <c r="Y334" s="552"/>
      <c r="Z334" s="552"/>
      <c r="AA334" s="552"/>
      <c r="AB334" s="181"/>
    </row>
    <row r="335" spans="1:28" ht="21.75" customHeight="1">
      <c r="A335" s="181"/>
      <c r="B335" s="181"/>
      <c r="C335" s="445" t="s">
        <v>521</v>
      </c>
      <c r="D335" s="489" t="s">
        <v>305</v>
      </c>
      <c r="E335" s="489"/>
      <c r="F335" s="489"/>
      <c r="G335" s="489"/>
      <c r="H335" s="489"/>
      <c r="I335" s="201"/>
      <c r="J335" s="404" t="s">
        <v>313</v>
      </c>
      <c r="K335" s="404"/>
      <c r="L335" s="404"/>
      <c r="M335" s="404"/>
      <c r="N335" s="404"/>
      <c r="O335" s="404"/>
      <c r="P335" s="404"/>
      <c r="Q335" s="404"/>
      <c r="R335" s="404"/>
      <c r="S335" s="404"/>
      <c r="T335" s="404"/>
      <c r="U335" s="404"/>
      <c r="V335" s="404"/>
      <c r="W335" s="404"/>
      <c r="X335" s="404"/>
      <c r="Y335" s="404"/>
      <c r="Z335" s="404"/>
      <c r="AA335" s="404"/>
      <c r="AB335" s="181"/>
    </row>
    <row r="336" spans="1:28" ht="21.75" customHeight="1">
      <c r="A336" s="181"/>
      <c r="B336" s="181"/>
      <c r="C336" s="445"/>
      <c r="D336" s="489"/>
      <c r="E336" s="489"/>
      <c r="F336" s="489"/>
      <c r="G336" s="489"/>
      <c r="H336" s="489"/>
      <c r="I336" s="320" t="s">
        <v>314</v>
      </c>
      <c r="J336" s="321"/>
      <c r="K336" s="321"/>
      <c r="L336" s="321"/>
      <c r="M336" s="321"/>
      <c r="N336" s="321"/>
      <c r="O336" s="321"/>
      <c r="P336" s="321"/>
      <c r="Q336" s="321"/>
      <c r="R336" s="321"/>
      <c r="S336" s="321"/>
      <c r="T336" s="321"/>
      <c r="U336" s="321"/>
      <c r="V336" s="321"/>
      <c r="W336" s="321"/>
      <c r="X336" s="321"/>
      <c r="Y336" s="321"/>
      <c r="Z336" s="321"/>
      <c r="AA336" s="322"/>
      <c r="AB336" s="181"/>
    </row>
    <row r="337" spans="1:28" ht="21.75" customHeight="1">
      <c r="A337" s="181"/>
      <c r="B337" s="181"/>
      <c r="C337" s="445"/>
      <c r="D337" s="489"/>
      <c r="E337" s="489"/>
      <c r="F337" s="489"/>
      <c r="G337" s="489"/>
      <c r="H337" s="489"/>
      <c r="I337" s="456" t="s">
        <v>96</v>
      </c>
      <c r="J337" s="456"/>
      <c r="K337" s="456"/>
      <c r="L337" s="456"/>
      <c r="M337" s="456"/>
      <c r="N337" s="456"/>
      <c r="O337" s="456"/>
      <c r="P337" s="456"/>
      <c r="Q337" s="456"/>
      <c r="R337" s="456"/>
      <c r="S337" s="456"/>
      <c r="T337" s="456"/>
      <c r="U337" s="456"/>
      <c r="V337" s="456"/>
      <c r="W337" s="456"/>
      <c r="X337" s="456"/>
      <c r="Y337" s="456"/>
      <c r="Z337" s="456"/>
      <c r="AA337" s="456"/>
      <c r="AB337" s="181"/>
    </row>
    <row r="338" spans="1:28" ht="21.75" customHeight="1">
      <c r="A338" s="181"/>
      <c r="B338" s="181"/>
      <c r="C338" s="445"/>
      <c r="D338" s="489"/>
      <c r="E338" s="489"/>
      <c r="F338" s="489"/>
      <c r="G338" s="489"/>
      <c r="H338" s="489"/>
      <c r="I338" s="456"/>
      <c r="J338" s="456"/>
      <c r="K338" s="456"/>
      <c r="L338" s="456"/>
      <c r="M338" s="456"/>
      <c r="N338" s="456"/>
      <c r="O338" s="456"/>
      <c r="P338" s="456"/>
      <c r="Q338" s="456"/>
      <c r="R338" s="456"/>
      <c r="S338" s="456"/>
      <c r="T338" s="456"/>
      <c r="U338" s="456"/>
      <c r="V338" s="456"/>
      <c r="W338" s="456"/>
      <c r="X338" s="456"/>
      <c r="Y338" s="456"/>
      <c r="Z338" s="456"/>
      <c r="AA338" s="456"/>
      <c r="AB338" s="181"/>
    </row>
    <row r="339" spans="1:28" ht="21.75" customHeight="1">
      <c r="A339" s="181"/>
      <c r="B339" s="181"/>
      <c r="C339" s="445"/>
      <c r="D339" s="489"/>
      <c r="E339" s="489"/>
      <c r="F339" s="489"/>
      <c r="G339" s="489"/>
      <c r="H339" s="489"/>
      <c r="I339" s="456"/>
      <c r="J339" s="456"/>
      <c r="K339" s="456"/>
      <c r="L339" s="456"/>
      <c r="M339" s="456"/>
      <c r="N339" s="456"/>
      <c r="O339" s="456"/>
      <c r="P339" s="456"/>
      <c r="Q339" s="456"/>
      <c r="R339" s="456"/>
      <c r="S339" s="456"/>
      <c r="T339" s="456"/>
      <c r="U339" s="456"/>
      <c r="V339" s="456"/>
      <c r="W339" s="456"/>
      <c r="X339" s="456"/>
      <c r="Y339" s="456"/>
      <c r="Z339" s="456"/>
      <c r="AA339" s="456"/>
      <c r="AB339" s="181"/>
    </row>
    <row r="340" spans="1:28" ht="21.75" customHeight="1">
      <c r="A340" s="181"/>
      <c r="B340" s="181"/>
      <c r="C340" s="445"/>
      <c r="D340" s="489"/>
      <c r="E340" s="489"/>
      <c r="F340" s="489"/>
      <c r="G340" s="489"/>
      <c r="H340" s="489"/>
      <c r="I340" s="447" t="s">
        <v>315</v>
      </c>
      <c r="J340" s="447"/>
      <c r="K340" s="447"/>
      <c r="L340" s="447"/>
      <c r="M340" s="447"/>
      <c r="N340" s="447"/>
      <c r="O340" s="447"/>
      <c r="P340" s="447"/>
      <c r="Q340" s="447"/>
      <c r="R340" s="447"/>
      <c r="S340" s="447"/>
      <c r="T340" s="447"/>
      <c r="U340" s="447"/>
      <c r="V340" s="447"/>
      <c r="W340" s="447"/>
      <c r="X340" s="447"/>
      <c r="Y340" s="447"/>
      <c r="Z340" s="447"/>
      <c r="AA340" s="447"/>
      <c r="AB340" s="181"/>
    </row>
    <row r="341" spans="1:28" ht="21.75" customHeight="1">
      <c r="A341" s="181"/>
      <c r="B341" s="181"/>
      <c r="C341" s="445"/>
      <c r="D341" s="489"/>
      <c r="E341" s="489"/>
      <c r="F341" s="489"/>
      <c r="G341" s="489"/>
      <c r="H341" s="489"/>
      <c r="I341" s="456" t="s">
        <v>248</v>
      </c>
      <c r="J341" s="456"/>
      <c r="K341" s="456"/>
      <c r="L341" s="456"/>
      <c r="M341" s="456"/>
      <c r="N341" s="456"/>
      <c r="O341" s="456"/>
      <c r="P341" s="456"/>
      <c r="Q341" s="456"/>
      <c r="R341" s="456"/>
      <c r="S341" s="456"/>
      <c r="T341" s="456"/>
      <c r="U341" s="456"/>
      <c r="V341" s="456"/>
      <c r="W341" s="456"/>
      <c r="X341" s="456"/>
      <c r="Y341" s="456"/>
      <c r="Z341" s="456"/>
      <c r="AA341" s="456"/>
      <c r="AB341" s="181"/>
    </row>
    <row r="342" spans="1:28" ht="21.75" customHeight="1">
      <c r="A342" s="181"/>
      <c r="B342" s="181"/>
      <c r="C342" s="445"/>
      <c r="D342" s="489"/>
      <c r="E342" s="489"/>
      <c r="F342" s="489"/>
      <c r="G342" s="489"/>
      <c r="H342" s="489"/>
      <c r="I342" s="456"/>
      <c r="J342" s="456"/>
      <c r="K342" s="456"/>
      <c r="L342" s="456"/>
      <c r="M342" s="456"/>
      <c r="N342" s="456"/>
      <c r="O342" s="456"/>
      <c r="P342" s="456"/>
      <c r="Q342" s="456"/>
      <c r="R342" s="456"/>
      <c r="S342" s="456"/>
      <c r="T342" s="456"/>
      <c r="U342" s="456"/>
      <c r="V342" s="456"/>
      <c r="W342" s="456"/>
      <c r="X342" s="456"/>
      <c r="Y342" s="456"/>
      <c r="Z342" s="456"/>
      <c r="AA342" s="456"/>
      <c r="AB342" s="181"/>
    </row>
    <row r="343" spans="1:28" ht="21.75" customHeight="1">
      <c r="A343" s="181"/>
      <c r="B343" s="181"/>
      <c r="C343" s="445"/>
      <c r="D343" s="489"/>
      <c r="E343" s="489"/>
      <c r="F343" s="489"/>
      <c r="G343" s="489"/>
      <c r="H343" s="489"/>
      <c r="I343" s="456"/>
      <c r="J343" s="456"/>
      <c r="K343" s="456"/>
      <c r="L343" s="456"/>
      <c r="M343" s="456"/>
      <c r="N343" s="456"/>
      <c r="O343" s="456"/>
      <c r="P343" s="456"/>
      <c r="Q343" s="456"/>
      <c r="R343" s="456"/>
      <c r="S343" s="456"/>
      <c r="T343" s="456"/>
      <c r="U343" s="456"/>
      <c r="V343" s="456"/>
      <c r="W343" s="456"/>
      <c r="X343" s="456"/>
      <c r="Y343" s="456"/>
      <c r="Z343" s="456"/>
      <c r="AA343" s="456"/>
      <c r="AB343" s="181"/>
    </row>
    <row r="344" spans="1:28" ht="21.75" customHeight="1">
      <c r="A344" s="181"/>
      <c r="B344" s="181"/>
      <c r="C344" s="445"/>
      <c r="D344" s="489"/>
      <c r="E344" s="489"/>
      <c r="F344" s="489"/>
      <c r="G344" s="489"/>
      <c r="H344" s="489"/>
      <c r="I344" s="218"/>
      <c r="J344" s="459" t="s">
        <v>610</v>
      </c>
      <c r="K344" s="459"/>
      <c r="L344" s="459"/>
      <c r="M344" s="459"/>
      <c r="N344" s="459"/>
      <c r="O344" s="459"/>
      <c r="P344" s="459"/>
      <c r="Q344" s="459"/>
      <c r="R344" s="459"/>
      <c r="S344" s="459"/>
      <c r="T344" s="459"/>
      <c r="U344" s="459"/>
      <c r="V344" s="459"/>
      <c r="W344" s="459"/>
      <c r="X344" s="459"/>
      <c r="Y344" s="459"/>
      <c r="Z344" s="459"/>
      <c r="AA344" s="460"/>
      <c r="AB344" s="181"/>
    </row>
    <row r="345" spans="1:28" ht="21.75" customHeight="1">
      <c r="A345" s="181"/>
      <c r="B345" s="181"/>
      <c r="C345" s="445"/>
      <c r="D345" s="489"/>
      <c r="E345" s="489"/>
      <c r="F345" s="489"/>
      <c r="G345" s="489"/>
      <c r="H345" s="489"/>
      <c r="I345" s="456" t="s">
        <v>96</v>
      </c>
      <c r="J345" s="456"/>
      <c r="K345" s="456"/>
      <c r="L345" s="456"/>
      <c r="M345" s="456"/>
      <c r="N345" s="456"/>
      <c r="O345" s="456"/>
      <c r="P345" s="456"/>
      <c r="Q345" s="456"/>
      <c r="R345" s="456"/>
      <c r="S345" s="456"/>
      <c r="T345" s="456"/>
      <c r="U345" s="456"/>
      <c r="V345" s="456"/>
      <c r="W345" s="456"/>
      <c r="X345" s="456"/>
      <c r="Y345" s="456"/>
      <c r="Z345" s="456"/>
      <c r="AA345" s="456"/>
      <c r="AB345" s="181"/>
    </row>
    <row r="346" spans="1:28" ht="21.75" customHeight="1">
      <c r="A346" s="181"/>
      <c r="B346" s="181"/>
      <c r="C346" s="445"/>
      <c r="D346" s="489"/>
      <c r="E346" s="489"/>
      <c r="F346" s="489"/>
      <c r="G346" s="489"/>
      <c r="H346" s="489"/>
      <c r="I346" s="456"/>
      <c r="J346" s="456"/>
      <c r="K346" s="456"/>
      <c r="L346" s="456"/>
      <c r="M346" s="456"/>
      <c r="N346" s="456"/>
      <c r="O346" s="456"/>
      <c r="P346" s="456"/>
      <c r="Q346" s="456"/>
      <c r="R346" s="456"/>
      <c r="S346" s="456"/>
      <c r="T346" s="456"/>
      <c r="U346" s="456"/>
      <c r="V346" s="456"/>
      <c r="W346" s="456"/>
      <c r="X346" s="456"/>
      <c r="Y346" s="456"/>
      <c r="Z346" s="456"/>
      <c r="AA346" s="456"/>
      <c r="AB346" s="181"/>
    </row>
    <row r="347" spans="1:28" ht="21.75" customHeight="1">
      <c r="A347" s="181"/>
      <c r="B347" s="181"/>
      <c r="C347" s="445"/>
      <c r="D347" s="489"/>
      <c r="E347" s="489"/>
      <c r="F347" s="489"/>
      <c r="G347" s="489"/>
      <c r="H347" s="489"/>
      <c r="I347" s="456"/>
      <c r="J347" s="456"/>
      <c r="K347" s="456"/>
      <c r="L347" s="456"/>
      <c r="M347" s="456"/>
      <c r="N347" s="456"/>
      <c r="O347" s="456"/>
      <c r="P347" s="456"/>
      <c r="Q347" s="456"/>
      <c r="R347" s="456"/>
      <c r="S347" s="456"/>
      <c r="T347" s="456"/>
      <c r="U347" s="456"/>
      <c r="V347" s="456"/>
      <c r="W347" s="456"/>
      <c r="X347" s="456"/>
      <c r="Y347" s="456"/>
      <c r="Z347" s="456"/>
      <c r="AA347" s="456"/>
      <c r="AB347" s="181"/>
    </row>
    <row r="348" spans="1:28" ht="21.75" customHeight="1">
      <c r="A348" s="181"/>
      <c r="B348" s="181"/>
      <c r="C348" s="445"/>
      <c r="D348" s="489"/>
      <c r="E348" s="489"/>
      <c r="F348" s="489"/>
      <c r="G348" s="489"/>
      <c r="H348" s="489"/>
      <c r="I348" s="404" t="s">
        <v>421</v>
      </c>
      <c r="J348" s="404"/>
      <c r="K348" s="404"/>
      <c r="L348" s="404"/>
      <c r="M348" s="404"/>
      <c r="N348" s="404"/>
      <c r="O348" s="404"/>
      <c r="P348" s="404"/>
      <c r="Q348" s="404"/>
      <c r="R348" s="404"/>
      <c r="S348" s="404"/>
      <c r="T348" s="404"/>
      <c r="U348" s="404"/>
      <c r="V348" s="404"/>
      <c r="W348" s="404"/>
      <c r="X348" s="404"/>
      <c r="Y348" s="404"/>
      <c r="Z348" s="404"/>
      <c r="AA348" s="404"/>
      <c r="AB348" s="181"/>
    </row>
    <row r="349" spans="1:28" ht="21.75" customHeight="1">
      <c r="A349" s="181"/>
      <c r="B349" s="181"/>
      <c r="C349" s="445"/>
      <c r="D349" s="489"/>
      <c r="E349" s="489"/>
      <c r="F349" s="489"/>
      <c r="G349" s="489"/>
      <c r="H349" s="489"/>
      <c r="I349" s="192"/>
      <c r="J349" s="404" t="s">
        <v>316</v>
      </c>
      <c r="K349" s="404"/>
      <c r="L349" s="404"/>
      <c r="M349" s="404"/>
      <c r="N349" s="192"/>
      <c r="O349" s="404" t="s">
        <v>317</v>
      </c>
      <c r="P349" s="404"/>
      <c r="Q349" s="192"/>
      <c r="R349" s="404" t="s">
        <v>318</v>
      </c>
      <c r="S349" s="404"/>
      <c r="T349" s="404"/>
      <c r="U349" s="404"/>
      <c r="V349" s="404"/>
      <c r="W349" s="404"/>
      <c r="X349" s="404"/>
      <c r="Y349" s="404"/>
      <c r="Z349" s="404"/>
      <c r="AA349" s="404"/>
      <c r="AB349" s="181"/>
    </row>
    <row r="350" spans="1:28" ht="21.75" customHeight="1">
      <c r="A350" s="181"/>
      <c r="B350" s="181"/>
      <c r="C350" s="445"/>
      <c r="D350" s="489"/>
      <c r="E350" s="489"/>
      <c r="F350" s="489"/>
      <c r="G350" s="489"/>
      <c r="H350" s="489"/>
      <c r="I350" s="192"/>
      <c r="J350" s="404" t="s">
        <v>319</v>
      </c>
      <c r="K350" s="404"/>
      <c r="L350" s="404"/>
      <c r="M350" s="192"/>
      <c r="N350" s="404" t="s">
        <v>320</v>
      </c>
      <c r="O350" s="404"/>
      <c r="P350" s="404"/>
      <c r="Q350" s="404"/>
      <c r="R350" s="404"/>
      <c r="S350" s="404"/>
      <c r="T350" s="192"/>
      <c r="U350" s="551" t="s">
        <v>321</v>
      </c>
      <c r="V350" s="551"/>
      <c r="W350" s="551"/>
      <c r="X350" s="551"/>
      <c r="Y350" s="551"/>
      <c r="Z350" s="551"/>
      <c r="AA350" s="551"/>
      <c r="AB350" s="181"/>
    </row>
    <row r="351" spans="1:28" ht="21.75" customHeight="1">
      <c r="A351" s="181"/>
      <c r="B351" s="181"/>
      <c r="C351" s="445"/>
      <c r="D351" s="489"/>
      <c r="E351" s="489"/>
      <c r="F351" s="489"/>
      <c r="G351" s="489"/>
      <c r="H351" s="489"/>
      <c r="I351" s="192"/>
      <c r="J351" s="404" t="s">
        <v>322</v>
      </c>
      <c r="K351" s="404"/>
      <c r="L351" s="404"/>
      <c r="M351" s="404"/>
      <c r="N351" s="404"/>
      <c r="O351" s="404"/>
      <c r="P351" s="404"/>
      <c r="Q351" s="404"/>
      <c r="R351" s="404"/>
      <c r="S351" s="404"/>
      <c r="T351" s="404"/>
      <c r="U351" s="404"/>
      <c r="V351" s="404"/>
      <c r="W351" s="404"/>
      <c r="X351" s="404"/>
      <c r="Y351" s="404"/>
      <c r="Z351" s="404"/>
      <c r="AA351" s="404"/>
      <c r="AB351" s="181"/>
    </row>
    <row r="352" spans="1:28" ht="21.75" customHeight="1">
      <c r="A352" s="181"/>
      <c r="B352" s="181"/>
      <c r="C352" s="445"/>
      <c r="D352" s="489"/>
      <c r="E352" s="489"/>
      <c r="F352" s="489"/>
      <c r="G352" s="489"/>
      <c r="H352" s="489"/>
      <c r="I352" s="550"/>
      <c r="J352" s="192"/>
      <c r="K352" s="404" t="s">
        <v>323</v>
      </c>
      <c r="L352" s="404"/>
      <c r="M352" s="404"/>
      <c r="N352" s="404"/>
      <c r="O352" s="404"/>
      <c r="P352" s="404"/>
      <c r="Q352" s="404"/>
      <c r="R352" s="404"/>
      <c r="S352" s="404"/>
      <c r="T352" s="404"/>
      <c r="U352" s="404"/>
      <c r="V352" s="404"/>
      <c r="W352" s="404"/>
      <c r="X352" s="404"/>
      <c r="Y352" s="404"/>
      <c r="Z352" s="404"/>
      <c r="AA352" s="404"/>
      <c r="AB352" s="181"/>
    </row>
    <row r="353" spans="1:28" ht="21.75" customHeight="1">
      <c r="A353" s="181"/>
      <c r="B353" s="181"/>
      <c r="C353" s="445"/>
      <c r="D353" s="489"/>
      <c r="E353" s="489"/>
      <c r="F353" s="489"/>
      <c r="G353" s="489"/>
      <c r="H353" s="489"/>
      <c r="I353" s="550"/>
      <c r="J353" s="192"/>
      <c r="K353" s="404" t="s">
        <v>324</v>
      </c>
      <c r="L353" s="404"/>
      <c r="M353" s="404"/>
      <c r="N353" s="404"/>
      <c r="O353" s="404"/>
      <c r="P353" s="404"/>
      <c r="Q353" s="404"/>
      <c r="R353" s="404"/>
      <c r="S353" s="404"/>
      <c r="T353" s="404"/>
      <c r="U353" s="404"/>
      <c r="V353" s="404"/>
      <c r="W353" s="404"/>
      <c r="X353" s="404"/>
      <c r="Y353" s="404"/>
      <c r="Z353" s="404"/>
      <c r="AA353" s="404"/>
      <c r="AB353" s="181"/>
    </row>
  </sheetData>
  <mergeCells count="903">
    <mergeCell ref="J161:P161"/>
    <mergeCell ref="Q161:R161"/>
    <mergeCell ref="S161:T161"/>
    <mergeCell ref="J162:P162"/>
    <mergeCell ref="Q162:R162"/>
    <mergeCell ref="S162:T162"/>
    <mergeCell ref="Z162:AA162"/>
    <mergeCell ref="J160:P160"/>
    <mergeCell ref="Q160:R160"/>
    <mergeCell ref="S160:T160"/>
    <mergeCell ref="Z160:AA160"/>
    <mergeCell ref="S2:U2"/>
    <mergeCell ref="V2:AB2"/>
    <mergeCell ref="M3:N3"/>
    <mergeCell ref="M4:N4"/>
    <mergeCell ref="O4:P4"/>
    <mergeCell ref="Q4:R4"/>
    <mergeCell ref="S4:T4"/>
    <mergeCell ref="U4:V4"/>
    <mergeCell ref="W4:X4"/>
    <mergeCell ref="Y4:Z4"/>
    <mergeCell ref="AA4:AB4"/>
    <mergeCell ref="V3:AB3"/>
    <mergeCell ref="S3:U3"/>
    <mergeCell ref="M5:N5"/>
    <mergeCell ref="O5:P5"/>
    <mergeCell ref="Q5:R5"/>
    <mergeCell ref="S5:T5"/>
    <mergeCell ref="U5:V5"/>
    <mergeCell ref="W5:X5"/>
    <mergeCell ref="Y5:Z5"/>
    <mergeCell ref="AA5:AB5"/>
    <mergeCell ref="Y6:Z6"/>
    <mergeCell ref="AA6:AB6"/>
    <mergeCell ref="V7:AB7"/>
    <mergeCell ref="D8:K8"/>
    <mergeCell ref="L8:M8"/>
    <mergeCell ref="N8:AB8"/>
    <mergeCell ref="M6:N6"/>
    <mergeCell ref="O6:P6"/>
    <mergeCell ref="Q6:R6"/>
    <mergeCell ref="S6:T6"/>
    <mergeCell ref="U6:V6"/>
    <mergeCell ref="W6:X6"/>
    <mergeCell ref="S12:T12"/>
    <mergeCell ref="U12:V12"/>
    <mergeCell ref="D9:K9"/>
    <mergeCell ref="L9:M9"/>
    <mergeCell ref="N9:R9"/>
    <mergeCell ref="C10:C11"/>
    <mergeCell ref="D10:K11"/>
    <mergeCell ref="L10:M11"/>
    <mergeCell ref="N10:R10"/>
    <mergeCell ref="N11:R11"/>
    <mergeCell ref="C14:C17"/>
    <mergeCell ref="D14:K17"/>
    <mergeCell ref="L14:M17"/>
    <mergeCell ref="N14:P14"/>
    <mergeCell ref="Q14:R14"/>
    <mergeCell ref="N16:P16"/>
    <mergeCell ref="D12:K12"/>
    <mergeCell ref="L12:M12"/>
    <mergeCell ref="N12:O12"/>
    <mergeCell ref="P12:Q12"/>
    <mergeCell ref="U14:V14"/>
    <mergeCell ref="Y14:Z14"/>
    <mergeCell ref="N15:P15"/>
    <mergeCell ref="Q15:R15"/>
    <mergeCell ref="U15:V15"/>
    <mergeCell ref="Y15:Z15"/>
    <mergeCell ref="D13:K13"/>
    <mergeCell ref="L13:M13"/>
    <mergeCell ref="N13:O13"/>
    <mergeCell ref="P13:Q13"/>
    <mergeCell ref="R13:T13"/>
    <mergeCell ref="D18:K18"/>
    <mergeCell ref="L18:M18"/>
    <mergeCell ref="D19:K19"/>
    <mergeCell ref="L19:M19"/>
    <mergeCell ref="D20:K20"/>
    <mergeCell ref="L20:M20"/>
    <mergeCell ref="Q16:R16"/>
    <mergeCell ref="U16:V16"/>
    <mergeCell ref="Y16:Z16"/>
    <mergeCell ref="N17:P17"/>
    <mergeCell ref="Q17:R17"/>
    <mergeCell ref="U17:V17"/>
    <mergeCell ref="Y17:Z17"/>
    <mergeCell ref="P22:Q22"/>
    <mergeCell ref="D26:Q26"/>
    <mergeCell ref="R26:Y26"/>
    <mergeCell ref="Z26:AA26"/>
    <mergeCell ref="D27:I27"/>
    <mergeCell ref="J27:Q27"/>
    <mergeCell ref="R27:Y27"/>
    <mergeCell ref="Z27:AA27"/>
    <mergeCell ref="N20:O20"/>
    <mergeCell ref="P20:Q20"/>
    <mergeCell ref="S20:AB22"/>
    <mergeCell ref="D21:K21"/>
    <mergeCell ref="L21:M21"/>
    <mergeCell ref="N21:O21"/>
    <mergeCell ref="P21:Q21"/>
    <mergeCell ref="D22:K22"/>
    <mergeCell ref="L22:M22"/>
    <mergeCell ref="N22:O22"/>
    <mergeCell ref="Z30:AA30"/>
    <mergeCell ref="C31:C45"/>
    <mergeCell ref="D31:I45"/>
    <mergeCell ref="J31:Q31"/>
    <mergeCell ref="R31:S31"/>
    <mergeCell ref="T31:U31"/>
    <mergeCell ref="W31:Y31"/>
    <mergeCell ref="Z31:AA31"/>
    <mergeCell ref="J32:J42"/>
    <mergeCell ref="K32:Q33"/>
    <mergeCell ref="C28:C30"/>
    <mergeCell ref="D28:I30"/>
    <mergeCell ref="J28:Q28"/>
    <mergeCell ref="R28:Y28"/>
    <mergeCell ref="Z28:AA28"/>
    <mergeCell ref="J29:Q29"/>
    <mergeCell ref="R29:Y29"/>
    <mergeCell ref="Z29:AA29"/>
    <mergeCell ref="J30:Q30"/>
    <mergeCell ref="R30:Y30"/>
    <mergeCell ref="R32:Y32"/>
    <mergeCell ref="Z32:AA32"/>
    <mergeCell ref="R33:Y33"/>
    <mergeCell ref="Z33:AA33"/>
    <mergeCell ref="K34:Q35"/>
    <mergeCell ref="R34:Y34"/>
    <mergeCell ref="Z34:AA34"/>
    <mergeCell ref="R35:Y35"/>
    <mergeCell ref="Z35:AA35"/>
    <mergeCell ref="K36:Q37"/>
    <mergeCell ref="R36:Y36"/>
    <mergeCell ref="Z36:AA36"/>
    <mergeCell ref="R37:Y37"/>
    <mergeCell ref="Z37:AA37"/>
    <mergeCell ref="K38:Q39"/>
    <mergeCell ref="R38:Y38"/>
    <mergeCell ref="Z38:AA38"/>
    <mergeCell ref="R39:Y39"/>
    <mergeCell ref="Z39:AA39"/>
    <mergeCell ref="J43:Q43"/>
    <mergeCell ref="R43:Y43"/>
    <mergeCell ref="Z43:AA43"/>
    <mergeCell ref="J44:Q44"/>
    <mergeCell ref="R44:Y44"/>
    <mergeCell ref="Z44:AA44"/>
    <mergeCell ref="K40:Q40"/>
    <mergeCell ref="R40:Y40"/>
    <mergeCell ref="Z40:AA40"/>
    <mergeCell ref="K41:Q42"/>
    <mergeCell ref="R41:Y41"/>
    <mergeCell ref="Z41:AA41"/>
    <mergeCell ref="R42:Y42"/>
    <mergeCell ref="Z42:AA42"/>
    <mergeCell ref="J45:Q45"/>
    <mergeCell ref="R45:Y45"/>
    <mergeCell ref="Z45:AA45"/>
    <mergeCell ref="C46:C47"/>
    <mergeCell ref="D46:I47"/>
    <mergeCell ref="J46:Q46"/>
    <mergeCell ref="R46:U46"/>
    <mergeCell ref="Z46:AA46"/>
    <mergeCell ref="J47:Q47"/>
    <mergeCell ref="R47:S47"/>
    <mergeCell ref="T47:U47"/>
    <mergeCell ref="Z47:AA47"/>
    <mergeCell ref="C48:C53"/>
    <mergeCell ref="D48:I53"/>
    <mergeCell ref="J48:Q49"/>
    <mergeCell ref="R48:Y48"/>
    <mergeCell ref="Z48:AA48"/>
    <mergeCell ref="R49:Y49"/>
    <mergeCell ref="Z49:AA49"/>
    <mergeCell ref="J50:O53"/>
    <mergeCell ref="D54:I54"/>
    <mergeCell ref="J54:L54"/>
    <mergeCell ref="M54:Y54"/>
    <mergeCell ref="Z54:AA54"/>
    <mergeCell ref="D59:I59"/>
    <mergeCell ref="M59:N59"/>
    <mergeCell ref="U59:V59"/>
    <mergeCell ref="P50:Q51"/>
    <mergeCell ref="R50:Y50"/>
    <mergeCell ref="Z50:AA50"/>
    <mergeCell ref="R51:Y51"/>
    <mergeCell ref="Z51:AA51"/>
    <mergeCell ref="P52:Q53"/>
    <mergeCell ref="R52:Y52"/>
    <mergeCell ref="Z52:AA52"/>
    <mergeCell ref="R53:Y53"/>
    <mergeCell ref="Z53:AA53"/>
    <mergeCell ref="D60:I60"/>
    <mergeCell ref="M60:N60"/>
    <mergeCell ref="U60:V60"/>
    <mergeCell ref="C61:C64"/>
    <mergeCell ref="D61:I64"/>
    <mergeCell ref="K61:N61"/>
    <mergeCell ref="P61:T61"/>
    <mergeCell ref="V61:AA61"/>
    <mergeCell ref="J62:AA64"/>
    <mergeCell ref="C65:C68"/>
    <mergeCell ref="D65:I68"/>
    <mergeCell ref="K65:N65"/>
    <mergeCell ref="P65:T65"/>
    <mergeCell ref="J66:AA68"/>
    <mergeCell ref="C69:C78"/>
    <mergeCell ref="D69:I78"/>
    <mergeCell ref="K69:AA69"/>
    <mergeCell ref="K70:AA70"/>
    <mergeCell ref="K71:AA71"/>
    <mergeCell ref="U86:W86"/>
    <mergeCell ref="J72:AA74"/>
    <mergeCell ref="K75:AA75"/>
    <mergeCell ref="J76:AA78"/>
    <mergeCell ref="C79:C83"/>
    <mergeCell ref="D79:I83"/>
    <mergeCell ref="K79:AA79"/>
    <mergeCell ref="K80:AA80"/>
    <mergeCell ref="J81:AA83"/>
    <mergeCell ref="S101:Y101"/>
    <mergeCell ref="C89:C93"/>
    <mergeCell ref="D89:I93"/>
    <mergeCell ref="K89:T89"/>
    <mergeCell ref="U89:W89"/>
    <mergeCell ref="X89:Z89"/>
    <mergeCell ref="K90:AA90"/>
    <mergeCell ref="J91:AA93"/>
    <mergeCell ref="Y86:AA86"/>
    <mergeCell ref="J87:O87"/>
    <mergeCell ref="U87:W87"/>
    <mergeCell ref="Y87:AA87"/>
    <mergeCell ref="J88:O88"/>
    <mergeCell ref="U88:W88"/>
    <mergeCell ref="Y88:AA88"/>
    <mergeCell ref="C84:C88"/>
    <mergeCell ref="D84:I88"/>
    <mergeCell ref="J84:O84"/>
    <mergeCell ref="U84:W84"/>
    <mergeCell ref="Y84:AA84"/>
    <mergeCell ref="J85:O85"/>
    <mergeCell ref="U85:W85"/>
    <mergeCell ref="Y85:AA85"/>
    <mergeCell ref="J86:O86"/>
    <mergeCell ref="K102:O102"/>
    <mergeCell ref="Q102:AA102"/>
    <mergeCell ref="K103:AA103"/>
    <mergeCell ref="J104:AA106"/>
    <mergeCell ref="J107:AA107"/>
    <mergeCell ref="J108:N109"/>
    <mergeCell ref="O108:O109"/>
    <mergeCell ref="P108:Y108"/>
    <mergeCell ref="C94:C101"/>
    <mergeCell ref="D94:I101"/>
    <mergeCell ref="J94:AA94"/>
    <mergeCell ref="J95:P95"/>
    <mergeCell ref="S95:Y95"/>
    <mergeCell ref="J96:P96"/>
    <mergeCell ref="S96:Y96"/>
    <mergeCell ref="J97:P97"/>
    <mergeCell ref="S97:Y97"/>
    <mergeCell ref="J98:P98"/>
    <mergeCell ref="S98:Y98"/>
    <mergeCell ref="J99:P99"/>
    <mergeCell ref="S99:Y99"/>
    <mergeCell ref="J100:P100"/>
    <mergeCell ref="S100:Y100"/>
    <mergeCell ref="J101:P101"/>
    <mergeCell ref="R112:S112"/>
    <mergeCell ref="T112:U112"/>
    <mergeCell ref="V112:W112"/>
    <mergeCell ref="X112:Y112"/>
    <mergeCell ref="Z110:AA110"/>
    <mergeCell ref="J111:N111"/>
    <mergeCell ref="P111:Q111"/>
    <mergeCell ref="R111:S111"/>
    <mergeCell ref="Z108:AA109"/>
    <mergeCell ref="P109:Q109"/>
    <mergeCell ref="R109:S109"/>
    <mergeCell ref="T109:U109"/>
    <mergeCell ref="V109:W109"/>
    <mergeCell ref="X109:Y109"/>
    <mergeCell ref="T111:U111"/>
    <mergeCell ref="V111:W111"/>
    <mergeCell ref="X111:Y111"/>
    <mergeCell ref="Z111:AA111"/>
    <mergeCell ref="X115:Y115"/>
    <mergeCell ref="Z115:AA115"/>
    <mergeCell ref="J114:N114"/>
    <mergeCell ref="P114:Q114"/>
    <mergeCell ref="R114:S114"/>
    <mergeCell ref="T114:U114"/>
    <mergeCell ref="V114:W114"/>
    <mergeCell ref="X114:Y114"/>
    <mergeCell ref="J110:N110"/>
    <mergeCell ref="P110:Q110"/>
    <mergeCell ref="R110:S110"/>
    <mergeCell ref="T110:U110"/>
    <mergeCell ref="V110:W110"/>
    <mergeCell ref="X110:Y110"/>
    <mergeCell ref="Z112:AA112"/>
    <mergeCell ref="J113:N113"/>
    <mergeCell ref="P113:Q113"/>
    <mergeCell ref="R113:S113"/>
    <mergeCell ref="T113:U113"/>
    <mergeCell ref="V113:W113"/>
    <mergeCell ref="X113:Y113"/>
    <mergeCell ref="Z113:AA113"/>
    <mergeCell ref="J112:N112"/>
    <mergeCell ref="P112:Q112"/>
    <mergeCell ref="T117:U117"/>
    <mergeCell ref="V117:W117"/>
    <mergeCell ref="X117:Y117"/>
    <mergeCell ref="Z117:AA117"/>
    <mergeCell ref="J116:N116"/>
    <mergeCell ref="P116:Q116"/>
    <mergeCell ref="R116:S116"/>
    <mergeCell ref="T116:U116"/>
    <mergeCell ref="V116:W116"/>
    <mergeCell ref="X116:Y116"/>
    <mergeCell ref="Z114:AA114"/>
    <mergeCell ref="J115:N115"/>
    <mergeCell ref="P115:Q115"/>
    <mergeCell ref="R115:S115"/>
    <mergeCell ref="T115:U115"/>
    <mergeCell ref="V115:W115"/>
    <mergeCell ref="Z118:AA118"/>
    <mergeCell ref="J119:N119"/>
    <mergeCell ref="P119:Q119"/>
    <mergeCell ref="R119:S119"/>
    <mergeCell ref="T119:U119"/>
    <mergeCell ref="V119:W119"/>
    <mergeCell ref="X119:Y119"/>
    <mergeCell ref="Z119:AA119"/>
    <mergeCell ref="J118:N118"/>
    <mergeCell ref="P118:Q118"/>
    <mergeCell ref="R118:S118"/>
    <mergeCell ref="T118:U118"/>
    <mergeCell ref="V118:W118"/>
    <mergeCell ref="X118:Y118"/>
    <mergeCell ref="Z116:AA116"/>
    <mergeCell ref="J117:N117"/>
    <mergeCell ref="P117:Q117"/>
    <mergeCell ref="R117:S117"/>
    <mergeCell ref="Z120:AA120"/>
    <mergeCell ref="J121:N121"/>
    <mergeCell ref="P121:Q121"/>
    <mergeCell ref="R121:S121"/>
    <mergeCell ref="T121:U121"/>
    <mergeCell ref="V121:W121"/>
    <mergeCell ref="X121:Y121"/>
    <mergeCell ref="Z121:AA121"/>
    <mergeCell ref="J120:N120"/>
    <mergeCell ref="P120:Q120"/>
    <mergeCell ref="R120:S120"/>
    <mergeCell ref="T120:U120"/>
    <mergeCell ref="V120:W120"/>
    <mergeCell ref="X120:Y120"/>
    <mergeCell ref="Z122:AA122"/>
    <mergeCell ref="C128:C139"/>
    <mergeCell ref="D128:I139"/>
    <mergeCell ref="J128:U128"/>
    <mergeCell ref="V128:AA128"/>
    <mergeCell ref="J129:M129"/>
    <mergeCell ref="N129:O129"/>
    <mergeCell ref="P129:S129"/>
    <mergeCell ref="T129:U129"/>
    <mergeCell ref="V129:Y129"/>
    <mergeCell ref="J122:N122"/>
    <mergeCell ref="P122:Q122"/>
    <mergeCell ref="R122:S122"/>
    <mergeCell ref="T122:U122"/>
    <mergeCell ref="V122:W122"/>
    <mergeCell ref="X122:Y122"/>
    <mergeCell ref="J131:M131"/>
    <mergeCell ref="N131:O131"/>
    <mergeCell ref="P131:S131"/>
    <mergeCell ref="T131:U131"/>
    <mergeCell ref="V131:Y131"/>
    <mergeCell ref="Z131:AA131"/>
    <mergeCell ref="Z129:AA129"/>
    <mergeCell ref="J130:M130"/>
    <mergeCell ref="N130:O130"/>
    <mergeCell ref="P130:S130"/>
    <mergeCell ref="T130:U130"/>
    <mergeCell ref="V130:Y130"/>
    <mergeCell ref="Z130:AA130"/>
    <mergeCell ref="J133:M133"/>
    <mergeCell ref="N133:O133"/>
    <mergeCell ref="P133:S133"/>
    <mergeCell ref="T133:U133"/>
    <mergeCell ref="V133:Y133"/>
    <mergeCell ref="Z133:AA133"/>
    <mergeCell ref="J132:M132"/>
    <mergeCell ref="N132:O132"/>
    <mergeCell ref="P132:S132"/>
    <mergeCell ref="T132:U132"/>
    <mergeCell ref="V132:Y132"/>
    <mergeCell ref="Z132:AA132"/>
    <mergeCell ref="J135:M135"/>
    <mergeCell ref="N135:O135"/>
    <mergeCell ref="P135:S135"/>
    <mergeCell ref="T135:U135"/>
    <mergeCell ref="V135:Y135"/>
    <mergeCell ref="Z135:AA135"/>
    <mergeCell ref="J134:M134"/>
    <mergeCell ref="N134:O134"/>
    <mergeCell ref="P134:S134"/>
    <mergeCell ref="T134:U134"/>
    <mergeCell ref="V134:Y134"/>
    <mergeCell ref="Z134:AA134"/>
    <mergeCell ref="K136:AA136"/>
    <mergeCell ref="J137:AA139"/>
    <mergeCell ref="C140:C154"/>
    <mergeCell ref="D140:I154"/>
    <mergeCell ref="J140:M140"/>
    <mergeCell ref="N140:Q140"/>
    <mergeCell ref="R140:S140"/>
    <mergeCell ref="T140:X140"/>
    <mergeCell ref="Y140:AA140"/>
    <mergeCell ref="J141:M141"/>
    <mergeCell ref="N141:Q141"/>
    <mergeCell ref="R141:S141"/>
    <mergeCell ref="T141:X141"/>
    <mergeCell ref="Y141:AA141"/>
    <mergeCell ref="J142:M142"/>
    <mergeCell ref="N142:Q142"/>
    <mergeCell ref="R142:S142"/>
    <mergeCell ref="T142:X142"/>
    <mergeCell ref="Y142:AA142"/>
    <mergeCell ref="J143:M143"/>
    <mergeCell ref="N143:Q143"/>
    <mergeCell ref="R143:S143"/>
    <mergeCell ref="T143:X143"/>
    <mergeCell ref="Y143:AA143"/>
    <mergeCell ref="J144:M144"/>
    <mergeCell ref="N144:Q144"/>
    <mergeCell ref="R144:S144"/>
    <mergeCell ref="T144:X144"/>
    <mergeCell ref="Y144:AA144"/>
    <mergeCell ref="J145:M145"/>
    <mergeCell ref="N145:Q145"/>
    <mergeCell ref="R145:S145"/>
    <mergeCell ref="T145:X145"/>
    <mergeCell ref="Y145:AA145"/>
    <mergeCell ref="J146:M146"/>
    <mergeCell ref="N146:Q146"/>
    <mergeCell ref="R146:S146"/>
    <mergeCell ref="T146:X146"/>
    <mergeCell ref="Y146:AA146"/>
    <mergeCell ref="J149:M149"/>
    <mergeCell ref="N149:Q149"/>
    <mergeCell ref="R149:S149"/>
    <mergeCell ref="T149:X149"/>
    <mergeCell ref="Y149:AA149"/>
    <mergeCell ref="J150:O150"/>
    <mergeCell ref="P150:Q150"/>
    <mergeCell ref="J147:M147"/>
    <mergeCell ref="N147:Q147"/>
    <mergeCell ref="R147:S147"/>
    <mergeCell ref="T147:X147"/>
    <mergeCell ref="Y147:AA147"/>
    <mergeCell ref="J148:M148"/>
    <mergeCell ref="N148:Q148"/>
    <mergeCell ref="R148:S148"/>
    <mergeCell ref="T148:X148"/>
    <mergeCell ref="Y148:AA148"/>
    <mergeCell ref="Q153:S153"/>
    <mergeCell ref="U153:W153"/>
    <mergeCell ref="X153:Z153"/>
    <mergeCell ref="N154:P154"/>
    <mergeCell ref="Q154:S154"/>
    <mergeCell ref="U154:W154"/>
    <mergeCell ref="J151:M154"/>
    <mergeCell ref="N151:P151"/>
    <mergeCell ref="Q151:S151"/>
    <mergeCell ref="U151:W151"/>
    <mergeCell ref="X151:Z151"/>
    <mergeCell ref="N152:P152"/>
    <mergeCell ref="Q152:S152"/>
    <mergeCell ref="U152:W152"/>
    <mergeCell ref="X152:Z152"/>
    <mergeCell ref="N153:P153"/>
    <mergeCell ref="U155:W155"/>
    <mergeCell ref="C156:AA158"/>
    <mergeCell ref="C160:C190"/>
    <mergeCell ref="D160:I190"/>
    <mergeCell ref="L164:M164"/>
    <mergeCell ref="O164:P164"/>
    <mergeCell ref="R164:S164"/>
    <mergeCell ref="U164:AA164"/>
    <mergeCell ref="J165:R166"/>
    <mergeCell ref="S165:V165"/>
    <mergeCell ref="W165:X165"/>
    <mergeCell ref="Y165:AA165"/>
    <mergeCell ref="S166:V166"/>
    <mergeCell ref="W166:X166"/>
    <mergeCell ref="Y166:AA166"/>
    <mergeCell ref="K173:V173"/>
    <mergeCell ref="W173:Y173"/>
    <mergeCell ref="K174:V174"/>
    <mergeCell ref="W174:Y174"/>
    <mergeCell ref="J175:AA175"/>
    <mergeCell ref="K176:AA176"/>
    <mergeCell ref="K167:AA167"/>
    <mergeCell ref="K168:AA168"/>
    <mergeCell ref="J169:AA170"/>
    <mergeCell ref="J171:AA171"/>
    <mergeCell ref="K172:V172"/>
    <mergeCell ref="W172:X172"/>
    <mergeCell ref="Y172:Z172"/>
    <mergeCell ref="J177:AA178"/>
    <mergeCell ref="J179:AA179"/>
    <mergeCell ref="J180:K180"/>
    <mergeCell ref="L180:M180"/>
    <mergeCell ref="N180:O180"/>
    <mergeCell ref="P180:Q180"/>
    <mergeCell ref="R180:S180"/>
    <mergeCell ref="T180:U180"/>
    <mergeCell ref="V180:W180"/>
    <mergeCell ref="X180:AA180"/>
    <mergeCell ref="X181:Z181"/>
    <mergeCell ref="L182:M182"/>
    <mergeCell ref="N182:O182"/>
    <mergeCell ref="P182:Q182"/>
    <mergeCell ref="R182:S182"/>
    <mergeCell ref="T182:U182"/>
    <mergeCell ref="V182:W182"/>
    <mergeCell ref="X182:Z182"/>
    <mergeCell ref="L181:M181"/>
    <mergeCell ref="N181:O181"/>
    <mergeCell ref="P181:Q181"/>
    <mergeCell ref="R181:S181"/>
    <mergeCell ref="T181:U181"/>
    <mergeCell ref="V181:W181"/>
    <mergeCell ref="Q185:T185"/>
    <mergeCell ref="U185:AA185"/>
    <mergeCell ref="Q186:T186"/>
    <mergeCell ref="U186:Z186"/>
    <mergeCell ref="Q187:T187"/>
    <mergeCell ref="U187:Z187"/>
    <mergeCell ref="J183:N183"/>
    <mergeCell ref="O183:P183"/>
    <mergeCell ref="J184:N184"/>
    <mergeCell ref="O184:P184"/>
    <mergeCell ref="J185:J187"/>
    <mergeCell ref="K185:P187"/>
    <mergeCell ref="C196:C197"/>
    <mergeCell ref="D196:I197"/>
    <mergeCell ref="K196:R196"/>
    <mergeCell ref="T196:AA196"/>
    <mergeCell ref="K197:R197"/>
    <mergeCell ref="T197:AA197"/>
    <mergeCell ref="K188:Q188"/>
    <mergeCell ref="S188:AA188"/>
    <mergeCell ref="K189:P189"/>
    <mergeCell ref="S189:AA189"/>
    <mergeCell ref="K190:AA190"/>
    <mergeCell ref="C191:AA193"/>
    <mergeCell ref="D198:I198"/>
    <mergeCell ref="J198:AA198"/>
    <mergeCell ref="C199:C201"/>
    <mergeCell ref="D199:I201"/>
    <mergeCell ref="M199:N199"/>
    <mergeCell ref="K201:R201"/>
    <mergeCell ref="S201:T201"/>
    <mergeCell ref="U201:AA201"/>
    <mergeCell ref="J199:L200"/>
    <mergeCell ref="M200:N200"/>
    <mergeCell ref="O200:P200"/>
    <mergeCell ref="R199:AA200"/>
    <mergeCell ref="T202:AA202"/>
    <mergeCell ref="J203:AA205"/>
    <mergeCell ref="M206:N206"/>
    <mergeCell ref="O206:P206"/>
    <mergeCell ref="C202:C205"/>
    <mergeCell ref="D202:I205"/>
    <mergeCell ref="J202:L202"/>
    <mergeCell ref="M202:N202"/>
    <mergeCell ref="O202:Q202"/>
    <mergeCell ref="R202:S202"/>
    <mergeCell ref="C206:C207"/>
    <mergeCell ref="D206:I207"/>
    <mergeCell ref="J206:L207"/>
    <mergeCell ref="M207:N207"/>
    <mergeCell ref="O207:P207"/>
    <mergeCell ref="Q206:Q207"/>
    <mergeCell ref="R206:AA207"/>
    <mergeCell ref="D214:H214"/>
    <mergeCell ref="I214:K214"/>
    <mergeCell ref="L214:N214"/>
    <mergeCell ref="O214:Q214"/>
    <mergeCell ref="D215:H215"/>
    <mergeCell ref="I215:K215"/>
    <mergeCell ref="L215:N215"/>
    <mergeCell ref="O215:Q215"/>
    <mergeCell ref="C208:C209"/>
    <mergeCell ref="D208:I209"/>
    <mergeCell ref="J208:AA209"/>
    <mergeCell ref="D213:H213"/>
    <mergeCell ref="I213:K213"/>
    <mergeCell ref="L213:N213"/>
    <mergeCell ref="O213:Q213"/>
    <mergeCell ref="C220:C221"/>
    <mergeCell ref="D220:H221"/>
    <mergeCell ref="I220:K221"/>
    <mergeCell ref="L220:Q220"/>
    <mergeCell ref="D216:H216"/>
    <mergeCell ref="I216:K216"/>
    <mergeCell ref="L216:N216"/>
    <mergeCell ref="O216:Q216"/>
    <mergeCell ref="D217:H217"/>
    <mergeCell ref="I217:K217"/>
    <mergeCell ref="L217:N217"/>
    <mergeCell ref="O217:Q217"/>
    <mergeCell ref="R220:S221"/>
    <mergeCell ref="T220:Z220"/>
    <mergeCell ref="L221:M221"/>
    <mergeCell ref="N221:O221"/>
    <mergeCell ref="P221:Q221"/>
    <mergeCell ref="T221:W221"/>
    <mergeCell ref="X221:Z221"/>
    <mergeCell ref="D218:H218"/>
    <mergeCell ref="I218:K218"/>
    <mergeCell ref="L218:N218"/>
    <mergeCell ref="O218:Q218"/>
    <mergeCell ref="V222:W222"/>
    <mergeCell ref="X222:Z222"/>
    <mergeCell ref="D223:H223"/>
    <mergeCell ref="I223:K223"/>
    <mergeCell ref="L223:M223"/>
    <mergeCell ref="N223:O223"/>
    <mergeCell ref="P223:Q223"/>
    <mergeCell ref="R223:S223"/>
    <mergeCell ref="T223:U223"/>
    <mergeCell ref="D222:H222"/>
    <mergeCell ref="I222:K222"/>
    <mergeCell ref="L222:M222"/>
    <mergeCell ref="N222:O222"/>
    <mergeCell ref="P222:Q222"/>
    <mergeCell ref="R222:S222"/>
    <mergeCell ref="V223:W223"/>
    <mergeCell ref="X223:Z223"/>
    <mergeCell ref="D224:H224"/>
    <mergeCell ref="I224:K224"/>
    <mergeCell ref="L224:M224"/>
    <mergeCell ref="N224:O224"/>
    <mergeCell ref="P224:Q224"/>
    <mergeCell ref="R224:S224"/>
    <mergeCell ref="T224:U224"/>
    <mergeCell ref="V224:W224"/>
    <mergeCell ref="X224:Z224"/>
    <mergeCell ref="D225:H225"/>
    <mergeCell ref="I225:K225"/>
    <mergeCell ref="L225:M225"/>
    <mergeCell ref="N225:O225"/>
    <mergeCell ref="P225:Q225"/>
    <mergeCell ref="R225:S225"/>
    <mergeCell ref="T225:U225"/>
    <mergeCell ref="V225:W225"/>
    <mergeCell ref="X225:Z225"/>
    <mergeCell ref="C227:C228"/>
    <mergeCell ref="D227:H227"/>
    <mergeCell ref="I227:K227"/>
    <mergeCell ref="L227:M227"/>
    <mergeCell ref="N227:O227"/>
    <mergeCell ref="P227:Q227"/>
    <mergeCell ref="R227:S227"/>
    <mergeCell ref="D226:H226"/>
    <mergeCell ref="I226:K226"/>
    <mergeCell ref="L226:M226"/>
    <mergeCell ref="N226:O226"/>
    <mergeCell ref="P226:Q226"/>
    <mergeCell ref="R226:S226"/>
    <mergeCell ref="D228:H228"/>
    <mergeCell ref="I228:K228"/>
    <mergeCell ref="L228:M228"/>
    <mergeCell ref="N228:O228"/>
    <mergeCell ref="P228:Q228"/>
    <mergeCell ref="D229:H229"/>
    <mergeCell ref="I229:K229"/>
    <mergeCell ref="L229:M229"/>
    <mergeCell ref="N229:O229"/>
    <mergeCell ref="P229:Q229"/>
    <mergeCell ref="R229:S229"/>
    <mergeCell ref="T229:W229"/>
    <mergeCell ref="X229:Z229"/>
    <mergeCell ref="T226:U226"/>
    <mergeCell ref="V226:W226"/>
    <mergeCell ref="X226:Z226"/>
    <mergeCell ref="T227:U227"/>
    <mergeCell ref="V227:W227"/>
    <mergeCell ref="X227:Z227"/>
    <mergeCell ref="D231:H231"/>
    <mergeCell ref="I231:K231"/>
    <mergeCell ref="L231:M231"/>
    <mergeCell ref="N231:O231"/>
    <mergeCell ref="P231:Q231"/>
    <mergeCell ref="R231:S231"/>
    <mergeCell ref="T231:W231"/>
    <mergeCell ref="D230:H230"/>
    <mergeCell ref="I230:K230"/>
    <mergeCell ref="L230:M230"/>
    <mergeCell ref="N230:O230"/>
    <mergeCell ref="P230:Q230"/>
    <mergeCell ref="R230:S230"/>
    <mergeCell ref="D232:H232"/>
    <mergeCell ref="I232:K232"/>
    <mergeCell ref="L232:M232"/>
    <mergeCell ref="N232:O232"/>
    <mergeCell ref="P232:Q232"/>
    <mergeCell ref="R232:S232"/>
    <mergeCell ref="T232:W232"/>
    <mergeCell ref="X232:Z232"/>
    <mergeCell ref="T233:W233"/>
    <mergeCell ref="X233:Z233"/>
    <mergeCell ref="D234:H234"/>
    <mergeCell ref="I234:K234"/>
    <mergeCell ref="L234:M234"/>
    <mergeCell ref="N234:O234"/>
    <mergeCell ref="P234:Q234"/>
    <mergeCell ref="R234:S234"/>
    <mergeCell ref="T234:Z234"/>
    <mergeCell ref="D233:H233"/>
    <mergeCell ref="I233:K233"/>
    <mergeCell ref="L233:M233"/>
    <mergeCell ref="N233:O233"/>
    <mergeCell ref="P233:Q233"/>
    <mergeCell ref="R233:S233"/>
    <mergeCell ref="C239:C245"/>
    <mergeCell ref="D239:H245"/>
    <mergeCell ref="J239:AA239"/>
    <mergeCell ref="I240:AA242"/>
    <mergeCell ref="I243:AA245"/>
    <mergeCell ref="C246:C255"/>
    <mergeCell ref="D246:H255"/>
    <mergeCell ref="J246:AA246"/>
    <mergeCell ref="I247:AA249"/>
    <mergeCell ref="J250:AA250"/>
    <mergeCell ref="C260:C266"/>
    <mergeCell ref="D260:H266"/>
    <mergeCell ref="J260:AA260"/>
    <mergeCell ref="J261:AA261"/>
    <mergeCell ref="J262:AA262"/>
    <mergeCell ref="J263:AA263"/>
    <mergeCell ref="I264:AA266"/>
    <mergeCell ref="I251:AA253"/>
    <mergeCell ref="J254:AA254"/>
    <mergeCell ref="J255:AA255"/>
    <mergeCell ref="C256:C259"/>
    <mergeCell ref="D256:H259"/>
    <mergeCell ref="J256:AA256"/>
    <mergeCell ref="I257:AA259"/>
    <mergeCell ref="C270:C274"/>
    <mergeCell ref="D270:H274"/>
    <mergeCell ref="J270:AA270"/>
    <mergeCell ref="J271:AA271"/>
    <mergeCell ref="I272:AA274"/>
    <mergeCell ref="C275:C279"/>
    <mergeCell ref="D275:H279"/>
    <mergeCell ref="J275:AA275"/>
    <mergeCell ref="J276:AA276"/>
    <mergeCell ref="I277:AA279"/>
    <mergeCell ref="C301:C306"/>
    <mergeCell ref="D301:H306"/>
    <mergeCell ref="J301:Q301"/>
    <mergeCell ref="S301:AA301"/>
    <mergeCell ref="J302:Q302"/>
    <mergeCell ref="S302:AA302"/>
    <mergeCell ref="J303:Q303"/>
    <mergeCell ref="S303:AA303"/>
    <mergeCell ref="I304:AA306"/>
    <mergeCell ref="C293:C300"/>
    <mergeCell ref="D293:H300"/>
    <mergeCell ref="I293:AA293"/>
    <mergeCell ref="I294:AA296"/>
    <mergeCell ref="J297:N297"/>
    <mergeCell ref="O297:Q297"/>
    <mergeCell ref="C280:C292"/>
    <mergeCell ref="D280:H292"/>
    <mergeCell ref="J280:M280"/>
    <mergeCell ref="O280:AA280"/>
    <mergeCell ref="I281:AA282"/>
    <mergeCell ref="T283:AA283"/>
    <mergeCell ref="I284:AA285"/>
    <mergeCell ref="I286:R287"/>
    <mergeCell ref="S287:T287"/>
    <mergeCell ref="U287:AA287"/>
    <mergeCell ref="S286:T286"/>
    <mergeCell ref="U286:AA286"/>
    <mergeCell ref="R297:T297"/>
    <mergeCell ref="Y297:AA297"/>
    <mergeCell ref="I298:L300"/>
    <mergeCell ref="N298:AA298"/>
    <mergeCell ref="N299:AA299"/>
    <mergeCell ref="N300:AA300"/>
    <mergeCell ref="D310:H310"/>
    <mergeCell ref="J310:AA310"/>
    <mergeCell ref="D311:H321"/>
    <mergeCell ref="I311:AA311"/>
    <mergeCell ref="I312:N312"/>
    <mergeCell ref="O312:Z312"/>
    <mergeCell ref="I313:N313"/>
    <mergeCell ref="O313:T313"/>
    <mergeCell ref="U313:Z313"/>
    <mergeCell ref="I319:AA319"/>
    <mergeCell ref="I320:AA321"/>
    <mergeCell ref="I316:K318"/>
    <mergeCell ref="L316:N316"/>
    <mergeCell ref="O316:T316"/>
    <mergeCell ref="U316:Z316"/>
    <mergeCell ref="L317:N317"/>
    <mergeCell ref="M332:O332"/>
    <mergeCell ref="P332:R332"/>
    <mergeCell ref="C311:C321"/>
    <mergeCell ref="I314:K315"/>
    <mergeCell ref="L314:N314"/>
    <mergeCell ref="O314:T314"/>
    <mergeCell ref="U314:Z314"/>
    <mergeCell ref="L315:N315"/>
    <mergeCell ref="O315:T315"/>
    <mergeCell ref="U315:Z315"/>
    <mergeCell ref="C322:C324"/>
    <mergeCell ref="D322:H324"/>
    <mergeCell ref="J322:O322"/>
    <mergeCell ref="Q322:AA322"/>
    <mergeCell ref="I323:AA324"/>
    <mergeCell ref="R349:AA349"/>
    <mergeCell ref="J350:L350"/>
    <mergeCell ref="N350:S350"/>
    <mergeCell ref="U350:AA350"/>
    <mergeCell ref="C325:C334"/>
    <mergeCell ref="D325:H334"/>
    <mergeCell ref="I325:AA325"/>
    <mergeCell ref="I326:AA327"/>
    <mergeCell ref="I328:AA328"/>
    <mergeCell ref="I329:L329"/>
    <mergeCell ref="M329:O329"/>
    <mergeCell ref="P329:R329"/>
    <mergeCell ref="S329:AA334"/>
    <mergeCell ref="I330:L330"/>
    <mergeCell ref="I333:L333"/>
    <mergeCell ref="M333:O333"/>
    <mergeCell ref="P333:R333"/>
    <mergeCell ref="I334:L334"/>
    <mergeCell ref="M334:O334"/>
    <mergeCell ref="P330:R330"/>
    <mergeCell ref="I331:L331"/>
    <mergeCell ref="M331:O331"/>
    <mergeCell ref="P331:R331"/>
    <mergeCell ref="I332:L332"/>
    <mergeCell ref="O124:Q124"/>
    <mergeCell ref="R124:AA124"/>
    <mergeCell ref="O317:T317"/>
    <mergeCell ref="U317:Z317"/>
    <mergeCell ref="L318:N318"/>
    <mergeCell ref="O318:T318"/>
    <mergeCell ref="U318:Z318"/>
    <mergeCell ref="I288:K288"/>
    <mergeCell ref="L288:AA288"/>
    <mergeCell ref="I289:AA289"/>
    <mergeCell ref="I290:AA292"/>
    <mergeCell ref="T230:U230"/>
    <mergeCell ref="V230:W230"/>
    <mergeCell ref="X230:Z230"/>
    <mergeCell ref="X231:Z231"/>
    <mergeCell ref="R228:S228"/>
    <mergeCell ref="R150:S150"/>
    <mergeCell ref="T150:V150"/>
    <mergeCell ref="W150:X150"/>
    <mergeCell ref="Y150:AA150"/>
    <mergeCell ref="T228:U228"/>
    <mergeCell ref="V228:W228"/>
    <mergeCell ref="X228:Z228"/>
    <mergeCell ref="T222:U222"/>
    <mergeCell ref="C102:C124"/>
    <mergeCell ref="D102:I124"/>
    <mergeCell ref="J344:AA344"/>
    <mergeCell ref="C335:C353"/>
    <mergeCell ref="D335:H353"/>
    <mergeCell ref="J335:AA335"/>
    <mergeCell ref="I336:AA336"/>
    <mergeCell ref="I337:AA339"/>
    <mergeCell ref="I340:AA340"/>
    <mergeCell ref="I341:AA343"/>
    <mergeCell ref="I345:AA347"/>
    <mergeCell ref="I348:AA348"/>
    <mergeCell ref="J351:AA351"/>
    <mergeCell ref="I352:I353"/>
    <mergeCell ref="K352:AA352"/>
    <mergeCell ref="K353:AA353"/>
    <mergeCell ref="J349:M349"/>
    <mergeCell ref="O349:P349"/>
    <mergeCell ref="P334:R334"/>
    <mergeCell ref="M330:O330"/>
    <mergeCell ref="J123:N123"/>
    <mergeCell ref="O123:Q123"/>
    <mergeCell ref="R123:AA123"/>
    <mergeCell ref="J124:N124"/>
  </mergeCells>
  <phoneticPr fontId="6"/>
  <dataValidations count="6">
    <dataValidation type="list" allowBlank="1" showInputMessage="1" showErrorMessage="1" sqref="L22:M22" xr:uid="{00000000-0002-0000-0200-000000000000}">
      <formula1>"○(4時間以上),○(4時間未満),×"</formula1>
    </dataValidation>
    <dataValidation type="list" allowBlank="1" showInputMessage="1" showErrorMessage="1" sqref="I310 Z27:AA54 J163 J176 I239 I246 M9:M13 L9:L14 L18:M21" xr:uid="{00000000-0002-0000-0200-000001000000}">
      <formula1>"○,×"</formula1>
    </dataValidation>
    <dataValidation type="list" allowBlank="1" showInputMessage="1" showErrorMessage="1" sqref="W59:W60 O61 U61 J61 J65 O65 J69:J71 J75 J79:J80 X84:X88 P84:P88 T84:T88 J89:J90 J102:J103 P102 J136 K164 N164 Q164 T164 J167:J168 J172:J174 J185:J190 R188 L222:Q234 I250 I254:I256 I260:I263 I270:I271 I275:I276 I280 N280 N283 S283 I283 I297 M298:M300 I301:I303 R301:R303 I322 P322 I335 I349:I351 J352:J353 M350 N349 Q349 T350" xr:uid="{00000000-0002-0000-0200-000002000000}">
      <formula1>"○"</formula1>
    </dataValidation>
    <dataValidation type="list" allowBlank="1" showInputMessage="1" showErrorMessage="1" sqref="R96:R101 AA96:AA101 Q206 S196:S197 AA313:AA318 O214:Q218 R222:S234 J196:J197 Q199:Q200 J201 Z110:AA122" xr:uid="{00000000-0002-0000-0200-000003000000}">
      <formula1>"有,無"</formula1>
    </dataValidation>
    <dataValidation type="list" allowBlank="1" showInputMessage="1" showErrorMessage="1" sqref="O110:O122" xr:uid="{00000000-0002-0000-0200-000004000000}">
      <formula1>"内,外"</formula1>
    </dataValidation>
    <dataValidation type="list" allowBlank="1" showInputMessage="1" showErrorMessage="1" sqref="J141:M149" xr:uid="{00000000-0002-0000-0200-000005000000}">
      <formula1>"常勤,非常勤"</formula1>
    </dataValidation>
  </dataValidations>
  <pageMargins left="0.24" right="0.21" top="0.39" bottom="0.28999999999999998" header="0.17" footer="0.18"/>
  <pageSetup paperSize="9" scale="87" orientation="portrait" r:id="rId1"/>
  <headerFooter alignWithMargins="0">
    <oddHeader>&amp;R&amp;"ＭＳ Ｐゴシック,太字"様式７</oddHeader>
    <oddFooter>&amp;C&amp;P／&amp;N</oddFooter>
  </headerFooter>
  <rowBreaks count="11" manualBreakCount="11">
    <brk id="23" max="27" man="1"/>
    <brk id="55" max="16383" man="1"/>
    <brk id="93" max="27" man="1"/>
    <brk id="125" max="16383" man="1"/>
    <brk id="159" max="27" man="1"/>
    <brk id="193" max="27" man="1"/>
    <brk id="235" max="27" man="1"/>
    <brk id="267" max="27" man="1"/>
    <brk id="307" max="27" man="1"/>
    <brk id="334" max="27" man="1"/>
    <brk id="353"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view="pageBreakPreview" zoomScaleNormal="100" workbookViewId="0">
      <pane xSplit="1" ySplit="5" topLeftCell="B6" activePane="bottomRight" state="frozen"/>
      <selection activeCell="K27" activeCellId="1" sqref="G28 K27"/>
      <selection pane="topRight" activeCell="K27" activeCellId="1" sqref="G28 K27"/>
      <selection pane="bottomLeft" activeCell="K27" activeCellId="1" sqref="G28 K27"/>
      <selection pane="bottomRight" activeCell="N6" sqref="N6"/>
    </sheetView>
  </sheetViews>
  <sheetFormatPr defaultRowHeight="13"/>
  <cols>
    <col min="1" max="1" width="3.7265625" customWidth="1"/>
    <col min="3" max="3" width="18.6328125" customWidth="1"/>
    <col min="4" max="4" width="4.453125" style="17" customWidth="1"/>
    <col min="5" max="6" width="8.453125" customWidth="1"/>
    <col min="7" max="12" width="4.90625" style="17" customWidth="1"/>
    <col min="13" max="13" width="16.26953125" customWidth="1"/>
    <col min="14" max="14" width="15" customWidth="1"/>
  </cols>
  <sheetData>
    <row r="1" spans="1:18" ht="14">
      <c r="A1" s="16"/>
      <c r="M1" s="18"/>
      <c r="N1" s="18"/>
      <c r="R1" s="19" t="s">
        <v>325</v>
      </c>
    </row>
    <row r="2" spans="1:18" ht="20.25" customHeight="1" thickBot="1">
      <c r="A2" s="610" t="s">
        <v>660</v>
      </c>
      <c r="B2" s="610"/>
      <c r="C2" s="610"/>
      <c r="D2" s="610"/>
      <c r="E2" s="610"/>
      <c r="F2" s="610"/>
      <c r="G2" s="610"/>
      <c r="H2" s="610"/>
      <c r="I2" s="610"/>
      <c r="J2" s="610"/>
      <c r="K2" s="610"/>
      <c r="L2" s="610"/>
      <c r="M2" s="610"/>
      <c r="N2" s="116"/>
    </row>
    <row r="3" spans="1:18" ht="18.75" customHeight="1">
      <c r="A3" s="611" t="s">
        <v>338</v>
      </c>
      <c r="B3" s="614" t="s">
        <v>5</v>
      </c>
      <c r="C3" s="617" t="s">
        <v>326</v>
      </c>
      <c r="D3" s="620" t="s">
        <v>0</v>
      </c>
      <c r="E3" s="623" t="s">
        <v>327</v>
      </c>
      <c r="F3" s="631" t="s">
        <v>328</v>
      </c>
      <c r="G3" s="638" t="s">
        <v>329</v>
      </c>
      <c r="H3" s="628"/>
      <c r="I3" s="634" t="s">
        <v>330</v>
      </c>
      <c r="J3" s="635"/>
      <c r="K3" s="624" t="s">
        <v>331</v>
      </c>
      <c r="L3" s="625"/>
      <c r="M3" s="628" t="s">
        <v>661</v>
      </c>
      <c r="N3" s="643" t="s">
        <v>662</v>
      </c>
      <c r="O3" s="648" t="s">
        <v>332</v>
      </c>
      <c r="P3" s="649"/>
      <c r="Q3" s="649"/>
      <c r="R3" s="650"/>
    </row>
    <row r="4" spans="1:18" ht="16.5" customHeight="1">
      <c r="A4" s="612"/>
      <c r="B4" s="615"/>
      <c r="C4" s="618"/>
      <c r="D4" s="621"/>
      <c r="E4" s="618"/>
      <c r="F4" s="632"/>
      <c r="G4" s="639"/>
      <c r="H4" s="640"/>
      <c r="I4" s="636"/>
      <c r="J4" s="637"/>
      <c r="K4" s="626"/>
      <c r="L4" s="627"/>
      <c r="M4" s="629"/>
      <c r="N4" s="644"/>
      <c r="O4" s="651"/>
      <c r="P4" s="652"/>
      <c r="Q4" s="652"/>
      <c r="R4" s="653"/>
    </row>
    <row r="5" spans="1:18" ht="16.5" customHeight="1" thickBot="1">
      <c r="A5" s="613"/>
      <c r="B5" s="616"/>
      <c r="C5" s="619"/>
      <c r="D5" s="622"/>
      <c r="E5" s="619"/>
      <c r="F5" s="633"/>
      <c r="G5" s="219" t="s">
        <v>6</v>
      </c>
      <c r="H5" s="220" t="s">
        <v>7</v>
      </c>
      <c r="I5" s="219" t="s">
        <v>6</v>
      </c>
      <c r="J5" s="220" t="s">
        <v>7</v>
      </c>
      <c r="K5" s="219" t="s">
        <v>6</v>
      </c>
      <c r="L5" s="220" t="s">
        <v>7</v>
      </c>
      <c r="M5" s="630"/>
      <c r="N5" s="645"/>
      <c r="O5" s="221" t="s">
        <v>333</v>
      </c>
      <c r="P5" s="221" t="s">
        <v>334</v>
      </c>
      <c r="Q5" s="221" t="s">
        <v>335</v>
      </c>
      <c r="R5" s="222" t="s">
        <v>336</v>
      </c>
    </row>
    <row r="6" spans="1:18" ht="21" customHeight="1" thickTop="1">
      <c r="A6" s="20">
        <v>1</v>
      </c>
      <c r="B6" s="27" t="s">
        <v>129</v>
      </c>
      <c r="C6" s="27"/>
      <c r="D6" s="28"/>
      <c r="E6" s="27"/>
      <c r="F6" s="29"/>
      <c r="G6" s="30"/>
      <c r="H6" s="31"/>
      <c r="I6" s="30"/>
      <c r="J6" s="31"/>
      <c r="K6" s="30"/>
      <c r="L6" s="31"/>
      <c r="M6" s="225"/>
      <c r="N6" s="225"/>
      <c r="O6" s="26"/>
      <c r="P6" s="26"/>
      <c r="Q6" s="26"/>
      <c r="R6" s="32"/>
    </row>
    <row r="7" spans="1:18" ht="21" customHeight="1">
      <c r="A7" s="21">
        <v>2</v>
      </c>
      <c r="B7" s="10"/>
      <c r="C7" s="10"/>
      <c r="D7" s="25"/>
      <c r="E7" s="10"/>
      <c r="F7" s="8"/>
      <c r="G7" s="33"/>
      <c r="H7" s="34"/>
      <c r="I7" s="33"/>
      <c r="J7" s="34"/>
      <c r="K7" s="33"/>
      <c r="L7" s="34"/>
      <c r="M7" s="226"/>
      <c r="N7" s="226"/>
      <c r="O7" s="3"/>
      <c r="P7" s="3"/>
      <c r="Q7" s="3"/>
      <c r="R7" s="35"/>
    </row>
    <row r="8" spans="1:18" ht="21" customHeight="1">
      <c r="A8" s="21">
        <v>3</v>
      </c>
      <c r="B8" s="10"/>
      <c r="C8" s="10"/>
      <c r="D8" s="25"/>
      <c r="E8" s="10"/>
      <c r="F8" s="8"/>
      <c r="G8" s="33"/>
      <c r="H8" s="34"/>
      <c r="I8" s="33"/>
      <c r="J8" s="34"/>
      <c r="K8" s="33"/>
      <c r="L8" s="34"/>
      <c r="M8" s="226"/>
      <c r="N8" s="226"/>
      <c r="O8" s="3"/>
      <c r="P8" s="3"/>
      <c r="Q8" s="3"/>
      <c r="R8" s="35"/>
    </row>
    <row r="9" spans="1:18" ht="21" customHeight="1">
      <c r="A9" s="21">
        <v>4</v>
      </c>
      <c r="B9" s="10"/>
      <c r="C9" s="10"/>
      <c r="D9" s="25"/>
      <c r="E9" s="10"/>
      <c r="F9" s="8"/>
      <c r="G9" s="33"/>
      <c r="H9" s="34"/>
      <c r="I9" s="33"/>
      <c r="J9" s="34"/>
      <c r="K9" s="33"/>
      <c r="L9" s="34"/>
      <c r="M9" s="226"/>
      <c r="N9" s="226"/>
      <c r="O9" s="3"/>
      <c r="P9" s="3"/>
      <c r="Q9" s="3"/>
      <c r="R9" s="35"/>
    </row>
    <row r="10" spans="1:18" ht="21" customHeight="1">
      <c r="A10" s="21">
        <v>5</v>
      </c>
      <c r="B10" s="10"/>
      <c r="C10" s="10"/>
      <c r="D10" s="25"/>
      <c r="E10" s="10"/>
      <c r="F10" s="8"/>
      <c r="G10" s="33"/>
      <c r="H10" s="34"/>
      <c r="I10" s="33"/>
      <c r="J10" s="34"/>
      <c r="K10" s="33"/>
      <c r="L10" s="34"/>
      <c r="M10" s="226"/>
      <c r="N10" s="226"/>
      <c r="O10" s="3"/>
      <c r="P10" s="3"/>
      <c r="Q10" s="3"/>
      <c r="R10" s="35"/>
    </row>
    <row r="11" spans="1:18" ht="21" customHeight="1">
      <c r="A11" s="21">
        <v>6</v>
      </c>
      <c r="B11" s="10"/>
      <c r="C11" s="10"/>
      <c r="D11" s="25"/>
      <c r="E11" s="10"/>
      <c r="F11" s="8"/>
      <c r="G11" s="33"/>
      <c r="H11" s="34"/>
      <c r="I11" s="33"/>
      <c r="J11" s="34"/>
      <c r="K11" s="33"/>
      <c r="L11" s="34"/>
      <c r="M11" s="226"/>
      <c r="N11" s="226"/>
      <c r="O11" s="3"/>
      <c r="P11" s="3"/>
      <c r="Q11" s="3"/>
      <c r="R11" s="35"/>
    </row>
    <row r="12" spans="1:18" ht="21" customHeight="1">
      <c r="A12" s="21">
        <v>7</v>
      </c>
      <c r="B12" s="10"/>
      <c r="C12" s="10"/>
      <c r="D12" s="25"/>
      <c r="E12" s="10"/>
      <c r="F12" s="8"/>
      <c r="G12" s="33"/>
      <c r="H12" s="34"/>
      <c r="I12" s="33"/>
      <c r="J12" s="34"/>
      <c r="K12" s="33"/>
      <c r="L12" s="34"/>
      <c r="M12" s="226"/>
      <c r="N12" s="226"/>
      <c r="O12" s="3"/>
      <c r="P12" s="3"/>
      <c r="Q12" s="3"/>
      <c r="R12" s="35"/>
    </row>
    <row r="13" spans="1:18" ht="21" customHeight="1">
      <c r="A13" s="21">
        <v>8</v>
      </c>
      <c r="B13" s="10"/>
      <c r="C13" s="10"/>
      <c r="D13" s="25"/>
      <c r="E13" s="10"/>
      <c r="F13" s="8"/>
      <c r="G13" s="33"/>
      <c r="H13" s="34"/>
      <c r="I13" s="33"/>
      <c r="J13" s="34"/>
      <c r="K13" s="33"/>
      <c r="L13" s="34"/>
      <c r="M13" s="226"/>
      <c r="N13" s="226"/>
      <c r="O13" s="3"/>
      <c r="P13" s="3"/>
      <c r="Q13" s="3"/>
      <c r="R13" s="35"/>
    </row>
    <row r="14" spans="1:18" ht="21" customHeight="1">
      <c r="A14" s="21">
        <v>9</v>
      </c>
      <c r="B14" s="10"/>
      <c r="C14" s="10"/>
      <c r="D14" s="25"/>
      <c r="E14" s="10"/>
      <c r="F14" s="8"/>
      <c r="G14" s="33"/>
      <c r="H14" s="34"/>
      <c r="I14" s="33"/>
      <c r="J14" s="34"/>
      <c r="K14" s="33"/>
      <c r="L14" s="34"/>
      <c r="M14" s="226"/>
      <c r="N14" s="226"/>
      <c r="O14" s="3"/>
      <c r="P14" s="3"/>
      <c r="Q14" s="3"/>
      <c r="R14" s="35"/>
    </row>
    <row r="15" spans="1:18" ht="21" customHeight="1">
      <c r="A15" s="21">
        <v>10</v>
      </c>
      <c r="B15" s="10"/>
      <c r="C15" s="10"/>
      <c r="D15" s="25"/>
      <c r="E15" s="10"/>
      <c r="F15" s="8"/>
      <c r="G15" s="33"/>
      <c r="H15" s="34"/>
      <c r="I15" s="33"/>
      <c r="J15" s="34"/>
      <c r="K15" s="33"/>
      <c r="L15" s="34"/>
      <c r="M15" s="226"/>
      <c r="N15" s="226"/>
      <c r="O15" s="3"/>
      <c r="P15" s="3"/>
      <c r="Q15" s="3"/>
      <c r="R15" s="35"/>
    </row>
    <row r="16" spans="1:18" ht="21" customHeight="1">
      <c r="A16" s="21">
        <v>11</v>
      </c>
      <c r="B16" s="10"/>
      <c r="C16" s="10"/>
      <c r="D16" s="25"/>
      <c r="E16" s="10"/>
      <c r="F16" s="8"/>
      <c r="G16" s="33"/>
      <c r="H16" s="34"/>
      <c r="I16" s="33"/>
      <c r="J16" s="34"/>
      <c r="K16" s="33"/>
      <c r="L16" s="34"/>
      <c r="M16" s="226"/>
      <c r="N16" s="226"/>
      <c r="O16" s="3"/>
      <c r="P16" s="3"/>
      <c r="Q16" s="3"/>
      <c r="R16" s="35"/>
    </row>
    <row r="17" spans="1:18" ht="21" customHeight="1">
      <c r="A17" s="21">
        <v>12</v>
      </c>
      <c r="B17" s="10"/>
      <c r="C17" s="10"/>
      <c r="D17" s="25"/>
      <c r="E17" s="10"/>
      <c r="F17" s="8"/>
      <c r="G17" s="33"/>
      <c r="H17" s="34"/>
      <c r="I17" s="33"/>
      <c r="J17" s="34"/>
      <c r="K17" s="33"/>
      <c r="L17" s="34"/>
      <c r="M17" s="226"/>
      <c r="N17" s="226"/>
      <c r="O17" s="3"/>
      <c r="P17" s="3"/>
      <c r="Q17" s="3"/>
      <c r="R17" s="35"/>
    </row>
    <row r="18" spans="1:18" ht="21" customHeight="1">
      <c r="A18" s="21">
        <v>13</v>
      </c>
      <c r="B18" s="10"/>
      <c r="C18" s="10"/>
      <c r="D18" s="25"/>
      <c r="E18" s="10"/>
      <c r="F18" s="8"/>
      <c r="G18" s="33"/>
      <c r="H18" s="34"/>
      <c r="I18" s="33"/>
      <c r="J18" s="34"/>
      <c r="K18" s="33"/>
      <c r="L18" s="34"/>
      <c r="M18" s="226"/>
      <c r="N18" s="226"/>
      <c r="O18" s="3"/>
      <c r="P18" s="3"/>
      <c r="Q18" s="3"/>
      <c r="R18" s="35"/>
    </row>
    <row r="19" spans="1:18" ht="21" customHeight="1">
      <c r="A19" s="21">
        <v>14</v>
      </c>
      <c r="B19" s="10"/>
      <c r="C19" s="10"/>
      <c r="D19" s="25"/>
      <c r="E19" s="10"/>
      <c r="F19" s="8"/>
      <c r="G19" s="33"/>
      <c r="H19" s="34"/>
      <c r="I19" s="33"/>
      <c r="J19" s="34"/>
      <c r="K19" s="33"/>
      <c r="L19" s="34"/>
      <c r="M19" s="226"/>
      <c r="N19" s="226"/>
      <c r="O19" s="3"/>
      <c r="P19" s="3"/>
      <c r="Q19" s="3"/>
      <c r="R19" s="35"/>
    </row>
    <row r="20" spans="1:18" ht="21" customHeight="1">
      <c r="A20" s="21">
        <v>15</v>
      </c>
      <c r="B20" s="10"/>
      <c r="C20" s="10"/>
      <c r="D20" s="25"/>
      <c r="E20" s="10"/>
      <c r="F20" s="8"/>
      <c r="G20" s="33"/>
      <c r="H20" s="34"/>
      <c r="I20" s="33"/>
      <c r="J20" s="34"/>
      <c r="K20" s="33"/>
      <c r="L20" s="34"/>
      <c r="M20" s="226"/>
      <c r="N20" s="226"/>
      <c r="O20" s="3"/>
      <c r="P20" s="3"/>
      <c r="Q20" s="3"/>
      <c r="R20" s="35"/>
    </row>
    <row r="21" spans="1:18" ht="21" customHeight="1">
      <c r="A21" s="21">
        <v>16</v>
      </c>
      <c r="B21" s="10"/>
      <c r="C21" s="10"/>
      <c r="D21" s="25"/>
      <c r="E21" s="10"/>
      <c r="F21" s="8"/>
      <c r="G21" s="33"/>
      <c r="H21" s="34"/>
      <c r="I21" s="33"/>
      <c r="J21" s="34"/>
      <c r="K21" s="33"/>
      <c r="L21" s="34"/>
      <c r="M21" s="226"/>
      <c r="N21" s="226"/>
      <c r="O21" s="3"/>
      <c r="P21" s="3"/>
      <c r="Q21" s="3"/>
      <c r="R21" s="35"/>
    </row>
    <row r="22" spans="1:18" ht="21" customHeight="1" thickBot="1">
      <c r="A22" s="21">
        <v>17</v>
      </c>
      <c r="B22" s="10"/>
      <c r="C22" s="10"/>
      <c r="D22" s="25"/>
      <c r="E22" s="10"/>
      <c r="F22" s="8"/>
      <c r="G22" s="33"/>
      <c r="H22" s="34"/>
      <c r="I22" s="33"/>
      <c r="J22" s="34"/>
      <c r="K22" s="33"/>
      <c r="L22" s="34"/>
      <c r="M22" s="226"/>
      <c r="N22" s="226"/>
      <c r="O22" s="3"/>
      <c r="P22" s="3"/>
      <c r="Q22" s="3"/>
      <c r="R22" s="35"/>
    </row>
    <row r="23" spans="1:18" ht="21" customHeight="1" thickBot="1">
      <c r="A23" s="22" t="s">
        <v>337</v>
      </c>
      <c r="B23" s="36"/>
      <c r="C23" s="37"/>
      <c r="D23" s="38" t="e">
        <f>ROUND(SUM(D6:D22)/COUNTA(D6:D22),1)</f>
        <v>#DIV/0!</v>
      </c>
      <c r="E23" s="36"/>
      <c r="F23" s="39"/>
      <c r="G23" s="40" t="e">
        <f t="shared" ref="G23:L23" si="0">ROUND(SUM(G7:G22)/COUNTA(G7:G22),1)</f>
        <v>#DIV/0!</v>
      </c>
      <c r="H23" s="41" t="e">
        <f t="shared" si="0"/>
        <v>#DIV/0!</v>
      </c>
      <c r="I23" s="40" t="e">
        <f t="shared" si="0"/>
        <v>#DIV/0!</v>
      </c>
      <c r="J23" s="42" t="e">
        <f t="shared" si="0"/>
        <v>#DIV/0!</v>
      </c>
      <c r="K23" s="40" t="e">
        <f t="shared" si="0"/>
        <v>#DIV/0!</v>
      </c>
      <c r="L23" s="41" t="e">
        <f t="shared" si="0"/>
        <v>#DIV/0!</v>
      </c>
      <c r="M23" s="227" t="e">
        <f>ROUND(SUM(M7:M22)/COUNTA(M7:M22),0)</f>
        <v>#DIV/0!</v>
      </c>
      <c r="N23" s="227" t="e">
        <f>ROUND(SUM(N7:N22)/COUNTA(N7:N22),0)</f>
        <v>#DIV/0!</v>
      </c>
      <c r="O23" s="43"/>
      <c r="P23" s="43"/>
      <c r="Q23" s="43"/>
      <c r="R23" s="44"/>
    </row>
    <row r="24" spans="1:18" ht="13.5" thickBot="1">
      <c r="B24" s="2"/>
      <c r="C24" s="2"/>
      <c r="D24" s="45"/>
      <c r="E24" s="2"/>
      <c r="F24" s="2"/>
      <c r="G24" s="641" t="e">
        <f>ROUND(G23+(H23/12),1)</f>
        <v>#DIV/0!</v>
      </c>
      <c r="H24" s="642"/>
      <c r="I24" s="641" t="e">
        <f>ROUND(I23+(J23/12),1)</f>
        <v>#DIV/0!</v>
      </c>
      <c r="J24" s="642"/>
      <c r="K24" s="641" t="e">
        <f>ROUND(K23+(L23/12),1)</f>
        <v>#DIV/0!</v>
      </c>
      <c r="L24" s="642"/>
      <c r="M24" s="46"/>
      <c r="N24" s="46"/>
      <c r="O24" s="2"/>
      <c r="P24" s="2"/>
      <c r="Q24" s="2"/>
      <c r="R24" s="2"/>
    </row>
    <row r="25" spans="1:18" ht="3.75" customHeight="1">
      <c r="G25" s="24"/>
      <c r="H25" s="24"/>
      <c r="I25" s="24"/>
      <c r="J25" s="24"/>
      <c r="K25" s="24"/>
      <c r="L25" s="24"/>
      <c r="M25" s="23"/>
      <c r="N25" s="23"/>
    </row>
    <row r="26" spans="1:18" ht="103.5" customHeight="1">
      <c r="A26" s="646" t="s">
        <v>627</v>
      </c>
      <c r="B26" s="647"/>
      <c r="C26" s="647"/>
      <c r="D26" s="647"/>
      <c r="E26" s="647"/>
      <c r="F26" s="647"/>
      <c r="G26" s="647"/>
      <c r="H26" s="647"/>
      <c r="I26" s="647"/>
      <c r="J26" s="647"/>
      <c r="K26" s="647"/>
      <c r="L26" s="647"/>
      <c r="M26" s="647"/>
      <c r="N26" s="647"/>
      <c r="O26" s="647"/>
      <c r="P26" s="647"/>
      <c r="Q26" s="647"/>
      <c r="R26" s="647"/>
    </row>
    <row r="27" spans="1:18">
      <c r="A27" s="647"/>
      <c r="B27" s="647"/>
      <c r="C27" s="647"/>
      <c r="D27" s="647"/>
      <c r="E27" s="647"/>
      <c r="F27" s="647"/>
      <c r="G27" s="647"/>
      <c r="H27" s="647"/>
      <c r="I27" s="647"/>
      <c r="J27" s="647"/>
      <c r="K27" s="647"/>
      <c r="L27" s="647"/>
      <c r="M27" s="647"/>
      <c r="N27" s="647"/>
      <c r="O27" s="647"/>
      <c r="P27" s="647"/>
      <c r="Q27" s="647"/>
      <c r="R27" s="647"/>
    </row>
    <row r="28" spans="1:18">
      <c r="A28" s="647"/>
      <c r="B28" s="647"/>
      <c r="C28" s="647"/>
      <c r="D28" s="647"/>
      <c r="E28" s="647"/>
      <c r="F28" s="647"/>
      <c r="G28" s="647"/>
      <c r="H28" s="647"/>
      <c r="I28" s="647"/>
      <c r="J28" s="647"/>
      <c r="K28" s="647"/>
      <c r="L28" s="647"/>
      <c r="M28" s="647"/>
      <c r="N28" s="647"/>
      <c r="O28" s="647"/>
      <c r="P28" s="647"/>
      <c r="Q28" s="647"/>
      <c r="R28" s="647"/>
    </row>
  </sheetData>
  <mergeCells count="17">
    <mergeCell ref="G24:H24"/>
    <mergeCell ref="N3:N5"/>
    <mergeCell ref="A26:R28"/>
    <mergeCell ref="O3:R4"/>
    <mergeCell ref="I24:J24"/>
    <mergeCell ref="K24:L24"/>
    <mergeCell ref="A2:M2"/>
    <mergeCell ref="A3:A5"/>
    <mergeCell ref="B3:B5"/>
    <mergeCell ref="C3:C5"/>
    <mergeCell ref="D3:D5"/>
    <mergeCell ref="E3:E5"/>
    <mergeCell ref="K3:L4"/>
    <mergeCell ref="M3:M5"/>
    <mergeCell ref="F3:F5"/>
    <mergeCell ref="I3:J4"/>
    <mergeCell ref="G3:H4"/>
  </mergeCells>
  <phoneticPr fontId="6"/>
  <dataValidations count="2">
    <dataValidation type="list" allowBlank="1" showInputMessage="1" showErrorMessage="1" sqref="O6:R22" xr:uid="{00000000-0002-0000-0300-000000000000}">
      <formula1>"○"</formula1>
    </dataValidation>
    <dataValidation type="list" allowBlank="1" showInputMessage="1" showErrorMessage="1" sqref="F6:F22" xr:uid="{00000000-0002-0000-0300-000001000000}">
      <formula1>"有期,無期"</formula1>
    </dataValidation>
  </dataValidations>
  <pageMargins left="0.6692913385826772" right="0.55118110236220474" top="0.35433070866141736" bottom="7.874015748031496E-2" header="0.27559055118110237" footer="0.19685039370078741"/>
  <pageSetup paperSize="9" scale="9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view="pageBreakPreview" zoomScaleNormal="100" zoomScaleSheetLayoutView="100" workbookViewId="0">
      <pane xSplit="1" ySplit="4" topLeftCell="B5" activePane="bottomRight" state="frozen"/>
      <selection activeCell="K27" activeCellId="1" sqref="G28 K27"/>
      <selection pane="topRight" activeCell="K27" activeCellId="1" sqref="G28 K27"/>
      <selection pane="bottomLeft" activeCell="K27" activeCellId="1" sqref="G28 K27"/>
      <selection pane="bottomRight" activeCell="A3" sqref="A3:A4"/>
    </sheetView>
  </sheetViews>
  <sheetFormatPr defaultColWidth="9" defaultRowHeight="14"/>
  <cols>
    <col min="1" max="1" width="3.453125" style="229" bestFit="1" customWidth="1"/>
    <col min="2" max="2" width="18.7265625" style="229" customWidth="1"/>
    <col min="3" max="3" width="5.453125" style="229" bestFit="1" customWidth="1"/>
    <col min="4" max="4" width="5.453125" style="229" customWidth="1"/>
    <col min="5" max="5" width="18.7265625" style="229" customWidth="1"/>
    <col min="6" max="6" width="10.26953125" style="229" bestFit="1" customWidth="1"/>
    <col min="7" max="7" width="12.26953125" style="229" bestFit="1" customWidth="1"/>
    <col min="8" max="8" width="14" style="229" customWidth="1"/>
    <col min="9" max="9" width="8.90625" style="229" customWidth="1"/>
    <col min="10" max="13" width="6.90625" style="229" customWidth="1"/>
    <col min="14" max="16384" width="9" style="229"/>
  </cols>
  <sheetData>
    <row r="1" spans="1:13" ht="22.5" customHeight="1">
      <c r="A1" s="228"/>
      <c r="B1" s="228"/>
      <c r="C1" s="228"/>
      <c r="D1" s="228"/>
      <c r="E1" s="228"/>
      <c r="F1" s="228"/>
      <c r="G1" s="228"/>
      <c r="H1" s="228"/>
      <c r="I1" s="228"/>
      <c r="J1" s="228"/>
      <c r="K1" s="228"/>
      <c r="L1" s="654" t="s">
        <v>629</v>
      </c>
      <c r="M1" s="655"/>
    </row>
    <row r="2" spans="1:13" ht="14.5" thickBot="1">
      <c r="A2" s="656" t="s">
        <v>663</v>
      </c>
      <c r="B2" s="656"/>
      <c r="C2" s="656"/>
      <c r="D2" s="656"/>
      <c r="E2" s="656"/>
      <c r="F2" s="656"/>
      <c r="G2" s="656"/>
      <c r="H2" s="656"/>
      <c r="I2" s="656"/>
      <c r="J2" s="656"/>
      <c r="K2" s="656"/>
      <c r="L2" s="656"/>
      <c r="M2" s="656"/>
    </row>
    <row r="3" spans="1:13" ht="18" customHeight="1">
      <c r="A3" s="657" t="s">
        <v>630</v>
      </c>
      <c r="B3" s="659" t="s">
        <v>326</v>
      </c>
      <c r="C3" s="659" t="s">
        <v>0</v>
      </c>
      <c r="D3" s="661" t="s">
        <v>631</v>
      </c>
      <c r="E3" s="659" t="s">
        <v>327</v>
      </c>
      <c r="F3" s="663" t="s">
        <v>632</v>
      </c>
      <c r="G3" s="664" t="s">
        <v>633</v>
      </c>
      <c r="H3" s="664" t="s">
        <v>634</v>
      </c>
      <c r="I3" s="665" t="s">
        <v>635</v>
      </c>
      <c r="J3" s="659" t="s">
        <v>636</v>
      </c>
      <c r="K3" s="659"/>
      <c r="L3" s="659"/>
      <c r="M3" s="667"/>
    </row>
    <row r="4" spans="1:13" ht="18" customHeight="1" thickBot="1">
      <c r="A4" s="658"/>
      <c r="B4" s="660"/>
      <c r="C4" s="660"/>
      <c r="D4" s="662"/>
      <c r="E4" s="660"/>
      <c r="F4" s="662"/>
      <c r="G4" s="662"/>
      <c r="H4" s="662"/>
      <c r="I4" s="666"/>
      <c r="J4" s="230" t="s">
        <v>333</v>
      </c>
      <c r="K4" s="230" t="s">
        <v>334</v>
      </c>
      <c r="L4" s="230" t="s">
        <v>335</v>
      </c>
      <c r="M4" s="231" t="s">
        <v>336</v>
      </c>
    </row>
    <row r="5" spans="1:13" ht="23.25" customHeight="1" thickTop="1">
      <c r="A5" s="232">
        <v>1</v>
      </c>
      <c r="B5" s="233"/>
      <c r="C5" s="234"/>
      <c r="D5" s="234"/>
      <c r="E5" s="233"/>
      <c r="F5" s="234"/>
      <c r="G5" s="234"/>
      <c r="H5" s="234"/>
      <c r="I5" s="234"/>
      <c r="J5" s="235"/>
      <c r="K5" s="235"/>
      <c r="L5" s="235"/>
      <c r="M5" s="236"/>
    </row>
    <row r="6" spans="1:13" ht="23.25" customHeight="1">
      <c r="A6" s="237">
        <v>2</v>
      </c>
      <c r="B6" s="238"/>
      <c r="C6" s="239"/>
      <c r="D6" s="239"/>
      <c r="E6" s="238"/>
      <c r="F6" s="239"/>
      <c r="G6" s="239"/>
      <c r="H6" s="239"/>
      <c r="I6" s="239"/>
      <c r="J6" s="240"/>
      <c r="K6" s="240"/>
      <c r="L6" s="240"/>
      <c r="M6" s="241"/>
    </row>
    <row r="7" spans="1:13" ht="23.25" customHeight="1">
      <c r="A7" s="232">
        <v>3</v>
      </c>
      <c r="B7" s="238"/>
      <c r="C7" s="239"/>
      <c r="D7" s="239"/>
      <c r="E7" s="238"/>
      <c r="F7" s="239"/>
      <c r="G7" s="239"/>
      <c r="H7" s="239"/>
      <c r="I7" s="239"/>
      <c r="J7" s="240"/>
      <c r="K7" s="240"/>
      <c r="L7" s="240"/>
      <c r="M7" s="241"/>
    </row>
    <row r="8" spans="1:13" ht="23.25" customHeight="1">
      <c r="A8" s="237">
        <v>4</v>
      </c>
      <c r="B8" s="238"/>
      <c r="C8" s="239"/>
      <c r="D8" s="239"/>
      <c r="E8" s="238"/>
      <c r="F8" s="239"/>
      <c r="G8" s="239"/>
      <c r="H8" s="239"/>
      <c r="I8" s="239"/>
      <c r="J8" s="240"/>
      <c r="K8" s="240"/>
      <c r="L8" s="240"/>
      <c r="M8" s="241"/>
    </row>
    <row r="9" spans="1:13" ht="23.25" customHeight="1">
      <c r="A9" s="232">
        <v>5</v>
      </c>
      <c r="B9" s="238"/>
      <c r="C9" s="239"/>
      <c r="D9" s="239"/>
      <c r="E9" s="238"/>
      <c r="F9" s="239"/>
      <c r="G9" s="239"/>
      <c r="H9" s="239"/>
      <c r="I9" s="239"/>
      <c r="J9" s="240"/>
      <c r="K9" s="240"/>
      <c r="L9" s="240"/>
      <c r="M9" s="241"/>
    </row>
    <row r="10" spans="1:13" ht="23.25" customHeight="1">
      <c r="A10" s="237">
        <v>6</v>
      </c>
      <c r="B10" s="238"/>
      <c r="C10" s="239"/>
      <c r="D10" s="239"/>
      <c r="E10" s="238"/>
      <c r="F10" s="239"/>
      <c r="G10" s="239"/>
      <c r="H10" s="239"/>
      <c r="I10" s="239"/>
      <c r="J10" s="240"/>
      <c r="K10" s="240"/>
      <c r="L10" s="240"/>
      <c r="M10" s="241"/>
    </row>
    <row r="11" spans="1:13" ht="23.25" customHeight="1">
      <c r="A11" s="232">
        <v>7</v>
      </c>
      <c r="B11" s="238"/>
      <c r="C11" s="239"/>
      <c r="D11" s="239"/>
      <c r="E11" s="238"/>
      <c r="F11" s="239"/>
      <c r="G11" s="239"/>
      <c r="H11" s="239"/>
      <c r="I11" s="239"/>
      <c r="J11" s="240"/>
      <c r="K11" s="240"/>
      <c r="L11" s="240"/>
      <c r="M11" s="241"/>
    </row>
    <row r="12" spans="1:13" ht="23.25" customHeight="1">
      <c r="A12" s="237">
        <v>8</v>
      </c>
      <c r="B12" s="238"/>
      <c r="C12" s="239"/>
      <c r="D12" s="239"/>
      <c r="E12" s="238"/>
      <c r="F12" s="239"/>
      <c r="G12" s="239"/>
      <c r="H12" s="239"/>
      <c r="I12" s="239"/>
      <c r="J12" s="240"/>
      <c r="K12" s="240"/>
      <c r="L12" s="240"/>
      <c r="M12" s="241"/>
    </row>
    <row r="13" spans="1:13" ht="23.25" customHeight="1">
      <c r="A13" s="232">
        <v>9</v>
      </c>
      <c r="B13" s="238"/>
      <c r="C13" s="239"/>
      <c r="D13" s="239"/>
      <c r="E13" s="238"/>
      <c r="F13" s="239"/>
      <c r="G13" s="239"/>
      <c r="H13" s="239"/>
      <c r="I13" s="239"/>
      <c r="J13" s="240"/>
      <c r="K13" s="240"/>
      <c r="L13" s="240"/>
      <c r="M13" s="241"/>
    </row>
    <row r="14" spans="1:13" ht="23.25" customHeight="1">
      <c r="A14" s="237">
        <v>10</v>
      </c>
      <c r="B14" s="238"/>
      <c r="C14" s="239"/>
      <c r="D14" s="239"/>
      <c r="E14" s="238"/>
      <c r="F14" s="239"/>
      <c r="G14" s="239"/>
      <c r="H14" s="239"/>
      <c r="I14" s="239"/>
      <c r="J14" s="240"/>
      <c r="K14" s="240"/>
      <c r="L14" s="240"/>
      <c r="M14" s="241"/>
    </row>
    <row r="15" spans="1:13" ht="23.25" customHeight="1">
      <c r="A15" s="232">
        <v>11</v>
      </c>
      <c r="B15" s="238"/>
      <c r="C15" s="239"/>
      <c r="D15" s="239"/>
      <c r="E15" s="238"/>
      <c r="F15" s="239"/>
      <c r="G15" s="239"/>
      <c r="H15" s="239"/>
      <c r="I15" s="239"/>
      <c r="J15" s="240"/>
      <c r="K15" s="240"/>
      <c r="L15" s="240"/>
      <c r="M15" s="241"/>
    </row>
    <row r="16" spans="1:13" ht="23.25" customHeight="1">
      <c r="A16" s="237">
        <v>12</v>
      </c>
      <c r="B16" s="238"/>
      <c r="C16" s="239"/>
      <c r="D16" s="239"/>
      <c r="E16" s="238"/>
      <c r="F16" s="239"/>
      <c r="G16" s="239"/>
      <c r="H16" s="239"/>
      <c r="I16" s="239"/>
      <c r="J16" s="240"/>
      <c r="K16" s="240"/>
      <c r="L16" s="240"/>
      <c r="M16" s="241"/>
    </row>
    <row r="17" spans="1:13" ht="23.25" customHeight="1">
      <c r="A17" s="232">
        <v>13</v>
      </c>
      <c r="B17" s="238"/>
      <c r="C17" s="239"/>
      <c r="D17" s="239"/>
      <c r="E17" s="238"/>
      <c r="F17" s="239"/>
      <c r="G17" s="239"/>
      <c r="H17" s="239"/>
      <c r="I17" s="239"/>
      <c r="J17" s="240"/>
      <c r="K17" s="240"/>
      <c r="L17" s="240"/>
      <c r="M17" s="241"/>
    </row>
    <row r="18" spans="1:13" ht="23.25" customHeight="1">
      <c r="A18" s="237">
        <v>14</v>
      </c>
      <c r="B18" s="238"/>
      <c r="C18" s="239"/>
      <c r="D18" s="239"/>
      <c r="E18" s="238"/>
      <c r="F18" s="239"/>
      <c r="G18" s="239"/>
      <c r="H18" s="239"/>
      <c r="I18" s="239"/>
      <c r="J18" s="240"/>
      <c r="K18" s="240"/>
      <c r="L18" s="240"/>
      <c r="M18" s="241"/>
    </row>
    <row r="19" spans="1:13" ht="23.25" customHeight="1" thickBot="1">
      <c r="A19" s="242">
        <v>15</v>
      </c>
      <c r="B19" s="243"/>
      <c r="C19" s="244"/>
      <c r="D19" s="244"/>
      <c r="E19" s="243"/>
      <c r="F19" s="244"/>
      <c r="G19" s="244"/>
      <c r="H19" s="244"/>
      <c r="I19" s="244"/>
      <c r="J19" s="245"/>
      <c r="K19" s="245"/>
      <c r="L19" s="245"/>
      <c r="M19" s="246"/>
    </row>
    <row r="20" spans="1:13" ht="14.25" customHeight="1">
      <c r="A20" s="247"/>
      <c r="B20" s="248"/>
      <c r="C20" s="248"/>
      <c r="D20" s="248"/>
      <c r="E20" s="248"/>
      <c r="F20" s="248"/>
      <c r="G20" s="248"/>
      <c r="H20" s="248"/>
      <c r="I20" s="248"/>
      <c r="J20" s="248"/>
      <c r="K20" s="248"/>
      <c r="L20" s="248"/>
      <c r="M20" s="248"/>
    </row>
    <row r="21" spans="1:13">
      <c r="A21" s="228" t="s">
        <v>637</v>
      </c>
      <c r="B21" s="228"/>
      <c r="C21" s="228"/>
      <c r="D21" s="228"/>
      <c r="E21" s="228"/>
      <c r="F21" s="228"/>
      <c r="G21" s="228"/>
      <c r="H21" s="228"/>
      <c r="I21" s="228"/>
      <c r="J21" s="228"/>
      <c r="K21" s="228"/>
      <c r="L21" s="228"/>
      <c r="M21" s="228"/>
    </row>
    <row r="22" spans="1:13" s="249" customFormat="1" ht="14.25" customHeight="1">
      <c r="A22" s="656" t="s">
        <v>638</v>
      </c>
      <c r="B22" s="656"/>
      <c r="C22" s="656"/>
      <c r="D22" s="656"/>
      <c r="E22" s="656"/>
      <c r="F22" s="656"/>
      <c r="G22" s="656"/>
      <c r="H22" s="656"/>
      <c r="I22" s="656"/>
      <c r="J22" s="656"/>
      <c r="K22" s="656"/>
      <c r="L22" s="656"/>
      <c r="M22" s="656"/>
    </row>
    <row r="23" spans="1:13">
      <c r="A23" s="656" t="s">
        <v>639</v>
      </c>
      <c r="B23" s="656"/>
      <c r="C23" s="656"/>
      <c r="D23" s="656"/>
      <c r="E23" s="656"/>
      <c r="F23" s="656"/>
      <c r="G23" s="656"/>
      <c r="H23" s="656"/>
      <c r="I23" s="656"/>
      <c r="J23" s="656"/>
      <c r="K23" s="656"/>
      <c r="L23" s="656"/>
      <c r="M23" s="656"/>
    </row>
    <row r="24" spans="1:13">
      <c r="A24" s="656" t="s">
        <v>640</v>
      </c>
      <c r="B24" s="656"/>
      <c r="C24" s="656"/>
      <c r="D24" s="656"/>
      <c r="E24" s="656"/>
      <c r="F24" s="656"/>
      <c r="G24" s="656"/>
      <c r="H24" s="656"/>
      <c r="I24" s="656"/>
      <c r="J24" s="656"/>
      <c r="K24" s="656"/>
      <c r="L24" s="656"/>
      <c r="M24" s="656"/>
    </row>
    <row r="25" spans="1:13">
      <c r="A25" s="656" t="s">
        <v>641</v>
      </c>
      <c r="B25" s="656"/>
      <c r="C25" s="656"/>
      <c r="D25" s="656"/>
      <c r="E25" s="656"/>
      <c r="F25" s="656"/>
      <c r="G25" s="656"/>
      <c r="H25" s="656"/>
      <c r="I25" s="656"/>
      <c r="J25" s="656"/>
      <c r="K25" s="656"/>
      <c r="L25" s="656"/>
      <c r="M25" s="656"/>
    </row>
    <row r="26" spans="1:13">
      <c r="A26" s="656" t="s">
        <v>647</v>
      </c>
      <c r="B26" s="656"/>
      <c r="C26" s="656"/>
      <c r="D26" s="656"/>
      <c r="E26" s="656"/>
      <c r="F26" s="656"/>
      <c r="G26" s="656"/>
      <c r="H26" s="656"/>
      <c r="I26" s="656"/>
      <c r="J26" s="656"/>
      <c r="K26" s="656"/>
      <c r="L26" s="656"/>
      <c r="M26" s="656"/>
    </row>
    <row r="27" spans="1:13">
      <c r="A27" s="656" t="s">
        <v>642</v>
      </c>
      <c r="B27" s="656"/>
      <c r="C27" s="656"/>
      <c r="D27" s="656"/>
      <c r="E27" s="656"/>
      <c r="F27" s="656"/>
      <c r="G27" s="656"/>
      <c r="H27" s="656"/>
      <c r="I27" s="656"/>
      <c r="J27" s="656"/>
      <c r="K27" s="656"/>
      <c r="L27" s="656"/>
      <c r="M27" s="656"/>
    </row>
  </sheetData>
  <mergeCells count="18">
    <mergeCell ref="A26:M26"/>
    <mergeCell ref="A27:M27"/>
    <mergeCell ref="I3:I4"/>
    <mergeCell ref="J3:M3"/>
    <mergeCell ref="A22:M22"/>
    <mergeCell ref="A23:M23"/>
    <mergeCell ref="A24:M24"/>
    <mergeCell ref="A25:M25"/>
    <mergeCell ref="L1:M1"/>
    <mergeCell ref="A2:M2"/>
    <mergeCell ref="A3:A4"/>
    <mergeCell ref="B3:B4"/>
    <mergeCell ref="C3:C4"/>
    <mergeCell ref="D3:D4"/>
    <mergeCell ref="E3:E4"/>
    <mergeCell ref="F3:F4"/>
    <mergeCell ref="G3:G4"/>
    <mergeCell ref="H3:H4"/>
  </mergeCells>
  <phoneticPr fontId="6"/>
  <dataValidations count="2">
    <dataValidation type="list" allowBlank="1" showInputMessage="1" showErrorMessage="1" sqref="I5:I19" xr:uid="{00000000-0002-0000-0400-000000000000}">
      <formula1>"有,無"</formula1>
    </dataValidation>
    <dataValidation type="list" allowBlank="1" showInputMessage="1" showErrorMessage="1" sqref="D5:D19 J5:M19" xr:uid="{00000000-0002-0000-0400-000001000000}">
      <formula1>"○"</formula1>
    </dataValidation>
  </dataValidations>
  <pageMargins left="0.78740157480314965" right="0.78740157480314965" top="0.78740157480314965"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48"/>
  <sheetViews>
    <sheetView view="pageBreakPreview" topLeftCell="A36" zoomScale="60" zoomScaleNormal="70" workbookViewId="0">
      <selection activeCell="B1" sqref="B1"/>
    </sheetView>
  </sheetViews>
  <sheetFormatPr defaultRowHeight="13"/>
  <cols>
    <col min="1" max="1" width="0.90625" customWidth="1"/>
    <col min="2" max="2" width="22" customWidth="1"/>
    <col min="5" max="5" width="11.26953125" customWidth="1"/>
    <col min="13" max="13" width="19.6328125" customWidth="1"/>
  </cols>
  <sheetData>
    <row r="3" spans="2:13">
      <c r="B3" s="699" t="s">
        <v>395</v>
      </c>
      <c r="C3" s="699"/>
      <c r="D3" s="699"/>
      <c r="E3" s="699"/>
      <c r="F3" s="699"/>
    </row>
    <row r="4" spans="2:13">
      <c r="B4" s="699"/>
      <c r="C4" s="699"/>
      <c r="D4" s="699"/>
      <c r="E4" s="699"/>
      <c r="F4" s="699"/>
    </row>
    <row r="6" spans="2:13" ht="23.15" customHeight="1">
      <c r="B6" s="702" t="s">
        <v>398</v>
      </c>
      <c r="C6" s="702"/>
      <c r="D6" s="702"/>
      <c r="E6" s="702"/>
      <c r="F6" s="702"/>
      <c r="G6" s="702"/>
      <c r="H6" s="702"/>
      <c r="I6" s="702"/>
      <c r="J6" s="702"/>
      <c r="K6" s="702"/>
      <c r="L6" s="702"/>
      <c r="M6" s="702"/>
    </row>
    <row r="7" spans="2:13" ht="23.15" customHeight="1">
      <c r="B7" s="702" t="s">
        <v>399</v>
      </c>
      <c r="C7" s="702"/>
      <c r="D7" s="702"/>
      <c r="E7" s="702"/>
      <c r="F7" s="702"/>
      <c r="G7" s="702"/>
      <c r="H7" s="702"/>
      <c r="I7" s="702"/>
      <c r="J7" s="702"/>
      <c r="K7" s="702"/>
      <c r="L7" s="702"/>
      <c r="M7" s="702"/>
    </row>
    <row r="8" spans="2:13" ht="23.15" customHeight="1">
      <c r="B8" s="702" t="s">
        <v>392</v>
      </c>
      <c r="C8" s="702"/>
      <c r="D8" s="702"/>
      <c r="E8" s="702"/>
      <c r="F8" s="702"/>
      <c r="G8" s="702"/>
      <c r="H8" s="702"/>
      <c r="I8" s="702"/>
      <c r="J8" s="702"/>
      <c r="K8" s="702"/>
      <c r="L8" s="702"/>
      <c r="M8" s="702"/>
    </row>
    <row r="9" spans="2:13" ht="23.15" customHeight="1">
      <c r="B9" s="703" t="s">
        <v>393</v>
      </c>
      <c r="C9" s="703"/>
      <c r="D9" s="703"/>
      <c r="E9" s="703"/>
      <c r="F9" s="703"/>
      <c r="G9" s="703"/>
      <c r="H9" s="703"/>
      <c r="I9" s="703"/>
      <c r="J9" s="703"/>
      <c r="K9" s="703"/>
      <c r="L9" s="703"/>
      <c r="M9" s="703"/>
    </row>
    <row r="10" spans="2:13" ht="23.15" customHeight="1">
      <c r="B10" s="703" t="s">
        <v>394</v>
      </c>
      <c r="C10" s="703"/>
      <c r="D10" s="703"/>
      <c r="E10" s="703"/>
      <c r="F10" s="703"/>
      <c r="G10" s="703"/>
      <c r="H10" s="703"/>
      <c r="I10" s="703"/>
      <c r="J10" s="703"/>
      <c r="K10" s="703"/>
      <c r="L10" s="703"/>
      <c r="M10" s="703"/>
    </row>
    <row r="11" spans="2:13" ht="23.15" customHeight="1">
      <c r="B11" s="669" t="s">
        <v>396</v>
      </c>
      <c r="C11" s="669"/>
      <c r="D11" s="669"/>
      <c r="E11" s="669"/>
      <c r="F11" s="669"/>
      <c r="G11" s="669"/>
      <c r="H11" s="669"/>
      <c r="I11" s="669"/>
      <c r="J11" s="669"/>
      <c r="K11" s="669"/>
      <c r="L11" s="669"/>
      <c r="M11" s="669"/>
    </row>
    <row r="12" spans="2:13" ht="23.15" customHeight="1">
      <c r="B12" s="670" t="s">
        <v>400</v>
      </c>
      <c r="C12" s="670"/>
      <c r="D12" s="670"/>
      <c r="E12" s="670"/>
      <c r="F12" s="670"/>
      <c r="G12" s="670"/>
      <c r="H12" s="670"/>
      <c r="I12" s="670"/>
      <c r="J12" s="670"/>
      <c r="K12" s="670"/>
      <c r="L12" s="670"/>
      <c r="M12" s="670"/>
    </row>
    <row r="13" spans="2:13" ht="23.15" customHeight="1">
      <c r="B13" s="671"/>
      <c r="C13" s="671"/>
      <c r="D13" s="671"/>
      <c r="E13" s="671"/>
      <c r="F13" s="671"/>
      <c r="G13" s="671"/>
      <c r="H13" s="671"/>
      <c r="I13" s="671"/>
      <c r="J13" s="671"/>
      <c r="K13" s="671"/>
      <c r="L13" s="671"/>
      <c r="M13" s="671"/>
    </row>
    <row r="14" spans="2:13" ht="23.15" customHeight="1">
      <c r="B14" s="671"/>
      <c r="C14" s="671"/>
      <c r="D14" s="671"/>
      <c r="E14" s="671"/>
      <c r="F14" s="671"/>
      <c r="G14" s="671"/>
      <c r="H14" s="671"/>
      <c r="I14" s="671"/>
      <c r="J14" s="671"/>
      <c r="K14" s="671"/>
      <c r="L14" s="671"/>
      <c r="M14" s="671"/>
    </row>
    <row r="15" spans="2:13" ht="23.15" customHeight="1">
      <c r="B15" s="672" t="s">
        <v>397</v>
      </c>
      <c r="C15" s="672"/>
      <c r="D15" s="672"/>
      <c r="E15" s="672"/>
      <c r="F15" s="672"/>
      <c r="G15" s="672"/>
      <c r="H15" s="672"/>
      <c r="I15" s="672"/>
      <c r="J15" s="672"/>
      <c r="K15" s="672"/>
      <c r="L15" s="672"/>
      <c r="M15" s="672"/>
    </row>
    <row r="16" spans="2:13" ht="23.15" customHeight="1">
      <c r="B16" s="673"/>
      <c r="C16" s="673"/>
      <c r="D16" s="673"/>
      <c r="E16" s="673"/>
      <c r="F16" s="673"/>
      <c r="G16" s="673"/>
      <c r="H16" s="673"/>
      <c r="I16" s="673"/>
      <c r="J16" s="673"/>
      <c r="K16" s="673"/>
      <c r="L16" s="673"/>
      <c r="M16" s="673"/>
    </row>
    <row r="17" spans="2:13" ht="23.15" customHeight="1">
      <c r="B17" s="673"/>
      <c r="C17" s="673"/>
      <c r="D17" s="673"/>
      <c r="E17" s="673"/>
      <c r="F17" s="673"/>
      <c r="G17" s="673"/>
      <c r="H17" s="673"/>
      <c r="I17" s="673"/>
      <c r="J17" s="673"/>
      <c r="K17" s="673"/>
      <c r="L17" s="673"/>
      <c r="M17" s="673"/>
    </row>
    <row r="18" spans="2:13" ht="21.75" customHeight="1">
      <c r="B18" s="700" t="s">
        <v>391</v>
      </c>
      <c r="C18" s="701"/>
      <c r="D18" s="701"/>
      <c r="E18" s="701"/>
      <c r="F18" s="701"/>
      <c r="G18" s="701"/>
      <c r="H18" s="701"/>
      <c r="I18" s="701"/>
      <c r="J18" s="701"/>
      <c r="K18" s="701"/>
      <c r="L18" s="701"/>
      <c r="M18" s="701"/>
    </row>
    <row r="19" spans="2:13" ht="20.149999999999999" customHeight="1">
      <c r="B19" s="724" t="s">
        <v>357</v>
      </c>
      <c r="C19" s="724" t="s">
        <v>358</v>
      </c>
      <c r="D19" s="687" t="s">
        <v>359</v>
      </c>
      <c r="E19" s="687" t="s">
        <v>390</v>
      </c>
      <c r="F19" s="729" t="s">
        <v>360</v>
      </c>
      <c r="G19" s="729"/>
      <c r="H19" s="729"/>
      <c r="I19" s="729"/>
      <c r="J19" s="729"/>
      <c r="K19" s="729"/>
      <c r="L19" s="729"/>
      <c r="M19" s="694" t="s">
        <v>361</v>
      </c>
    </row>
    <row r="20" spans="2:13" ht="20.149999999999999" customHeight="1">
      <c r="B20" s="725"/>
      <c r="C20" s="725"/>
      <c r="D20" s="727"/>
      <c r="E20" s="688"/>
      <c r="F20" s="694" t="s">
        <v>362</v>
      </c>
      <c r="G20" s="707" t="s">
        <v>389</v>
      </c>
      <c r="H20" s="708"/>
      <c r="I20" s="709"/>
      <c r="J20" s="707" t="s">
        <v>363</v>
      </c>
      <c r="K20" s="708"/>
      <c r="L20" s="708"/>
      <c r="M20" s="704"/>
    </row>
    <row r="21" spans="2:13" ht="20.149999999999999" customHeight="1">
      <c r="B21" s="725"/>
      <c r="C21" s="725"/>
      <c r="D21" s="727"/>
      <c r="E21" s="688"/>
      <c r="F21" s="704"/>
      <c r="G21" s="55" t="s">
        <v>364</v>
      </c>
      <c r="H21" s="56" t="s">
        <v>366</v>
      </c>
      <c r="I21" s="55" t="s">
        <v>368</v>
      </c>
      <c r="J21" s="57" t="s">
        <v>364</v>
      </c>
      <c r="K21" s="56" t="s">
        <v>366</v>
      </c>
      <c r="L21" s="55" t="s">
        <v>368</v>
      </c>
      <c r="M21" s="704"/>
    </row>
    <row r="22" spans="2:13" ht="20.149999999999999" customHeight="1" thickBot="1">
      <c r="B22" s="726"/>
      <c r="C22" s="726"/>
      <c r="D22" s="728"/>
      <c r="E22" s="689"/>
      <c r="F22" s="706"/>
      <c r="G22" s="58" t="s">
        <v>365</v>
      </c>
      <c r="H22" s="59" t="s">
        <v>367</v>
      </c>
      <c r="I22" s="58" t="s">
        <v>367</v>
      </c>
      <c r="J22" s="60" t="s">
        <v>365</v>
      </c>
      <c r="K22" s="59" t="s">
        <v>367</v>
      </c>
      <c r="L22" s="58" t="s">
        <v>367</v>
      </c>
      <c r="M22" s="705"/>
    </row>
    <row r="23" spans="2:13" ht="25" customHeight="1" thickTop="1">
      <c r="B23" s="49" t="s">
        <v>369</v>
      </c>
      <c r="C23" s="88"/>
      <c r="D23" s="89"/>
      <c r="E23" s="90"/>
      <c r="F23" s="91"/>
      <c r="G23" s="92"/>
      <c r="H23" s="93"/>
      <c r="I23" s="91"/>
      <c r="J23" s="94"/>
      <c r="K23" s="93"/>
      <c r="L23" s="91"/>
      <c r="M23" s="95"/>
    </row>
    <row r="24" spans="2:13" ht="25.5" customHeight="1">
      <c r="B24" s="683" t="s">
        <v>370</v>
      </c>
      <c r="C24" s="684"/>
      <c r="D24" s="684"/>
      <c r="E24" s="52"/>
      <c r="F24" s="52"/>
      <c r="G24" s="52"/>
      <c r="H24" s="52"/>
      <c r="I24" s="52"/>
      <c r="J24" s="52"/>
      <c r="K24" s="52"/>
      <c r="L24" s="52"/>
      <c r="M24" s="52"/>
    </row>
    <row r="25" spans="2:13" ht="25" customHeight="1">
      <c r="B25" s="163" t="s">
        <v>371</v>
      </c>
      <c r="C25" s="99"/>
      <c r="D25" s="99"/>
      <c r="E25" s="99"/>
      <c r="F25" s="99"/>
      <c r="G25" s="68"/>
      <c r="H25" s="69"/>
      <c r="I25" s="70"/>
      <c r="J25" s="68"/>
      <c r="K25" s="69"/>
      <c r="L25" s="71"/>
      <c r="M25" s="72"/>
    </row>
    <row r="26" spans="2:13" ht="16.5" customHeight="1">
      <c r="B26" s="166"/>
      <c r="C26" s="75"/>
      <c r="D26" s="75"/>
      <c r="E26" s="75"/>
      <c r="F26" s="75"/>
      <c r="G26" s="75"/>
      <c r="H26" s="75"/>
      <c r="I26" s="75"/>
      <c r="J26" s="75"/>
      <c r="K26" s="75"/>
      <c r="L26" s="75"/>
      <c r="M26" s="167"/>
    </row>
    <row r="27" spans="2:13" ht="25" customHeight="1">
      <c r="B27" s="164" t="s">
        <v>372</v>
      </c>
      <c r="C27" s="165"/>
      <c r="D27" s="165"/>
      <c r="E27" s="165"/>
      <c r="F27" s="165"/>
      <c r="G27" s="78"/>
      <c r="H27" s="79"/>
      <c r="I27" s="80"/>
      <c r="J27" s="78"/>
      <c r="K27" s="79"/>
      <c r="L27" s="81"/>
      <c r="M27" s="66"/>
    </row>
    <row r="28" spans="2:13" ht="25" customHeight="1">
      <c r="B28" s="50" t="s">
        <v>373</v>
      </c>
      <c r="C28" s="67"/>
      <c r="D28" s="67"/>
      <c r="E28" s="67"/>
      <c r="F28" s="67"/>
      <c r="G28" s="73"/>
      <c r="H28" s="74"/>
      <c r="I28" s="75"/>
      <c r="J28" s="73"/>
      <c r="K28" s="74"/>
      <c r="L28" s="76"/>
      <c r="M28" s="77"/>
    </row>
    <row r="29" spans="2:13" ht="25" customHeight="1">
      <c r="B29" s="50" t="s">
        <v>374</v>
      </c>
      <c r="C29" s="67"/>
      <c r="D29" s="67"/>
      <c r="E29" s="67"/>
      <c r="F29" s="67"/>
      <c r="G29" s="73"/>
      <c r="H29" s="74"/>
      <c r="I29" s="75"/>
      <c r="J29" s="73"/>
      <c r="K29" s="74"/>
      <c r="L29" s="76"/>
      <c r="M29" s="77"/>
    </row>
    <row r="30" spans="2:13" ht="25" customHeight="1">
      <c r="B30" s="50" t="s">
        <v>375</v>
      </c>
      <c r="C30" s="67"/>
      <c r="D30" s="67"/>
      <c r="E30" s="67"/>
      <c r="F30" s="67"/>
      <c r="G30" s="73"/>
      <c r="H30" s="74"/>
      <c r="I30" s="75"/>
      <c r="J30" s="73"/>
      <c r="K30" s="74"/>
      <c r="L30" s="76"/>
      <c r="M30" s="77"/>
    </row>
    <row r="31" spans="2:13" ht="25" customHeight="1">
      <c r="B31" s="50" t="s">
        <v>376</v>
      </c>
      <c r="C31" s="67"/>
      <c r="D31" s="67"/>
      <c r="E31" s="67"/>
      <c r="F31" s="67"/>
      <c r="G31" s="73"/>
      <c r="H31" s="74"/>
      <c r="I31" s="75"/>
      <c r="J31" s="73"/>
      <c r="K31" s="74"/>
      <c r="L31" s="76"/>
      <c r="M31" s="77"/>
    </row>
    <row r="32" spans="2:13" ht="25" customHeight="1">
      <c r="B32" s="50" t="s">
        <v>377</v>
      </c>
      <c r="C32" s="67"/>
      <c r="D32" s="67"/>
      <c r="E32" s="67"/>
      <c r="F32" s="67"/>
      <c r="G32" s="78"/>
      <c r="H32" s="79"/>
      <c r="I32" s="80"/>
      <c r="J32" s="78"/>
      <c r="K32" s="79"/>
      <c r="L32" s="81"/>
      <c r="M32" s="66"/>
    </row>
    <row r="33" spans="2:13" ht="25" customHeight="1" thickBot="1">
      <c r="B33" s="107"/>
      <c r="C33" s="82"/>
      <c r="D33" s="82"/>
      <c r="E33" s="83"/>
      <c r="F33" s="84"/>
      <c r="G33" s="85"/>
      <c r="H33" s="86"/>
      <c r="I33" s="85"/>
      <c r="J33" s="82"/>
      <c r="K33" s="86"/>
      <c r="L33" s="84"/>
      <c r="M33" s="87"/>
    </row>
    <row r="34" spans="2:13" ht="25" customHeight="1" thickTop="1">
      <c r="B34" s="168" t="s">
        <v>611</v>
      </c>
      <c r="C34" s="63">
        <f>C27+C28+C29+C30+C31+C32+C33</f>
        <v>0</v>
      </c>
      <c r="D34" s="63">
        <f>D27+D28+D29+D30+D31+D32+D33</f>
        <v>0</v>
      </c>
      <c r="E34" s="63">
        <f>E27+E28+E29+E30+E31+E32+E33</f>
        <v>0</v>
      </c>
      <c r="F34" s="63">
        <f>F27+F28+F29+F30+F31+F32+F33</f>
        <v>0</v>
      </c>
      <c r="G34" s="710">
        <f>SUM(G27:I33)</f>
        <v>0</v>
      </c>
      <c r="H34" s="711"/>
      <c r="I34" s="712"/>
      <c r="J34" s="710">
        <f>SUM(J27:L33)</f>
        <v>0</v>
      </c>
      <c r="K34" s="711"/>
      <c r="L34" s="712"/>
      <c r="M34" s="66"/>
    </row>
    <row r="35" spans="2:13" ht="14">
      <c r="B35" s="53"/>
      <c r="C35" s="53"/>
      <c r="D35" s="53"/>
      <c r="E35" s="53"/>
      <c r="F35" s="53"/>
      <c r="G35" s="53"/>
      <c r="H35" s="53"/>
      <c r="I35" s="53"/>
      <c r="J35" s="53"/>
      <c r="K35" s="53"/>
      <c r="L35" s="53"/>
      <c r="M35" s="53"/>
    </row>
    <row r="36" spans="2:13" ht="14">
      <c r="B36" s="685" t="s">
        <v>378</v>
      </c>
      <c r="C36" s="686"/>
      <c r="D36" s="686"/>
      <c r="E36" s="53"/>
      <c r="F36" s="53"/>
      <c r="G36" s="53"/>
      <c r="H36" s="53"/>
      <c r="I36" s="53"/>
      <c r="J36" s="53"/>
      <c r="K36" s="53"/>
      <c r="L36" s="53"/>
      <c r="M36" s="53"/>
    </row>
    <row r="37" spans="2:13" ht="32.25" customHeight="1">
      <c r="B37" s="693" t="s">
        <v>357</v>
      </c>
      <c r="C37" s="693" t="s">
        <v>358</v>
      </c>
      <c r="D37" s="730" t="s">
        <v>359</v>
      </c>
      <c r="E37" s="730" t="s">
        <v>612</v>
      </c>
      <c r="F37" s="693" t="s">
        <v>360</v>
      </c>
      <c r="G37" s="693"/>
      <c r="H37" s="693"/>
      <c r="I37" s="695"/>
      <c r="J37" s="695"/>
      <c r="K37" s="695"/>
      <c r="L37" s="695"/>
      <c r="M37" s="693" t="s">
        <v>361</v>
      </c>
    </row>
    <row r="38" spans="2:13" ht="31.5" customHeight="1" thickBot="1">
      <c r="B38" s="694"/>
      <c r="C38" s="694"/>
      <c r="D38" s="687"/>
      <c r="E38" s="687"/>
      <c r="F38" s="61" t="s">
        <v>388</v>
      </c>
      <c r="G38" s="694" t="s">
        <v>387</v>
      </c>
      <c r="H38" s="698"/>
      <c r="I38" s="698"/>
      <c r="J38" s="696" t="s">
        <v>386</v>
      </c>
      <c r="K38" s="697"/>
      <c r="L38" s="697"/>
      <c r="M38" s="694"/>
    </row>
    <row r="39" spans="2:13" ht="25" customHeight="1" thickTop="1">
      <c r="B39" s="51" t="s">
        <v>379</v>
      </c>
      <c r="C39" s="96"/>
      <c r="D39" s="96"/>
      <c r="E39" s="96"/>
      <c r="F39" s="96"/>
      <c r="G39" s="690"/>
      <c r="H39" s="691"/>
      <c r="I39" s="692"/>
      <c r="J39" s="677"/>
      <c r="K39" s="678"/>
      <c r="L39" s="679"/>
      <c r="M39" s="97"/>
    </row>
    <row r="40" spans="2:13" ht="25" customHeight="1">
      <c r="B40" s="50" t="s">
        <v>380</v>
      </c>
      <c r="C40" s="67"/>
      <c r="D40" s="67"/>
      <c r="E40" s="67"/>
      <c r="F40" s="67"/>
      <c r="G40" s="674"/>
      <c r="H40" s="675"/>
      <c r="I40" s="676"/>
      <c r="J40" s="680"/>
      <c r="K40" s="681"/>
      <c r="L40" s="682"/>
      <c r="M40" s="98"/>
    </row>
    <row r="41" spans="2:13" ht="25" customHeight="1">
      <c r="B41" s="50" t="s">
        <v>381</v>
      </c>
      <c r="C41" s="67"/>
      <c r="D41" s="67"/>
      <c r="E41" s="67"/>
      <c r="F41" s="67"/>
      <c r="G41" s="674"/>
      <c r="H41" s="675"/>
      <c r="I41" s="676"/>
      <c r="J41" s="680"/>
      <c r="K41" s="681"/>
      <c r="L41" s="682"/>
      <c r="M41" s="98"/>
    </row>
    <row r="42" spans="2:13" ht="25" customHeight="1">
      <c r="B42" s="50" t="s">
        <v>382</v>
      </c>
      <c r="C42" s="67"/>
      <c r="D42" s="67"/>
      <c r="E42" s="67"/>
      <c r="F42" s="67"/>
      <c r="G42" s="674"/>
      <c r="H42" s="675"/>
      <c r="I42" s="676"/>
      <c r="J42" s="680"/>
      <c r="K42" s="681"/>
      <c r="L42" s="682"/>
      <c r="M42" s="98"/>
    </row>
    <row r="43" spans="2:13" ht="25" customHeight="1">
      <c r="B43" s="50" t="s">
        <v>383</v>
      </c>
      <c r="C43" s="67"/>
      <c r="D43" s="67"/>
      <c r="E43" s="67"/>
      <c r="F43" s="67"/>
      <c r="G43" s="674"/>
      <c r="H43" s="675"/>
      <c r="I43" s="676"/>
      <c r="J43" s="680"/>
      <c r="K43" s="681"/>
      <c r="L43" s="682"/>
      <c r="M43" s="98"/>
    </row>
    <row r="44" spans="2:13" ht="25" customHeight="1" thickBot="1">
      <c r="B44" s="65" t="s">
        <v>384</v>
      </c>
      <c r="C44" s="99"/>
      <c r="D44" s="99"/>
      <c r="E44" s="99"/>
      <c r="F44" s="99"/>
      <c r="G44" s="713"/>
      <c r="H44" s="714"/>
      <c r="I44" s="715"/>
      <c r="J44" s="716"/>
      <c r="K44" s="717"/>
      <c r="L44" s="718"/>
      <c r="M44" s="100"/>
    </row>
    <row r="45" spans="2:13" ht="25" customHeight="1" thickTop="1">
      <c r="B45" s="54" t="s">
        <v>385</v>
      </c>
      <c r="C45" s="64">
        <f>SUM(C39:C44)</f>
        <v>0</v>
      </c>
      <c r="D45" s="64">
        <f t="shared" ref="D45:F45" si="0">SUM(D39:D44)</f>
        <v>0</v>
      </c>
      <c r="E45" s="64"/>
      <c r="F45" s="64">
        <f t="shared" si="0"/>
        <v>0</v>
      </c>
      <c r="G45" s="710">
        <f>SUM(G39:I44)</f>
        <v>0</v>
      </c>
      <c r="H45" s="719"/>
      <c r="I45" s="720"/>
      <c r="J45" s="721">
        <f>SUM(J39:L44)</f>
        <v>0</v>
      </c>
      <c r="K45" s="722"/>
      <c r="L45" s="723"/>
      <c r="M45" s="51"/>
    </row>
    <row r="48" spans="2:13" ht="40.5" customHeight="1">
      <c r="B48" s="50" t="s">
        <v>401</v>
      </c>
      <c r="C48" s="62">
        <f>C34+C45</f>
        <v>0</v>
      </c>
      <c r="D48" s="62">
        <f t="shared" ref="D48:F48" si="1">D34+D45</f>
        <v>0</v>
      </c>
      <c r="E48" s="62"/>
      <c r="F48" s="62">
        <f t="shared" si="1"/>
        <v>0</v>
      </c>
      <c r="G48" s="668">
        <f>G34+G45</f>
        <v>0</v>
      </c>
      <c r="H48" s="668"/>
      <c r="I48" s="668"/>
      <c r="J48" s="668">
        <f>J34+J45</f>
        <v>0</v>
      </c>
      <c r="K48" s="668"/>
      <c r="L48" s="668"/>
      <c r="M48" s="98"/>
    </row>
  </sheetData>
  <mergeCells count="47">
    <mergeCell ref="B19:B22"/>
    <mergeCell ref="C19:C22"/>
    <mergeCell ref="D19:D22"/>
    <mergeCell ref="F19:L19"/>
    <mergeCell ref="B37:B38"/>
    <mergeCell ref="C37:C38"/>
    <mergeCell ref="D37:D38"/>
    <mergeCell ref="E37:E38"/>
    <mergeCell ref="G34:I34"/>
    <mergeCell ref="G44:I44"/>
    <mergeCell ref="J44:L44"/>
    <mergeCell ref="G45:I45"/>
    <mergeCell ref="J45:L45"/>
    <mergeCell ref="G40:I40"/>
    <mergeCell ref="G41:I41"/>
    <mergeCell ref="M37:M38"/>
    <mergeCell ref="F37:L37"/>
    <mergeCell ref="J38:L38"/>
    <mergeCell ref="G38:I38"/>
    <mergeCell ref="B3:F4"/>
    <mergeCell ref="B18:M18"/>
    <mergeCell ref="B6:M6"/>
    <mergeCell ref="B7:M7"/>
    <mergeCell ref="B8:M8"/>
    <mergeCell ref="B9:M9"/>
    <mergeCell ref="B10:M10"/>
    <mergeCell ref="M19:M22"/>
    <mergeCell ref="F20:F22"/>
    <mergeCell ref="G20:I20"/>
    <mergeCell ref="J20:L20"/>
    <mergeCell ref="J34:L34"/>
    <mergeCell ref="G48:I48"/>
    <mergeCell ref="J48:L48"/>
    <mergeCell ref="B11:M11"/>
    <mergeCell ref="B12:M14"/>
    <mergeCell ref="B15:M17"/>
    <mergeCell ref="G42:I42"/>
    <mergeCell ref="G43:I43"/>
    <mergeCell ref="J39:L39"/>
    <mergeCell ref="J40:L40"/>
    <mergeCell ref="J41:L41"/>
    <mergeCell ref="J42:L42"/>
    <mergeCell ref="J43:L43"/>
    <mergeCell ref="B24:D24"/>
    <mergeCell ref="B36:D36"/>
    <mergeCell ref="E19:E22"/>
    <mergeCell ref="G39:I39"/>
  </mergeCells>
  <phoneticPr fontId="6"/>
  <pageMargins left="0.19685039370078741" right="0.19685039370078741" top="0.35433070866141736" bottom="0.19685039370078741" header="0.31496062992125984" footer="0.31496062992125984"/>
  <pageSetup paperSize="9" scale="75" orientation="portrait" r:id="rId1"/>
  <headerFooter>
    <oddHeader>&amp;R&amp;20様式１０－２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50"/>
  <sheetViews>
    <sheetView view="pageBreakPreview" topLeftCell="A12" zoomScale="60" zoomScaleNormal="70" workbookViewId="0">
      <selection activeCell="B1" sqref="B1"/>
    </sheetView>
  </sheetViews>
  <sheetFormatPr defaultRowHeight="13"/>
  <cols>
    <col min="1" max="1" width="0.90625" customWidth="1"/>
    <col min="2" max="2" width="19.453125" customWidth="1"/>
    <col min="5" max="5" width="9.6328125" customWidth="1"/>
    <col min="13" max="13" width="19.36328125" customWidth="1"/>
  </cols>
  <sheetData>
    <row r="3" spans="2:13">
      <c r="B3" s="699" t="s">
        <v>402</v>
      </c>
      <c r="C3" s="699"/>
      <c r="D3" s="699"/>
      <c r="E3" s="699"/>
      <c r="F3" s="699"/>
    </row>
    <row r="4" spans="2:13">
      <c r="B4" s="699"/>
      <c r="C4" s="699"/>
      <c r="D4" s="699"/>
      <c r="E4" s="699"/>
      <c r="F4" s="699"/>
    </row>
    <row r="6" spans="2:13" ht="21" customHeight="1">
      <c r="B6" s="702" t="s">
        <v>398</v>
      </c>
      <c r="C6" s="702"/>
      <c r="D6" s="702"/>
      <c r="E6" s="702"/>
      <c r="F6" s="702"/>
      <c r="G6" s="702"/>
      <c r="H6" s="702"/>
      <c r="I6" s="702"/>
      <c r="J6" s="702"/>
      <c r="K6" s="702"/>
      <c r="L6" s="702"/>
      <c r="M6" s="702"/>
    </row>
    <row r="7" spans="2:13" ht="21" customHeight="1">
      <c r="B7" s="673" t="s">
        <v>404</v>
      </c>
      <c r="C7" s="754"/>
      <c r="D7" s="754"/>
      <c r="E7" s="754"/>
      <c r="F7" s="754"/>
      <c r="G7" s="754"/>
      <c r="H7" s="754"/>
      <c r="I7" s="754"/>
      <c r="J7" s="754"/>
      <c r="K7" s="754"/>
      <c r="L7" s="754"/>
      <c r="M7" s="754"/>
    </row>
    <row r="8" spans="2:13" ht="21" customHeight="1">
      <c r="B8" s="754"/>
      <c r="C8" s="754"/>
      <c r="D8" s="754"/>
      <c r="E8" s="754"/>
      <c r="F8" s="754"/>
      <c r="G8" s="754"/>
      <c r="H8" s="754"/>
      <c r="I8" s="754"/>
      <c r="J8" s="754"/>
      <c r="K8" s="754"/>
      <c r="L8" s="754"/>
      <c r="M8" s="754"/>
    </row>
    <row r="9" spans="2:13" ht="21" customHeight="1">
      <c r="B9" s="672" t="s">
        <v>403</v>
      </c>
      <c r="C9" s="752"/>
      <c r="D9" s="752"/>
      <c r="E9" s="752"/>
      <c r="F9" s="752"/>
      <c r="G9" s="752"/>
      <c r="H9" s="752"/>
      <c r="I9" s="752"/>
      <c r="J9" s="752"/>
      <c r="K9" s="752"/>
      <c r="L9" s="752"/>
      <c r="M9" s="752"/>
    </row>
    <row r="10" spans="2:13" ht="21" customHeight="1">
      <c r="B10" s="752"/>
      <c r="C10" s="752"/>
      <c r="D10" s="752"/>
      <c r="E10" s="752"/>
      <c r="F10" s="752"/>
      <c r="G10" s="752"/>
      <c r="H10" s="752"/>
      <c r="I10" s="752"/>
      <c r="J10" s="752"/>
      <c r="K10" s="752"/>
      <c r="L10" s="752"/>
      <c r="M10" s="752"/>
    </row>
    <row r="11" spans="2:13" ht="21" customHeight="1">
      <c r="B11" s="752"/>
      <c r="C11" s="752"/>
      <c r="D11" s="752"/>
      <c r="E11" s="752"/>
      <c r="F11" s="752"/>
      <c r="G11" s="752"/>
      <c r="H11" s="752"/>
      <c r="I11" s="752"/>
      <c r="J11" s="752"/>
      <c r="K11" s="752"/>
      <c r="L11" s="752"/>
      <c r="M11" s="752"/>
    </row>
    <row r="12" spans="2:13" ht="21" customHeight="1">
      <c r="B12" s="753" t="s">
        <v>408</v>
      </c>
      <c r="C12" s="703"/>
      <c r="D12" s="703"/>
      <c r="E12" s="703"/>
      <c r="F12" s="703"/>
      <c r="G12" s="703"/>
      <c r="H12" s="703"/>
      <c r="I12" s="703"/>
      <c r="J12" s="703"/>
      <c r="K12" s="703"/>
      <c r="L12" s="703"/>
      <c r="M12" s="703"/>
    </row>
    <row r="13" spans="2:13" ht="21" customHeight="1">
      <c r="B13" s="669" t="s">
        <v>396</v>
      </c>
      <c r="C13" s="669"/>
      <c r="D13" s="669"/>
      <c r="E13" s="669"/>
      <c r="F13" s="669"/>
      <c r="G13" s="669"/>
      <c r="H13" s="669"/>
      <c r="I13" s="669"/>
      <c r="J13" s="669"/>
      <c r="K13" s="669"/>
      <c r="L13" s="669"/>
      <c r="M13" s="669"/>
    </row>
    <row r="14" spans="2:13" ht="21" customHeight="1">
      <c r="B14" s="670" t="s">
        <v>405</v>
      </c>
      <c r="C14" s="670"/>
      <c r="D14" s="670"/>
      <c r="E14" s="670"/>
      <c r="F14" s="670"/>
      <c r="G14" s="670"/>
      <c r="H14" s="670"/>
      <c r="I14" s="670"/>
      <c r="J14" s="670"/>
      <c r="K14" s="670"/>
      <c r="L14" s="670"/>
      <c r="M14" s="670"/>
    </row>
    <row r="15" spans="2:13" ht="21" customHeight="1">
      <c r="B15" s="671"/>
      <c r="C15" s="671"/>
      <c r="D15" s="671"/>
      <c r="E15" s="671"/>
      <c r="F15" s="671"/>
      <c r="G15" s="671"/>
      <c r="H15" s="671"/>
      <c r="I15" s="671"/>
      <c r="J15" s="671"/>
      <c r="K15" s="671"/>
      <c r="L15" s="671"/>
      <c r="M15" s="671"/>
    </row>
    <row r="16" spans="2:13" ht="21" customHeight="1">
      <c r="B16" s="671"/>
      <c r="C16" s="671"/>
      <c r="D16" s="671"/>
      <c r="E16" s="671"/>
      <c r="F16" s="671"/>
      <c r="G16" s="671"/>
      <c r="H16" s="671"/>
      <c r="I16" s="671"/>
      <c r="J16" s="671"/>
      <c r="K16" s="671"/>
      <c r="L16" s="671"/>
      <c r="M16" s="671"/>
    </row>
    <row r="17" spans="2:13" ht="21" customHeight="1">
      <c r="B17" s="672" t="s">
        <v>532</v>
      </c>
      <c r="C17" s="672"/>
      <c r="D17" s="672"/>
      <c r="E17" s="672"/>
      <c r="F17" s="672"/>
      <c r="G17" s="672"/>
      <c r="H17" s="672"/>
      <c r="I17" s="672"/>
      <c r="J17" s="672"/>
      <c r="K17" s="672"/>
      <c r="L17" s="672"/>
      <c r="M17" s="672"/>
    </row>
    <row r="18" spans="2:13" ht="21" customHeight="1">
      <c r="B18" s="673"/>
      <c r="C18" s="673"/>
      <c r="D18" s="673"/>
      <c r="E18" s="673"/>
      <c r="F18" s="673"/>
      <c r="G18" s="673"/>
      <c r="H18" s="673"/>
      <c r="I18" s="673"/>
      <c r="J18" s="673"/>
      <c r="K18" s="673"/>
      <c r="L18" s="673"/>
      <c r="M18" s="673"/>
    </row>
    <row r="19" spans="2:13" ht="21" customHeight="1">
      <c r="B19" s="673" t="s">
        <v>406</v>
      </c>
      <c r="C19" s="752"/>
      <c r="D19" s="752"/>
      <c r="E19" s="752"/>
      <c r="F19" s="752"/>
      <c r="G19" s="752"/>
      <c r="H19" s="752"/>
      <c r="I19" s="752"/>
      <c r="J19" s="752"/>
      <c r="K19" s="752"/>
      <c r="L19" s="752"/>
      <c r="M19" s="752"/>
    </row>
    <row r="20" spans="2:13" ht="41.25" customHeight="1">
      <c r="B20" s="750" t="s">
        <v>531</v>
      </c>
      <c r="C20" s="751"/>
      <c r="D20" s="751"/>
      <c r="E20" s="751"/>
      <c r="F20" s="751"/>
      <c r="G20" s="751"/>
      <c r="H20" s="751"/>
      <c r="I20" s="751"/>
      <c r="J20" s="751"/>
      <c r="K20" s="751"/>
      <c r="L20" s="751"/>
      <c r="M20" s="751"/>
    </row>
    <row r="21" spans="2:13" ht="19.5" customHeight="1">
      <c r="B21" s="724" t="s">
        <v>357</v>
      </c>
      <c r="C21" s="724" t="s">
        <v>358</v>
      </c>
      <c r="D21" s="707" t="s">
        <v>411</v>
      </c>
      <c r="E21" s="736"/>
      <c r="F21" s="729" t="s">
        <v>360</v>
      </c>
      <c r="G21" s="729"/>
      <c r="H21" s="729"/>
      <c r="I21" s="729"/>
      <c r="J21" s="729"/>
      <c r="K21" s="729"/>
      <c r="L21" s="729"/>
      <c r="M21" s="694" t="s">
        <v>415</v>
      </c>
    </row>
    <row r="22" spans="2:13" ht="20.149999999999999" customHeight="1">
      <c r="B22" s="725"/>
      <c r="C22" s="725"/>
      <c r="D22" s="694" t="s">
        <v>412</v>
      </c>
      <c r="E22" s="698" t="s">
        <v>413</v>
      </c>
      <c r="F22" s="694" t="s">
        <v>362</v>
      </c>
      <c r="G22" s="707" t="s">
        <v>389</v>
      </c>
      <c r="H22" s="708"/>
      <c r="I22" s="709"/>
      <c r="J22" s="707" t="s">
        <v>363</v>
      </c>
      <c r="K22" s="708"/>
      <c r="L22" s="708"/>
      <c r="M22" s="704"/>
    </row>
    <row r="23" spans="2:13" ht="20.149999999999999" customHeight="1">
      <c r="B23" s="725"/>
      <c r="C23" s="725"/>
      <c r="D23" s="737"/>
      <c r="E23" s="737"/>
      <c r="F23" s="704"/>
      <c r="G23" s="55" t="s">
        <v>364</v>
      </c>
      <c r="H23" s="56" t="s">
        <v>366</v>
      </c>
      <c r="I23" s="55" t="s">
        <v>368</v>
      </c>
      <c r="J23" s="57" t="s">
        <v>364</v>
      </c>
      <c r="K23" s="56" t="s">
        <v>366</v>
      </c>
      <c r="L23" s="55" t="s">
        <v>368</v>
      </c>
      <c r="M23" s="704"/>
    </row>
    <row r="24" spans="2:13" ht="20.149999999999999" customHeight="1" thickBot="1">
      <c r="B24" s="726"/>
      <c r="C24" s="726"/>
      <c r="D24" s="738"/>
      <c r="E24" s="739"/>
      <c r="F24" s="706"/>
      <c r="G24" s="58" t="s">
        <v>365</v>
      </c>
      <c r="H24" s="59" t="s">
        <v>367</v>
      </c>
      <c r="I24" s="58" t="s">
        <v>367</v>
      </c>
      <c r="J24" s="60" t="s">
        <v>365</v>
      </c>
      <c r="K24" s="59" t="s">
        <v>367</v>
      </c>
      <c r="L24" s="58" t="s">
        <v>367</v>
      </c>
      <c r="M24" s="705"/>
    </row>
    <row r="25" spans="2:13" ht="25" customHeight="1" thickTop="1">
      <c r="B25" s="98" t="s">
        <v>372</v>
      </c>
      <c r="C25" s="67"/>
      <c r="D25" s="67"/>
      <c r="E25" s="108"/>
      <c r="F25" s="67"/>
      <c r="G25" s="73"/>
      <c r="H25" s="74"/>
      <c r="I25" s="75"/>
      <c r="J25" s="73"/>
      <c r="K25" s="74"/>
      <c r="L25" s="76"/>
      <c r="M25" s="111"/>
    </row>
    <row r="26" spans="2:13" ht="25" customHeight="1">
      <c r="B26" s="98" t="s">
        <v>373</v>
      </c>
      <c r="C26" s="67"/>
      <c r="D26" s="67"/>
      <c r="E26" s="108"/>
      <c r="F26" s="67"/>
      <c r="G26" s="73"/>
      <c r="H26" s="74"/>
      <c r="I26" s="75"/>
      <c r="J26" s="73"/>
      <c r="K26" s="74"/>
      <c r="L26" s="76"/>
      <c r="M26" s="111"/>
    </row>
    <row r="27" spans="2:13" ht="25" customHeight="1">
      <c r="B27" s="98" t="s">
        <v>374</v>
      </c>
      <c r="C27" s="67"/>
      <c r="D27" s="67"/>
      <c r="E27" s="108"/>
      <c r="F27" s="67"/>
      <c r="G27" s="73"/>
      <c r="H27" s="74"/>
      <c r="I27" s="75"/>
      <c r="J27" s="73"/>
      <c r="K27" s="74"/>
      <c r="L27" s="76"/>
      <c r="M27" s="111"/>
    </row>
    <row r="28" spans="2:13" ht="25" customHeight="1">
      <c r="B28" s="98" t="s">
        <v>375</v>
      </c>
      <c r="C28" s="67"/>
      <c r="D28" s="67"/>
      <c r="E28" s="108"/>
      <c r="F28" s="67"/>
      <c r="G28" s="73"/>
      <c r="H28" s="74"/>
      <c r="I28" s="75"/>
      <c r="J28" s="73"/>
      <c r="K28" s="74"/>
      <c r="L28" s="76"/>
      <c r="M28" s="111"/>
    </row>
    <row r="29" spans="2:13" ht="25" customHeight="1">
      <c r="B29" s="98" t="s">
        <v>409</v>
      </c>
      <c r="C29" s="67"/>
      <c r="D29" s="67"/>
      <c r="E29" s="108"/>
      <c r="F29" s="67"/>
      <c r="G29" s="73"/>
      <c r="H29" s="74"/>
      <c r="I29" s="75"/>
      <c r="J29" s="73"/>
      <c r="K29" s="74"/>
      <c r="L29" s="76"/>
      <c r="M29" s="111"/>
    </row>
    <row r="30" spans="2:13" ht="25" customHeight="1">
      <c r="B30" s="98" t="s">
        <v>410</v>
      </c>
      <c r="C30" s="67"/>
      <c r="D30" s="67"/>
      <c r="E30" s="108"/>
      <c r="F30" s="67"/>
      <c r="G30" s="78"/>
      <c r="H30" s="79"/>
      <c r="I30" s="80"/>
      <c r="J30" s="78"/>
      <c r="K30" s="79"/>
      <c r="L30" s="81"/>
      <c r="M30" s="112"/>
    </row>
    <row r="31" spans="2:13" ht="25" customHeight="1">
      <c r="B31" s="106"/>
      <c r="C31" s="68"/>
      <c r="D31" s="68"/>
      <c r="E31" s="109"/>
      <c r="F31" s="71"/>
      <c r="G31" s="101"/>
      <c r="H31" s="102"/>
      <c r="I31" s="101"/>
      <c r="J31" s="103"/>
      <c r="K31" s="102"/>
      <c r="L31" s="104"/>
      <c r="M31" s="113"/>
    </row>
    <row r="32" spans="2:13" ht="25" customHeight="1" thickBot="1">
      <c r="B32" s="107"/>
      <c r="C32" s="82"/>
      <c r="D32" s="82"/>
      <c r="E32" s="110"/>
      <c r="F32" s="84"/>
      <c r="G32" s="85"/>
      <c r="H32" s="86"/>
      <c r="I32" s="85"/>
      <c r="J32" s="82"/>
      <c r="K32" s="86"/>
      <c r="L32" s="84"/>
      <c r="M32" s="114"/>
    </row>
    <row r="33" spans="2:13" ht="25" customHeight="1" thickTop="1">
      <c r="B33" s="48" t="s">
        <v>418</v>
      </c>
      <c r="C33" s="63">
        <f>+C25+C26+C27+C28+C29+C30+C32+C31</f>
        <v>0</v>
      </c>
      <c r="D33" s="63">
        <f>D31+D25+D26+D27+D28+D29+D30+D32</f>
        <v>0</v>
      </c>
      <c r="E33" s="63"/>
      <c r="F33" s="63">
        <f>F31+F25+F26+F27+F28+F29+F30+F32</f>
        <v>0</v>
      </c>
      <c r="G33" s="710">
        <f>SUM(G25:I32)</f>
        <v>0</v>
      </c>
      <c r="H33" s="711"/>
      <c r="I33" s="712"/>
      <c r="J33" s="710">
        <f>SUM(J25:L32)</f>
        <v>0</v>
      </c>
      <c r="K33" s="711"/>
      <c r="L33" s="712"/>
      <c r="M33" s="66"/>
    </row>
    <row r="34" spans="2:13" ht="14">
      <c r="B34" s="53"/>
      <c r="C34" s="53"/>
      <c r="D34" s="53"/>
      <c r="E34" s="53"/>
      <c r="F34" s="53"/>
      <c r="G34" s="53"/>
      <c r="H34" s="53"/>
      <c r="I34" s="53"/>
      <c r="J34" s="53"/>
      <c r="K34" s="53"/>
      <c r="L34" s="53"/>
      <c r="M34" s="53"/>
    </row>
    <row r="35" spans="2:13" ht="39" customHeight="1">
      <c r="B35" s="734" t="s">
        <v>378</v>
      </c>
      <c r="C35" s="735"/>
      <c r="D35" s="735"/>
      <c r="E35" s="53"/>
      <c r="F35" s="53"/>
      <c r="G35" s="53"/>
      <c r="H35" s="53"/>
      <c r="I35" s="53"/>
      <c r="J35" s="53"/>
      <c r="K35" s="53"/>
      <c r="L35" s="53"/>
      <c r="M35" s="53"/>
    </row>
    <row r="36" spans="2:13" ht="19.5" customHeight="1">
      <c r="B36" s="724" t="s">
        <v>357</v>
      </c>
      <c r="C36" s="724" t="s">
        <v>358</v>
      </c>
      <c r="D36" s="707" t="s">
        <v>613</v>
      </c>
      <c r="E36" s="736"/>
      <c r="F36" s="729" t="s">
        <v>360</v>
      </c>
      <c r="G36" s="729"/>
      <c r="H36" s="729"/>
      <c r="I36" s="729"/>
      <c r="J36" s="729"/>
      <c r="K36" s="729"/>
      <c r="L36" s="729"/>
      <c r="M36" s="694" t="s">
        <v>416</v>
      </c>
    </row>
    <row r="37" spans="2:13" ht="20.149999999999999" customHeight="1">
      <c r="B37" s="725"/>
      <c r="C37" s="725"/>
      <c r="D37" s="694" t="s">
        <v>412</v>
      </c>
      <c r="E37" s="698" t="s">
        <v>413</v>
      </c>
      <c r="F37" s="694" t="s">
        <v>362</v>
      </c>
      <c r="G37" s="724" t="s">
        <v>389</v>
      </c>
      <c r="H37" s="729"/>
      <c r="I37" s="740"/>
      <c r="J37" s="724" t="s">
        <v>414</v>
      </c>
      <c r="K37" s="729"/>
      <c r="L37" s="740"/>
      <c r="M37" s="704"/>
    </row>
    <row r="38" spans="2:13" ht="20.149999999999999" customHeight="1">
      <c r="B38" s="725"/>
      <c r="C38" s="725"/>
      <c r="D38" s="737"/>
      <c r="E38" s="737"/>
      <c r="F38" s="704"/>
      <c r="G38" s="741"/>
      <c r="H38" s="742"/>
      <c r="I38" s="743"/>
      <c r="J38" s="741"/>
      <c r="K38" s="742"/>
      <c r="L38" s="743"/>
      <c r="M38" s="704"/>
    </row>
    <row r="39" spans="2:13" ht="20.149999999999999" customHeight="1" thickBot="1">
      <c r="B39" s="726"/>
      <c r="C39" s="726"/>
      <c r="D39" s="738"/>
      <c r="E39" s="739"/>
      <c r="F39" s="706"/>
      <c r="G39" s="744"/>
      <c r="H39" s="745"/>
      <c r="I39" s="746"/>
      <c r="J39" s="744"/>
      <c r="K39" s="745"/>
      <c r="L39" s="746"/>
      <c r="M39" s="705"/>
    </row>
    <row r="40" spans="2:13" ht="25" customHeight="1" thickTop="1">
      <c r="B40" s="98" t="s">
        <v>379</v>
      </c>
      <c r="C40" s="67"/>
      <c r="D40" s="67"/>
      <c r="E40" s="108"/>
      <c r="F40" s="67"/>
      <c r="G40" s="674"/>
      <c r="H40" s="675"/>
      <c r="I40" s="676"/>
      <c r="J40" s="731"/>
      <c r="K40" s="732"/>
      <c r="L40" s="733"/>
      <c r="M40" s="115"/>
    </row>
    <row r="41" spans="2:13" ht="25" customHeight="1">
      <c r="B41" s="98" t="s">
        <v>380</v>
      </c>
      <c r="C41" s="67"/>
      <c r="D41" s="67"/>
      <c r="E41" s="108"/>
      <c r="F41" s="67"/>
      <c r="G41" s="674"/>
      <c r="H41" s="675"/>
      <c r="I41" s="676"/>
      <c r="J41" s="731"/>
      <c r="K41" s="732"/>
      <c r="L41" s="733"/>
      <c r="M41" s="115"/>
    </row>
    <row r="42" spans="2:13" ht="25" customHeight="1">
      <c r="B42" s="98" t="s">
        <v>381</v>
      </c>
      <c r="C42" s="67"/>
      <c r="D42" s="67"/>
      <c r="E42" s="108"/>
      <c r="F42" s="67"/>
      <c r="G42" s="674"/>
      <c r="H42" s="675"/>
      <c r="I42" s="676"/>
      <c r="J42" s="731"/>
      <c r="K42" s="732"/>
      <c r="L42" s="733"/>
      <c r="M42" s="115"/>
    </row>
    <row r="43" spans="2:13" ht="25" customHeight="1">
      <c r="B43" s="98" t="s">
        <v>382</v>
      </c>
      <c r="C43" s="67"/>
      <c r="D43" s="67"/>
      <c r="E43" s="108"/>
      <c r="F43" s="67"/>
      <c r="G43" s="674"/>
      <c r="H43" s="675"/>
      <c r="I43" s="676"/>
      <c r="J43" s="731"/>
      <c r="K43" s="732"/>
      <c r="L43" s="733"/>
      <c r="M43" s="115"/>
    </row>
    <row r="44" spans="2:13" ht="25" customHeight="1">
      <c r="B44" s="98" t="s">
        <v>383</v>
      </c>
      <c r="C44" s="67"/>
      <c r="D44" s="67"/>
      <c r="E44" s="108"/>
      <c r="F44" s="67"/>
      <c r="G44" s="674"/>
      <c r="H44" s="675"/>
      <c r="I44" s="676"/>
      <c r="J44" s="731"/>
      <c r="K44" s="732"/>
      <c r="L44" s="733"/>
      <c r="M44" s="115"/>
    </row>
    <row r="45" spans="2:13" ht="25" customHeight="1">
      <c r="B45" s="105" t="s">
        <v>407</v>
      </c>
      <c r="C45" s="99"/>
      <c r="D45" s="99"/>
      <c r="E45" s="109"/>
      <c r="F45" s="99"/>
      <c r="G45" s="674"/>
      <c r="H45" s="675"/>
      <c r="I45" s="676"/>
      <c r="J45" s="731"/>
      <c r="K45" s="732"/>
      <c r="L45" s="733"/>
      <c r="M45" s="105"/>
    </row>
    <row r="46" spans="2:13" ht="25" customHeight="1" thickBot="1">
      <c r="B46" s="105"/>
      <c r="C46" s="99"/>
      <c r="D46" s="99"/>
      <c r="E46" s="109"/>
      <c r="F46" s="99"/>
      <c r="G46" s="713"/>
      <c r="H46" s="714"/>
      <c r="I46" s="715"/>
      <c r="J46" s="747"/>
      <c r="K46" s="748"/>
      <c r="L46" s="749"/>
      <c r="M46" s="100"/>
    </row>
    <row r="47" spans="2:13" ht="25" customHeight="1" thickTop="1">
      <c r="B47" s="54" t="s">
        <v>385</v>
      </c>
      <c r="C47" s="64">
        <f>SUM(C40:C46)</f>
        <v>0</v>
      </c>
      <c r="D47" s="64">
        <f t="shared" ref="D47:F47" si="0">SUM(D40:D46)</f>
        <v>0</v>
      </c>
      <c r="E47" s="64"/>
      <c r="F47" s="64">
        <f t="shared" si="0"/>
        <v>0</v>
      </c>
      <c r="G47" s="710">
        <f>SUM(G40:I46)</f>
        <v>0</v>
      </c>
      <c r="H47" s="719"/>
      <c r="I47" s="720"/>
      <c r="J47" s="721">
        <f>SUM(J40:L46)</f>
        <v>0</v>
      </c>
      <c r="K47" s="722"/>
      <c r="L47" s="723"/>
      <c r="M47" s="51"/>
    </row>
    <row r="50" spans="2:13" ht="40.5" customHeight="1">
      <c r="B50" s="50" t="s">
        <v>417</v>
      </c>
      <c r="C50" s="62">
        <f>C33+C47</f>
        <v>0</v>
      </c>
      <c r="D50" s="62">
        <f>D33+D47</f>
        <v>0</v>
      </c>
      <c r="E50" s="62"/>
      <c r="F50" s="62">
        <f>F33+F47</f>
        <v>0</v>
      </c>
      <c r="G50" s="668">
        <f>G33+G47</f>
        <v>0</v>
      </c>
      <c r="H50" s="668"/>
      <c r="I50" s="668"/>
      <c r="J50" s="668">
        <f>J33+J47</f>
        <v>0</v>
      </c>
      <c r="K50" s="668"/>
      <c r="L50" s="668"/>
      <c r="M50" s="98"/>
    </row>
  </sheetData>
  <mergeCells count="51">
    <mergeCell ref="B3:F4"/>
    <mergeCell ref="B6:M6"/>
    <mergeCell ref="B12:M12"/>
    <mergeCell ref="B9:M11"/>
    <mergeCell ref="B7:M8"/>
    <mergeCell ref="B13:M13"/>
    <mergeCell ref="B14:M16"/>
    <mergeCell ref="B17:M18"/>
    <mergeCell ref="B20:M20"/>
    <mergeCell ref="B21:B24"/>
    <mergeCell ref="C21:C24"/>
    <mergeCell ref="F21:L21"/>
    <mergeCell ref="M21:M24"/>
    <mergeCell ref="B19:M19"/>
    <mergeCell ref="D22:D24"/>
    <mergeCell ref="E22:E24"/>
    <mergeCell ref="D21:E21"/>
    <mergeCell ref="F22:F24"/>
    <mergeCell ref="G22:I22"/>
    <mergeCell ref="J22:L22"/>
    <mergeCell ref="G50:I50"/>
    <mergeCell ref="J50:L50"/>
    <mergeCell ref="G42:I42"/>
    <mergeCell ref="J42:L42"/>
    <mergeCell ref="G43:I43"/>
    <mergeCell ref="J43:L43"/>
    <mergeCell ref="G44:I44"/>
    <mergeCell ref="J44:L44"/>
    <mergeCell ref="G46:I46"/>
    <mergeCell ref="J46:L46"/>
    <mergeCell ref="G47:I47"/>
    <mergeCell ref="J47:L47"/>
    <mergeCell ref="G45:I45"/>
    <mergeCell ref="J45:L45"/>
    <mergeCell ref="M36:M39"/>
    <mergeCell ref="F37:F39"/>
    <mergeCell ref="G37:I39"/>
    <mergeCell ref="J37:L39"/>
    <mergeCell ref="G33:I33"/>
    <mergeCell ref="J33:L33"/>
    <mergeCell ref="G41:I41"/>
    <mergeCell ref="J41:L41"/>
    <mergeCell ref="B35:D35"/>
    <mergeCell ref="B36:B39"/>
    <mergeCell ref="C36:C39"/>
    <mergeCell ref="D36:E36"/>
    <mergeCell ref="D37:D39"/>
    <mergeCell ref="E37:E39"/>
    <mergeCell ref="G40:I40"/>
    <mergeCell ref="J40:L40"/>
    <mergeCell ref="F36:L36"/>
  </mergeCells>
  <phoneticPr fontId="6"/>
  <pageMargins left="0.19685039370078741" right="0.19685039370078741" top="0.35433070866141736" bottom="0.19685039370078741" header="0.31496062992125984" footer="0.31496062992125984"/>
  <pageSetup paperSize="9" scale="75" orientation="portrait" r:id="rId1"/>
  <headerFooter>
    <oddHeader>&amp;R&amp;20様式１０－３</oddHeader>
  </headerFooter>
  <ignoredErrors>
    <ignoredError sqref="C50:D50 F50"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様式５</vt:lpstr>
      <vt:lpstr>様式６</vt:lpstr>
      <vt:lpstr>様式６(コメント表示あり)</vt:lpstr>
      <vt:lpstr>様式７－１</vt:lpstr>
      <vt:lpstr>様式７－２</vt:lpstr>
      <vt:lpstr>様式９－２</vt:lpstr>
      <vt:lpstr>様式９－３</vt:lpstr>
      <vt:lpstr>様式５!Print_Area</vt:lpstr>
      <vt:lpstr>様式６!Print_Area</vt:lpstr>
      <vt:lpstr>'様式６(コメント表示あり)'!Print_Area</vt:lpstr>
      <vt:lpstr>'様式７－１'!Print_Area</vt:lpstr>
      <vt:lpstr>様式６!Print_Titles</vt:lpstr>
      <vt:lpstr>'様式６(コメント表示あり)'!Print_Titles</vt:lpstr>
      <vt:lpstr>'様式７－１'!Print_Titles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　健次SET10055</dc:creator>
  <cp:lastModifiedBy>小杉山　貴博</cp:lastModifiedBy>
  <cp:lastPrinted>2019-04-12T01:27:15Z</cp:lastPrinted>
  <dcterms:created xsi:type="dcterms:W3CDTF">1997-01-08T22:48:59Z</dcterms:created>
  <dcterms:modified xsi:type="dcterms:W3CDTF">2026-03-19T07:59:55Z</dcterms:modified>
</cp:coreProperties>
</file>