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agaya.local\files-int\SEA03685\令和７年度\03_小学校遊び場開放\【常用】各種様式\R8様式変更案\"/>
    </mc:Choice>
  </mc:AlternateContent>
  <xr:revisionPtr revIDLastSave="0" documentId="13_ncr:1_{1A411A54-098B-46FA-A8A2-E6E4E44FFAAF}" xr6:coauthVersionLast="47" xr6:coauthVersionMax="47" xr10:uidLastSave="{00000000-0000-0000-0000-000000000000}"/>
  <bookViews>
    <workbookView xWindow="-120" yWindow="-120" windowWidth="29040" windowHeight="15720" tabRatio="903" xr2:uid="{175101A1-FDAE-4A3F-AEAD-B0C672DA3E4D}"/>
  </bookViews>
  <sheets>
    <sheet name="利用状況報告書" sheetId="2" r:id="rId1"/>
  </sheets>
  <definedNames>
    <definedName name="_xlnm.Print_Area" localSheetId="0">利用状況報告書!$A$1:$O$82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2" i="2" l="1"/>
  <c r="L43" i="2" l="1"/>
  <c r="L42" i="2"/>
  <c r="L41" i="2"/>
  <c r="D42" i="2"/>
  <c r="D41" i="2"/>
  <c r="L55" i="2"/>
  <c r="L54" i="2"/>
  <c r="L53" i="2"/>
  <c r="L52" i="2"/>
  <c r="L51" i="2"/>
  <c r="L50" i="2"/>
  <c r="L49" i="2"/>
  <c r="L48" i="2"/>
  <c r="L47" i="2"/>
  <c r="L46" i="2"/>
  <c r="L45" i="2"/>
  <c r="L44" i="2"/>
  <c r="D55" i="2"/>
  <c r="D54" i="2"/>
  <c r="D53" i="2"/>
  <c r="D52" i="2"/>
  <c r="D51" i="2"/>
  <c r="D50" i="2"/>
  <c r="D49" i="2"/>
  <c r="D48" i="2"/>
  <c r="D47" i="2"/>
  <c r="D46" i="2"/>
  <c r="D45" i="2"/>
  <c r="D44" i="2"/>
  <c r="O71" i="2"/>
  <c r="G82" i="2"/>
  <c r="C56" i="2"/>
  <c r="K56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14" i="2"/>
  <c r="L56" i="2" l="1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D56" i="2" l="1"/>
  <c r="F34" i="2"/>
  <c r="G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Nagasawa107</author>
  </authors>
  <commentList>
    <comment ref="D43" authorId="0" shapeId="0" xr:uid="{D44DC506-3FC5-48B0-9753-0007DA8DE3E4}">
      <text>
        <r>
          <rPr>
            <b/>
            <sz val="11"/>
            <color indexed="81"/>
            <rFont val="BIZ UDゴシック"/>
            <family val="3"/>
            <charset val="128"/>
          </rPr>
          <t>時間数×1600円が自動計算されるため、指導員手当を辞退する方の場合は、「0」と入力する。</t>
        </r>
      </text>
    </comment>
  </commentList>
</comments>
</file>

<file path=xl/sharedStrings.xml><?xml version="1.0" encoding="utf-8"?>
<sst xmlns="http://schemas.openxmlformats.org/spreadsheetml/2006/main" count="106" uniqueCount="74">
  <si>
    <t>学校番号</t>
    <rPh sb="0" eb="4">
      <t>ガッコウバンゴウ</t>
    </rPh>
    <phoneticPr fontId="1"/>
  </si>
  <si>
    <t>小学校名</t>
    <rPh sb="0" eb="4">
      <t>ショウガッコウメイ</t>
    </rPh>
    <phoneticPr fontId="1"/>
  </si>
  <si>
    <t>小学校</t>
    <rPh sb="0" eb="3">
      <t>ショウガッコウ</t>
    </rPh>
    <phoneticPr fontId="1"/>
  </si>
  <si>
    <t>記入日</t>
    <rPh sb="0" eb="3">
      <t>キニュウビ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</si>
  <si>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</si>
  <si>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</si>
  <si>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</si>
  <si>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月分</t>
    <rPh sb="0" eb="2">
      <t>ガツブン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</si>
  <si>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</si>
  <si>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</si>
  <si>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</si>
  <si>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開放時間</t>
    <rPh sb="0" eb="4">
      <t>カイホウジカン</t>
    </rPh>
    <phoneticPr fontId="1"/>
  </si>
  <si>
    <t>特記事項（ある場合のみ記入）</t>
    <rPh sb="0" eb="2">
      <t>トッキ</t>
    </rPh>
    <rPh sb="2" eb="4">
      <t>ジコウ</t>
    </rPh>
    <rPh sb="7" eb="9">
      <t>バアイ</t>
    </rPh>
    <rPh sb="11" eb="13">
      <t>キニュウ</t>
    </rPh>
    <phoneticPr fontId="1"/>
  </si>
  <si>
    <t>●</t>
    <phoneticPr fontId="1"/>
  </si>
  <si>
    <t>日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</si>
  <si>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</si>
  <si>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</si>
  <si>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</si>
  <si>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</si>
  <si>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</si>
  <si>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</si>
  <si>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合計</t>
    <rPh sb="0" eb="2">
      <t>ゴウケイ</t>
    </rPh>
    <phoneticPr fontId="1"/>
  </si>
  <si>
    <t>金額(円)</t>
    <rPh sb="0" eb="2">
      <t>キンガク</t>
    </rPh>
    <rPh sb="3" eb="4">
      <t>エン</t>
    </rPh>
    <phoneticPr fontId="1"/>
  </si>
  <si>
    <t>支出内訳</t>
    <rPh sb="0" eb="2">
      <t>シシュツ</t>
    </rPh>
    <rPh sb="2" eb="4">
      <t>ウチワケ</t>
    </rPh>
    <phoneticPr fontId="1"/>
  </si>
  <si>
    <t>支出日</t>
    <rPh sb="0" eb="3">
      <t>シシュツビ</t>
    </rPh>
    <phoneticPr fontId="1"/>
  </si>
  <si>
    <t>支出月</t>
    <rPh sb="0" eb="2">
      <t>シシュツ</t>
    </rPh>
    <rPh sb="2" eb="3">
      <t>ツキ</t>
    </rPh>
    <phoneticPr fontId="1"/>
  </si>
  <si>
    <t>●指導員手当</t>
    <rPh sb="1" eb="6">
      <t>シドウインテアテ</t>
    </rPh>
    <phoneticPr fontId="1"/>
  </si>
  <si>
    <t>参加者数</t>
    <rPh sb="0" eb="4">
      <t>サンカシャスウ</t>
    </rPh>
    <phoneticPr fontId="1"/>
  </si>
  <si>
    <t>※注意事項※</t>
    <rPh sb="1" eb="5">
      <t>チュウイジコウ</t>
    </rPh>
    <phoneticPr fontId="1"/>
  </si>
  <si>
    <t>×</t>
    <phoneticPr fontId="1"/>
  </si>
  <si>
    <t>開放しなかった理由</t>
    <rPh sb="0" eb="2">
      <t>カイホウ</t>
    </rPh>
    <rPh sb="7" eb="9">
      <t>リユウ</t>
    </rPh>
    <phoneticPr fontId="1"/>
  </si>
  <si>
    <t>指導員人数不足</t>
    <rPh sb="0" eb="3">
      <t>シドウイン</t>
    </rPh>
    <rPh sb="3" eb="5">
      <t>ニンズウ</t>
    </rPh>
    <rPh sb="4" eb="5">
      <t>スウ</t>
    </rPh>
    <rPh sb="5" eb="7">
      <t>フソク</t>
    </rPh>
    <phoneticPr fontId="1"/>
  </si>
  <si>
    <t>急な学校行事</t>
    <rPh sb="0" eb="1">
      <t>キュウ</t>
    </rPh>
    <rPh sb="2" eb="6">
      <t>ガッコウギョウジ</t>
    </rPh>
    <phoneticPr fontId="1"/>
  </si>
  <si>
    <t>猛暑</t>
    <rPh sb="0" eb="2">
      <t>モウショ</t>
    </rPh>
    <phoneticPr fontId="1"/>
  </si>
  <si>
    <t>悪天候(雨・雷・台風など)</t>
    <rPh sb="0" eb="3">
      <t>アクテンコウ</t>
    </rPh>
    <rPh sb="4" eb="5">
      <t>アメ</t>
    </rPh>
    <rPh sb="6" eb="7">
      <t>カミナリ</t>
    </rPh>
    <rPh sb="8" eb="10">
      <t>タイフウ</t>
    </rPh>
    <phoneticPr fontId="1"/>
  </si>
  <si>
    <t>その他(特記事項に記入してください)</t>
    <rPh sb="2" eb="3">
      <t>タ</t>
    </rPh>
    <rPh sb="4" eb="8">
      <t>トッキジコウ</t>
    </rPh>
    <rPh sb="9" eb="11">
      <t>キニュウ</t>
    </rPh>
    <phoneticPr fontId="1"/>
  </si>
  <si>
    <t>開放
結果</t>
    <rPh sb="0" eb="2">
      <t>カイホウ</t>
    </rPh>
    <rPh sb="3" eb="5">
      <t>ケッカ</t>
    </rPh>
    <phoneticPr fontId="1"/>
  </si>
  <si>
    <t>×</t>
  </si>
  <si>
    <t>〇〇　〇〇</t>
    <phoneticPr fontId="1"/>
  </si>
  <si>
    <t>対象者名</t>
    <rPh sb="0" eb="3">
      <t>タイショウシャ</t>
    </rPh>
    <rPh sb="3" eb="4">
      <t>メイ</t>
    </rPh>
    <phoneticPr fontId="1"/>
  </si>
  <si>
    <t>指導員受領金額</t>
    <rPh sb="0" eb="7">
      <t>シドウインジュリョウキンガク</t>
    </rPh>
    <phoneticPr fontId="1"/>
  </si>
  <si>
    <t>備考</t>
    <rPh sb="0" eb="2">
      <t>ビコウ</t>
    </rPh>
    <phoneticPr fontId="1"/>
  </si>
  <si>
    <t>開放
開始時間</t>
    <rPh sb="0" eb="2">
      <t>カイホウ</t>
    </rPh>
    <rPh sb="3" eb="7">
      <t>カイシジカン</t>
    </rPh>
    <phoneticPr fontId="1"/>
  </si>
  <si>
    <t>開放
終了時間</t>
    <rPh sb="0" eb="2">
      <t>カイホウ</t>
    </rPh>
    <rPh sb="3" eb="7">
      <t>シュウリョウジカン</t>
    </rPh>
    <phoneticPr fontId="1"/>
  </si>
  <si>
    <t>※注意事項※</t>
    <rPh sb="1" eb="3">
      <t>チュウイ</t>
    </rPh>
    <rPh sb="3" eb="5">
      <t>ジコウ</t>
    </rPh>
    <phoneticPr fontId="1"/>
  </si>
  <si>
    <t>（１）クリーム色のセルに入力してください。
（２）毎月１０日までに前月分を提出してください。
（３）イベントを実施した場合は「特記事項」欄に記入してください。
（４）開放しなかった場合は開放結果で「×」を選択のうえ、理由を選択してください。
（５）「開放開始時間」「開放終了時間」は準備時間を除く、区民に開放した時間を記入してください。</t>
    <rPh sb="7" eb="8">
      <t>イロ</t>
    </rPh>
    <rPh sb="12" eb="14">
      <t>ニュウリョク</t>
    </rPh>
    <rPh sb="55" eb="57">
      <t>ジッシ</t>
    </rPh>
    <rPh sb="59" eb="61">
      <t>バアイ</t>
    </rPh>
    <rPh sb="63" eb="65">
      <t>トッキ</t>
    </rPh>
    <rPh sb="65" eb="67">
      <t>ジコウ</t>
    </rPh>
    <rPh sb="68" eb="69">
      <t>ラン</t>
    </rPh>
    <rPh sb="70" eb="72">
      <t>キニュウ</t>
    </rPh>
    <rPh sb="93" eb="97">
      <t>カイホウケッカ</t>
    </rPh>
    <rPh sb="152" eb="154">
      <t>カイホウ</t>
    </rPh>
    <phoneticPr fontId="1"/>
  </si>
  <si>
    <t>従事
時間数</t>
    <rPh sb="0" eb="2">
      <t>ジュウジ</t>
    </rPh>
    <rPh sb="3" eb="6">
      <t>ジカンスウ</t>
    </rPh>
    <phoneticPr fontId="1"/>
  </si>
  <si>
    <r>
      <t>（１）指導員名簿に記載した方が対象です。指導員手当受領簿（様式８）の内容と一致させてください。
（２）</t>
    </r>
    <r>
      <rPr>
        <b/>
        <sz val="11"/>
        <color theme="1"/>
        <rFont val="BIZ UDゴシック"/>
        <family val="3"/>
        <charset val="128"/>
      </rPr>
      <t>指導員手当受領簿（様式８）は遊び場開放運営委員会にて５年間保管してください。</t>
    </r>
    <r>
      <rPr>
        <sz val="11"/>
        <color theme="1"/>
        <rFont val="BIZ UDゴシック"/>
        <family val="3"/>
        <charset val="128"/>
      </rPr>
      <t xml:space="preserve">
（３）「従事時間数」、「イベント従事時間数」は</t>
    </r>
    <r>
      <rPr>
        <b/>
        <sz val="11"/>
        <color rgb="FFFF0000"/>
        <rFont val="BIZ UDゴシック"/>
        <family val="3"/>
        <charset val="128"/>
      </rPr>
      <t>準備時間を含めた時間</t>
    </r>
    <r>
      <rPr>
        <sz val="11"/>
        <color theme="1"/>
        <rFont val="BIZ UDゴシック"/>
        <family val="3"/>
        <charset val="128"/>
      </rPr>
      <t>で記載してください。
　　　（例）準備時間を含め３時間３０分従事した場合は、「４」時間となります。
（４）</t>
    </r>
    <r>
      <rPr>
        <b/>
        <sz val="11"/>
        <color rgb="FFFF0000"/>
        <rFont val="BIZ UDゴシック"/>
        <family val="3"/>
        <charset val="128"/>
      </rPr>
      <t>複数月まとめて支払う場合でも、実際に従事した月の報告書に従事時間数を記載</t>
    </r>
    <r>
      <rPr>
        <sz val="11"/>
        <color theme="1"/>
        <rFont val="BIZ UDゴシック"/>
        <family val="3"/>
        <charset val="128"/>
      </rPr>
      <t>してください。
　　　（例）支払は半月ごと、４月に１０時間従事した場合は、４月の利用状況報告書に４時間分を記載する。</t>
    </r>
    <rPh sb="3" eb="6">
      <t>シドウイン</t>
    </rPh>
    <rPh sb="6" eb="8">
      <t>メイボ</t>
    </rPh>
    <rPh sb="9" eb="11">
      <t>キサイ</t>
    </rPh>
    <rPh sb="13" eb="14">
      <t>カタ</t>
    </rPh>
    <rPh sb="15" eb="17">
      <t>タイショウ</t>
    </rPh>
    <rPh sb="20" eb="25">
      <t>シドウインテアテ</t>
    </rPh>
    <rPh sb="25" eb="28">
      <t>ジュリョウボ</t>
    </rPh>
    <rPh sb="29" eb="31">
      <t>ヨウシキ</t>
    </rPh>
    <rPh sb="34" eb="36">
      <t>ナイヨウ</t>
    </rPh>
    <rPh sb="37" eb="39">
      <t>イッチ</t>
    </rPh>
    <rPh sb="94" eb="96">
      <t>ジュウジ</t>
    </rPh>
    <rPh sb="96" eb="99">
      <t>ジカンスウ</t>
    </rPh>
    <rPh sb="106" eb="108">
      <t>ジュウジ</t>
    </rPh>
    <rPh sb="108" eb="111">
      <t>ジカンスウ</t>
    </rPh>
    <rPh sb="138" eb="139">
      <t>レイ</t>
    </rPh>
    <rPh sb="176" eb="179">
      <t>フクスウツキ</t>
    </rPh>
    <rPh sb="183" eb="185">
      <t>シハラ</t>
    </rPh>
    <rPh sb="186" eb="188">
      <t>バアイ</t>
    </rPh>
    <rPh sb="191" eb="193">
      <t>ジッサイ</t>
    </rPh>
    <rPh sb="194" eb="196">
      <t>ジュウジ</t>
    </rPh>
    <rPh sb="198" eb="199">
      <t>ツキ</t>
    </rPh>
    <rPh sb="200" eb="203">
      <t>ホウコクショ</t>
    </rPh>
    <rPh sb="204" eb="206">
      <t>ジュウジ</t>
    </rPh>
    <rPh sb="206" eb="209">
      <t>ジカンスウ</t>
    </rPh>
    <rPh sb="210" eb="212">
      <t>キサイ</t>
    </rPh>
    <rPh sb="224" eb="225">
      <t>レイ</t>
    </rPh>
    <rPh sb="226" eb="228">
      <t>シハライ</t>
    </rPh>
    <rPh sb="229" eb="231">
      <t>ハンツキ</t>
    </rPh>
    <rPh sb="235" eb="236">
      <t>ガツ</t>
    </rPh>
    <rPh sb="239" eb="241">
      <t>ジカン</t>
    </rPh>
    <rPh sb="241" eb="243">
      <t>ジュウジ</t>
    </rPh>
    <rPh sb="245" eb="247">
      <t>バアイ</t>
    </rPh>
    <rPh sb="250" eb="251">
      <t>ガツ</t>
    </rPh>
    <rPh sb="252" eb="256">
      <t>リヨウジョウキョウ</t>
    </rPh>
    <rPh sb="256" eb="259">
      <t>ホウコクショ</t>
    </rPh>
    <rPh sb="261" eb="264">
      <t>ジカンブン</t>
    </rPh>
    <rPh sb="265" eb="267">
      <t>キサイ</t>
    </rPh>
    <phoneticPr fontId="1"/>
  </si>
  <si>
    <t>●事務運営費</t>
    <rPh sb="1" eb="6">
      <t>ジムウンエイヒ</t>
    </rPh>
    <phoneticPr fontId="1"/>
  </si>
  <si>
    <t>イベント従事
時間数</t>
    <rPh sb="4" eb="6">
      <t>ジュウジ</t>
    </rPh>
    <rPh sb="7" eb="10">
      <t>ジカンスウ</t>
    </rPh>
    <phoneticPr fontId="1"/>
  </si>
  <si>
    <t>（１）通常開放</t>
    <rPh sb="3" eb="7">
      <t>ツウジョウカイホウ</t>
    </rPh>
    <phoneticPr fontId="1"/>
  </si>
  <si>
    <t>（２）イベント費</t>
    <rPh sb="7" eb="8">
      <t>ヒ</t>
    </rPh>
    <phoneticPr fontId="1"/>
  </si>
  <si>
    <t>＜記入例①＞</t>
    <rPh sb="1" eb="4">
      <t>キニュウレイ</t>
    </rPh>
    <phoneticPr fontId="1"/>
  </si>
  <si>
    <t>＜記入例②＞イベント「○○」</t>
    <rPh sb="1" eb="4">
      <t>キニュウレイ</t>
    </rPh>
    <phoneticPr fontId="1"/>
  </si>
  <si>
    <t>＜記入例②＞</t>
    <rPh sb="1" eb="4">
      <t>キニュウレイ</t>
    </rPh>
    <phoneticPr fontId="1"/>
  </si>
  <si>
    <t>＜記入例③＞指導員手当辞退</t>
    <rPh sb="1" eb="4">
      <t>キニュウレイ</t>
    </rPh>
    <rPh sb="6" eb="11">
      <t>シドウインテアテ</t>
    </rPh>
    <rPh sb="11" eb="13">
      <t>ジタイ</t>
    </rPh>
    <phoneticPr fontId="1"/>
  </si>
  <si>
    <t>＜記入例①＞10月にまとめて支払</t>
    <rPh sb="1" eb="4">
      <t>キニュウレイ</t>
    </rPh>
    <rPh sb="8" eb="9">
      <t>ガツ</t>
    </rPh>
    <rPh sb="14" eb="16">
      <t>シハライ</t>
    </rPh>
    <phoneticPr fontId="1"/>
  </si>
  <si>
    <t>＜記入例②＞10月にまとめて支払</t>
    <rPh sb="1" eb="4">
      <t>キニュウレイ</t>
    </rPh>
    <rPh sb="8" eb="9">
      <t>ガツ</t>
    </rPh>
    <rPh sb="14" eb="16">
      <t>シハライ</t>
    </rPh>
    <phoneticPr fontId="1"/>
  </si>
  <si>
    <t>＜記入例③＞10月にまとめて支払</t>
    <rPh sb="1" eb="4">
      <t>キニュウレイ</t>
    </rPh>
    <rPh sb="8" eb="9">
      <t>ガツ</t>
    </rPh>
    <rPh sb="14" eb="16">
      <t>シハライ</t>
    </rPh>
    <phoneticPr fontId="1"/>
  </si>
  <si>
    <t>●イベント物品費</t>
    <rPh sb="5" eb="7">
      <t>ブッピン</t>
    </rPh>
    <rPh sb="7" eb="8">
      <t>ヒ</t>
    </rPh>
    <phoneticPr fontId="1"/>
  </si>
  <si>
    <t>＜記入例①＞イベント用 ○○５個（１個税込み６００円）</t>
    <rPh sb="1" eb="4">
      <t>キニュウレイ</t>
    </rPh>
    <rPh sb="10" eb="11">
      <t>ヨウ</t>
    </rPh>
    <rPh sb="15" eb="16">
      <t>コ</t>
    </rPh>
    <rPh sb="18" eb="19">
      <t>コ</t>
    </rPh>
    <rPh sb="19" eb="21">
      <t>ゼイコ</t>
    </rPh>
    <rPh sb="25" eb="26">
      <t>エン</t>
    </rPh>
    <phoneticPr fontId="1"/>
  </si>
  <si>
    <t>＜記入例②＞イベント用 謝礼（５名）</t>
    <rPh sb="1" eb="4">
      <t>キニュウレイ</t>
    </rPh>
    <rPh sb="10" eb="11">
      <t>ヨウ</t>
    </rPh>
    <rPh sb="12" eb="14">
      <t>シャレイ</t>
    </rPh>
    <rPh sb="16" eb="17">
      <t>メイ</t>
    </rPh>
    <phoneticPr fontId="1"/>
  </si>
  <si>
    <t>＜記入例①＞契約収入印紙</t>
    <rPh sb="1" eb="4">
      <t>キニュウレイ</t>
    </rPh>
    <rPh sb="6" eb="8">
      <t>ケイヤク</t>
    </rPh>
    <rPh sb="8" eb="12">
      <t>シュウニュウインシ</t>
    </rPh>
    <phoneticPr fontId="1"/>
  </si>
  <si>
    <t>＜記入例②＞遊び場開放用 縄跳び５個</t>
    <rPh sb="1" eb="4">
      <t>キニュウレイ</t>
    </rPh>
    <rPh sb="6" eb="7">
      <t>アソ</t>
    </rPh>
    <rPh sb="8" eb="11">
      <t>バカイホウ</t>
    </rPh>
    <rPh sb="11" eb="12">
      <t>ヨウ</t>
    </rPh>
    <rPh sb="13" eb="15">
      <t>ナワト</t>
    </rPh>
    <rPh sb="17" eb="18">
      <t>コ</t>
    </rPh>
    <phoneticPr fontId="1"/>
  </si>
  <si>
    <r>
      <t>（１）</t>
    </r>
    <r>
      <rPr>
        <b/>
        <sz val="11"/>
        <color rgb="FFFF0000"/>
        <rFont val="BIZ UDゴシック"/>
        <family val="3"/>
        <charset val="128"/>
      </rPr>
      <t>領収書は遊び場開放運営委員会にて５年間保管</t>
    </r>
    <r>
      <rPr>
        <b/>
        <sz val="11"/>
        <color theme="1"/>
        <rFont val="BIZ UDゴシック"/>
        <family val="3"/>
        <charset val="128"/>
      </rPr>
      <t>してください。</t>
    </r>
    <r>
      <rPr>
        <sz val="11"/>
        <color theme="1"/>
        <rFont val="BIZ UDゴシック"/>
        <family val="3"/>
        <charset val="128"/>
      </rPr>
      <t xml:space="preserve">
（２）指導員名簿に登録していない方が、イベントに従事した謝礼等
　　　は、「イベント物品費」に記載してください。
　　　イベント従事者に支払った謝礼等の受領書（様式任意）も５年間
　　　保管してください。</t>
    </r>
    <rPh sb="35" eb="38">
      <t>シドウイン</t>
    </rPh>
    <rPh sb="38" eb="40">
      <t>メイボ</t>
    </rPh>
    <rPh sb="41" eb="43">
      <t>トウロク</t>
    </rPh>
    <rPh sb="48" eb="49">
      <t>カタ</t>
    </rPh>
    <rPh sb="56" eb="58">
      <t>ジュウジ</t>
    </rPh>
    <rPh sb="60" eb="62">
      <t>シャレイ</t>
    </rPh>
    <rPh sb="62" eb="63">
      <t>トウ</t>
    </rPh>
    <rPh sb="74" eb="77">
      <t>ブッピンヒ</t>
    </rPh>
    <rPh sb="79" eb="81">
      <t>キサイ</t>
    </rPh>
    <rPh sb="96" eb="99">
      <t>ジュウジシャ</t>
    </rPh>
    <rPh sb="100" eb="102">
      <t>シハラ</t>
    </rPh>
    <rPh sb="104" eb="106">
      <t>シャレイ</t>
    </rPh>
    <rPh sb="106" eb="107">
      <t>トウ</t>
    </rPh>
    <rPh sb="108" eb="111">
      <t>ジュリョウショ</t>
    </rPh>
    <rPh sb="119" eb="121">
      <t>ネンカン</t>
    </rPh>
    <rPh sb="125" eb="127">
      <t>ホカン</t>
    </rPh>
    <phoneticPr fontId="1"/>
  </si>
  <si>
    <r>
      <t>（１）</t>
    </r>
    <r>
      <rPr>
        <b/>
        <sz val="11"/>
        <color rgb="FFFF0000"/>
        <rFont val="BIZ UDゴシック"/>
        <family val="3"/>
        <charset val="128"/>
      </rPr>
      <t>領収書は遊び場開放運営委員会にて５年間保管</t>
    </r>
    <r>
      <rPr>
        <b/>
        <sz val="11"/>
        <color theme="1"/>
        <rFont val="BIZ UDゴシック"/>
        <family val="3"/>
        <charset val="128"/>
      </rPr>
      <t>してください。</t>
    </r>
    <r>
      <rPr>
        <sz val="11"/>
        <color theme="1"/>
        <rFont val="BIZ UDゴシック"/>
        <family val="3"/>
        <charset val="128"/>
      </rPr>
      <t xml:space="preserve">
（２）遊び場開放用物品費、修繕費、事務費、運営委員会事務手当を記載
　　　してください。</t>
    </r>
    <rPh sb="35" eb="36">
      <t>アソ</t>
    </rPh>
    <rPh sb="37" eb="40">
      <t>バカイホウ</t>
    </rPh>
    <rPh sb="40" eb="41">
      <t>ヨウ</t>
    </rPh>
    <rPh sb="41" eb="44">
      <t>ブッピンヒ</t>
    </rPh>
    <rPh sb="45" eb="48">
      <t>シュウゼンヒ</t>
    </rPh>
    <rPh sb="49" eb="52">
      <t>ジムヒ</t>
    </rPh>
    <rPh sb="53" eb="58">
      <t>ウンエイイインカイ</t>
    </rPh>
    <rPh sb="58" eb="60">
      <t>ジム</t>
    </rPh>
    <rPh sb="60" eb="62">
      <t>テアテ</t>
    </rPh>
    <rPh sb="63" eb="65">
      <t>キサイ</t>
    </rPh>
    <phoneticPr fontId="1"/>
  </si>
  <si>
    <t>様式３</t>
    <rPh sb="0" eb="2">
      <t>ヨウシキ</t>
    </rPh>
    <phoneticPr fontId="1"/>
  </si>
  <si>
    <t>　　　遊び場開放　利用状況報告書</t>
    <rPh sb="3" eb="4">
      <t>アソ</t>
    </rPh>
    <rPh sb="5" eb="8">
      <t>バカイホウ</t>
    </rPh>
    <rPh sb="9" eb="13">
      <t>リヨウジョウキョウ</t>
    </rPh>
    <rPh sb="13" eb="16">
      <t>ホウコクショ</t>
    </rPh>
    <phoneticPr fontId="1"/>
  </si>
  <si>
    <t>●利用状況</t>
    <rPh sb="1" eb="3">
      <t>リヨウ</t>
    </rPh>
    <rPh sb="3" eb="5">
      <t>ジョウキョウ</t>
    </rPh>
    <phoneticPr fontId="1"/>
  </si>
  <si>
    <t>単価</t>
    <rPh sb="0" eb="2">
      <t>タンカ</t>
    </rPh>
    <phoneticPr fontId="1"/>
  </si>
  <si>
    <t>（１）物品購入、修繕、事務費（85,000円）</t>
    <rPh sb="3" eb="5">
      <t>ブッピン</t>
    </rPh>
    <rPh sb="5" eb="7">
      <t>コウニュウ</t>
    </rPh>
    <rPh sb="8" eb="10">
      <t>シュウゼン</t>
    </rPh>
    <rPh sb="11" eb="14">
      <t>ジムヒ</t>
    </rPh>
    <rPh sb="21" eb="22">
      <t>エン</t>
    </rPh>
    <phoneticPr fontId="1"/>
  </si>
  <si>
    <t>（２）運営委員事務手当（30,000円）</t>
    <rPh sb="3" eb="11">
      <t>ウンエイイインジムテアテ</t>
    </rPh>
    <rPh sb="18" eb="19">
      <t>エン</t>
    </rPh>
    <phoneticPr fontId="1"/>
  </si>
  <si>
    <t>＜記入例②＞研修会への交通費（玉川花子）</t>
    <rPh sb="1" eb="4">
      <t>キニュウレイ</t>
    </rPh>
    <rPh sb="6" eb="9">
      <t>ケンシュウカイ</t>
    </rPh>
    <rPh sb="11" eb="14">
      <t>コウツウヒ</t>
    </rPh>
    <rPh sb="15" eb="19">
      <t>タマガワハナコ</t>
    </rPh>
    <phoneticPr fontId="1"/>
  </si>
  <si>
    <t>＜記入例①＞運営委員事務手当（世田谷太郎）</t>
    <rPh sb="1" eb="4">
      <t>キニュウレイ</t>
    </rPh>
    <rPh sb="6" eb="10">
      <t>ウンエイイイン</t>
    </rPh>
    <rPh sb="10" eb="14">
      <t>ジムテアテ</t>
    </rPh>
    <rPh sb="15" eb="18">
      <t>セタガヤ</t>
    </rPh>
    <rPh sb="18" eb="20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</si>
</sst>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h:mm;@"/>
    <numFmt numFmtId="177" formatCode="[h]:mm"/>
    <numFmt numFmtId="178" formatCode="##&quot;月&quot;"/>
    <numFmt numFmtId="179" formatCode="##&quot;日&quot;"/>
    <numFmt numFmtId="180" formatCode="#0&quot;人&quot;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BIZ UDゴシック"/>
      <family val="3"/>
      <charset val="128"/>
    </font>
    <font>
      <b/>
      <sz val="11"/>
      <color indexed="8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6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18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32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3" borderId="16" xfId="0" applyNumberFormat="1" applyFont="1" applyFill="1" applyBorder="1" applyAlignment="1">
      <alignment vertical="center"/>
    </xf>
    <xf numFmtId="0" fontId="3" fillId="3" borderId="3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35" xfId="0" applyFont="1" applyFill="1" applyBorder="1" applyAlignment="1">
      <alignment vertical="center"/>
    </xf>
    <xf numFmtId="3" fontId="3" fillId="3" borderId="1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0" fontId="3" fillId="3" borderId="4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20" fontId="3" fillId="3" borderId="36" xfId="0" applyNumberFormat="1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3" fillId="3" borderId="42" xfId="0" applyFont="1" applyFill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20" fontId="7" fillId="2" borderId="5" xfId="0" applyNumberFormat="1" applyFont="1" applyFill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20" fontId="7" fillId="2" borderId="25" xfId="0" applyNumberFormat="1" applyFont="1" applyFill="1" applyBorder="1" applyAlignment="1">
      <alignment horizontal="center" vertical="center"/>
    </xf>
    <xf numFmtId="20" fontId="7" fillId="2" borderId="15" xfId="0" applyNumberFormat="1" applyFont="1" applyFill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2" borderId="37" xfId="0" applyFont="1" applyFill="1" applyBorder="1" applyAlignment="1">
      <alignment vertical="center" shrinkToFit="1"/>
    </xf>
    <xf numFmtId="0" fontId="7" fillId="2" borderId="38" xfId="0" applyFont="1" applyFill="1" applyBorder="1" applyAlignment="1">
      <alignment vertical="center" shrinkToFit="1"/>
    </xf>
    <xf numFmtId="0" fontId="7" fillId="2" borderId="18" xfId="0" applyFont="1" applyFill="1" applyBorder="1" applyAlignment="1">
      <alignment vertical="center" shrinkToFit="1"/>
    </xf>
    <xf numFmtId="0" fontId="7" fillId="2" borderId="19" xfId="0" applyFont="1" applyFill="1" applyBorder="1" applyAlignment="1">
      <alignment vertical="center" shrinkToFit="1"/>
    </xf>
    <xf numFmtId="0" fontId="7" fillId="2" borderId="24" xfId="0" applyFont="1" applyFill="1" applyBorder="1" applyAlignment="1">
      <alignment vertical="center" shrinkToFit="1"/>
    </xf>
    <xf numFmtId="0" fontId="7" fillId="2" borderId="23" xfId="0" applyFont="1" applyFill="1" applyBorder="1" applyAlignment="1">
      <alignment vertical="center" shrinkToFit="1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7" fontId="7" fillId="0" borderId="1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57" xfId="0" applyFont="1" applyBorder="1" applyAlignment="1">
      <alignment vertical="center"/>
    </xf>
    <xf numFmtId="178" fontId="7" fillId="2" borderId="28" xfId="0" applyNumberFormat="1" applyFont="1" applyFill="1" applyBorder="1" applyAlignment="1">
      <alignment horizontal="center" vertical="center"/>
    </xf>
    <xf numFmtId="178" fontId="7" fillId="2" borderId="12" xfId="0" applyNumberFormat="1" applyFont="1" applyFill="1" applyBorder="1" applyAlignment="1">
      <alignment horizontal="center" vertical="center"/>
    </xf>
    <xf numFmtId="178" fontId="7" fillId="2" borderId="26" xfId="0" applyNumberFormat="1" applyFont="1" applyFill="1" applyBorder="1" applyAlignment="1">
      <alignment horizontal="center" vertical="center"/>
    </xf>
    <xf numFmtId="179" fontId="7" fillId="2" borderId="5" xfId="0" applyNumberFormat="1" applyFont="1" applyFill="1" applyBorder="1" applyAlignment="1">
      <alignment horizontal="center" vertical="center"/>
    </xf>
    <xf numFmtId="179" fontId="7" fillId="2" borderId="4" xfId="0" applyNumberFormat="1" applyFont="1" applyFill="1" applyBorder="1" applyAlignment="1">
      <alignment horizontal="center" vertical="center"/>
    </xf>
    <xf numFmtId="179" fontId="7" fillId="2" borderId="25" xfId="0" applyNumberFormat="1" applyFont="1" applyFill="1" applyBorder="1" applyAlignment="1">
      <alignment horizontal="center" vertical="center"/>
    </xf>
    <xf numFmtId="38" fontId="3" fillId="3" borderId="4" xfId="1" applyFont="1" applyFill="1" applyBorder="1" applyAlignment="1">
      <alignment horizontal="right" vertical="center"/>
    </xf>
    <xf numFmtId="38" fontId="3" fillId="3" borderId="6" xfId="1" applyFont="1" applyFill="1" applyBorder="1" applyAlignment="1">
      <alignment horizontal="right" vertical="center"/>
    </xf>
    <xf numFmtId="38" fontId="7" fillId="0" borderId="5" xfId="1" applyFont="1" applyFill="1" applyBorder="1" applyAlignment="1">
      <alignment horizontal="right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38" fontId="3" fillId="3" borderId="36" xfId="1" applyFont="1" applyFill="1" applyBorder="1" applyAlignment="1">
      <alignment horizontal="right" vertical="center"/>
    </xf>
    <xf numFmtId="38" fontId="7" fillId="2" borderId="14" xfId="1" applyFont="1" applyFill="1" applyBorder="1" applyAlignment="1">
      <alignment horizontal="right" vertical="center"/>
    </xf>
    <xf numFmtId="38" fontId="7" fillId="2" borderId="13" xfId="1" applyFont="1" applyFill="1" applyBorder="1" applyAlignment="1">
      <alignment horizontal="right" vertical="center"/>
    </xf>
    <xf numFmtId="38" fontId="7" fillId="2" borderId="21" xfId="1" applyFont="1" applyFill="1" applyBorder="1" applyAlignment="1">
      <alignment horizontal="right" vertical="center"/>
    </xf>
    <xf numFmtId="38" fontId="2" fillId="0" borderId="8" xfId="1" applyFont="1" applyBorder="1" applyAlignment="1">
      <alignment horizontal="right" vertical="center"/>
    </xf>
    <xf numFmtId="180" fontId="3" fillId="3" borderId="4" xfId="0" applyNumberFormat="1" applyFont="1" applyFill="1" applyBorder="1" applyAlignment="1">
      <alignment horizontal="center" vertical="center"/>
    </xf>
    <xf numFmtId="180" fontId="3" fillId="3" borderId="36" xfId="0" applyNumberFormat="1" applyFont="1" applyFill="1" applyBorder="1" applyAlignment="1">
      <alignment horizontal="center" vertical="center"/>
    </xf>
    <xf numFmtId="180" fontId="7" fillId="2" borderId="5" xfId="0" applyNumberFormat="1" applyFont="1" applyFill="1" applyBorder="1" applyAlignment="1">
      <alignment horizontal="center" vertical="center"/>
    </xf>
    <xf numFmtId="180" fontId="7" fillId="2" borderId="4" xfId="0" applyNumberFormat="1" applyFont="1" applyFill="1" applyBorder="1" applyAlignment="1">
      <alignment horizontal="center" vertical="center"/>
    </xf>
    <xf numFmtId="180" fontId="7" fillId="2" borderId="25" xfId="0" applyNumberFormat="1" applyFont="1" applyFill="1" applyBorder="1" applyAlignment="1">
      <alignment horizontal="center" vertical="center"/>
    </xf>
    <xf numFmtId="180" fontId="7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right" vertical="center"/>
    </xf>
    <xf numFmtId="0" fontId="3" fillId="3" borderId="18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2" fillId="0" borderId="4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5" borderId="53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55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2" fillId="5" borderId="47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2" fillId="3" borderId="20" xfId="0" applyFont="1" applyFill="1" applyBorder="1" applyAlignment="1">
      <alignment horizontal="center" vertical="center" shrinkToFit="1"/>
    </xf>
    <xf numFmtId="0" fontId="3" fillId="3" borderId="34" xfId="0" applyFont="1" applyFill="1" applyBorder="1" applyAlignment="1">
      <alignment horizontal="center" vertical="center" shrinkToFit="1"/>
    </xf>
    <xf numFmtId="0" fontId="3" fillId="3" borderId="43" xfId="0" applyFont="1" applyFill="1" applyBorder="1" applyAlignment="1">
      <alignment horizontal="center" vertical="center" shrinkToFit="1"/>
    </xf>
    <xf numFmtId="0" fontId="3" fillId="3" borderId="44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7" fillId="2" borderId="46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left" vertical="center"/>
    </xf>
    <xf numFmtId="0" fontId="12" fillId="3" borderId="33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left" vertical="center"/>
    </xf>
    <xf numFmtId="0" fontId="3" fillId="3" borderId="43" xfId="0" applyFont="1" applyFill="1" applyBorder="1" applyAlignment="1">
      <alignment horizontal="left" vertical="center"/>
    </xf>
    <xf numFmtId="0" fontId="3" fillId="3" borderId="44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left" vertical="center" shrinkToFit="1"/>
    </xf>
    <xf numFmtId="0" fontId="3" fillId="3" borderId="19" xfId="0" applyFont="1" applyFill="1" applyBorder="1" applyAlignment="1">
      <alignment horizontal="left" vertical="center" shrinkToFit="1"/>
    </xf>
    <xf numFmtId="0" fontId="3" fillId="3" borderId="20" xfId="0" applyFont="1" applyFill="1" applyBorder="1" applyAlignment="1">
      <alignment horizontal="left" vertical="center" shrinkToFit="1"/>
    </xf>
    <xf numFmtId="0" fontId="3" fillId="3" borderId="34" xfId="0" applyFont="1" applyFill="1" applyBorder="1" applyAlignment="1">
      <alignment horizontal="left" vertical="center" shrinkToFit="1"/>
    </xf>
    <xf numFmtId="0" fontId="3" fillId="3" borderId="43" xfId="0" applyFont="1" applyFill="1" applyBorder="1" applyAlignment="1">
      <alignment horizontal="left" vertical="center" shrinkToFit="1"/>
    </xf>
    <xf numFmtId="0" fontId="3" fillId="3" borderId="44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DC6D9-4A55-4E8A-B4B5-0888DCF2741E}">
  <sheetPr>
    <tabColor rgb="FFFFC000"/>
    <pageSetUpPr fitToPage="1"/>
  </sheetPr>
  <dimension ref="A1:U83"/>
  <sheetViews>
    <sheetView tabSelected="1" view="pageBreakPreview" zoomScale="85" zoomScaleNormal="100" zoomScaleSheetLayoutView="85" workbookViewId="0">
      <selection sqref="A1:M1"/>
    </sheetView>
  </sheetViews>
  <sheetFormatPr defaultColWidth="8.625" defaultRowHeight="13.5" x14ac:dyDescent="0.4"/>
  <cols>
    <col min="1" max="1" width="8.875" style="1" customWidth="1"/>
    <col min="2" max="2" width="8.625" style="1"/>
    <col min="3" max="3" width="8.625" style="25" customWidth="1"/>
    <col min="4" max="6" width="8.625" style="1"/>
    <col min="7" max="7" width="8.25" style="25" customWidth="1"/>
    <col min="8" max="9" width="8.875" style="25" customWidth="1"/>
    <col min="10" max="18" width="8.875" style="1" customWidth="1"/>
    <col min="19" max="16384" width="8.625" style="1"/>
  </cols>
  <sheetData>
    <row r="1" spans="1:21" ht="33.6" customHeight="1" x14ac:dyDescent="0.4">
      <c r="A1" s="96" t="s">
        <v>67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7" t="s">
        <v>66</v>
      </c>
      <c r="O1" s="97"/>
    </row>
    <row r="2" spans="1:21" ht="20.100000000000001" customHeight="1" thickBot="1" x14ac:dyDescent="0.45"/>
    <row r="3" spans="1:21" ht="17.100000000000001" customHeight="1" thickTop="1" thickBot="1" x14ac:dyDescent="0.45">
      <c r="A3" s="1" t="s">
        <v>0</v>
      </c>
      <c r="B3" s="6"/>
      <c r="F3" s="118" t="s">
        <v>28</v>
      </c>
      <c r="G3" s="119"/>
      <c r="H3" s="119"/>
      <c r="I3" s="119"/>
      <c r="J3" s="119"/>
      <c r="K3" s="119"/>
      <c r="L3" s="119"/>
      <c r="M3" s="119"/>
      <c r="N3" s="119"/>
      <c r="O3" s="120"/>
    </row>
    <row r="4" spans="1:21" ht="17.100000000000001" customHeight="1" thickBot="1" x14ac:dyDescent="0.45">
      <c r="A4" s="1" t="s">
        <v>1</v>
      </c>
      <c r="B4" s="6"/>
      <c r="C4" s="2" t="s">
        <v>2</v>
      </c>
      <c r="F4" s="104" t="s">
        <v>45</v>
      </c>
      <c r="G4" s="105"/>
      <c r="H4" s="105"/>
      <c r="I4" s="105"/>
      <c r="J4" s="105"/>
      <c r="K4" s="105"/>
      <c r="L4" s="105"/>
      <c r="M4" s="105"/>
      <c r="N4" s="105"/>
      <c r="O4" s="106"/>
    </row>
    <row r="5" spans="1:21" ht="17.100000000000001" customHeight="1" thickBot="1" x14ac:dyDescent="0.45">
      <c r="A5" s="1" t="s">
        <v>3</v>
      </c>
      <c r="B5" s="167" t="s">
        <v>4</v>
      </c>
      <c r="C5" s="168"/>
      <c r="F5" s="104"/>
      <c r="G5" s="105"/>
      <c r="H5" s="105"/>
      <c r="I5" s="105"/>
      <c r="J5" s="105"/>
      <c r="K5" s="105"/>
      <c r="L5" s="105"/>
      <c r="M5" s="105"/>
      <c r="N5" s="105"/>
      <c r="O5" s="106"/>
    </row>
    <row r="6" spans="1:21" ht="10.5" customHeight="1" thickBot="1" x14ac:dyDescent="0.45">
      <c r="F6" s="104"/>
      <c r="G6" s="105"/>
      <c r="H6" s="105"/>
      <c r="I6" s="105"/>
      <c r="J6" s="105"/>
      <c r="K6" s="105"/>
      <c r="L6" s="105"/>
      <c r="M6" s="105"/>
      <c r="N6" s="105"/>
      <c r="O6" s="106"/>
    </row>
    <row r="7" spans="1:21" ht="17.45" customHeight="1" thickBot="1" x14ac:dyDescent="0.45">
      <c r="A7" s="3" t="s">
        <v>5</v>
      </c>
      <c r="B7" s="6"/>
      <c r="C7" s="2" t="s">
        <v>6</v>
      </c>
      <c r="D7" s="6"/>
      <c r="E7" s="1" t="s">
        <v>7</v>
      </c>
      <c r="F7" s="104"/>
      <c r="G7" s="105"/>
      <c r="H7" s="105"/>
      <c r="I7" s="105"/>
      <c r="J7" s="105"/>
      <c r="K7" s="105"/>
      <c r="L7" s="105"/>
      <c r="M7" s="105"/>
      <c r="N7" s="105"/>
      <c r="O7" s="106"/>
    </row>
    <row r="8" spans="1:21" ht="14.25" thickBot="1" x14ac:dyDescent="0.45">
      <c r="A8" s="3"/>
      <c r="B8" s="17"/>
      <c r="C8" s="7"/>
      <c r="D8" s="17"/>
      <c r="F8" s="107"/>
      <c r="G8" s="108"/>
      <c r="H8" s="108"/>
      <c r="I8" s="108"/>
      <c r="J8" s="108"/>
      <c r="K8" s="108"/>
      <c r="L8" s="108"/>
      <c r="M8" s="108"/>
      <c r="N8" s="108"/>
      <c r="O8" s="109"/>
    </row>
    <row r="9" spans="1:21" ht="14.25" thickTop="1" x14ac:dyDescent="0.4">
      <c r="A9" s="3"/>
      <c r="B9" s="4"/>
      <c r="C9" s="2"/>
      <c r="D9" s="4"/>
    </row>
    <row r="10" spans="1:21" ht="19.5" thickBot="1" x14ac:dyDescent="0.45">
      <c r="A10" s="9" t="s">
        <v>68</v>
      </c>
      <c r="B10" s="4"/>
      <c r="C10" s="2"/>
      <c r="D10" s="4"/>
      <c r="G10" s="33"/>
      <c r="H10" s="33"/>
      <c r="I10" s="33"/>
    </row>
    <row r="11" spans="1:21" ht="37.5" customHeight="1" thickBot="1" x14ac:dyDescent="0.45">
      <c r="A11" s="5" t="s">
        <v>8</v>
      </c>
      <c r="B11" s="22" t="s">
        <v>9</v>
      </c>
      <c r="C11" s="22" t="s">
        <v>10</v>
      </c>
      <c r="D11" s="22" t="s">
        <v>42</v>
      </c>
      <c r="E11" s="22" t="s">
        <v>43</v>
      </c>
      <c r="F11" s="22" t="s">
        <v>11</v>
      </c>
      <c r="G11" s="22" t="s">
        <v>27</v>
      </c>
      <c r="H11" s="10" t="s">
        <v>36</v>
      </c>
      <c r="I11" s="135" t="s">
        <v>30</v>
      </c>
      <c r="J11" s="136"/>
      <c r="K11" s="137"/>
      <c r="L11" s="121" t="s">
        <v>12</v>
      </c>
      <c r="M11" s="121"/>
      <c r="N11" s="121"/>
      <c r="O11" s="122"/>
    </row>
    <row r="12" spans="1:21" ht="18" customHeight="1" thickBot="1" x14ac:dyDescent="0.45">
      <c r="A12" s="28">
        <v>4</v>
      </c>
      <c r="B12" s="24" t="s">
        <v>13</v>
      </c>
      <c r="C12" s="24" t="s">
        <v>20</v>
      </c>
      <c r="D12" s="34">
        <v>0.58333333333333337</v>
      </c>
      <c r="E12" s="34">
        <v>0.70833333333333337</v>
      </c>
      <c r="F12" s="34">
        <f t="shared" ref="F12" si="0">E12-D12</f>
        <v>0.125</v>
      </c>
      <c r="G12" s="82">
        <v>30</v>
      </c>
      <c r="H12" s="11"/>
      <c r="I12" s="138"/>
      <c r="J12" s="139"/>
      <c r="K12" s="140"/>
      <c r="L12" s="123" t="s">
        <v>52</v>
      </c>
      <c r="M12" s="123"/>
      <c r="N12" s="123"/>
      <c r="O12" s="124"/>
      <c r="Q12" s="1" t="s">
        <v>15</v>
      </c>
      <c r="R12" s="1" t="s">
        <v>29</v>
      </c>
      <c r="T12" s="1" t="s">
        <v>69</v>
      </c>
      <c r="U12" s="65">
        <v>1600</v>
      </c>
    </row>
    <row r="13" spans="1:21" ht="18" customHeight="1" thickBot="1" x14ac:dyDescent="0.45">
      <c r="A13" s="35">
        <v>4</v>
      </c>
      <c r="B13" s="14" t="s">
        <v>13</v>
      </c>
      <c r="C13" s="14" t="s">
        <v>14</v>
      </c>
      <c r="D13" s="36">
        <v>0.5</v>
      </c>
      <c r="E13" s="36">
        <v>0.70833333333333337</v>
      </c>
      <c r="F13" s="36">
        <f>E13-D13</f>
        <v>0.20833333333333337</v>
      </c>
      <c r="G13" s="83"/>
      <c r="H13" s="21" t="s">
        <v>37</v>
      </c>
      <c r="I13" s="141" t="s">
        <v>34</v>
      </c>
      <c r="J13" s="142"/>
      <c r="K13" s="143"/>
      <c r="L13" s="125" t="s">
        <v>53</v>
      </c>
      <c r="M13" s="125"/>
      <c r="N13" s="125"/>
      <c r="O13" s="126"/>
      <c r="Q13" s="1" t="s">
        <v>16</v>
      </c>
    </row>
    <row r="14" spans="1:21" ht="18" customHeight="1" thickTop="1" x14ac:dyDescent="0.4">
      <c r="A14" s="41">
        <f>$D$7</f>
        <v>0</v>
      </c>
      <c r="B14" s="29"/>
      <c r="C14" s="29"/>
      <c r="D14" s="42"/>
      <c r="E14" s="42"/>
      <c r="F14" s="43">
        <f>E14-D14</f>
        <v>0</v>
      </c>
      <c r="G14" s="84"/>
      <c r="H14" s="44"/>
      <c r="I14" s="144"/>
      <c r="J14" s="145"/>
      <c r="K14" s="146"/>
      <c r="L14" s="127"/>
      <c r="M14" s="127"/>
      <c r="N14" s="127"/>
      <c r="O14" s="128"/>
      <c r="Q14" s="1" t="s">
        <v>17</v>
      </c>
    </row>
    <row r="15" spans="1:21" ht="18" customHeight="1" x14ac:dyDescent="0.4">
      <c r="A15" s="45">
        <f t="shared" ref="A15:A33" si="1">$D$7</f>
        <v>0</v>
      </c>
      <c r="B15" s="26"/>
      <c r="C15" s="29"/>
      <c r="D15" s="42"/>
      <c r="E15" s="42"/>
      <c r="F15" s="43">
        <f t="shared" ref="F15:F33" si="2">E15-D15</f>
        <v>0</v>
      </c>
      <c r="G15" s="85"/>
      <c r="H15" s="44"/>
      <c r="I15" s="129"/>
      <c r="J15" s="130"/>
      <c r="K15" s="131"/>
      <c r="L15" s="116"/>
      <c r="M15" s="116"/>
      <c r="N15" s="116"/>
      <c r="O15" s="117"/>
      <c r="Q15" s="1" t="s">
        <v>18</v>
      </c>
    </row>
    <row r="16" spans="1:21" ht="18" customHeight="1" x14ac:dyDescent="0.4">
      <c r="A16" s="45">
        <f t="shared" si="1"/>
        <v>0</v>
      </c>
      <c r="B16" s="26"/>
      <c r="C16" s="29"/>
      <c r="D16" s="42"/>
      <c r="E16" s="42"/>
      <c r="F16" s="43">
        <f t="shared" si="2"/>
        <v>0</v>
      </c>
      <c r="G16" s="85"/>
      <c r="H16" s="44"/>
      <c r="I16" s="129"/>
      <c r="J16" s="130"/>
      <c r="K16" s="131"/>
      <c r="L16" s="116"/>
      <c r="M16" s="116"/>
      <c r="N16" s="116"/>
      <c r="O16" s="117"/>
      <c r="Q16" s="1" t="s">
        <v>19</v>
      </c>
    </row>
    <row r="17" spans="1:17" ht="18" customHeight="1" x14ac:dyDescent="0.4">
      <c r="A17" s="45">
        <f t="shared" si="1"/>
        <v>0</v>
      </c>
      <c r="B17" s="26"/>
      <c r="C17" s="29"/>
      <c r="D17" s="42"/>
      <c r="E17" s="42"/>
      <c r="F17" s="43">
        <f t="shared" si="2"/>
        <v>0</v>
      </c>
      <c r="G17" s="85"/>
      <c r="H17" s="44"/>
      <c r="I17" s="129"/>
      <c r="J17" s="130"/>
      <c r="K17" s="131"/>
      <c r="L17" s="116"/>
      <c r="M17" s="116"/>
      <c r="N17" s="116"/>
      <c r="O17" s="117"/>
      <c r="Q17" s="1" t="s">
        <v>20</v>
      </c>
    </row>
    <row r="18" spans="1:17" ht="18" customHeight="1" x14ac:dyDescent="0.4">
      <c r="A18" s="45">
        <f t="shared" si="1"/>
        <v>0</v>
      </c>
      <c r="B18" s="26"/>
      <c r="C18" s="29"/>
      <c r="D18" s="42"/>
      <c r="E18" s="42"/>
      <c r="F18" s="43">
        <f t="shared" si="2"/>
        <v>0</v>
      </c>
      <c r="G18" s="85"/>
      <c r="H18" s="44"/>
      <c r="I18" s="129"/>
      <c r="J18" s="130"/>
      <c r="K18" s="131"/>
      <c r="L18" s="116"/>
      <c r="M18" s="116"/>
      <c r="N18" s="116"/>
      <c r="O18" s="117"/>
      <c r="Q18" s="1" t="s">
        <v>14</v>
      </c>
    </row>
    <row r="19" spans="1:17" ht="18" customHeight="1" x14ac:dyDescent="0.4">
      <c r="A19" s="45">
        <f t="shared" si="1"/>
        <v>0</v>
      </c>
      <c r="B19" s="26"/>
      <c r="C19" s="29"/>
      <c r="D19" s="42"/>
      <c r="E19" s="42"/>
      <c r="F19" s="43">
        <f t="shared" si="2"/>
        <v>0</v>
      </c>
      <c r="G19" s="85"/>
      <c r="H19" s="44"/>
      <c r="I19" s="129"/>
      <c r="J19" s="130"/>
      <c r="K19" s="131"/>
      <c r="L19" s="116"/>
      <c r="M19" s="116"/>
      <c r="N19" s="116"/>
      <c r="O19" s="117"/>
    </row>
    <row r="20" spans="1:17" ht="18" customHeight="1" x14ac:dyDescent="0.4">
      <c r="A20" s="45">
        <f t="shared" si="1"/>
        <v>0</v>
      </c>
      <c r="B20" s="26"/>
      <c r="C20" s="29"/>
      <c r="D20" s="42"/>
      <c r="E20" s="42"/>
      <c r="F20" s="43">
        <f t="shared" si="2"/>
        <v>0</v>
      </c>
      <c r="G20" s="85"/>
      <c r="H20" s="44"/>
      <c r="I20" s="129"/>
      <c r="J20" s="130"/>
      <c r="K20" s="131"/>
      <c r="L20" s="116"/>
      <c r="M20" s="116"/>
      <c r="N20" s="116"/>
      <c r="O20" s="117"/>
    </row>
    <row r="21" spans="1:17" ht="18" customHeight="1" x14ac:dyDescent="0.4">
      <c r="A21" s="45">
        <f t="shared" si="1"/>
        <v>0</v>
      </c>
      <c r="B21" s="26"/>
      <c r="C21" s="29"/>
      <c r="D21" s="42"/>
      <c r="E21" s="42"/>
      <c r="F21" s="43">
        <f t="shared" si="2"/>
        <v>0</v>
      </c>
      <c r="G21" s="85"/>
      <c r="H21" s="44"/>
      <c r="I21" s="129"/>
      <c r="J21" s="130"/>
      <c r="K21" s="131"/>
      <c r="L21" s="116"/>
      <c r="M21" s="116"/>
      <c r="N21" s="116"/>
      <c r="O21" s="117"/>
      <c r="Q21" s="1" t="s">
        <v>34</v>
      </c>
    </row>
    <row r="22" spans="1:17" ht="18" customHeight="1" x14ac:dyDescent="0.4">
      <c r="A22" s="45">
        <f t="shared" si="1"/>
        <v>0</v>
      </c>
      <c r="B22" s="26"/>
      <c r="C22" s="29"/>
      <c r="D22" s="42"/>
      <c r="E22" s="42"/>
      <c r="F22" s="43">
        <f t="shared" si="2"/>
        <v>0</v>
      </c>
      <c r="G22" s="85"/>
      <c r="H22" s="44"/>
      <c r="I22" s="129"/>
      <c r="J22" s="130"/>
      <c r="K22" s="131"/>
      <c r="L22" s="116"/>
      <c r="M22" s="116"/>
      <c r="N22" s="116"/>
      <c r="O22" s="117"/>
      <c r="Q22" s="1" t="s">
        <v>33</v>
      </c>
    </row>
    <row r="23" spans="1:17" ht="18" customHeight="1" x14ac:dyDescent="0.4">
      <c r="A23" s="45">
        <f t="shared" si="1"/>
        <v>0</v>
      </c>
      <c r="B23" s="26"/>
      <c r="C23" s="29"/>
      <c r="D23" s="42"/>
      <c r="E23" s="42"/>
      <c r="F23" s="43">
        <f t="shared" si="2"/>
        <v>0</v>
      </c>
      <c r="G23" s="85"/>
      <c r="H23" s="44"/>
      <c r="I23" s="129"/>
      <c r="J23" s="130"/>
      <c r="K23" s="131"/>
      <c r="L23" s="116"/>
      <c r="M23" s="116"/>
      <c r="N23" s="116"/>
      <c r="O23" s="117"/>
      <c r="Q23" s="1" t="s">
        <v>31</v>
      </c>
    </row>
    <row r="24" spans="1:17" ht="18" customHeight="1" x14ac:dyDescent="0.4">
      <c r="A24" s="45">
        <f t="shared" si="1"/>
        <v>0</v>
      </c>
      <c r="B24" s="26"/>
      <c r="C24" s="29"/>
      <c r="D24" s="42"/>
      <c r="E24" s="42"/>
      <c r="F24" s="43">
        <f t="shared" si="2"/>
        <v>0</v>
      </c>
      <c r="G24" s="85"/>
      <c r="H24" s="44"/>
      <c r="I24" s="129"/>
      <c r="J24" s="130"/>
      <c r="K24" s="131"/>
      <c r="L24" s="116"/>
      <c r="M24" s="116"/>
      <c r="N24" s="116"/>
      <c r="O24" s="117"/>
      <c r="Q24" s="1" t="s">
        <v>32</v>
      </c>
    </row>
    <row r="25" spans="1:17" ht="18" customHeight="1" x14ac:dyDescent="0.4">
      <c r="A25" s="45">
        <f t="shared" si="1"/>
        <v>0</v>
      </c>
      <c r="B25" s="26"/>
      <c r="C25" s="29"/>
      <c r="D25" s="42"/>
      <c r="E25" s="42"/>
      <c r="F25" s="43">
        <f t="shared" si="2"/>
        <v>0</v>
      </c>
      <c r="G25" s="85"/>
      <c r="H25" s="44"/>
      <c r="I25" s="129"/>
      <c r="J25" s="130"/>
      <c r="K25" s="131"/>
      <c r="L25" s="116"/>
      <c r="M25" s="116"/>
      <c r="N25" s="116"/>
      <c r="O25" s="117"/>
      <c r="Q25" s="1" t="s">
        <v>35</v>
      </c>
    </row>
    <row r="26" spans="1:17" ht="18" customHeight="1" x14ac:dyDescent="0.4">
      <c r="A26" s="45">
        <f t="shared" si="1"/>
        <v>0</v>
      </c>
      <c r="B26" s="26"/>
      <c r="C26" s="29"/>
      <c r="D26" s="42"/>
      <c r="E26" s="42"/>
      <c r="F26" s="43">
        <f t="shared" si="2"/>
        <v>0</v>
      </c>
      <c r="G26" s="85"/>
      <c r="H26" s="44"/>
      <c r="I26" s="129"/>
      <c r="J26" s="130"/>
      <c r="K26" s="131"/>
      <c r="L26" s="116"/>
      <c r="M26" s="116"/>
      <c r="N26" s="116"/>
      <c r="O26" s="117"/>
    </row>
    <row r="27" spans="1:17" ht="18" customHeight="1" x14ac:dyDescent="0.4">
      <c r="A27" s="45">
        <f t="shared" si="1"/>
        <v>0</v>
      </c>
      <c r="B27" s="26"/>
      <c r="C27" s="29"/>
      <c r="D27" s="42"/>
      <c r="E27" s="42"/>
      <c r="F27" s="43">
        <f t="shared" si="2"/>
        <v>0</v>
      </c>
      <c r="G27" s="85"/>
      <c r="H27" s="44"/>
      <c r="I27" s="129"/>
      <c r="J27" s="130"/>
      <c r="K27" s="131"/>
      <c r="L27" s="116"/>
      <c r="M27" s="116"/>
      <c r="N27" s="116"/>
      <c r="O27" s="117"/>
    </row>
    <row r="28" spans="1:17" ht="18" customHeight="1" x14ac:dyDescent="0.4">
      <c r="A28" s="45">
        <f t="shared" si="1"/>
        <v>0</v>
      </c>
      <c r="B28" s="26"/>
      <c r="C28" s="29"/>
      <c r="D28" s="42"/>
      <c r="E28" s="42"/>
      <c r="F28" s="43">
        <f t="shared" si="2"/>
        <v>0</v>
      </c>
      <c r="G28" s="85"/>
      <c r="H28" s="44"/>
      <c r="I28" s="129"/>
      <c r="J28" s="130"/>
      <c r="K28" s="131"/>
      <c r="L28" s="116"/>
      <c r="M28" s="116"/>
      <c r="N28" s="116"/>
      <c r="O28" s="117"/>
    </row>
    <row r="29" spans="1:17" ht="18" customHeight="1" x14ac:dyDescent="0.4">
      <c r="A29" s="45">
        <f t="shared" si="1"/>
        <v>0</v>
      </c>
      <c r="B29" s="26"/>
      <c r="C29" s="29"/>
      <c r="D29" s="42"/>
      <c r="E29" s="42"/>
      <c r="F29" s="43">
        <f t="shared" si="2"/>
        <v>0</v>
      </c>
      <c r="G29" s="85"/>
      <c r="H29" s="44"/>
      <c r="I29" s="129"/>
      <c r="J29" s="130"/>
      <c r="K29" s="131"/>
      <c r="L29" s="116"/>
      <c r="M29" s="116"/>
      <c r="N29" s="116"/>
      <c r="O29" s="117"/>
    </row>
    <row r="30" spans="1:17" ht="18" customHeight="1" x14ac:dyDescent="0.4">
      <c r="A30" s="45">
        <f t="shared" si="1"/>
        <v>0</v>
      </c>
      <c r="B30" s="26"/>
      <c r="C30" s="29"/>
      <c r="D30" s="42"/>
      <c r="E30" s="42"/>
      <c r="F30" s="43">
        <f t="shared" si="2"/>
        <v>0</v>
      </c>
      <c r="G30" s="85"/>
      <c r="H30" s="44"/>
      <c r="I30" s="129"/>
      <c r="J30" s="130"/>
      <c r="K30" s="131"/>
      <c r="L30" s="116"/>
      <c r="M30" s="116"/>
      <c r="N30" s="116"/>
      <c r="O30" s="117"/>
    </row>
    <row r="31" spans="1:17" ht="18" customHeight="1" x14ac:dyDescent="0.4">
      <c r="A31" s="45">
        <f t="shared" si="1"/>
        <v>0</v>
      </c>
      <c r="B31" s="26"/>
      <c r="C31" s="29"/>
      <c r="D31" s="42"/>
      <c r="E31" s="42"/>
      <c r="F31" s="43">
        <f t="shared" si="2"/>
        <v>0</v>
      </c>
      <c r="G31" s="85"/>
      <c r="H31" s="44"/>
      <c r="I31" s="129"/>
      <c r="J31" s="130"/>
      <c r="K31" s="131"/>
      <c r="L31" s="116"/>
      <c r="M31" s="116"/>
      <c r="N31" s="116"/>
      <c r="O31" s="117"/>
    </row>
    <row r="32" spans="1:17" ht="18" customHeight="1" x14ac:dyDescent="0.4">
      <c r="A32" s="45">
        <f t="shared" si="1"/>
        <v>0</v>
      </c>
      <c r="B32" s="26"/>
      <c r="C32" s="29"/>
      <c r="D32" s="42"/>
      <c r="E32" s="42"/>
      <c r="F32" s="43">
        <f t="shared" si="2"/>
        <v>0</v>
      </c>
      <c r="G32" s="85"/>
      <c r="H32" s="44"/>
      <c r="I32" s="129"/>
      <c r="J32" s="130"/>
      <c r="K32" s="131"/>
      <c r="L32" s="116"/>
      <c r="M32" s="116"/>
      <c r="N32" s="116"/>
      <c r="O32" s="117"/>
    </row>
    <row r="33" spans="1:15" ht="18" customHeight="1" thickBot="1" x14ac:dyDescent="0.45">
      <c r="A33" s="46">
        <f t="shared" si="1"/>
        <v>0</v>
      </c>
      <c r="B33" s="30"/>
      <c r="C33" s="30"/>
      <c r="D33" s="47"/>
      <c r="E33" s="48"/>
      <c r="F33" s="49">
        <f t="shared" si="2"/>
        <v>0</v>
      </c>
      <c r="G33" s="86"/>
      <c r="H33" s="50"/>
      <c r="I33" s="132"/>
      <c r="J33" s="133"/>
      <c r="K33" s="134"/>
      <c r="L33" s="150"/>
      <c r="M33" s="150"/>
      <c r="N33" s="150"/>
      <c r="O33" s="151"/>
    </row>
    <row r="34" spans="1:15" ht="18.600000000000001" customHeight="1" thickBot="1" x14ac:dyDescent="0.45">
      <c r="A34" s="59"/>
      <c r="B34" s="59"/>
      <c r="C34" s="61"/>
      <c r="D34" s="59"/>
      <c r="E34" s="62" t="s">
        <v>21</v>
      </c>
      <c r="F34" s="63">
        <f>SUM(F14:F33)</f>
        <v>0</v>
      </c>
      <c r="G34" s="87">
        <f>SUM(G14:G33)</f>
        <v>0</v>
      </c>
      <c r="H34" s="64"/>
      <c r="I34" s="59"/>
      <c r="J34" s="59"/>
      <c r="K34" s="59"/>
      <c r="L34" s="59"/>
      <c r="M34" s="59"/>
      <c r="N34" s="59"/>
      <c r="O34" s="59"/>
    </row>
    <row r="36" spans="1:15" ht="24.6" customHeight="1" thickBot="1" x14ac:dyDescent="0.45">
      <c r="A36" s="9" t="s">
        <v>26</v>
      </c>
      <c r="I36" s="38"/>
    </row>
    <row r="37" spans="1:15" ht="18.600000000000001" customHeight="1" thickTop="1" x14ac:dyDescent="0.4">
      <c r="A37" s="110" t="s">
        <v>44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2"/>
    </row>
    <row r="38" spans="1:15" ht="84.95" customHeight="1" thickBot="1" x14ac:dyDescent="0.45">
      <c r="A38" s="113" t="s">
        <v>47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5"/>
    </row>
    <row r="39" spans="1:15" ht="27.95" customHeight="1" thickTop="1" thickBot="1" x14ac:dyDescent="0.45">
      <c r="A39" s="39" t="s">
        <v>50</v>
      </c>
      <c r="G39" s="1"/>
      <c r="H39" s="1"/>
      <c r="I39" s="39" t="s">
        <v>51</v>
      </c>
    </row>
    <row r="40" spans="1:15" ht="48.95" customHeight="1" x14ac:dyDescent="0.4">
      <c r="A40" s="155" t="s">
        <v>39</v>
      </c>
      <c r="B40" s="121"/>
      <c r="C40" s="22" t="s">
        <v>46</v>
      </c>
      <c r="D40" s="22" t="s">
        <v>40</v>
      </c>
      <c r="E40" s="121" t="s">
        <v>41</v>
      </c>
      <c r="F40" s="121"/>
      <c r="G40" s="122"/>
      <c r="H40" s="1"/>
      <c r="I40" s="155" t="s">
        <v>39</v>
      </c>
      <c r="J40" s="121"/>
      <c r="K40" s="22" t="s">
        <v>49</v>
      </c>
      <c r="L40" s="22" t="s">
        <v>40</v>
      </c>
      <c r="M40" s="121" t="s">
        <v>41</v>
      </c>
      <c r="N40" s="121"/>
      <c r="O40" s="122"/>
    </row>
    <row r="41" spans="1:15" ht="16.5" customHeight="1" x14ac:dyDescent="0.4">
      <c r="A41" s="156" t="s">
        <v>38</v>
      </c>
      <c r="B41" s="157"/>
      <c r="C41" s="24">
        <v>8</v>
      </c>
      <c r="D41" s="72">
        <f>C41*$U$12</f>
        <v>12800</v>
      </c>
      <c r="E41" s="158" t="s">
        <v>56</v>
      </c>
      <c r="F41" s="158"/>
      <c r="G41" s="159"/>
      <c r="H41" s="1"/>
      <c r="I41" s="156" t="s">
        <v>38</v>
      </c>
      <c r="J41" s="157"/>
      <c r="K41" s="24">
        <v>3</v>
      </c>
      <c r="L41" s="72">
        <f>K41*$U$12</f>
        <v>4800</v>
      </c>
      <c r="M41" s="158" t="s">
        <v>56</v>
      </c>
      <c r="N41" s="158"/>
      <c r="O41" s="159"/>
    </row>
    <row r="42" spans="1:15" ht="16.5" customHeight="1" x14ac:dyDescent="0.4">
      <c r="A42" s="156" t="s">
        <v>38</v>
      </c>
      <c r="B42" s="157"/>
      <c r="C42" s="24">
        <v>5</v>
      </c>
      <c r="D42" s="72">
        <f>C42*$U$12</f>
        <v>8000</v>
      </c>
      <c r="E42" s="123" t="s">
        <v>54</v>
      </c>
      <c r="F42" s="123"/>
      <c r="G42" s="124"/>
      <c r="H42" s="1"/>
      <c r="I42" s="156" t="s">
        <v>38</v>
      </c>
      <c r="J42" s="157"/>
      <c r="K42" s="24">
        <v>3</v>
      </c>
      <c r="L42" s="72">
        <f>K42*$U$12</f>
        <v>4800</v>
      </c>
      <c r="M42" s="158" t="s">
        <v>57</v>
      </c>
      <c r="N42" s="158"/>
      <c r="O42" s="159"/>
    </row>
    <row r="43" spans="1:15" ht="16.5" customHeight="1" thickBot="1" x14ac:dyDescent="0.45">
      <c r="A43" s="160" t="s">
        <v>38</v>
      </c>
      <c r="B43" s="161"/>
      <c r="C43" s="21">
        <v>10</v>
      </c>
      <c r="D43" s="73">
        <v>0</v>
      </c>
      <c r="E43" s="125" t="s">
        <v>55</v>
      </c>
      <c r="F43" s="125"/>
      <c r="G43" s="126"/>
      <c r="H43" s="1"/>
      <c r="I43" s="160" t="s">
        <v>38</v>
      </c>
      <c r="J43" s="161"/>
      <c r="K43" s="21">
        <v>5</v>
      </c>
      <c r="L43" s="77">
        <f>K43*$U$12</f>
        <v>8000</v>
      </c>
      <c r="M43" s="162" t="s">
        <v>58</v>
      </c>
      <c r="N43" s="162"/>
      <c r="O43" s="163"/>
    </row>
    <row r="44" spans="1:15" ht="18" customHeight="1" thickTop="1" x14ac:dyDescent="0.4">
      <c r="A44" s="164"/>
      <c r="B44" s="165"/>
      <c r="C44" s="51"/>
      <c r="D44" s="74">
        <f>C44*$U$12</f>
        <v>0</v>
      </c>
      <c r="E44" s="127"/>
      <c r="F44" s="127"/>
      <c r="G44" s="128"/>
      <c r="H44" s="59"/>
      <c r="I44" s="164"/>
      <c r="J44" s="165"/>
      <c r="K44" s="51"/>
      <c r="L44" s="74">
        <f>K44*$U$12</f>
        <v>0</v>
      </c>
      <c r="M44" s="165"/>
      <c r="N44" s="165"/>
      <c r="O44" s="166"/>
    </row>
    <row r="45" spans="1:15" ht="18" customHeight="1" x14ac:dyDescent="0.4">
      <c r="A45" s="147"/>
      <c r="B45" s="148"/>
      <c r="C45" s="31"/>
      <c r="D45" s="74">
        <f t="shared" ref="D45:D55" si="3">C45*$U$12</f>
        <v>0</v>
      </c>
      <c r="E45" s="116"/>
      <c r="F45" s="116"/>
      <c r="G45" s="117"/>
      <c r="H45" s="59"/>
      <c r="I45" s="147"/>
      <c r="J45" s="148"/>
      <c r="K45" s="31"/>
      <c r="L45" s="74">
        <f t="shared" ref="L45:L55" si="4">K45*$U$12</f>
        <v>0</v>
      </c>
      <c r="M45" s="148"/>
      <c r="N45" s="148"/>
      <c r="O45" s="149"/>
    </row>
    <row r="46" spans="1:15" ht="18" customHeight="1" x14ac:dyDescent="0.4">
      <c r="A46" s="147"/>
      <c r="B46" s="148"/>
      <c r="C46" s="31"/>
      <c r="D46" s="74">
        <f t="shared" si="3"/>
        <v>0</v>
      </c>
      <c r="E46" s="116"/>
      <c r="F46" s="116"/>
      <c r="G46" s="117"/>
      <c r="H46" s="59"/>
      <c r="I46" s="147"/>
      <c r="J46" s="148"/>
      <c r="K46" s="31"/>
      <c r="L46" s="74">
        <f t="shared" si="4"/>
        <v>0</v>
      </c>
      <c r="M46" s="148"/>
      <c r="N46" s="148"/>
      <c r="O46" s="149"/>
    </row>
    <row r="47" spans="1:15" ht="18" customHeight="1" x14ac:dyDescent="0.4">
      <c r="A47" s="147"/>
      <c r="B47" s="148"/>
      <c r="C47" s="31"/>
      <c r="D47" s="74">
        <f t="shared" si="3"/>
        <v>0</v>
      </c>
      <c r="E47" s="116"/>
      <c r="F47" s="116"/>
      <c r="G47" s="117"/>
      <c r="H47" s="59"/>
      <c r="I47" s="147"/>
      <c r="J47" s="148"/>
      <c r="K47" s="31"/>
      <c r="L47" s="74">
        <f t="shared" si="4"/>
        <v>0</v>
      </c>
      <c r="M47" s="148"/>
      <c r="N47" s="148"/>
      <c r="O47" s="149"/>
    </row>
    <row r="48" spans="1:15" ht="18" customHeight="1" x14ac:dyDescent="0.4">
      <c r="A48" s="147"/>
      <c r="B48" s="148"/>
      <c r="C48" s="31"/>
      <c r="D48" s="74">
        <f t="shared" si="3"/>
        <v>0</v>
      </c>
      <c r="E48" s="116"/>
      <c r="F48" s="116"/>
      <c r="G48" s="117"/>
      <c r="H48" s="59"/>
      <c r="I48" s="147"/>
      <c r="J48" s="148"/>
      <c r="K48" s="31"/>
      <c r="L48" s="74">
        <f t="shared" si="4"/>
        <v>0</v>
      </c>
      <c r="M48" s="148"/>
      <c r="N48" s="148"/>
      <c r="O48" s="149"/>
    </row>
    <row r="49" spans="1:15" ht="18" customHeight="1" x14ac:dyDescent="0.4">
      <c r="A49" s="147"/>
      <c r="B49" s="148"/>
      <c r="C49" s="31"/>
      <c r="D49" s="74">
        <f t="shared" si="3"/>
        <v>0</v>
      </c>
      <c r="E49" s="116"/>
      <c r="F49" s="116"/>
      <c r="G49" s="117"/>
      <c r="H49" s="59"/>
      <c r="I49" s="147"/>
      <c r="J49" s="148"/>
      <c r="K49" s="31"/>
      <c r="L49" s="74">
        <f t="shared" si="4"/>
        <v>0</v>
      </c>
      <c r="M49" s="148"/>
      <c r="N49" s="148"/>
      <c r="O49" s="149"/>
    </row>
    <row r="50" spans="1:15" ht="18" customHeight="1" x14ac:dyDescent="0.4">
      <c r="A50" s="147"/>
      <c r="B50" s="148"/>
      <c r="C50" s="31"/>
      <c r="D50" s="74">
        <f t="shared" si="3"/>
        <v>0</v>
      </c>
      <c r="E50" s="116"/>
      <c r="F50" s="116"/>
      <c r="G50" s="117"/>
      <c r="H50" s="59"/>
      <c r="I50" s="147"/>
      <c r="J50" s="148"/>
      <c r="K50" s="31"/>
      <c r="L50" s="74">
        <f t="shared" si="4"/>
        <v>0</v>
      </c>
      <c r="M50" s="148"/>
      <c r="N50" s="148"/>
      <c r="O50" s="149"/>
    </row>
    <row r="51" spans="1:15" ht="18" customHeight="1" x14ac:dyDescent="0.4">
      <c r="A51" s="147"/>
      <c r="B51" s="148"/>
      <c r="C51" s="31"/>
      <c r="D51" s="74">
        <f t="shared" si="3"/>
        <v>0</v>
      </c>
      <c r="E51" s="116"/>
      <c r="F51" s="116"/>
      <c r="G51" s="117"/>
      <c r="H51" s="59"/>
      <c r="I51" s="147"/>
      <c r="J51" s="148"/>
      <c r="K51" s="31"/>
      <c r="L51" s="74">
        <f t="shared" si="4"/>
        <v>0</v>
      </c>
      <c r="M51" s="148"/>
      <c r="N51" s="148"/>
      <c r="O51" s="149"/>
    </row>
    <row r="52" spans="1:15" ht="18" customHeight="1" x14ac:dyDescent="0.4">
      <c r="A52" s="147"/>
      <c r="B52" s="148"/>
      <c r="C52" s="31"/>
      <c r="D52" s="74">
        <f t="shared" si="3"/>
        <v>0</v>
      </c>
      <c r="E52" s="116"/>
      <c r="F52" s="116"/>
      <c r="G52" s="117"/>
      <c r="H52" s="59"/>
      <c r="I52" s="147"/>
      <c r="J52" s="148"/>
      <c r="K52" s="31"/>
      <c r="L52" s="74">
        <f t="shared" si="4"/>
        <v>0</v>
      </c>
      <c r="M52" s="148"/>
      <c r="N52" s="148"/>
      <c r="O52" s="149"/>
    </row>
    <row r="53" spans="1:15" ht="18" customHeight="1" x14ac:dyDescent="0.4">
      <c r="A53" s="147"/>
      <c r="B53" s="148"/>
      <c r="C53" s="31"/>
      <c r="D53" s="74">
        <f t="shared" si="3"/>
        <v>0</v>
      </c>
      <c r="E53" s="116"/>
      <c r="F53" s="116"/>
      <c r="G53" s="117"/>
      <c r="H53" s="59"/>
      <c r="I53" s="147"/>
      <c r="J53" s="148"/>
      <c r="K53" s="31"/>
      <c r="L53" s="74">
        <f t="shared" si="4"/>
        <v>0</v>
      </c>
      <c r="M53" s="148"/>
      <c r="N53" s="148"/>
      <c r="O53" s="149"/>
    </row>
    <row r="54" spans="1:15" ht="18" customHeight="1" x14ac:dyDescent="0.4">
      <c r="A54" s="147"/>
      <c r="B54" s="148"/>
      <c r="C54" s="31"/>
      <c r="D54" s="74">
        <f t="shared" si="3"/>
        <v>0</v>
      </c>
      <c r="E54" s="116"/>
      <c r="F54" s="116"/>
      <c r="G54" s="117"/>
      <c r="H54" s="59"/>
      <c r="I54" s="147"/>
      <c r="J54" s="148"/>
      <c r="K54" s="31"/>
      <c r="L54" s="74">
        <f t="shared" si="4"/>
        <v>0</v>
      </c>
      <c r="M54" s="148"/>
      <c r="N54" s="148"/>
      <c r="O54" s="149"/>
    </row>
    <row r="55" spans="1:15" ht="18" customHeight="1" thickBot="1" x14ac:dyDescent="0.45">
      <c r="A55" s="152"/>
      <c r="B55" s="153"/>
      <c r="C55" s="32"/>
      <c r="D55" s="75">
        <f t="shared" si="3"/>
        <v>0</v>
      </c>
      <c r="E55" s="150"/>
      <c r="F55" s="150"/>
      <c r="G55" s="151"/>
      <c r="H55" s="59"/>
      <c r="I55" s="152"/>
      <c r="J55" s="153"/>
      <c r="K55" s="32"/>
      <c r="L55" s="75">
        <f t="shared" si="4"/>
        <v>0</v>
      </c>
      <c r="M55" s="153"/>
      <c r="N55" s="153"/>
      <c r="O55" s="154"/>
    </row>
    <row r="56" spans="1:15" ht="19.5" thickBot="1" x14ac:dyDescent="0.45">
      <c r="A56" s="60"/>
      <c r="B56" s="59"/>
      <c r="C56" s="52">
        <f>SUM(C44:C55)</f>
        <v>0</v>
      </c>
      <c r="D56" s="76">
        <f>SUM(D44:D55)</f>
        <v>0</v>
      </c>
      <c r="E56" s="59"/>
      <c r="F56" s="59"/>
      <c r="G56" s="59"/>
      <c r="H56" s="59"/>
      <c r="I56" s="60"/>
      <c r="J56" s="59"/>
      <c r="K56" s="52">
        <f>SUM(K44:K55)</f>
        <v>0</v>
      </c>
      <c r="L56" s="76">
        <f>SUM(L44:L55)</f>
        <v>0</v>
      </c>
      <c r="M56" s="59"/>
      <c r="N56" s="59"/>
      <c r="O56" s="59"/>
    </row>
    <row r="57" spans="1:15" ht="9.9499999999999993" customHeight="1" x14ac:dyDescent="0.4">
      <c r="A57" s="9"/>
      <c r="F57" s="19"/>
      <c r="G57" s="16"/>
      <c r="H57" s="16"/>
      <c r="I57" s="19"/>
    </row>
    <row r="58" spans="1:15" ht="25.5" customHeight="1" thickBot="1" x14ac:dyDescent="0.45">
      <c r="A58" s="9" t="s">
        <v>59</v>
      </c>
      <c r="I58" s="38" t="s">
        <v>48</v>
      </c>
    </row>
    <row r="59" spans="1:15" ht="18.600000000000001" customHeight="1" thickTop="1" x14ac:dyDescent="0.4">
      <c r="A59" s="110" t="s">
        <v>44</v>
      </c>
      <c r="B59" s="111"/>
      <c r="C59" s="111"/>
      <c r="D59" s="111"/>
      <c r="E59" s="111"/>
      <c r="F59" s="111"/>
      <c r="G59" s="112"/>
      <c r="H59" s="1"/>
      <c r="I59" s="110" t="s">
        <v>44</v>
      </c>
      <c r="J59" s="111"/>
      <c r="K59" s="111"/>
      <c r="L59" s="111"/>
      <c r="M59" s="111"/>
      <c r="N59" s="111"/>
      <c r="O59" s="112"/>
    </row>
    <row r="60" spans="1:15" ht="69.599999999999994" customHeight="1" thickBot="1" x14ac:dyDescent="0.45">
      <c r="A60" s="113" t="s">
        <v>64</v>
      </c>
      <c r="B60" s="114"/>
      <c r="C60" s="114"/>
      <c r="D60" s="114"/>
      <c r="E60" s="114"/>
      <c r="F60" s="114"/>
      <c r="G60" s="115"/>
      <c r="H60" s="1"/>
      <c r="I60" s="113" t="s">
        <v>65</v>
      </c>
      <c r="J60" s="114"/>
      <c r="K60" s="114"/>
      <c r="L60" s="114"/>
      <c r="M60" s="114"/>
      <c r="N60" s="114"/>
      <c r="O60" s="115"/>
    </row>
    <row r="61" spans="1:15" ht="14.25" thickTop="1" x14ac:dyDescent="0.4">
      <c r="H61" s="1"/>
      <c r="I61" s="1"/>
    </row>
    <row r="62" spans="1:15" ht="17.25" thickBot="1" x14ac:dyDescent="0.45">
      <c r="C62" s="88"/>
      <c r="G62" s="88"/>
      <c r="H62" s="1"/>
      <c r="I62" s="39" t="s">
        <v>70</v>
      </c>
    </row>
    <row r="63" spans="1:15" ht="23.45" customHeight="1" x14ac:dyDescent="0.4">
      <c r="A63" s="27" t="s">
        <v>25</v>
      </c>
      <c r="B63" s="23" t="s">
        <v>24</v>
      </c>
      <c r="C63" s="100" t="s">
        <v>23</v>
      </c>
      <c r="D63" s="101"/>
      <c r="E63" s="101"/>
      <c r="F63" s="101"/>
      <c r="G63" s="15" t="s">
        <v>22</v>
      </c>
      <c r="H63" s="1"/>
      <c r="I63" s="27" t="s">
        <v>25</v>
      </c>
      <c r="J63" s="23" t="s">
        <v>24</v>
      </c>
      <c r="K63" s="100" t="s">
        <v>23</v>
      </c>
      <c r="L63" s="101"/>
      <c r="M63" s="101"/>
      <c r="N63" s="173"/>
      <c r="O63" s="15" t="s">
        <v>22</v>
      </c>
    </row>
    <row r="64" spans="1:15" ht="30" customHeight="1" x14ac:dyDescent="0.4">
      <c r="A64" s="28">
        <v>4</v>
      </c>
      <c r="B64" s="24" t="s">
        <v>13</v>
      </c>
      <c r="C64" s="98" t="s">
        <v>60</v>
      </c>
      <c r="D64" s="99"/>
      <c r="E64" s="99"/>
      <c r="F64" s="99"/>
      <c r="G64" s="18">
        <v>3000</v>
      </c>
      <c r="H64" s="12"/>
      <c r="I64" s="28">
        <v>4</v>
      </c>
      <c r="J64" s="24" t="s">
        <v>13</v>
      </c>
      <c r="K64" s="102" t="s">
        <v>62</v>
      </c>
      <c r="L64" s="103"/>
      <c r="M64" s="103"/>
      <c r="N64" s="172"/>
      <c r="O64" s="18">
        <v>200</v>
      </c>
    </row>
    <row r="65" spans="1:15" ht="16.5" customHeight="1" thickBot="1" x14ac:dyDescent="0.45">
      <c r="A65" s="20">
        <v>4</v>
      </c>
      <c r="B65" s="21" t="s">
        <v>13</v>
      </c>
      <c r="C65" s="37" t="s">
        <v>61</v>
      </c>
      <c r="D65" s="40"/>
      <c r="E65" s="40"/>
      <c r="F65" s="40"/>
      <c r="G65" s="13">
        <v>50000</v>
      </c>
      <c r="H65" s="12"/>
      <c r="I65" s="20">
        <v>4</v>
      </c>
      <c r="J65" s="21" t="s">
        <v>13</v>
      </c>
      <c r="K65" s="169" t="s">
        <v>63</v>
      </c>
      <c r="L65" s="170"/>
      <c r="M65" s="170"/>
      <c r="N65" s="171"/>
      <c r="O65" s="13">
        <v>3000</v>
      </c>
    </row>
    <row r="66" spans="1:15" ht="18" customHeight="1" thickTop="1" x14ac:dyDescent="0.4">
      <c r="A66" s="66"/>
      <c r="B66" s="69"/>
      <c r="C66" s="53"/>
      <c r="D66" s="54"/>
      <c r="E66" s="54"/>
      <c r="F66" s="54"/>
      <c r="G66" s="78"/>
      <c r="H66" s="1"/>
      <c r="I66" s="66"/>
      <c r="J66" s="69"/>
      <c r="K66" s="53"/>
      <c r="L66" s="54"/>
      <c r="M66" s="54"/>
      <c r="N66" s="54"/>
      <c r="O66" s="78"/>
    </row>
    <row r="67" spans="1:15" ht="18" customHeight="1" x14ac:dyDescent="0.4">
      <c r="A67" s="67"/>
      <c r="B67" s="70"/>
      <c r="C67" s="55"/>
      <c r="D67" s="56"/>
      <c r="E67" s="56"/>
      <c r="F67" s="56"/>
      <c r="G67" s="79"/>
      <c r="H67" s="1"/>
      <c r="I67" s="67"/>
      <c r="J67" s="70"/>
      <c r="K67" s="55"/>
      <c r="L67" s="56"/>
      <c r="M67" s="56"/>
      <c r="N67" s="56"/>
      <c r="O67" s="79"/>
    </row>
    <row r="68" spans="1:15" ht="18" customHeight="1" x14ac:dyDescent="0.4">
      <c r="A68" s="67"/>
      <c r="B68" s="70"/>
      <c r="C68" s="55"/>
      <c r="D68" s="56"/>
      <c r="E68" s="56"/>
      <c r="F68" s="56"/>
      <c r="G68" s="79"/>
      <c r="H68" s="1"/>
      <c r="I68" s="67"/>
      <c r="J68" s="70"/>
      <c r="K68" s="55"/>
      <c r="L68" s="56"/>
      <c r="M68" s="56"/>
      <c r="N68" s="56"/>
      <c r="O68" s="79"/>
    </row>
    <row r="69" spans="1:15" ht="18" customHeight="1" x14ac:dyDescent="0.4">
      <c r="A69" s="67"/>
      <c r="B69" s="70"/>
      <c r="C69" s="55"/>
      <c r="D69" s="56"/>
      <c r="E69" s="56"/>
      <c r="F69" s="56"/>
      <c r="G69" s="79"/>
      <c r="H69" s="1"/>
      <c r="I69" s="67"/>
      <c r="J69" s="70"/>
      <c r="K69" s="55"/>
      <c r="L69" s="56"/>
      <c r="M69" s="56"/>
      <c r="N69" s="56"/>
      <c r="O69" s="79"/>
    </row>
    <row r="70" spans="1:15" ht="18" customHeight="1" thickBot="1" x14ac:dyDescent="0.45">
      <c r="A70" s="67"/>
      <c r="B70" s="70"/>
      <c r="C70" s="55"/>
      <c r="D70" s="56"/>
      <c r="E70" s="56"/>
      <c r="F70" s="56"/>
      <c r="G70" s="79"/>
      <c r="H70" s="1"/>
      <c r="I70" s="68"/>
      <c r="J70" s="71"/>
      <c r="K70" s="57"/>
      <c r="L70" s="58"/>
      <c r="M70" s="58"/>
      <c r="N70" s="58"/>
      <c r="O70" s="80"/>
    </row>
    <row r="71" spans="1:15" ht="18" customHeight="1" thickBot="1" x14ac:dyDescent="0.45">
      <c r="A71" s="67"/>
      <c r="B71" s="70"/>
      <c r="C71" s="55"/>
      <c r="D71" s="56"/>
      <c r="E71" s="56"/>
      <c r="F71" s="56"/>
      <c r="G71" s="79"/>
      <c r="H71" s="1"/>
      <c r="I71" s="1"/>
      <c r="N71" s="8" t="s">
        <v>21</v>
      </c>
      <c r="O71" s="81">
        <f>SUM(O66:O70)</f>
        <v>0</v>
      </c>
    </row>
    <row r="72" spans="1:15" ht="18" customHeight="1" x14ac:dyDescent="0.4">
      <c r="A72" s="67"/>
      <c r="B72" s="70"/>
      <c r="C72" s="55"/>
      <c r="D72" s="56"/>
      <c r="E72" s="56"/>
      <c r="F72" s="56"/>
      <c r="G72" s="79"/>
      <c r="H72" s="1"/>
    </row>
    <row r="73" spans="1:15" ht="18" customHeight="1" thickBot="1" x14ac:dyDescent="0.45">
      <c r="A73" s="67"/>
      <c r="B73" s="70"/>
      <c r="C73" s="55"/>
      <c r="D73" s="56"/>
      <c r="E73" s="56"/>
      <c r="F73" s="56"/>
      <c r="G73" s="79"/>
      <c r="H73" s="1"/>
      <c r="I73" s="39" t="s">
        <v>71</v>
      </c>
    </row>
    <row r="74" spans="1:15" ht="18" customHeight="1" x14ac:dyDescent="0.4">
      <c r="A74" s="67"/>
      <c r="B74" s="70"/>
      <c r="C74" s="55"/>
      <c r="D74" s="56"/>
      <c r="E74" s="56"/>
      <c r="F74" s="56"/>
      <c r="G74" s="79"/>
      <c r="H74" s="1"/>
      <c r="I74" s="89" t="s">
        <v>25</v>
      </c>
      <c r="J74" s="90" t="s">
        <v>24</v>
      </c>
      <c r="K74" s="100" t="s">
        <v>23</v>
      </c>
      <c r="L74" s="101"/>
      <c r="M74" s="101"/>
      <c r="N74" s="173"/>
      <c r="O74" s="93" t="s">
        <v>22</v>
      </c>
    </row>
    <row r="75" spans="1:15" ht="18" customHeight="1" x14ac:dyDescent="0.4">
      <c r="A75" s="67"/>
      <c r="B75" s="70"/>
      <c r="C75" s="55"/>
      <c r="D75" s="56"/>
      <c r="E75" s="56"/>
      <c r="F75" s="56"/>
      <c r="G75" s="79"/>
      <c r="H75" s="1"/>
      <c r="I75" s="91">
        <v>4</v>
      </c>
      <c r="J75" s="92" t="s">
        <v>13</v>
      </c>
      <c r="K75" s="174" t="s">
        <v>73</v>
      </c>
      <c r="L75" s="175"/>
      <c r="M75" s="175"/>
      <c r="N75" s="176"/>
      <c r="O75" s="18">
        <v>6000</v>
      </c>
    </row>
    <row r="76" spans="1:15" ht="18" customHeight="1" thickBot="1" x14ac:dyDescent="0.45">
      <c r="A76" s="67"/>
      <c r="B76" s="70"/>
      <c r="C76" s="55"/>
      <c r="D76" s="56"/>
      <c r="E76" s="56"/>
      <c r="F76" s="56"/>
      <c r="G76" s="79"/>
      <c r="H76" s="1"/>
      <c r="I76" s="94">
        <v>4</v>
      </c>
      <c r="J76" s="95" t="s">
        <v>13</v>
      </c>
      <c r="K76" s="177" t="s">
        <v>72</v>
      </c>
      <c r="L76" s="178"/>
      <c r="M76" s="178"/>
      <c r="N76" s="179"/>
      <c r="O76" s="13">
        <v>500</v>
      </c>
    </row>
    <row r="77" spans="1:15" ht="18" customHeight="1" thickTop="1" x14ac:dyDescent="0.4">
      <c r="A77" s="67"/>
      <c r="B77" s="70"/>
      <c r="C77" s="55"/>
      <c r="D77" s="56"/>
      <c r="E77" s="56"/>
      <c r="F77" s="56"/>
      <c r="G77" s="79"/>
      <c r="H77" s="1"/>
      <c r="I77" s="66"/>
      <c r="J77" s="69"/>
      <c r="K77" s="53"/>
      <c r="L77" s="54"/>
      <c r="M77" s="54"/>
      <c r="N77" s="54"/>
      <c r="O77" s="78"/>
    </row>
    <row r="78" spans="1:15" ht="18" customHeight="1" x14ac:dyDescent="0.4">
      <c r="A78" s="67"/>
      <c r="B78" s="70"/>
      <c r="C78" s="55"/>
      <c r="D78" s="56"/>
      <c r="E78" s="56"/>
      <c r="F78" s="56"/>
      <c r="G78" s="79"/>
      <c r="H78" s="88"/>
      <c r="I78" s="67"/>
      <c r="J78" s="70"/>
      <c r="K78" s="55"/>
      <c r="L78" s="56"/>
      <c r="M78" s="56"/>
      <c r="N78" s="56"/>
      <c r="O78" s="79"/>
    </row>
    <row r="79" spans="1:15" ht="18" customHeight="1" x14ac:dyDescent="0.4">
      <c r="A79" s="67"/>
      <c r="B79" s="70"/>
      <c r="C79" s="55"/>
      <c r="D79" s="56"/>
      <c r="E79" s="56"/>
      <c r="F79" s="56"/>
      <c r="G79" s="79"/>
      <c r="I79" s="67"/>
      <c r="J79" s="70"/>
      <c r="K79" s="55"/>
      <c r="L79" s="56"/>
      <c r="M79" s="56"/>
      <c r="N79" s="56"/>
      <c r="O79" s="79"/>
    </row>
    <row r="80" spans="1:15" ht="18" customHeight="1" x14ac:dyDescent="0.4">
      <c r="A80" s="67"/>
      <c r="B80" s="70"/>
      <c r="C80" s="55"/>
      <c r="D80" s="56"/>
      <c r="E80" s="56"/>
      <c r="F80" s="56"/>
      <c r="G80" s="79"/>
      <c r="I80" s="67"/>
      <c r="J80" s="70"/>
      <c r="K80" s="55"/>
      <c r="L80" s="56"/>
      <c r="M80" s="56"/>
      <c r="N80" s="56"/>
      <c r="O80" s="79"/>
    </row>
    <row r="81" spans="1:15" ht="18" customHeight="1" thickBot="1" x14ac:dyDescent="0.45">
      <c r="A81" s="68"/>
      <c r="B81" s="71"/>
      <c r="C81" s="57"/>
      <c r="D81" s="58"/>
      <c r="E81" s="58"/>
      <c r="F81" s="58"/>
      <c r="G81" s="80"/>
      <c r="I81" s="68"/>
      <c r="J81" s="71"/>
      <c r="K81" s="57"/>
      <c r="L81" s="58"/>
      <c r="M81" s="58"/>
      <c r="N81" s="58"/>
      <c r="O81" s="80"/>
    </row>
    <row r="82" spans="1:15" ht="18" customHeight="1" thickBot="1" x14ac:dyDescent="0.45">
      <c r="C82" s="1"/>
      <c r="F82" s="8" t="s">
        <v>21</v>
      </c>
      <c r="G82" s="81">
        <f>SUM(G66:G81)</f>
        <v>0</v>
      </c>
      <c r="I82" s="1"/>
      <c r="N82" s="8" t="s">
        <v>21</v>
      </c>
      <c r="O82" s="81">
        <f>SUM(O77:O81)</f>
        <v>0</v>
      </c>
    </row>
    <row r="83" spans="1:15" x14ac:dyDescent="0.4">
      <c r="C83" s="88"/>
      <c r="D83" s="88"/>
      <c r="E83" s="88"/>
      <c r="F83" s="88"/>
      <c r="G83" s="88"/>
    </row>
  </sheetData>
  <mergeCells count="129">
    <mergeCell ref="K65:N65"/>
    <mergeCell ref="K74:N74"/>
    <mergeCell ref="K75:N75"/>
    <mergeCell ref="K76:N76"/>
    <mergeCell ref="B5:C5"/>
    <mergeCell ref="A45:B45"/>
    <mergeCell ref="A50:B50"/>
    <mergeCell ref="A40:B40"/>
    <mergeCell ref="A41:B41"/>
    <mergeCell ref="A44:B44"/>
    <mergeCell ref="A49:B49"/>
    <mergeCell ref="A54:B54"/>
    <mergeCell ref="A55:B55"/>
    <mergeCell ref="A46:B46"/>
    <mergeCell ref="A47:B47"/>
    <mergeCell ref="A48:B48"/>
    <mergeCell ref="A51:B51"/>
    <mergeCell ref="A52:B52"/>
    <mergeCell ref="A53:B53"/>
    <mergeCell ref="E48:G48"/>
    <mergeCell ref="E49:G49"/>
    <mergeCell ref="A42:B42"/>
    <mergeCell ref="E40:G40"/>
    <mergeCell ref="E41:G41"/>
    <mergeCell ref="E42:G42"/>
    <mergeCell ref="A43:B43"/>
    <mergeCell ref="E43:G43"/>
    <mergeCell ref="E44:G44"/>
    <mergeCell ref="E55:G55"/>
    <mergeCell ref="I40:J40"/>
    <mergeCell ref="M40:O40"/>
    <mergeCell ref="I41:J41"/>
    <mergeCell ref="M41:O41"/>
    <mergeCell ref="I42:J42"/>
    <mergeCell ref="M42:O42"/>
    <mergeCell ref="I43:J43"/>
    <mergeCell ref="M43:O43"/>
    <mergeCell ref="I44:J44"/>
    <mergeCell ref="M44:O44"/>
    <mergeCell ref="I45:J45"/>
    <mergeCell ref="M45:O45"/>
    <mergeCell ref="I46:J46"/>
    <mergeCell ref="M46:O46"/>
    <mergeCell ref="I47:J47"/>
    <mergeCell ref="E50:G50"/>
    <mergeCell ref="E51:G51"/>
    <mergeCell ref="E52:G52"/>
    <mergeCell ref="E53:G53"/>
    <mergeCell ref="E54:G54"/>
    <mergeCell ref="E45:G45"/>
    <mergeCell ref="E46:G46"/>
    <mergeCell ref="E47:G47"/>
    <mergeCell ref="I55:J55"/>
    <mergeCell ref="M55:O55"/>
    <mergeCell ref="I50:J50"/>
    <mergeCell ref="M50:O50"/>
    <mergeCell ref="I51:J51"/>
    <mergeCell ref="M51:O51"/>
    <mergeCell ref="I52:J52"/>
    <mergeCell ref="M52:O52"/>
    <mergeCell ref="M47:O47"/>
    <mergeCell ref="I48:J48"/>
    <mergeCell ref="M48:O48"/>
    <mergeCell ref="I49:J49"/>
    <mergeCell ref="M49:O49"/>
    <mergeCell ref="I11:K11"/>
    <mergeCell ref="I12:K12"/>
    <mergeCell ref="I13:K13"/>
    <mergeCell ref="I14:K14"/>
    <mergeCell ref="I15:K15"/>
    <mergeCell ref="I53:J53"/>
    <mergeCell ref="M53:O53"/>
    <mergeCell ref="I54:J54"/>
    <mergeCell ref="M54:O54"/>
    <mergeCell ref="I21:K21"/>
    <mergeCell ref="I22:K22"/>
    <mergeCell ref="I23:K23"/>
    <mergeCell ref="I24:K24"/>
    <mergeCell ref="I25:K25"/>
    <mergeCell ref="I16:K16"/>
    <mergeCell ref="I17:K17"/>
    <mergeCell ref="I18:K18"/>
    <mergeCell ref="I19:K19"/>
    <mergeCell ref="I20:K20"/>
    <mergeCell ref="L30:O30"/>
    <mergeCell ref="L31:O31"/>
    <mergeCell ref="L32:O32"/>
    <mergeCell ref="L33:O33"/>
    <mergeCell ref="L28:O28"/>
    <mergeCell ref="I31:K31"/>
    <mergeCell ref="I32:K32"/>
    <mergeCell ref="I33:K33"/>
    <mergeCell ref="I26:K26"/>
    <mergeCell ref="I27:K27"/>
    <mergeCell ref="I28:K28"/>
    <mergeCell ref="I29:K29"/>
    <mergeCell ref="I30:K30"/>
    <mergeCell ref="L15:O15"/>
    <mergeCell ref="L16:O16"/>
    <mergeCell ref="L17:O17"/>
    <mergeCell ref="L18:O18"/>
    <mergeCell ref="L19:O19"/>
    <mergeCell ref="L20:O20"/>
    <mergeCell ref="L21:O21"/>
    <mergeCell ref="L22:O22"/>
    <mergeCell ref="L29:O29"/>
    <mergeCell ref="A1:M1"/>
    <mergeCell ref="N1:O1"/>
    <mergeCell ref="C64:F64"/>
    <mergeCell ref="K63:N63"/>
    <mergeCell ref="K64:N64"/>
    <mergeCell ref="F4:O8"/>
    <mergeCell ref="C63:F63"/>
    <mergeCell ref="A59:G59"/>
    <mergeCell ref="A60:G60"/>
    <mergeCell ref="I59:O59"/>
    <mergeCell ref="I60:O60"/>
    <mergeCell ref="L23:O23"/>
    <mergeCell ref="L24:O24"/>
    <mergeCell ref="L25:O25"/>
    <mergeCell ref="L26:O26"/>
    <mergeCell ref="L27:O27"/>
    <mergeCell ref="A37:O37"/>
    <mergeCell ref="A38:O38"/>
    <mergeCell ref="F3:O3"/>
    <mergeCell ref="L11:O11"/>
    <mergeCell ref="L12:O12"/>
    <mergeCell ref="L13:O13"/>
    <mergeCell ref="L14:O14"/>
  </mergeCells>
  <phoneticPr fontId="1"/>
  <dataValidations count="3">
    <dataValidation type="list" allowBlank="1" showInputMessage="1" showErrorMessage="1" sqref="C12:C33" xr:uid="{290F87A6-E5C6-4E1B-968E-7740C90C4318}">
      <formula1>$Q$12:$Q$18</formula1>
    </dataValidation>
    <dataValidation type="list" allowBlank="1" showInputMessage="1" showErrorMessage="1" sqref="H12:H33" xr:uid="{15142245-090B-4FD5-86AA-E34F2E22CE53}">
      <formula1>$R$12</formula1>
    </dataValidation>
    <dataValidation type="list" allowBlank="1" showInputMessage="1" showErrorMessage="1" sqref="I12:I33" xr:uid="{7390D17C-EBD8-4EF3-A185-9A52C4254920}">
      <formula1>$Q$21:$Q$25</formula1>
    </dataValidation>
  </dataValidations>
  <pageMargins left="0.7" right="0.7" top="0.75" bottom="0.75" header="0.3" footer="0.3"/>
  <pageSetup paperSize="9" scale="44" orientation="portrait" r:id="rId1"/>
  <ignoredErrors>
    <ignoredError sqref="C56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5E19AD99A9CA0468677D59FDB35BDC6" ma:contentTypeVersion="4" ma:contentTypeDescription="新しいドキュメントを作成します。" ma:contentTypeScope="" ma:versionID="cbbb0f4e477daa94a2753ff935d4a3f0">
  <xsd:schema xmlns:xsd="http://www.w3.org/2001/XMLSchema" xmlns:xs="http://www.w3.org/2001/XMLSchema" xmlns:p="http://schemas.microsoft.com/office/2006/metadata/properties" xmlns:ns2="41288103-5636-475b-9fab-7aa80b0547bf" targetNamespace="http://schemas.microsoft.com/office/2006/metadata/properties" ma:root="true" ma:fieldsID="f6eddc014802e2f8d30ff63bff2adc2d" ns2:_="">
    <xsd:import namespace="41288103-5636-475b-9fab-7aa80b0547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288103-5636-475b-9fab-7aa80b054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6B1446-453B-4421-8EF7-F4C76A6F29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288103-5636-475b-9fab-7aa80b0547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65C99A-638D-4676-B599-B4D7223574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利用状況報告書</vt:lpstr>
      <vt:lpstr>利用状況報告書!Print_Area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Nadoyama101</dc:creator>
  <cp:lastModifiedBy>石澤　晃平</cp:lastModifiedBy>
  <cp:lastPrinted>2025-03-03T01:59:07Z</cp:lastPrinted>
  <dcterms:created xsi:type="dcterms:W3CDTF">2024-02-27T04:19:22Z</dcterms:created>
  <dcterms:modified xsi:type="dcterms:W3CDTF">2026-03-31T06:16:57Z</dcterms:modified>
</cp:coreProperties>
</file>