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3685\令和６年度\06_部活動の支援\05_人材\02_中学校への調査\"/>
    </mc:Choice>
  </mc:AlternateContent>
  <xr:revisionPtr revIDLastSave="0" documentId="13_ncr:1_{2AC3771F-E3C7-4304-993D-B864E6DB8E8E}" xr6:coauthVersionLast="47" xr6:coauthVersionMax="47" xr10:uidLastSave="{00000000-0000-0000-0000-000000000000}"/>
  <bookViews>
    <workbookView xWindow="-28920" yWindow="-120" windowWidth="29040" windowHeight="15840" tabRatio="556" xr2:uid="{00000000-000D-0000-FFFF-FFFF00000000}"/>
  </bookViews>
  <sheets>
    <sheet name="募集一覧" sheetId="20" r:id="rId1"/>
    <sheet name="Sheet1" sheetId="21" state="hidden" r:id="rId2"/>
  </sheets>
  <externalReferences>
    <externalReference r:id="rId3"/>
  </externalReferences>
  <definedNames>
    <definedName name="_xlnm._FilterDatabase" localSheetId="0" hidden="1">募集一覧!$A$3:$L$72</definedName>
    <definedName name="_xlnm.Print_Area" localSheetId="0">募集一覧!$A$2:$J$67</definedName>
    <definedName name="_xlnm.Print_Titles" localSheetId="0">募集一覧!$2:$3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0" l="1"/>
  <c r="D51" i="20"/>
  <c r="D69" i="20"/>
  <c r="D68" i="20"/>
  <c r="D66" i="20"/>
  <c r="D67" i="20"/>
  <c r="D65" i="20" l="1"/>
  <c r="D50" i="20"/>
  <c r="D19" i="20"/>
  <c r="D5" i="20"/>
  <c r="D6" i="20"/>
  <c r="D17" i="20"/>
  <c r="D18" i="20"/>
  <c r="D7" i="20"/>
  <c r="D8" i="20"/>
  <c r="D9" i="20"/>
  <c r="D10" i="20"/>
  <c r="D11" i="20"/>
  <c r="D12" i="20"/>
  <c r="D13" i="20"/>
  <c r="D14" i="20"/>
  <c r="D15" i="20"/>
  <c r="D16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70" i="20"/>
  <c r="D71" i="20"/>
  <c r="D72" i="20"/>
  <c r="D4" i="20"/>
</calcChain>
</file>

<file path=xl/sharedStrings.xml><?xml version="1.0" encoding="utf-8"?>
<sst xmlns="http://schemas.openxmlformats.org/spreadsheetml/2006/main" count="734" uniqueCount="346">
  <si>
    <t>最寄駅等</t>
    <rPh sb="0" eb="2">
      <t>モヨリ</t>
    </rPh>
    <rPh sb="2" eb="3">
      <t>エキ</t>
    </rPh>
    <rPh sb="3" eb="4">
      <t>トウ</t>
    </rPh>
    <phoneticPr fontId="1"/>
  </si>
  <si>
    <t>曜日</t>
    <rPh sb="0" eb="2">
      <t>ヨウビ</t>
    </rPh>
    <phoneticPr fontId="1"/>
  </si>
  <si>
    <t>16時</t>
    <rPh sb="2" eb="3">
      <t>ジ</t>
    </rPh>
    <phoneticPr fontId="1"/>
  </si>
  <si>
    <t>18時</t>
    <rPh sb="2" eb="3">
      <t>ジ</t>
    </rPh>
    <phoneticPr fontId="1"/>
  </si>
  <si>
    <t>リストＮｏ</t>
    <phoneticPr fontId="1"/>
  </si>
  <si>
    <t>中学校名</t>
    <rPh sb="0" eb="1">
      <t>チュウ</t>
    </rPh>
    <rPh sb="1" eb="3">
      <t>ガッコウ</t>
    </rPh>
    <rPh sb="3" eb="4">
      <t>メイ</t>
    </rPh>
    <phoneticPr fontId="1"/>
  </si>
  <si>
    <t>部活動</t>
    <rPh sb="0" eb="3">
      <t>ブカツドウ</t>
    </rPh>
    <phoneticPr fontId="1"/>
  </si>
  <si>
    <t>バレーボール部</t>
    <rPh sb="6" eb="7">
      <t>ブ</t>
    </rPh>
    <phoneticPr fontId="1"/>
  </si>
  <si>
    <t>吹奏楽部</t>
    <rPh sb="0" eb="3">
      <t>スイソウガク</t>
    </rPh>
    <rPh sb="3" eb="4">
      <t>ブ</t>
    </rPh>
    <phoneticPr fontId="1"/>
  </si>
  <si>
    <t>卓球部</t>
    <rPh sb="0" eb="2">
      <t>タッキュウ</t>
    </rPh>
    <rPh sb="2" eb="3">
      <t>ブ</t>
    </rPh>
    <phoneticPr fontId="1"/>
  </si>
  <si>
    <t>バトミントン部</t>
    <rPh sb="6" eb="7">
      <t>ブ</t>
    </rPh>
    <phoneticPr fontId="1"/>
  </si>
  <si>
    <t>女子バレーボール部</t>
    <rPh sb="0" eb="2">
      <t>ジョシ</t>
    </rPh>
    <rPh sb="8" eb="9">
      <t>ブ</t>
    </rPh>
    <phoneticPr fontId="1"/>
  </si>
  <si>
    <t>16時</t>
    <rPh sb="2" eb="3">
      <t>トキ</t>
    </rPh>
    <phoneticPr fontId="1"/>
  </si>
  <si>
    <t>・生徒と一緒にプレーができる方
・顧問の方針を理解し、顧問の方針の範囲内で支援してくださる方</t>
    <phoneticPr fontId="1"/>
  </si>
  <si>
    <t>体力向上部
（レクリエーション部）</t>
    <rPh sb="0" eb="4">
      <t>タイリョクコウジョウ</t>
    </rPh>
    <rPh sb="4" eb="5">
      <t>ブ</t>
    </rPh>
    <rPh sb="15" eb="16">
      <t>ブ</t>
    </rPh>
    <phoneticPr fontId="1"/>
  </si>
  <si>
    <t>水泳部</t>
    <rPh sb="0" eb="2">
      <t>スイエイ</t>
    </rPh>
    <rPh sb="2" eb="3">
      <t>ブ</t>
    </rPh>
    <phoneticPr fontId="1"/>
  </si>
  <si>
    <t>サッカー部</t>
    <rPh sb="4" eb="5">
      <t>ブ</t>
    </rPh>
    <phoneticPr fontId="1"/>
  </si>
  <si>
    <t>野球部</t>
    <rPh sb="0" eb="2">
      <t>ヤキュウ</t>
    </rPh>
    <rPh sb="2" eb="3">
      <t>ブ</t>
    </rPh>
    <phoneticPr fontId="1"/>
  </si>
  <si>
    <t>・卓球の技術指導ができる方
・生徒とコミュニケーションがとれて、温和な方</t>
    <rPh sb="1" eb="3">
      <t>タッキュウ</t>
    </rPh>
    <rPh sb="4" eb="8">
      <t>ギジュツシドウ</t>
    </rPh>
    <rPh sb="12" eb="13">
      <t>カタ</t>
    </rPh>
    <rPh sb="15" eb="17">
      <t>セイト</t>
    </rPh>
    <rPh sb="32" eb="34">
      <t>オンワ</t>
    </rPh>
    <rPh sb="35" eb="36">
      <t>カタ</t>
    </rPh>
    <phoneticPr fontId="1"/>
  </si>
  <si>
    <t>・バトミントンの技術指導ができる方
・生徒とコミュニケーションがとれて、温和な方</t>
    <rPh sb="8" eb="12">
      <t>ギジュツシドウ</t>
    </rPh>
    <rPh sb="16" eb="17">
      <t>カタ</t>
    </rPh>
    <rPh sb="19" eb="21">
      <t>セイト</t>
    </rPh>
    <rPh sb="36" eb="38">
      <t>オンワ</t>
    </rPh>
    <rPh sb="39" eb="40">
      <t>カタ</t>
    </rPh>
    <phoneticPr fontId="1"/>
  </si>
  <si>
    <t>活動日</t>
    <rPh sb="0" eb="2">
      <t>カツドウ</t>
    </rPh>
    <rPh sb="2" eb="3">
      <t>ビ</t>
    </rPh>
    <phoneticPr fontId="1"/>
  </si>
  <si>
    <t>開始時間
（平日）</t>
    <rPh sb="0" eb="2">
      <t>カイシ</t>
    </rPh>
    <rPh sb="2" eb="4">
      <t>ジカン</t>
    </rPh>
    <rPh sb="6" eb="8">
      <t>ヘイジツ</t>
    </rPh>
    <phoneticPr fontId="1"/>
  </si>
  <si>
    <t>終了時間
（平日）</t>
    <rPh sb="0" eb="2">
      <t>シュウリョウ</t>
    </rPh>
    <rPh sb="2" eb="4">
      <t>ジカン</t>
    </rPh>
    <rPh sb="6" eb="8">
      <t>ヘイジツ</t>
    </rPh>
    <phoneticPr fontId="1"/>
  </si>
  <si>
    <t>募集人数</t>
    <rPh sb="0" eb="2">
      <t>ボシュウ</t>
    </rPh>
    <rPh sb="2" eb="4">
      <t>ニンズウ</t>
    </rPh>
    <phoneticPr fontId="1"/>
  </si>
  <si>
    <t>・年齢が若くて、エネルギーに溢れた方
・水泳の技術指導ができる方</t>
    <rPh sb="17" eb="18">
      <t>カタ</t>
    </rPh>
    <rPh sb="20" eb="22">
      <t>スイエイ</t>
    </rPh>
    <rPh sb="23" eb="25">
      <t>ギジュツ</t>
    </rPh>
    <rPh sb="25" eb="27">
      <t>シドウ</t>
    </rPh>
    <rPh sb="31" eb="32">
      <t>カタ</t>
    </rPh>
    <phoneticPr fontId="1"/>
  </si>
  <si>
    <t>体つくりなどトレーニングを楽しみながらできることを指導できる方</t>
    <phoneticPr fontId="1"/>
  </si>
  <si>
    <t>・女性の指導員の方
・審判資格のある方、または審判のできる方
・できれば大会（日曜日）にも同行可能な方</t>
    <rPh sb="8" eb="9">
      <t>カタ</t>
    </rPh>
    <phoneticPr fontId="1"/>
  </si>
  <si>
    <t>女子テニス部</t>
    <phoneticPr fontId="1"/>
  </si>
  <si>
    <t>野球部</t>
    <phoneticPr fontId="1"/>
  </si>
  <si>
    <t>火、木、金</t>
    <phoneticPr fontId="1"/>
  </si>
  <si>
    <t>週1日活動に参加していただき、技術指導できる方</t>
    <rPh sb="3" eb="5">
      <t>カツドウ</t>
    </rPh>
    <rPh sb="6" eb="8">
      <t>サンカ</t>
    </rPh>
    <phoneticPr fontId="1"/>
  </si>
  <si>
    <t>２人</t>
    <rPh sb="1" eb="2">
      <t>ニン</t>
    </rPh>
    <phoneticPr fontId="1"/>
  </si>
  <si>
    <t>１６時</t>
    <rPh sb="2" eb="3">
      <t>ジ</t>
    </rPh>
    <phoneticPr fontId="1"/>
  </si>
  <si>
    <t>1８時</t>
    <rPh sb="2" eb="3">
      <t>ジ</t>
    </rPh>
    <phoneticPr fontId="1"/>
  </si>
  <si>
    <t>テニス部</t>
    <rPh sb="3" eb="4">
      <t>ブ</t>
    </rPh>
    <phoneticPr fontId="1"/>
  </si>
  <si>
    <t>１８時</t>
    <rPh sb="2" eb="3">
      <t>ジ</t>
    </rPh>
    <phoneticPr fontId="1"/>
  </si>
  <si>
    <t>バドミントン部</t>
    <phoneticPr fontId="1"/>
  </si>
  <si>
    <t>サッカー部</t>
    <phoneticPr fontId="1"/>
  </si>
  <si>
    <t>・年齢が若くて、エネルギーに溢れた方
・審判４級取得者</t>
    <phoneticPr fontId="1"/>
  </si>
  <si>
    <t>１人</t>
    <rPh sb="1" eb="2">
      <t>ニン</t>
    </rPh>
    <phoneticPr fontId="1"/>
  </si>
  <si>
    <t>月、火、木、金</t>
    <rPh sb="0" eb="1">
      <t>ゲツ</t>
    </rPh>
    <rPh sb="2" eb="3">
      <t>カ</t>
    </rPh>
    <rPh sb="4" eb="5">
      <t>モク</t>
    </rPh>
    <rPh sb="6" eb="7">
      <t>キン</t>
    </rPh>
    <phoneticPr fontId="1"/>
  </si>
  <si>
    <t>1人</t>
    <rPh sb="1" eb="2">
      <t>ニン</t>
    </rPh>
    <phoneticPr fontId="1"/>
  </si>
  <si>
    <t>ソフトテニス部</t>
    <rPh sb="6" eb="7">
      <t>ブ</t>
    </rPh>
    <phoneticPr fontId="1"/>
  </si>
  <si>
    <t>1～2人</t>
    <rPh sb="3" eb="4">
      <t>ニン</t>
    </rPh>
    <phoneticPr fontId="1"/>
  </si>
  <si>
    <t>2人程度</t>
    <rPh sb="1" eb="2">
      <t>ニン</t>
    </rPh>
    <rPh sb="2" eb="4">
      <t>テイド</t>
    </rPh>
    <phoneticPr fontId="1"/>
  </si>
  <si>
    <t>2人</t>
    <rPh sb="1" eb="2">
      <t>ニン</t>
    </rPh>
    <phoneticPr fontId="1"/>
  </si>
  <si>
    <t>バレーボール部</t>
    <phoneticPr fontId="1"/>
  </si>
  <si>
    <t>１～２人</t>
    <rPh sb="3" eb="4">
      <t>ニン</t>
    </rPh>
    <phoneticPr fontId="1"/>
  </si>
  <si>
    <t>月、火、木、金、（土）</t>
    <rPh sb="9" eb="10">
      <t>ド</t>
    </rPh>
    <phoneticPr fontId="1"/>
  </si>
  <si>
    <t xml:space="preserve">火、水、木、土
</t>
    <rPh sb="0" eb="1">
      <t>カ</t>
    </rPh>
    <rPh sb="2" eb="3">
      <t>スイ</t>
    </rPh>
    <rPh sb="4" eb="5">
      <t>モク</t>
    </rPh>
    <rPh sb="6" eb="7">
      <t>ド</t>
    </rPh>
    <phoneticPr fontId="1"/>
  </si>
  <si>
    <t>火、木、金、土　</t>
    <phoneticPr fontId="1"/>
  </si>
  <si>
    <t>火、水、木、金、土　</t>
    <rPh sb="4" eb="5">
      <t>モク</t>
    </rPh>
    <rPh sb="6" eb="7">
      <t>キン</t>
    </rPh>
    <phoneticPr fontId="1"/>
  </si>
  <si>
    <t>火、木、土</t>
    <rPh sb="4" eb="5">
      <t>ド</t>
    </rPh>
    <phoneticPr fontId="1"/>
  </si>
  <si>
    <t>月、木、土</t>
    <rPh sb="0" eb="1">
      <t>ゲツ</t>
    </rPh>
    <rPh sb="2" eb="3">
      <t>モク</t>
    </rPh>
    <rPh sb="4" eb="5">
      <t>ド</t>
    </rPh>
    <phoneticPr fontId="1"/>
  </si>
  <si>
    <t>月、火、水、金、(土)、(日)</t>
    <rPh sb="0" eb="1">
      <t>ゲツ</t>
    </rPh>
    <rPh sb="2" eb="3">
      <t>カ</t>
    </rPh>
    <rPh sb="4" eb="5">
      <t>スイ</t>
    </rPh>
    <rPh sb="6" eb="7">
      <t>キン</t>
    </rPh>
    <rPh sb="9" eb="10">
      <t>ド</t>
    </rPh>
    <rPh sb="13" eb="14">
      <t>ニチ</t>
    </rPh>
    <phoneticPr fontId="1"/>
  </si>
  <si>
    <t>金、土、（水）</t>
    <phoneticPr fontId="1"/>
  </si>
  <si>
    <t>月、火</t>
    <rPh sb="0" eb="1">
      <t>ゲツ</t>
    </rPh>
    <rPh sb="2" eb="3">
      <t>カ</t>
    </rPh>
    <phoneticPr fontId="1"/>
  </si>
  <si>
    <t>・エネルギーに溢れた指導員
・野球の技術指導ができる方</t>
    <phoneticPr fontId="1"/>
  </si>
  <si>
    <t>3人</t>
    <rPh sb="1" eb="2">
      <t>ニン</t>
    </rPh>
    <phoneticPr fontId="1"/>
  </si>
  <si>
    <t>火、木、金</t>
    <rPh sb="0" eb="1">
      <t>カ</t>
    </rPh>
    <rPh sb="2" eb="3">
      <t>モク</t>
    </rPh>
    <rPh sb="4" eb="5">
      <t>キン</t>
    </rPh>
    <phoneticPr fontId="1"/>
  </si>
  <si>
    <t>定期的に連絡の取れる方、突然休まない方</t>
  </si>
  <si>
    <t>月、火、金　</t>
    <phoneticPr fontId="1"/>
  </si>
  <si>
    <t>・平日に練習をお手伝いしてくださる女性の方。
Ｃ級審判の資格をもっていらっしゃる方、大歓迎です。</t>
    <phoneticPr fontId="1"/>
  </si>
  <si>
    <t>アコースティックギター部</t>
    <rPh sb="11" eb="12">
      <t>ブ</t>
    </rPh>
    <phoneticPr fontId="1"/>
  </si>
  <si>
    <t>月、水、金</t>
    <phoneticPr fontId="1"/>
  </si>
  <si>
    <t>月、金　16時
水　　　 15時</t>
    <rPh sb="0" eb="1">
      <t>ゲツ</t>
    </rPh>
    <rPh sb="2" eb="3">
      <t>キン</t>
    </rPh>
    <rPh sb="6" eb="7">
      <t>ジ</t>
    </rPh>
    <rPh sb="8" eb="9">
      <t>スイ</t>
    </rPh>
    <rPh sb="15" eb="16">
      <t>ジ</t>
    </rPh>
    <phoneticPr fontId="1"/>
  </si>
  <si>
    <t>・アコースティックギターを指導できる方
・週に１日だけでもありがたいです</t>
    <phoneticPr fontId="1"/>
  </si>
  <si>
    <t>火、木、金、（土）</t>
    <phoneticPr fontId="1"/>
  </si>
  <si>
    <t>1人</t>
    <rPh sb="1" eb="2">
      <t>ヒト</t>
    </rPh>
    <phoneticPr fontId="1"/>
  </si>
  <si>
    <t>・卓球の技術指導ができる方
・性別、年齢は問いません
・子どもが好きな方</t>
    <phoneticPr fontId="1"/>
  </si>
  <si>
    <t>硬式テニス部</t>
    <rPh sb="0" eb="2">
      <t>コウシキ</t>
    </rPh>
    <rPh sb="5" eb="6">
      <t>ブ</t>
    </rPh>
    <phoneticPr fontId="1"/>
  </si>
  <si>
    <t>月、水、金</t>
    <rPh sb="0" eb="1">
      <t>ゲツ</t>
    </rPh>
    <rPh sb="2" eb="3">
      <t>スイ</t>
    </rPh>
    <rPh sb="4" eb="5">
      <t>キン</t>
    </rPh>
    <phoneticPr fontId="1"/>
  </si>
  <si>
    <t>月、金</t>
    <rPh sb="0" eb="1">
      <t>ゲツ</t>
    </rPh>
    <rPh sb="2" eb="3">
      <t>キン</t>
    </rPh>
    <phoneticPr fontId="1"/>
  </si>
  <si>
    <t>サッカーの技能と指導に対して情熱をもつもの</t>
    <phoneticPr fontId="1"/>
  </si>
  <si>
    <t>月火木（土日）</t>
  </si>
  <si>
    <t>16時</t>
  </si>
  <si>
    <t>18時</t>
  </si>
  <si>
    <t>・中高卓球経験者
・生徒たちはやる気がありますので、ぜひお越しください！</t>
    <phoneticPr fontId="1"/>
  </si>
  <si>
    <t>・ソフトテニスの技能と指導に対して情熱をもつもの
・特に日本女子体育大学生を募集しています</t>
    <rPh sb="26" eb="27">
      <t>トク</t>
    </rPh>
    <phoneticPr fontId="1"/>
  </si>
  <si>
    <t>・週1日活動に参加していただき、技術指導できる方
・できれば土、日も活動に参加してほしいです。</t>
    <rPh sb="4" eb="6">
      <t>カツドウ</t>
    </rPh>
    <rPh sb="7" eb="9">
      <t>サンカ</t>
    </rPh>
    <rPh sb="30" eb="31">
      <t>ド</t>
    </rPh>
    <rPh sb="32" eb="33">
      <t>ニチ</t>
    </rPh>
    <rPh sb="34" eb="36">
      <t>カツドウ</t>
    </rPh>
    <rPh sb="37" eb="39">
      <t>サンカ</t>
    </rPh>
    <phoneticPr fontId="1"/>
  </si>
  <si>
    <t>月、水、木、金、（土）</t>
    <rPh sb="0" eb="1">
      <t>ゲツ</t>
    </rPh>
    <rPh sb="2" eb="3">
      <t>スイ</t>
    </rPh>
    <phoneticPr fontId="2"/>
  </si>
  <si>
    <t>何人でも</t>
    <rPh sb="0" eb="2">
      <t>ナンニン</t>
    </rPh>
    <phoneticPr fontId="1"/>
  </si>
  <si>
    <t>・バドミントンの技術指導ができる方
・性別、年齢は問いません
・子どもが好きな方</t>
    <phoneticPr fontId="1"/>
  </si>
  <si>
    <t>週１日以上</t>
    <rPh sb="0" eb="1">
      <t>シュウ</t>
    </rPh>
    <rPh sb="2" eb="3">
      <t>ニチ</t>
    </rPh>
    <rPh sb="3" eb="5">
      <t>イジョウ</t>
    </rPh>
    <phoneticPr fontId="1"/>
  </si>
  <si>
    <t>１人</t>
    <rPh sb="1" eb="2">
      <t>ニン</t>
    </rPh>
    <phoneticPr fontId="2"/>
  </si>
  <si>
    <t>バレーボール経験者
女性を希望</t>
    <phoneticPr fontId="1"/>
  </si>
  <si>
    <t>２人</t>
    <phoneticPr fontId="1"/>
  </si>
  <si>
    <t>卓球経験者
男女各１名希望</t>
    <phoneticPr fontId="1"/>
  </si>
  <si>
    <t>吹奏楽部</t>
    <rPh sb="0" eb="4">
      <t>スイソウガクブ</t>
    </rPh>
    <phoneticPr fontId="1"/>
  </si>
  <si>
    <t>火・金・土or日</t>
    <rPh sb="0" eb="1">
      <t>ヒ</t>
    </rPh>
    <rPh sb="2" eb="3">
      <t>キン</t>
    </rPh>
    <rPh sb="4" eb="5">
      <t>ツチ</t>
    </rPh>
    <rPh sb="7" eb="8">
      <t>ニチ</t>
    </rPh>
    <phoneticPr fontId="2"/>
  </si>
  <si>
    <t>１６時</t>
    <rPh sb="2" eb="3">
      <t>ジ</t>
    </rPh>
    <phoneticPr fontId="2"/>
  </si>
  <si>
    <t>１８時</t>
    <rPh sb="2" eb="3">
      <t>ジ</t>
    </rPh>
    <phoneticPr fontId="2"/>
  </si>
  <si>
    <t>２人</t>
    <rPh sb="1" eb="2">
      <t>ニン</t>
    </rPh>
    <phoneticPr fontId="2"/>
  </si>
  <si>
    <t>・バレーボールの指導ができる方
・中学生と円滑にコミュニケーションの取れる方</t>
    <rPh sb="8" eb="10">
      <t>シドウ</t>
    </rPh>
    <rPh sb="14" eb="15">
      <t>カタ</t>
    </rPh>
    <rPh sb="17" eb="20">
      <t>チュウガクセイ</t>
    </rPh>
    <rPh sb="21" eb="23">
      <t>エンカツ</t>
    </rPh>
    <rPh sb="34" eb="35">
      <t>ト</t>
    </rPh>
    <rPh sb="37" eb="38">
      <t>カタ</t>
    </rPh>
    <phoneticPr fontId="2"/>
  </si>
  <si>
    <t>木管楽器・打楽器の指導ができる方</t>
    <phoneticPr fontId="1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</si>
  <si>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</si>
  <si>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16時</t>
    <rPh sb="2" eb="3">
      <t>ジ</t>
    </rPh>
    <phoneticPr fontId="2"/>
  </si>
  <si>
    <t>18時</t>
    <rPh sb="2" eb="3">
      <t>ジ</t>
    </rPh>
    <phoneticPr fontId="2"/>
  </si>
  <si>
    <t>・水泳の技術指導ができる方</t>
    <rPh sb="1" eb="3">
      <t>スイエイ</t>
    </rPh>
    <rPh sb="4" eb="6">
      <t>ギジュツ</t>
    </rPh>
    <rPh sb="6" eb="8">
      <t>シドウ</t>
    </rPh>
    <rPh sb="12" eb="13">
      <t>カタ</t>
    </rPh>
    <phoneticPr fontId="2"/>
  </si>
  <si>
    <t>（月）、火、木、金、土、日</t>
    <rPh sb="1" eb="2">
      <t>ゲツ</t>
    </rPh>
    <rPh sb="4" eb="5">
      <t>ヒ</t>
    </rPh>
    <rPh sb="6" eb="7">
      <t>モク</t>
    </rPh>
    <rPh sb="8" eb="9">
      <t>キン</t>
    </rPh>
    <rPh sb="10" eb="11">
      <t>ド</t>
    </rPh>
    <rPh sb="12" eb="13">
      <t>ニチ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</si>
  <si>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</si>
  <si>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男女バレーボール部</t>
    <rPh sb="0" eb="2">
      <t>ダンジョ</t>
    </rPh>
    <rPh sb="8" eb="9">
      <t>ブ</t>
    </rPh>
    <phoneticPr fontId="1"/>
  </si>
  <si>
    <t>　　放課後練習：水・金
休日練習：土
大会期間：日</t>
    <rPh sb="2" eb="5">
      <t>ホウカゴ</t>
    </rPh>
    <rPh sb="5" eb="7">
      <t>レンシュウ</t>
    </rPh>
    <rPh sb="8" eb="9">
      <t>スイ</t>
    </rPh>
    <rPh sb="10" eb="11">
      <t>キン</t>
    </rPh>
    <rPh sb="12" eb="16">
      <t>キュウジツレンシュウ</t>
    </rPh>
    <rPh sb="17" eb="18">
      <t>ド</t>
    </rPh>
    <rPh sb="19" eb="23">
      <t>タイカイキカン</t>
    </rPh>
    <rPh sb="24" eb="25">
      <t>ニチ</t>
    </rPh>
    <phoneticPr fontId="1"/>
  </si>
  <si>
    <t>男子１人
女子１～２人</t>
    <rPh sb="0" eb="2">
      <t>ダンシ</t>
    </rPh>
    <rPh sb="3" eb="4">
      <t>ニン</t>
    </rPh>
    <rPh sb="5" eb="7">
      <t>ジョシ</t>
    </rPh>
    <rPh sb="10" eb="11">
      <t>ニン</t>
    </rPh>
    <phoneticPr fontId="1"/>
  </si>
  <si>
    <t>バレーボールの技術指導、可能であれば大会での帯同審判が可能な指導員。性別や年齢は問いません。</t>
    <rPh sb="7" eb="11">
      <t>ギジュツシドウ</t>
    </rPh>
    <rPh sb="12" eb="14">
      <t>カノウ</t>
    </rPh>
    <rPh sb="18" eb="20">
      <t>タイカイ</t>
    </rPh>
    <rPh sb="22" eb="24">
      <t>タイドウ</t>
    </rPh>
    <rPh sb="24" eb="26">
      <t>シンパン</t>
    </rPh>
    <rPh sb="27" eb="29">
      <t>カノウ</t>
    </rPh>
    <rPh sb="30" eb="33">
      <t>シドウイン</t>
    </rPh>
    <rPh sb="34" eb="36">
      <t>セイベツ</t>
    </rPh>
    <rPh sb="37" eb="39">
      <t>ネンレイ</t>
    </rPh>
    <rPh sb="40" eb="41">
      <t>ト</t>
    </rPh>
    <phoneticPr fontId="1"/>
  </si>
  <si>
    <t>女子バスケットボール部</t>
    <rPh sb="0" eb="2">
      <t>ジョシ</t>
    </rPh>
    <rPh sb="10" eb="11">
      <t>ブ</t>
    </rPh>
    <phoneticPr fontId="1"/>
  </si>
  <si>
    <t>バドミントン部</t>
    <rPh sb="6" eb="7">
      <t>ブ</t>
    </rPh>
    <phoneticPr fontId="1"/>
  </si>
  <si>
    <t>火・水(隔週)・木・金・土(日)</t>
    <rPh sb="0" eb="1">
      <t>カ</t>
    </rPh>
    <rPh sb="2" eb="3">
      <t>スイ</t>
    </rPh>
    <rPh sb="4" eb="6">
      <t>カクシュウ</t>
    </rPh>
    <rPh sb="8" eb="9">
      <t>モク</t>
    </rPh>
    <rPh sb="10" eb="11">
      <t>キン</t>
    </rPh>
    <rPh sb="12" eb="13">
      <t>ツチ</t>
    </rPh>
    <rPh sb="14" eb="15">
      <t>ニチ</t>
    </rPh>
    <phoneticPr fontId="1"/>
  </si>
  <si>
    <t>月・水・木（外練）・土</t>
    <rPh sb="0" eb="1">
      <t>ツキ</t>
    </rPh>
    <rPh sb="2" eb="3">
      <t>スイ</t>
    </rPh>
    <rPh sb="4" eb="5">
      <t>モク</t>
    </rPh>
    <rPh sb="6" eb="8">
      <t>ソトレン</t>
    </rPh>
    <rPh sb="10" eb="11">
      <t>ツチ</t>
    </rPh>
    <phoneticPr fontId="1"/>
  </si>
  <si>
    <t>18時半</t>
    <rPh sb="2" eb="4">
      <t>ジハン</t>
    </rPh>
    <phoneticPr fontId="1"/>
  </si>
  <si>
    <t>・バドミントンの技術指導ができる方
・生徒と真剣に向き合うことができる方</t>
    <rPh sb="8" eb="12">
      <t>ギジュツシドウ</t>
    </rPh>
    <rPh sb="16" eb="17">
      <t>カタ</t>
    </rPh>
    <rPh sb="19" eb="21">
      <t>セイト</t>
    </rPh>
    <rPh sb="22" eb="24">
      <t>シンケン</t>
    </rPh>
    <rPh sb="25" eb="26">
      <t>ム</t>
    </rPh>
    <rPh sb="27" eb="28">
      <t>ア</t>
    </rPh>
    <rPh sb="35" eb="36">
      <t>カタ</t>
    </rPh>
    <phoneticPr fontId="1"/>
  </si>
  <si>
    <t>小田急線　千歳船橋駅　徒歩18分
京王線　八幡山駅　徒歩23分</t>
    <phoneticPr fontId="1"/>
  </si>
  <si>
    <t>太子堂中学校
(太子堂3-27-17)</t>
    <rPh sb="8" eb="11">
      <t>タイシドウ</t>
    </rPh>
    <phoneticPr fontId="1"/>
  </si>
  <si>
    <t>桜丘中学校
（桜丘2-1-39）</t>
    <rPh sb="7" eb="8">
      <t>サクラ</t>
    </rPh>
    <rPh sb="8" eb="9">
      <t>オカ</t>
    </rPh>
    <phoneticPr fontId="1"/>
  </si>
  <si>
    <t>松沢中学校
（桜上水4-5-2）</t>
    <rPh sb="7" eb="10">
      <t>サクラジョウスイ</t>
    </rPh>
    <phoneticPr fontId="1"/>
  </si>
  <si>
    <t>駒沢中学校
（駒沢2-39-25）</t>
  </si>
  <si>
    <t>駒沢中学校
（駒沢2-39-25）</t>
    <phoneticPr fontId="1"/>
  </si>
  <si>
    <t>北沢中学校
（北沢5－12－3）</t>
    <phoneticPr fontId="1"/>
  </si>
  <si>
    <t>緑丘中学校
（桜上水3-19-12）</t>
    <phoneticPr fontId="1"/>
  </si>
  <si>
    <t>駒留中学校
（下馬4-18-1）</t>
  </si>
  <si>
    <t>駒留中学校
（下馬4-18-1）</t>
    <phoneticPr fontId="1"/>
  </si>
  <si>
    <t>梅丘中学校
（松原6-5-11）</t>
  </si>
  <si>
    <t>梅丘中学校
（松原6-5-11）</t>
    <phoneticPr fontId="1"/>
  </si>
  <si>
    <t>桜木中学校
（桜1－48－15）</t>
  </si>
  <si>
    <t>桜木中学校
（桜1－48－15）</t>
    <phoneticPr fontId="1"/>
  </si>
  <si>
    <t>富士中学校
（代沢1-23-17）</t>
  </si>
  <si>
    <t>富士中学校
（代沢1-23-17）</t>
    <phoneticPr fontId="1"/>
  </si>
  <si>
    <t>弦巻中学校
（弦巻1-42-22）</t>
    <rPh sb="7" eb="9">
      <t>ツルマキ</t>
    </rPh>
    <phoneticPr fontId="1"/>
  </si>
  <si>
    <t>奥沢中学校
（奥沢1-42-1）</t>
  </si>
  <si>
    <t>奥沢中学校
（奥沢1-42-1）</t>
    <phoneticPr fontId="1"/>
  </si>
  <si>
    <t>八幡中学校
（等々力6-4-1）</t>
  </si>
  <si>
    <t>八幡中学校
（等々力6-4-1）</t>
    <phoneticPr fontId="1"/>
  </si>
  <si>
    <t>玉川中学校
（中町4-21-1）</t>
  </si>
  <si>
    <t>玉川中学校
（中町4-21-1）</t>
    <phoneticPr fontId="1"/>
  </si>
  <si>
    <t>瀬田中学校
（瀬田2-17-1）</t>
  </si>
  <si>
    <t>瀬田中学校
（瀬田2-17-1）</t>
    <phoneticPr fontId="1"/>
  </si>
  <si>
    <t>深沢中学校
（新町1－26－29）</t>
  </si>
  <si>
    <t>深沢中学校
（新町1－26－29）</t>
    <phoneticPr fontId="1"/>
  </si>
  <si>
    <t>尾山台中学校
（尾山台3-27-23）</t>
  </si>
  <si>
    <t>尾山台中学校
（尾山台3-27-23）</t>
    <phoneticPr fontId="1"/>
  </si>
  <si>
    <t>用賀中学校
（上用賀5-15-1）</t>
  </si>
  <si>
    <t>用賀中学校
（上用賀5-15-1）</t>
    <phoneticPr fontId="1"/>
  </si>
  <si>
    <t>東深沢中学校
（深沢4-18-28）</t>
    <rPh sb="8" eb="10">
      <t>フカサワ</t>
    </rPh>
    <phoneticPr fontId="1"/>
  </si>
  <si>
    <t>砧中学校
（成城1-10-1）</t>
  </si>
  <si>
    <t>砧中学校
（成城1-10-1）</t>
    <phoneticPr fontId="1"/>
  </si>
  <si>
    <t>烏山中学校
（南烏山4-26-1）</t>
  </si>
  <si>
    <t>烏山中学校
（南烏山4-26-1）</t>
    <phoneticPr fontId="1"/>
  </si>
  <si>
    <t>千歳中学校
（千歳台6-15-1）</t>
  </si>
  <si>
    <t>千歳中学校
（千歳台6-15-1）</t>
    <phoneticPr fontId="1"/>
  </si>
  <si>
    <t>芦花中学校
（粕谷2-22-2）</t>
  </si>
  <si>
    <t>芦花中学校
（粕谷2-22-2）</t>
    <phoneticPr fontId="1"/>
  </si>
  <si>
    <t>上祖師谷中学校
（上祖師谷7-10-1）</t>
  </si>
  <si>
    <t>上祖師谷中学校
（上祖師谷7-10-1）</t>
    <phoneticPr fontId="1"/>
  </si>
  <si>
    <t>砧南中学校
（鎌田3-13-20）</t>
  </si>
  <si>
    <t>砧南中学校
（鎌田3-13-20）</t>
    <phoneticPr fontId="1"/>
  </si>
  <si>
    <t>喜多見中学校
（喜多見4-20-1）</t>
  </si>
  <si>
    <t>喜多見中学校
（喜多見4-20-1）</t>
    <phoneticPr fontId="1"/>
  </si>
  <si>
    <t>三宿中学校
（太子堂1-3-43）</t>
    <rPh sb="7" eb="10">
      <t>タイシドウ</t>
    </rPh>
    <phoneticPr fontId="1"/>
  </si>
  <si>
    <t>世田谷中学校
（梅丘3-8-1）</t>
    <phoneticPr fontId="1"/>
  </si>
  <si>
    <t>船橋希望中学校
（船橋4-20-1）</t>
  </si>
  <si>
    <t>船橋希望中学校
（船橋4-20-1）</t>
    <phoneticPr fontId="1"/>
  </si>
  <si>
    <t>希望職種</t>
    <rPh sb="0" eb="4">
      <t>キボウショクシュ</t>
    </rPh>
    <phoneticPr fontId="1"/>
  </si>
  <si>
    <t>希望職種（補足事項）</t>
    <rPh sb="0" eb="4">
      <t>キボウショクシュ</t>
    </rPh>
    <rPh sb="5" eb="7">
      <t>ホソク</t>
    </rPh>
    <rPh sb="7" eb="9">
      <t>ジコウ</t>
    </rPh>
    <phoneticPr fontId="1"/>
  </si>
  <si>
    <t>大学生（大学院生含む）のみ</t>
    <rPh sb="0" eb="3">
      <t>ダイガクセイ</t>
    </rPh>
    <rPh sb="4" eb="9">
      <t>ダイガクインセイフク</t>
    </rPh>
    <phoneticPr fontId="1"/>
  </si>
  <si>
    <t>活動希望日数</t>
    <rPh sb="0" eb="2">
      <t>カツドウ</t>
    </rPh>
    <rPh sb="2" eb="4">
      <t>キボウ</t>
    </rPh>
    <rPh sb="4" eb="6">
      <t>ニッスウ</t>
    </rPh>
    <phoneticPr fontId="1"/>
  </si>
  <si>
    <t>週３日以上</t>
    <rPh sb="0" eb="1">
      <t>シュウ</t>
    </rPh>
    <rPh sb="2" eb="3">
      <t>ニチ</t>
    </rPh>
    <rPh sb="3" eb="5">
      <t>イジョウ</t>
    </rPh>
    <phoneticPr fontId="2"/>
  </si>
  <si>
    <t>週３日以上</t>
    <rPh sb="0" eb="1">
      <t>シュウ</t>
    </rPh>
    <rPh sb="2" eb="3">
      <t>ニチ</t>
    </rPh>
    <rPh sb="3" eb="5">
      <t>イジョウ</t>
    </rPh>
    <phoneticPr fontId="1"/>
  </si>
  <si>
    <t>週２日以上</t>
    <rPh sb="0" eb="1">
      <t>シュウ</t>
    </rPh>
    <rPh sb="2" eb="3">
      <t>ニチ</t>
    </rPh>
    <rPh sb="3" eb="5">
      <t>イジョウ</t>
    </rPh>
    <phoneticPr fontId="1"/>
  </si>
  <si>
    <t>週３日以上</t>
    <rPh sb="2" eb="3">
      <t>ニチ</t>
    </rPh>
    <rPh sb="3" eb="5">
      <t>イジョウ</t>
    </rPh>
    <phoneticPr fontId="1"/>
  </si>
  <si>
    <t>令和６年４月</t>
    <rPh sb="0" eb="2">
      <t>レイワ</t>
    </rPh>
    <rPh sb="3" eb="4">
      <t>ネン</t>
    </rPh>
    <rPh sb="5" eb="6">
      <t>ツキ</t>
    </rPh>
    <phoneticPr fontId="1"/>
  </si>
  <si>
    <t>令和６年５月</t>
    <rPh sb="0" eb="2">
      <t>レイワ</t>
    </rPh>
    <rPh sb="3" eb="4">
      <t>ネン</t>
    </rPh>
    <rPh sb="5" eb="6">
      <t>ツキ</t>
    </rPh>
    <phoneticPr fontId="1"/>
  </si>
  <si>
    <t>掲載開始月</t>
    <rPh sb="0" eb="2">
      <t>ケイサイ</t>
    </rPh>
    <phoneticPr fontId="1"/>
  </si>
  <si>
    <t>どなたでも</t>
  </si>
  <si>
    <t>令和６年７月</t>
    <rPh sb="0" eb="2">
      <t>レイワ</t>
    </rPh>
    <rPh sb="3" eb="4">
      <t>ネン</t>
    </rPh>
    <rPh sb="5" eb="6">
      <t>ツキ</t>
    </rPh>
    <phoneticPr fontId="1"/>
  </si>
  <si>
    <t>火・金</t>
    <rPh sb="0" eb="1">
      <t>カ</t>
    </rPh>
    <rPh sb="2" eb="3">
      <t>キン</t>
    </rPh>
    <phoneticPr fontId="1"/>
  </si>
  <si>
    <t>大学生（大学院生含む）のみ</t>
  </si>
  <si>
    <t>硬式テニスの技術指導ができる方</t>
    <rPh sb="0" eb="2">
      <t>コウシキ</t>
    </rPh>
    <rPh sb="6" eb="8">
      <t>ギジュツ</t>
    </rPh>
    <rPh sb="8" eb="10">
      <t>シドウ</t>
    </rPh>
    <rPh sb="14" eb="15">
      <t>カタ</t>
    </rPh>
    <phoneticPr fontId="1"/>
  </si>
  <si>
    <t>・週に最低１回活動に参加してくれる方
・やる気があり、元気な方</t>
    <rPh sb="30" eb="31">
      <t>カタ</t>
    </rPh>
    <phoneticPr fontId="1"/>
  </si>
  <si>
    <t>・週に最低1回活動に参加してくれる方
・やる気があり、元気な方
・教職希望している方</t>
    <rPh sb="33" eb="35">
      <t>キョウショク</t>
    </rPh>
    <rPh sb="35" eb="37">
      <t>キボウ</t>
    </rPh>
    <rPh sb="41" eb="42">
      <t>カタ</t>
    </rPh>
    <phoneticPr fontId="1"/>
  </si>
  <si>
    <t>・週に最低1回活動に参加してくれる方
・やる気があり、元気な方
・女性も可</t>
    <rPh sb="1" eb="2">
      <t>シュウ</t>
    </rPh>
    <rPh sb="3" eb="5">
      <t>サイテイ</t>
    </rPh>
    <rPh sb="6" eb="7">
      <t>カイ</t>
    </rPh>
    <rPh sb="7" eb="9">
      <t>カツドウ</t>
    </rPh>
    <rPh sb="10" eb="12">
      <t>サンカ</t>
    </rPh>
    <rPh sb="17" eb="18">
      <t>カタ</t>
    </rPh>
    <rPh sb="22" eb="23">
      <t>キ</t>
    </rPh>
    <rPh sb="27" eb="29">
      <t>ゲンキ</t>
    </rPh>
    <rPh sb="30" eb="31">
      <t>カタ</t>
    </rPh>
    <rPh sb="33" eb="35">
      <t>ジョセイ</t>
    </rPh>
    <rPh sb="36" eb="37">
      <t>カ</t>
    </rPh>
    <phoneticPr fontId="2"/>
  </si>
  <si>
    <t>月、火、木、金、土</t>
  </si>
  <si>
    <t>16時</t>
    <rPh sb="2" eb="3">
      <t>ジ</t>
    </rPh>
    <phoneticPr fontId="5"/>
  </si>
  <si>
    <t>週５日以上</t>
    <rPh sb="0" eb="1">
      <t>シュウ</t>
    </rPh>
    <rPh sb="2" eb="3">
      <t>ニチ</t>
    </rPh>
    <rPh sb="3" eb="5">
      <t>イジョウ</t>
    </rPh>
    <phoneticPr fontId="5"/>
  </si>
  <si>
    <t>月、水、金、土</t>
    <rPh sb="0" eb="1">
      <t>ツキ</t>
    </rPh>
    <rPh sb="2" eb="3">
      <t>スイ</t>
    </rPh>
    <rPh sb="4" eb="5">
      <t>キン</t>
    </rPh>
    <rPh sb="6" eb="7">
      <t>ツチ</t>
    </rPh>
    <phoneticPr fontId="5"/>
  </si>
  <si>
    <t>週４日以上</t>
    <rPh sb="0" eb="1">
      <t>シュウ</t>
    </rPh>
    <rPh sb="2" eb="3">
      <t>ニチ</t>
    </rPh>
    <rPh sb="3" eb="5">
      <t>イジョウ</t>
    </rPh>
    <phoneticPr fontId="5"/>
  </si>
  <si>
    <t>男子テニス部</t>
    <rPh sb="0" eb="2">
      <t>ダンシ</t>
    </rPh>
    <phoneticPr fontId="1"/>
  </si>
  <si>
    <t>月、火、木、土、(日)　</t>
    <phoneticPr fontId="1"/>
  </si>
  <si>
    <t>月、木、金、土、日</t>
  </si>
  <si>
    <t>週１日以上</t>
  </si>
  <si>
    <t>火、水、金</t>
  </si>
  <si>
    <t>週１日以上</t>
    <rPh sb="0" eb="1">
      <t>シュウ</t>
    </rPh>
    <rPh sb="2" eb="3">
      <t>ニチ</t>
    </rPh>
    <rPh sb="3" eb="5">
      <t>イジョウ</t>
    </rPh>
    <phoneticPr fontId="2"/>
  </si>
  <si>
    <t>・技術指導ができる方
・学校教育に理解があり、中学生とコミュニケーションが取れる方</t>
    <rPh sb="12" eb="16">
      <t>ガッコウキョウイク</t>
    </rPh>
    <rPh sb="17" eb="19">
      <t>リカイ</t>
    </rPh>
    <rPh sb="37" eb="38">
      <t>ト</t>
    </rPh>
    <rPh sb="40" eb="41">
      <t>カタ</t>
    </rPh>
    <phoneticPr fontId="2"/>
  </si>
  <si>
    <t>2人</t>
    <rPh sb="1" eb="2">
      <t>ニン</t>
    </rPh>
    <phoneticPr fontId="2"/>
  </si>
  <si>
    <t>週２日以上</t>
    <rPh sb="0" eb="1">
      <t>シュウ</t>
    </rPh>
    <rPh sb="2" eb="3">
      <t>ニチ</t>
    </rPh>
    <rPh sb="3" eb="5">
      <t>イジョウ</t>
    </rPh>
    <phoneticPr fontId="2"/>
  </si>
  <si>
    <t>指導していただける競技が好きな方
中学生と関わることが好きな方
教育やスポーツ指導に興味がある方</t>
  </si>
  <si>
    <t>令和６年８月</t>
    <rPh sb="0" eb="2">
      <t>レイワ</t>
    </rPh>
    <rPh sb="3" eb="4">
      <t>ネン</t>
    </rPh>
    <rPh sb="5" eb="6">
      <t>ツキ</t>
    </rPh>
    <phoneticPr fontId="1"/>
  </si>
  <si>
    <t>陸上競技部</t>
    <rPh sb="0" eb="2">
      <t>リクジョウ</t>
    </rPh>
    <rPh sb="2" eb="5">
      <t>キョウギブ</t>
    </rPh>
    <phoneticPr fontId="1"/>
  </si>
  <si>
    <t>月・火・木</t>
  </si>
  <si>
    <t>1人</t>
  </si>
  <si>
    <t>１５時５０分頃</t>
    <rPh sb="2" eb="3">
      <t>ジ</t>
    </rPh>
    <rPh sb="5" eb="6">
      <t>フン</t>
    </rPh>
    <phoneticPr fontId="1"/>
  </si>
  <si>
    <t>１７時３０分頃</t>
    <rPh sb="2" eb="3">
      <t>ジ</t>
    </rPh>
    <rPh sb="5" eb="6">
      <t>フン</t>
    </rPh>
    <rPh sb="6" eb="7">
      <t>コロ</t>
    </rPh>
    <phoneticPr fontId="1"/>
  </si>
  <si>
    <t>陸上競技の技術的な指導ができる方</t>
    <phoneticPr fontId="1"/>
  </si>
  <si>
    <t>月・火・金（土・日）</t>
    <rPh sb="0" eb="1">
      <t>ガツ</t>
    </rPh>
    <rPh sb="2" eb="3">
      <t>ヒ</t>
    </rPh>
    <rPh sb="4" eb="5">
      <t>キン</t>
    </rPh>
    <rPh sb="6" eb="7">
      <t>ツチ</t>
    </rPh>
    <rPh sb="8" eb="9">
      <t>ヒ</t>
    </rPh>
    <phoneticPr fontId="2"/>
  </si>
  <si>
    <t>中学生の発達段階を知る、元気がある方（可能であれば若い方がありがたいのですが、特に条件とはいたしません）</t>
    <rPh sb="0" eb="3">
      <t>チュウガクセイ</t>
    </rPh>
    <rPh sb="4" eb="8">
      <t>ハッタツダンカイ</t>
    </rPh>
    <rPh sb="9" eb="10">
      <t>シ</t>
    </rPh>
    <rPh sb="12" eb="14">
      <t>ゲンキ</t>
    </rPh>
    <rPh sb="17" eb="18">
      <t>カタ</t>
    </rPh>
    <rPh sb="19" eb="21">
      <t>カノウ</t>
    </rPh>
    <rPh sb="25" eb="26">
      <t>ワカ</t>
    </rPh>
    <rPh sb="27" eb="28">
      <t>カタ</t>
    </rPh>
    <rPh sb="39" eb="40">
      <t>トク</t>
    </rPh>
    <rPh sb="41" eb="43">
      <t>ジョウケン</t>
    </rPh>
    <phoneticPr fontId="2"/>
  </si>
  <si>
    <t>月、水、木、土</t>
    <rPh sb="0" eb="1">
      <t>ゲツ</t>
    </rPh>
    <rPh sb="2" eb="3">
      <t>スイ</t>
    </rPh>
    <rPh sb="4" eb="5">
      <t>モク</t>
    </rPh>
    <rPh sb="6" eb="7">
      <t>ド</t>
    </rPh>
    <phoneticPr fontId="2"/>
  </si>
  <si>
    <t>任用前に管理職、顧問と面談し、1か月間お試しで入っていただき、部との相性などを確認して継続かを相談します。</t>
    <rPh sb="0" eb="3">
      <t>ニンヨウマエ</t>
    </rPh>
    <rPh sb="4" eb="7">
      <t>カンリショク</t>
    </rPh>
    <rPh sb="8" eb="10">
      <t>コモン</t>
    </rPh>
    <rPh sb="11" eb="13">
      <t>メンダン</t>
    </rPh>
    <rPh sb="17" eb="18">
      <t>ゲツ</t>
    </rPh>
    <rPh sb="18" eb="19">
      <t>カン</t>
    </rPh>
    <rPh sb="20" eb="21">
      <t>タメ</t>
    </rPh>
    <rPh sb="23" eb="24">
      <t>ハイ</t>
    </rPh>
    <rPh sb="31" eb="32">
      <t>ブ</t>
    </rPh>
    <rPh sb="34" eb="36">
      <t>アイショウ</t>
    </rPh>
    <rPh sb="39" eb="41">
      <t>カクニン</t>
    </rPh>
    <rPh sb="43" eb="45">
      <t>ケイゾク</t>
    </rPh>
    <rPh sb="47" eb="49">
      <t>ソウダン</t>
    </rPh>
    <phoneticPr fontId="2"/>
  </si>
  <si>
    <t>２～４人</t>
    <rPh sb="3" eb="4">
      <t>ニン</t>
    </rPh>
    <phoneticPr fontId="2"/>
  </si>
  <si>
    <t>月、火、木、金、（土）</t>
    <rPh sb="0" eb="1">
      <t>ゲツ</t>
    </rPh>
    <rPh sb="2" eb="3">
      <t>カ</t>
    </rPh>
    <rPh sb="4" eb="5">
      <t>モク</t>
    </rPh>
    <rPh sb="6" eb="7">
      <t>キン</t>
    </rPh>
    <rPh sb="9" eb="10">
      <t>ド</t>
    </rPh>
    <phoneticPr fontId="2"/>
  </si>
  <si>
    <t>トロンボーン経験者。
任用前に管理職、顧問と面談し、1か月間お試しで入っていただき、部との相性などを確認して継続かを相談します。</t>
    <rPh sb="6" eb="9">
      <t>ケイケンシャ</t>
    </rPh>
    <phoneticPr fontId="2"/>
  </si>
  <si>
    <t>月、木、金、（土日）</t>
    <rPh sb="0" eb="1">
      <t>ゲツ</t>
    </rPh>
    <rPh sb="2" eb="3">
      <t>モク</t>
    </rPh>
    <rPh sb="4" eb="5">
      <t>キン</t>
    </rPh>
    <rPh sb="7" eb="9">
      <t>ドニチ</t>
    </rPh>
    <phoneticPr fontId="2"/>
  </si>
  <si>
    <t>火、水、金、（土日）</t>
    <rPh sb="0" eb="1">
      <t>カ</t>
    </rPh>
    <rPh sb="2" eb="3">
      <t>スイ</t>
    </rPh>
    <rPh sb="4" eb="5">
      <t>キン</t>
    </rPh>
    <rPh sb="7" eb="9">
      <t>ドニチ</t>
    </rPh>
    <phoneticPr fontId="2"/>
  </si>
  <si>
    <t>月、水、木、（土日）</t>
    <rPh sb="0" eb="1">
      <t>ゲツ</t>
    </rPh>
    <rPh sb="2" eb="3">
      <t>スイ</t>
    </rPh>
    <rPh sb="4" eb="5">
      <t>モク</t>
    </rPh>
    <rPh sb="7" eb="9">
      <t>ドニチ</t>
    </rPh>
    <phoneticPr fontId="2"/>
  </si>
  <si>
    <t>月、火、金</t>
    <rPh sb="0" eb="1">
      <t>ゲツ</t>
    </rPh>
    <rPh sb="2" eb="3">
      <t>カ</t>
    </rPh>
    <rPh sb="4" eb="5">
      <t>キン</t>
    </rPh>
    <phoneticPr fontId="2"/>
  </si>
  <si>
    <t>1８時
（１８時３０分）</t>
    <rPh sb="2" eb="3">
      <t>ジ</t>
    </rPh>
    <rPh sb="7" eb="8">
      <t>ジ</t>
    </rPh>
    <rPh sb="10" eb="11">
      <t>フン</t>
    </rPh>
    <phoneticPr fontId="1"/>
  </si>
  <si>
    <t>剣道部</t>
    <rPh sb="0" eb="3">
      <t>ケンドウブ</t>
    </rPh>
    <phoneticPr fontId="1"/>
  </si>
  <si>
    <t>火・木・金・第二土曜</t>
    <rPh sb="0" eb="1">
      <t>カ</t>
    </rPh>
    <rPh sb="2" eb="3">
      <t>モク</t>
    </rPh>
    <rPh sb="4" eb="5">
      <t>キン</t>
    </rPh>
    <rPh sb="6" eb="8">
      <t>ダイニ</t>
    </rPh>
    <rPh sb="8" eb="10">
      <t>ドヨウ</t>
    </rPh>
    <phoneticPr fontId="1"/>
  </si>
  <si>
    <t>剣道の技術指導（日本剣道形を含む）ができる方</t>
    <rPh sb="0" eb="2">
      <t>ケンドウ</t>
    </rPh>
    <rPh sb="3" eb="5">
      <t>ギジュツ</t>
    </rPh>
    <rPh sb="5" eb="7">
      <t>シドウ</t>
    </rPh>
    <rPh sb="8" eb="10">
      <t>ニホン</t>
    </rPh>
    <rPh sb="10" eb="12">
      <t>ケンドウ</t>
    </rPh>
    <rPh sb="12" eb="13">
      <t>カタチ</t>
    </rPh>
    <rPh sb="14" eb="15">
      <t>フク</t>
    </rPh>
    <rPh sb="21" eb="22">
      <t>カタ</t>
    </rPh>
    <phoneticPr fontId="1"/>
  </si>
  <si>
    <t>月・火・木・金・（土・日）</t>
    <rPh sb="0" eb="1">
      <t>ゲツ</t>
    </rPh>
    <rPh sb="2" eb="3">
      <t>カ</t>
    </rPh>
    <rPh sb="4" eb="5">
      <t>モク</t>
    </rPh>
    <rPh sb="6" eb="7">
      <t>キン</t>
    </rPh>
    <rPh sb="9" eb="10">
      <t>ド</t>
    </rPh>
    <rPh sb="11" eb="12">
      <t>ニチ</t>
    </rPh>
    <phoneticPr fontId="1"/>
  </si>
  <si>
    <t>バレーボールの技術指導ができる方</t>
    <rPh sb="7" eb="11">
      <t>ギジュツシドウ</t>
    </rPh>
    <rPh sb="15" eb="16">
      <t>カタ</t>
    </rPh>
    <phoneticPr fontId="1"/>
  </si>
  <si>
    <t>男子：月・木・土
女子：火・金・土</t>
    <rPh sb="0" eb="2">
      <t>ダンシ</t>
    </rPh>
    <rPh sb="3" eb="4">
      <t>ゲツ</t>
    </rPh>
    <rPh sb="5" eb="6">
      <t>キ</t>
    </rPh>
    <rPh sb="7" eb="8">
      <t>ツチ</t>
    </rPh>
    <rPh sb="9" eb="11">
      <t>ジョシ</t>
    </rPh>
    <rPh sb="12" eb="13">
      <t>ヒ</t>
    </rPh>
    <rPh sb="14" eb="15">
      <t>キン</t>
    </rPh>
    <rPh sb="16" eb="17">
      <t>ツチ</t>
    </rPh>
    <phoneticPr fontId="1"/>
  </si>
  <si>
    <t>１６時（金曜１５時）</t>
    <rPh sb="2" eb="3">
      <t>ジ</t>
    </rPh>
    <rPh sb="4" eb="6">
      <t>キンヨウ</t>
    </rPh>
    <rPh sb="8" eb="9">
      <t>ジ</t>
    </rPh>
    <phoneticPr fontId="1"/>
  </si>
  <si>
    <t>１８時（金曜１７時）</t>
    <rPh sb="2" eb="3">
      <t>ジ</t>
    </rPh>
    <rPh sb="4" eb="6">
      <t>キンヨウ</t>
    </rPh>
    <rPh sb="8" eb="9">
      <t>ジ</t>
    </rPh>
    <phoneticPr fontId="1"/>
  </si>
  <si>
    <t>１～２人</t>
    <rPh sb="3" eb="4">
      <t>ニン</t>
    </rPh>
    <phoneticPr fontId="2"/>
  </si>
  <si>
    <t>令和６年９月</t>
    <rPh sb="0" eb="2">
      <t>レイワ</t>
    </rPh>
    <rPh sb="3" eb="4">
      <t>ネン</t>
    </rPh>
    <rPh sb="5" eb="6">
      <t>ツキ</t>
    </rPh>
    <phoneticPr fontId="1"/>
  </si>
  <si>
    <t>男子バレーボール部</t>
    <rPh sb="0" eb="2">
      <t>ダンシ</t>
    </rPh>
    <rPh sb="8" eb="9">
      <t>ブ</t>
    </rPh>
    <phoneticPr fontId="2"/>
  </si>
  <si>
    <t>陸上部</t>
    <rPh sb="0" eb="2">
      <t>リクジョウ</t>
    </rPh>
    <rPh sb="2" eb="3">
      <t>ブ</t>
    </rPh>
    <phoneticPr fontId="2"/>
  </si>
  <si>
    <t>卓球部</t>
    <rPh sb="0" eb="2">
      <t>タッキュウ</t>
    </rPh>
    <rPh sb="2" eb="3">
      <t>ブ</t>
    </rPh>
    <phoneticPr fontId="2"/>
  </si>
  <si>
    <t>百人一首部</t>
    <rPh sb="0" eb="4">
      <t>ヒャクニンイッシュ</t>
    </rPh>
    <rPh sb="4" eb="5">
      <t>ブ</t>
    </rPh>
    <phoneticPr fontId="2"/>
  </si>
  <si>
    <t>美術部</t>
    <rPh sb="0" eb="2">
      <t>ビジュツ</t>
    </rPh>
    <rPh sb="2" eb="3">
      <t>ブ</t>
    </rPh>
    <phoneticPr fontId="2"/>
  </si>
  <si>
    <t>野球部</t>
    <rPh sb="0" eb="3">
      <t>ヤキュウブ</t>
    </rPh>
    <phoneticPr fontId="1"/>
  </si>
  <si>
    <t>月・火・木・金・土・日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1"/>
  </si>
  <si>
    <t>16:00～
8:00～</t>
    <phoneticPr fontId="1"/>
  </si>
  <si>
    <t>18:30(平日）
12:00(土日)</t>
    <phoneticPr fontId="1"/>
  </si>
  <si>
    <t>週５日以上</t>
    <rPh sb="0" eb="1">
      <t>シュウ</t>
    </rPh>
    <rPh sb="2" eb="3">
      <t>ニチ</t>
    </rPh>
    <rPh sb="3" eb="5">
      <t>イジョウ</t>
    </rPh>
    <phoneticPr fontId="1"/>
  </si>
  <si>
    <t>1人</t>
    <phoneticPr fontId="1"/>
  </si>
  <si>
    <t>水曜以外　16時から
水曜　　　15時から</t>
    <rPh sb="0" eb="2">
      <t>スイヨウ</t>
    </rPh>
    <rPh sb="2" eb="4">
      <t>イガイ</t>
    </rPh>
    <rPh sb="7" eb="8">
      <t>ジ</t>
    </rPh>
    <rPh sb="11" eb="13">
      <t>スイヨウ</t>
    </rPh>
    <rPh sb="18" eb="19">
      <t>ジ</t>
    </rPh>
    <phoneticPr fontId="5"/>
  </si>
  <si>
    <t>水曜以外　18時
水曜　　　　17時</t>
    <rPh sb="0" eb="2">
      <t>スイヨウ</t>
    </rPh>
    <rPh sb="2" eb="4">
      <t>イガイ</t>
    </rPh>
    <rPh sb="7" eb="8">
      <t>ジ</t>
    </rPh>
    <rPh sb="9" eb="11">
      <t>スイヨウ</t>
    </rPh>
    <rPh sb="17" eb="18">
      <t>ジ</t>
    </rPh>
    <phoneticPr fontId="1"/>
  </si>
  <si>
    <t>・卓球の技術指導ができる方
・土曜日も指導できる方</t>
    <rPh sb="15" eb="18">
      <t>ドヨウビ</t>
    </rPh>
    <rPh sb="19" eb="21">
      <t>シドウ</t>
    </rPh>
    <rPh sb="24" eb="25">
      <t>カタ</t>
    </rPh>
    <phoneticPr fontId="5"/>
  </si>
  <si>
    <t>１人</t>
    <rPh sb="1" eb="2">
      <t>ニン</t>
    </rPh>
    <phoneticPr fontId="5"/>
  </si>
  <si>
    <t>水曜以外　16時から
水曜　　　1５時から</t>
    <rPh sb="0" eb="2">
      <t>スイヨウ</t>
    </rPh>
    <rPh sb="2" eb="4">
      <t>イガイ</t>
    </rPh>
    <rPh sb="7" eb="8">
      <t>ジ</t>
    </rPh>
    <rPh sb="11" eb="13">
      <t>スイヨウ</t>
    </rPh>
    <rPh sb="18" eb="19">
      <t>ジ</t>
    </rPh>
    <phoneticPr fontId="5"/>
  </si>
  <si>
    <t>月、水、木、金、土</t>
    <rPh sb="0" eb="1">
      <t>ツキ</t>
    </rPh>
    <rPh sb="2" eb="3">
      <t>スイ</t>
    </rPh>
    <rPh sb="4" eb="5">
      <t>キ</t>
    </rPh>
    <rPh sb="6" eb="7">
      <t>キン</t>
    </rPh>
    <rPh sb="8" eb="9">
      <t>ド</t>
    </rPh>
    <phoneticPr fontId="1"/>
  </si>
  <si>
    <t>バドミントンの技術指導ができる方</t>
    <rPh sb="7" eb="9">
      <t>ギジュツ</t>
    </rPh>
    <rPh sb="9" eb="11">
      <t>シドウ</t>
    </rPh>
    <rPh sb="15" eb="16">
      <t>カタ</t>
    </rPh>
    <phoneticPr fontId="1"/>
  </si>
  <si>
    <t>月水金土日</t>
    <rPh sb="0" eb="1">
      <t>ゲツ</t>
    </rPh>
    <rPh sb="1" eb="2">
      <t>スイ</t>
    </rPh>
    <rPh sb="2" eb="3">
      <t>キン</t>
    </rPh>
    <rPh sb="3" eb="4">
      <t>ド</t>
    </rPh>
    <rPh sb="4" eb="5">
      <t>ニチ</t>
    </rPh>
    <phoneticPr fontId="1"/>
  </si>
  <si>
    <t>１６：００～</t>
    <phoneticPr fontId="1"/>
  </si>
  <si>
    <t>女子バスケットボール部</t>
    <phoneticPr fontId="1"/>
  </si>
  <si>
    <t>月、水、金、土、日</t>
    <rPh sb="0" eb="1">
      <t>ゲツ</t>
    </rPh>
    <rPh sb="2" eb="3">
      <t>スイ</t>
    </rPh>
    <rPh sb="4" eb="5">
      <t>キン</t>
    </rPh>
    <rPh sb="6" eb="7">
      <t>ツチ</t>
    </rPh>
    <rPh sb="8" eb="9">
      <t>ヒ</t>
    </rPh>
    <phoneticPr fontId="1"/>
  </si>
  <si>
    <t>前向き、かつ積極的に取り組んで頂ける方、特に水曜日に来られる方歓迎
活動時間例外：水曜日 15:00～</t>
    <rPh sb="0" eb="2">
      <t>マエム</t>
    </rPh>
    <rPh sb="6" eb="9">
      <t>セッキョクテキ</t>
    </rPh>
    <rPh sb="10" eb="11">
      <t>ト</t>
    </rPh>
    <rPh sb="12" eb="13">
      <t>ク</t>
    </rPh>
    <rPh sb="15" eb="16">
      <t>イタダ</t>
    </rPh>
    <rPh sb="18" eb="19">
      <t>カタ</t>
    </rPh>
    <rPh sb="20" eb="21">
      <t>トク</t>
    </rPh>
    <rPh sb="22" eb="25">
      <t>スイヨウビ</t>
    </rPh>
    <rPh sb="26" eb="27">
      <t>コ</t>
    </rPh>
    <rPh sb="30" eb="31">
      <t>カタ</t>
    </rPh>
    <rPh sb="31" eb="33">
      <t>カンゲイ</t>
    </rPh>
    <rPh sb="34" eb="38">
      <t>カツドウジカン</t>
    </rPh>
    <rPh sb="38" eb="40">
      <t>レイガイ</t>
    </rPh>
    <rPh sb="41" eb="44">
      <t>スイヨウビ</t>
    </rPh>
    <phoneticPr fontId="1"/>
  </si>
  <si>
    <t>イラストやデジタルアートに部員は強く関心をもっています。
人見知りさんもいますので、理解ある方だとうれしいです。</t>
    <rPh sb="13" eb="15">
      <t>ブイン</t>
    </rPh>
    <rPh sb="16" eb="17">
      <t>ツヨ</t>
    </rPh>
    <rPh sb="18" eb="20">
      <t>カンシン</t>
    </rPh>
    <rPh sb="29" eb="32">
      <t>ヒトミシ</t>
    </rPh>
    <rPh sb="42" eb="44">
      <t>リカイ</t>
    </rPh>
    <rPh sb="46" eb="47">
      <t>カタ</t>
    </rPh>
    <phoneticPr fontId="2"/>
  </si>
  <si>
    <t>１～３人</t>
    <phoneticPr fontId="2"/>
  </si>
  <si>
    <t>令和６年１０月</t>
    <rPh sb="0" eb="2">
      <t>レイワ</t>
    </rPh>
    <rPh sb="3" eb="4">
      <t>ネン</t>
    </rPh>
    <rPh sb="6" eb="7">
      <t>ツキ</t>
    </rPh>
    <phoneticPr fontId="1"/>
  </si>
  <si>
    <t>・女性の指導員の方
・生徒と一緒に練習ができる方
・練習試合で審判ができる方</t>
    <rPh sb="1" eb="3">
      <t>ジョセイ</t>
    </rPh>
    <rPh sb="4" eb="7">
      <t>シドウイン</t>
    </rPh>
    <rPh sb="8" eb="9">
      <t>カタ</t>
    </rPh>
    <rPh sb="11" eb="13">
      <t>セイト</t>
    </rPh>
    <rPh sb="14" eb="16">
      <t>イッショ</t>
    </rPh>
    <rPh sb="17" eb="19">
      <t>レンシュウ</t>
    </rPh>
    <rPh sb="23" eb="24">
      <t>カタ</t>
    </rPh>
    <rPh sb="26" eb="30">
      <t>レンシュウシアイ</t>
    </rPh>
    <rPh sb="31" eb="33">
      <t>シンパン</t>
    </rPh>
    <rPh sb="37" eb="38">
      <t>カタ</t>
    </rPh>
    <phoneticPr fontId="1"/>
  </si>
  <si>
    <t>月・火・木・金・土・（日）</t>
    <rPh sb="0" eb="1">
      <t>ゲツ</t>
    </rPh>
    <rPh sb="2" eb="3">
      <t>カ</t>
    </rPh>
    <rPh sb="4" eb="5">
      <t>モク</t>
    </rPh>
    <rPh sb="6" eb="7">
      <t>キン</t>
    </rPh>
    <rPh sb="8" eb="9">
      <t>ド</t>
    </rPh>
    <rPh sb="11" eb="12">
      <t>ニチ</t>
    </rPh>
    <phoneticPr fontId="1"/>
  </si>
  <si>
    <t>１８：００（夏季）
１７：３０（冬季）</t>
    <rPh sb="6" eb="8">
      <t>カキ</t>
    </rPh>
    <rPh sb="16" eb="18">
      <t>トウキ</t>
    </rPh>
    <phoneticPr fontId="1"/>
  </si>
  <si>
    <t>・子どもたちへの指導を通して、陸上競技及びスポーツの魅力を伝えられる人。顧問と連携して指導に携われる方。
・陸上競技経験がなくても、トレーニング方法など熟知されている方。</t>
    <rPh sb="1" eb="2">
      <t>コ</t>
    </rPh>
    <rPh sb="8" eb="10">
      <t>シドウ</t>
    </rPh>
    <rPh sb="11" eb="12">
      <t>トオ</t>
    </rPh>
    <rPh sb="15" eb="17">
      <t>リクジョウ</t>
    </rPh>
    <rPh sb="17" eb="19">
      <t>キョウギ</t>
    </rPh>
    <rPh sb="19" eb="20">
      <t>オヨ</t>
    </rPh>
    <rPh sb="26" eb="28">
      <t>ミリョク</t>
    </rPh>
    <rPh sb="29" eb="30">
      <t>ツタ</t>
    </rPh>
    <rPh sb="34" eb="35">
      <t>ヒト</t>
    </rPh>
    <rPh sb="36" eb="38">
      <t>コモン</t>
    </rPh>
    <rPh sb="39" eb="41">
      <t>レンケイ</t>
    </rPh>
    <rPh sb="43" eb="45">
      <t>シドウ</t>
    </rPh>
    <rPh sb="46" eb="47">
      <t>タズサ</t>
    </rPh>
    <rPh sb="50" eb="51">
      <t>カタ</t>
    </rPh>
    <rPh sb="54" eb="56">
      <t>リクジョウ</t>
    </rPh>
    <rPh sb="56" eb="58">
      <t>キョウギ</t>
    </rPh>
    <rPh sb="58" eb="60">
      <t>ケイケン</t>
    </rPh>
    <rPh sb="72" eb="74">
      <t>ホウホウ</t>
    </rPh>
    <rPh sb="76" eb="78">
      <t>ジュクチ</t>
    </rPh>
    <rPh sb="83" eb="84">
      <t>カタ</t>
    </rPh>
    <phoneticPr fontId="1"/>
  </si>
  <si>
    <t>３人</t>
    <rPh sb="1" eb="2">
      <t>ニン</t>
    </rPh>
    <phoneticPr fontId="1"/>
  </si>
  <si>
    <t>令和６年１２月</t>
    <rPh sb="6" eb="7">
      <t>ツキ</t>
    </rPh>
    <phoneticPr fontId="1"/>
  </si>
  <si>
    <t>火・金・土</t>
    <rPh sb="0" eb="1">
      <t>ヒ</t>
    </rPh>
    <rPh sb="2" eb="3">
      <t>キン</t>
    </rPh>
    <rPh sb="4" eb="5">
      <t>ツチ</t>
    </rPh>
    <phoneticPr fontId="1"/>
  </si>
  <si>
    <t>どなたでも</t>
    <phoneticPr fontId="1"/>
  </si>
  <si>
    <t>・女子バレーボール部のため、できれば女性を希望します。</t>
    <rPh sb="1" eb="3">
      <t>ジョシ</t>
    </rPh>
    <rPh sb="9" eb="10">
      <t>ブ</t>
    </rPh>
    <rPh sb="18" eb="20">
      <t>ジョセイ</t>
    </rPh>
    <rPh sb="21" eb="23">
      <t>キボウ</t>
    </rPh>
    <phoneticPr fontId="1"/>
  </si>
  <si>
    <t>令和６年１２月</t>
    <rPh sb="0" eb="2">
      <t>レイワ</t>
    </rPh>
    <rPh sb="3" eb="4">
      <t>ネン</t>
    </rPh>
    <rPh sb="6" eb="7">
      <t>ツキ</t>
    </rPh>
    <phoneticPr fontId="1"/>
  </si>
  <si>
    <t>水泳部</t>
    <rPh sb="0" eb="3">
      <t>スイエイブ</t>
    </rPh>
    <phoneticPr fontId="1"/>
  </si>
  <si>
    <t>月･水･木</t>
    <rPh sb="0" eb="1">
      <t>ツキ</t>
    </rPh>
    <rPh sb="2" eb="3">
      <t>スイ</t>
    </rPh>
    <rPh sb="4" eb="5">
      <t>キ</t>
    </rPh>
    <phoneticPr fontId="2"/>
  </si>
  <si>
    <t>技術指導ができる人</t>
    <rPh sb="0" eb="2">
      <t>ギジュツ</t>
    </rPh>
    <rPh sb="2" eb="4">
      <t>シドウ</t>
    </rPh>
    <rPh sb="8" eb="9">
      <t>ヒト</t>
    </rPh>
    <phoneticPr fontId="2"/>
  </si>
  <si>
    <t>1人</t>
    <rPh sb="1" eb="2">
      <t>ニン</t>
    </rPh>
    <phoneticPr fontId="2"/>
  </si>
  <si>
    <t>令和7年1月</t>
    <rPh sb="3" eb="4">
      <t>ネン</t>
    </rPh>
    <rPh sb="5" eb="6">
      <t>ツキ</t>
    </rPh>
    <phoneticPr fontId="1"/>
  </si>
  <si>
    <t>バスケットボール部</t>
    <rPh sb="8" eb="9">
      <t>ブ</t>
    </rPh>
    <phoneticPr fontId="2"/>
  </si>
  <si>
    <t>東急田園都市線・世田谷線　三軒茶屋駅　徒歩１2分
井の頭線・小田急線　下北沢駅　徒歩１6分</t>
    <rPh sb="0" eb="2">
      <t>トウキュウ</t>
    </rPh>
    <rPh sb="25" eb="26">
      <t>イ</t>
    </rPh>
    <rPh sb="27" eb="28">
      <t>カシラ</t>
    </rPh>
    <phoneticPr fontId="1"/>
  </si>
  <si>
    <t>京王井の頭線 下北沢駅 徒歩１５分
京王線 笹塚駅 徒歩７分</t>
    <rPh sb="0" eb="2">
      <t>ケイオウ</t>
    </rPh>
    <rPh sb="12" eb="14">
      <t>トホ</t>
    </rPh>
    <rPh sb="26" eb="28">
      <t>トホ</t>
    </rPh>
    <phoneticPr fontId="1"/>
  </si>
  <si>
    <t>京王線 桜上水駅 徒歩14分
小田急線 経堂駅 徒歩24分</t>
    <rPh sb="0" eb="3">
      <t>ケイオウセン</t>
    </rPh>
    <rPh sb="4" eb="5">
      <t>サクラ</t>
    </rPh>
    <rPh sb="5" eb="7">
      <t>ジョウスイ</t>
    </rPh>
    <rPh sb="7" eb="8">
      <t>エキ</t>
    </rPh>
    <rPh sb="9" eb="11">
      <t>トホ</t>
    </rPh>
    <rPh sb="13" eb="14">
      <t>フン</t>
    </rPh>
    <rPh sb="15" eb="19">
      <t>オダキュウセン</t>
    </rPh>
    <rPh sb="20" eb="23">
      <t>キョウドウエキ</t>
    </rPh>
    <rPh sb="24" eb="26">
      <t>トホ</t>
    </rPh>
    <rPh sb="28" eb="29">
      <t>フン</t>
    </rPh>
    <phoneticPr fontId="1"/>
  </si>
  <si>
    <t>東急田園都市線 三軒茶屋駅、池尻大橋駅　徒歩1５分</t>
    <rPh sb="8" eb="12">
      <t>サンゲンヂャヤ</t>
    </rPh>
    <rPh sb="14" eb="16">
      <t>イケジリ</t>
    </rPh>
    <rPh sb="16" eb="18">
      <t>オオハシ</t>
    </rPh>
    <rPh sb="18" eb="19">
      <t>エキ</t>
    </rPh>
    <rPh sb="24" eb="25">
      <t>フン</t>
    </rPh>
    <phoneticPr fontId="1"/>
  </si>
  <si>
    <t>小田急線 狛江駅よりバス7分 又は徒歩25分
東急田園都市線 二子玉川駅よりバス15分</t>
    <rPh sb="0" eb="3">
      <t>オダキュウ</t>
    </rPh>
    <rPh sb="3" eb="4">
      <t>セン</t>
    </rPh>
    <rPh sb="5" eb="7">
      <t>コマエ</t>
    </rPh>
    <rPh sb="7" eb="8">
      <t>エキ</t>
    </rPh>
    <rPh sb="13" eb="14">
      <t>フン</t>
    </rPh>
    <rPh sb="15" eb="16">
      <t>マタ</t>
    </rPh>
    <rPh sb="17" eb="19">
      <t>トホ</t>
    </rPh>
    <rPh sb="21" eb="22">
      <t>フン</t>
    </rPh>
    <rPh sb="23" eb="25">
      <t>トウキュウ</t>
    </rPh>
    <rPh sb="25" eb="30">
      <t>デンエントシセン</t>
    </rPh>
    <rPh sb="31" eb="35">
      <t>フタコタマガワ</t>
    </rPh>
    <rPh sb="35" eb="36">
      <t>エキ</t>
    </rPh>
    <rPh sb="42" eb="43">
      <t>フン</t>
    </rPh>
    <phoneticPr fontId="1"/>
  </si>
  <si>
    <t>東急世田谷線 上町駅 徒歩13分
東急田園都市線 桜新町駅 徒歩15分</t>
    <rPh sb="9" eb="10">
      <t>エキ</t>
    </rPh>
    <rPh sb="11" eb="13">
      <t>トホ</t>
    </rPh>
    <rPh sb="15" eb="16">
      <t>フン</t>
    </rPh>
    <rPh sb="28" eb="29">
      <t>エキ</t>
    </rPh>
    <rPh sb="30" eb="32">
      <t>トホ</t>
    </rPh>
    <rPh sb="34" eb="35">
      <t>フン</t>
    </rPh>
    <phoneticPr fontId="1"/>
  </si>
  <si>
    <t>小田急線 千歳船橋駅 徒歩13分
世田谷線 宮の坂駅 徒歩20分</t>
    <rPh sb="0" eb="4">
      <t>オダキュウセン</t>
    </rPh>
    <rPh sb="5" eb="7">
      <t>チトセ</t>
    </rPh>
    <rPh sb="7" eb="9">
      <t>フナバシ</t>
    </rPh>
    <rPh sb="9" eb="10">
      <t>エキ</t>
    </rPh>
    <rPh sb="11" eb="13">
      <t>トホ</t>
    </rPh>
    <rPh sb="15" eb="16">
      <t>フン</t>
    </rPh>
    <rPh sb="17" eb="20">
      <t>セタガヤ</t>
    </rPh>
    <rPh sb="20" eb="21">
      <t>セン</t>
    </rPh>
    <rPh sb="22" eb="23">
      <t>ミヤ</t>
    </rPh>
    <rPh sb="24" eb="25">
      <t>サカ</t>
    </rPh>
    <rPh sb="25" eb="26">
      <t>エキ</t>
    </rPh>
    <rPh sb="27" eb="29">
      <t>トホ</t>
    </rPh>
    <rPh sb="31" eb="32">
      <t>フン</t>
    </rPh>
    <phoneticPr fontId="1"/>
  </si>
  <si>
    <t>京王線 桜上水駅　徒歩6分
東急世田谷線 下高井戸駅　徒歩11分</t>
    <rPh sb="9" eb="11">
      <t>トホ</t>
    </rPh>
    <rPh sb="12" eb="13">
      <t>フン</t>
    </rPh>
    <rPh sb="14" eb="16">
      <t>トウキュウ</t>
    </rPh>
    <rPh sb="27" eb="29">
      <t>トホ</t>
    </rPh>
    <rPh sb="31" eb="32">
      <t>フン</t>
    </rPh>
    <phoneticPr fontId="1"/>
  </si>
  <si>
    <t>東急田園都市線 駒沢大学駅　徒歩９分
東急世田谷線 松陰神社前駅　徒歩10分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rPh sb="14" eb="16">
      <t>トホ</t>
    </rPh>
    <rPh sb="17" eb="18">
      <t>フン</t>
    </rPh>
    <rPh sb="19" eb="21">
      <t>トウキュウ</t>
    </rPh>
    <rPh sb="21" eb="24">
      <t>セタガヤ</t>
    </rPh>
    <rPh sb="24" eb="25">
      <t>セン</t>
    </rPh>
    <rPh sb="26" eb="31">
      <t>ショウインジンジャマエ</t>
    </rPh>
    <rPh sb="30" eb="31">
      <t>エキ</t>
    </rPh>
    <rPh sb="32" eb="34">
      <t>トホ</t>
    </rPh>
    <rPh sb="36" eb="37">
      <t>フン</t>
    </rPh>
    <phoneticPr fontId="1"/>
  </si>
  <si>
    <t>東急田園都市線 三軒茶屋駅　徒歩１３分</t>
    <rPh sb="0" eb="2">
      <t>トウキュウ</t>
    </rPh>
    <rPh sb="2" eb="4">
      <t>デンエン</t>
    </rPh>
    <rPh sb="4" eb="6">
      <t>トシ</t>
    </rPh>
    <rPh sb="6" eb="7">
      <t>セン</t>
    </rPh>
    <rPh sb="8" eb="12">
      <t>サンゲンチャヤ</t>
    </rPh>
    <rPh sb="12" eb="13">
      <t>エキ</t>
    </rPh>
    <rPh sb="14" eb="16">
      <t>トホ</t>
    </rPh>
    <rPh sb="18" eb="19">
      <t>フン</t>
    </rPh>
    <phoneticPr fontId="1"/>
  </si>
  <si>
    <t>京王線井の頭線 東松原駅　徒歩8分
小田急線 梅ヶ丘駅　徒歩4分</t>
    <rPh sb="3" eb="4">
      <t>イ</t>
    </rPh>
    <rPh sb="5" eb="6">
      <t>ガシラ</t>
    </rPh>
    <rPh sb="6" eb="7">
      <t>セン</t>
    </rPh>
    <rPh sb="8" eb="9">
      <t>ヒガシ</t>
    </rPh>
    <rPh sb="9" eb="11">
      <t>マツバラ</t>
    </rPh>
    <rPh sb="11" eb="12">
      <t>エキ</t>
    </rPh>
    <rPh sb="13" eb="15">
      <t>トホ</t>
    </rPh>
    <rPh sb="16" eb="17">
      <t>フン</t>
    </rPh>
    <rPh sb="18" eb="22">
      <t>オダキュウセン</t>
    </rPh>
    <rPh sb="23" eb="26">
      <t>ウメガオカ</t>
    </rPh>
    <rPh sb="26" eb="27">
      <t>エキ</t>
    </rPh>
    <rPh sb="28" eb="30">
      <t>トホ</t>
    </rPh>
    <rPh sb="31" eb="32">
      <t>フン</t>
    </rPh>
    <phoneticPr fontId="1"/>
  </si>
  <si>
    <t>東急世田谷線 宮の坂駅　徒歩5分
小田急線 経堂駅　徒歩15分
東急・小田急松ヶ丘交番前　徒歩10分</t>
    <rPh sb="0" eb="6">
      <t>トウキュウセタガヤセン</t>
    </rPh>
    <rPh sb="7" eb="8">
      <t>ミヤ</t>
    </rPh>
    <rPh sb="9" eb="10">
      <t>サカ</t>
    </rPh>
    <rPh sb="10" eb="11">
      <t>エキ</t>
    </rPh>
    <rPh sb="12" eb="14">
      <t>トホ</t>
    </rPh>
    <rPh sb="15" eb="16">
      <t>フン</t>
    </rPh>
    <rPh sb="17" eb="21">
      <t>オダキュウセン</t>
    </rPh>
    <rPh sb="22" eb="24">
      <t>キョウドウ</t>
    </rPh>
    <rPh sb="24" eb="25">
      <t>エキ</t>
    </rPh>
    <rPh sb="26" eb="28">
      <t>トホ</t>
    </rPh>
    <rPh sb="30" eb="31">
      <t>フン</t>
    </rPh>
    <rPh sb="32" eb="34">
      <t>トウキュウ</t>
    </rPh>
    <rPh sb="35" eb="38">
      <t>オダキュウ</t>
    </rPh>
    <rPh sb="38" eb="41">
      <t>マツガオカ</t>
    </rPh>
    <rPh sb="41" eb="44">
      <t>コウバンマエ</t>
    </rPh>
    <rPh sb="45" eb="47">
      <t>トホ</t>
    </rPh>
    <rPh sb="49" eb="50">
      <t>プン</t>
    </rPh>
    <phoneticPr fontId="1"/>
  </si>
  <si>
    <t>京王井の頭線 池ノ上駅　徒歩10分
田園都市線 池尻大橋駅　徒歩15分</t>
    <rPh sb="0" eb="2">
      <t>ケイオウ</t>
    </rPh>
    <rPh sb="2" eb="3">
      <t>イ</t>
    </rPh>
    <rPh sb="4" eb="6">
      <t>ガシラセン</t>
    </rPh>
    <rPh sb="7" eb="8">
      <t>イケ</t>
    </rPh>
    <rPh sb="9" eb="10">
      <t>ウエ</t>
    </rPh>
    <rPh sb="10" eb="11">
      <t>エキ</t>
    </rPh>
    <rPh sb="12" eb="14">
      <t>トホ</t>
    </rPh>
    <rPh sb="16" eb="17">
      <t>フン</t>
    </rPh>
    <rPh sb="18" eb="23">
      <t>デンエントシセン</t>
    </rPh>
    <rPh sb="24" eb="29">
      <t>イケジリオオハシエキ</t>
    </rPh>
    <rPh sb="30" eb="32">
      <t>トホ</t>
    </rPh>
    <rPh sb="34" eb="35">
      <t>フン</t>
    </rPh>
    <phoneticPr fontId="1"/>
  </si>
  <si>
    <t>東急大井町線 緑が丘駅　徒歩5分
東急目黒線 奥沢駅　徒歩10分</t>
    <rPh sb="0" eb="2">
      <t>トウキュウ</t>
    </rPh>
    <rPh sb="2" eb="6">
      <t>オオイマチセン</t>
    </rPh>
    <rPh sb="7" eb="8">
      <t>ミドリ</t>
    </rPh>
    <rPh sb="9" eb="10">
      <t>オカ</t>
    </rPh>
    <rPh sb="10" eb="11">
      <t>エキ</t>
    </rPh>
    <rPh sb="12" eb="14">
      <t>トホ</t>
    </rPh>
    <rPh sb="15" eb="16">
      <t>フン</t>
    </rPh>
    <rPh sb="17" eb="19">
      <t>トウキュウ</t>
    </rPh>
    <rPh sb="19" eb="21">
      <t>メグロ</t>
    </rPh>
    <rPh sb="21" eb="22">
      <t>セン</t>
    </rPh>
    <rPh sb="23" eb="25">
      <t>オクサワ</t>
    </rPh>
    <rPh sb="25" eb="26">
      <t>エキ</t>
    </rPh>
    <rPh sb="27" eb="29">
      <t>トホ</t>
    </rPh>
    <rPh sb="31" eb="32">
      <t>フン</t>
    </rPh>
    <phoneticPr fontId="1"/>
  </si>
  <si>
    <t>東急大井町線 九品仏駅　徒歩１０分</t>
    <rPh sb="0" eb="2">
      <t>トウキュウ</t>
    </rPh>
    <rPh sb="2" eb="5">
      <t>オオイマチ</t>
    </rPh>
    <rPh sb="5" eb="6">
      <t>セン</t>
    </rPh>
    <rPh sb="7" eb="10">
      <t>クホンブツ</t>
    </rPh>
    <rPh sb="10" eb="11">
      <t>エキ</t>
    </rPh>
    <rPh sb="12" eb="14">
      <t>トホ</t>
    </rPh>
    <rPh sb="16" eb="17">
      <t>フン</t>
    </rPh>
    <phoneticPr fontId="1"/>
  </si>
  <si>
    <t>東急田園都市線 用賀駅　徒歩17分
東急大井町線 上野毛駅　徒歩9分</t>
    <rPh sb="0" eb="2">
      <t>トウキュウ</t>
    </rPh>
    <rPh sb="2" eb="7">
      <t>デンエントシセン</t>
    </rPh>
    <rPh sb="8" eb="10">
      <t>ヨウガ</t>
    </rPh>
    <rPh sb="10" eb="11">
      <t>エキ</t>
    </rPh>
    <rPh sb="12" eb="14">
      <t>トホ</t>
    </rPh>
    <rPh sb="16" eb="17">
      <t>フン</t>
    </rPh>
    <rPh sb="18" eb="20">
      <t>トウキュウ</t>
    </rPh>
    <rPh sb="20" eb="23">
      <t>オオイマチ</t>
    </rPh>
    <rPh sb="23" eb="24">
      <t>セン</t>
    </rPh>
    <rPh sb="25" eb="28">
      <t>カミノゲ</t>
    </rPh>
    <rPh sb="28" eb="29">
      <t>エキ</t>
    </rPh>
    <rPh sb="30" eb="32">
      <t>トホ</t>
    </rPh>
    <rPh sb="33" eb="34">
      <t>フン</t>
    </rPh>
    <phoneticPr fontId="1"/>
  </si>
  <si>
    <t>東急田園都市線 用賀駅
東急田園都市線 二子玉川駅
東急大井町線 上野毛駅
徒歩約10分</t>
    <rPh sb="0" eb="2">
      <t>トウキュウ</t>
    </rPh>
    <rPh sb="2" eb="7">
      <t>デンエントシセン</t>
    </rPh>
    <rPh sb="8" eb="10">
      <t>ヨウガ</t>
    </rPh>
    <rPh sb="10" eb="11">
      <t>エキ</t>
    </rPh>
    <rPh sb="12" eb="14">
      <t>トウキュウ</t>
    </rPh>
    <rPh sb="14" eb="19">
      <t>デンエントシセン</t>
    </rPh>
    <rPh sb="20" eb="24">
      <t>フタコタマガワ</t>
    </rPh>
    <rPh sb="24" eb="25">
      <t>エキ</t>
    </rPh>
    <rPh sb="26" eb="28">
      <t>トウキュウ</t>
    </rPh>
    <rPh sb="28" eb="31">
      <t>オオイマチ</t>
    </rPh>
    <rPh sb="31" eb="32">
      <t>セン</t>
    </rPh>
    <rPh sb="33" eb="36">
      <t>カミノゲ</t>
    </rPh>
    <rPh sb="36" eb="37">
      <t>エキ</t>
    </rPh>
    <rPh sb="38" eb="40">
      <t>トホ</t>
    </rPh>
    <rPh sb="40" eb="41">
      <t>ヤク</t>
    </rPh>
    <rPh sb="43" eb="44">
      <t>プン</t>
    </rPh>
    <phoneticPr fontId="1"/>
  </si>
  <si>
    <t>東急田園都市線 桜新町駅　徒歩10分
東急バス新町消防署前　徒歩4分
東急バス深沢中前　徒歩7分</t>
    <phoneticPr fontId="1"/>
  </si>
  <si>
    <t>東急大井町線 尾山台駅　徒歩３分</t>
    <rPh sb="0" eb="2">
      <t>トウキュウ</t>
    </rPh>
    <rPh sb="2" eb="5">
      <t>オオイマチ</t>
    </rPh>
    <rPh sb="5" eb="6">
      <t>セン</t>
    </rPh>
    <rPh sb="7" eb="10">
      <t>オヤマダイ</t>
    </rPh>
    <rPh sb="10" eb="11">
      <t>エキ</t>
    </rPh>
    <rPh sb="12" eb="14">
      <t>トホ</t>
    </rPh>
    <rPh sb="15" eb="16">
      <t>フン</t>
    </rPh>
    <phoneticPr fontId="1"/>
  </si>
  <si>
    <t>田園都市線 用賀駅　徒歩１２分</t>
    <rPh sb="0" eb="5">
      <t>デンエントシセン</t>
    </rPh>
    <rPh sb="6" eb="8">
      <t>ヨウガ</t>
    </rPh>
    <rPh sb="8" eb="9">
      <t>エキ</t>
    </rPh>
    <rPh sb="10" eb="12">
      <t>トホ</t>
    </rPh>
    <rPh sb="14" eb="15">
      <t>フン</t>
    </rPh>
    <phoneticPr fontId="1"/>
  </si>
  <si>
    <t>東急東横線・大井町線 自由が丘駅
東急大井町線 等々力駅
東急田園都市線 駒沢大学駅
徒歩20～30分</t>
    <phoneticPr fontId="1"/>
  </si>
  <si>
    <t>小田急線 成城学園前駅　徒歩10分</t>
    <rPh sb="0" eb="4">
      <t>オダキュウセン</t>
    </rPh>
    <rPh sb="5" eb="11">
      <t>セイジョウガクエンマエエキ</t>
    </rPh>
    <rPh sb="12" eb="14">
      <t>トホ</t>
    </rPh>
    <rPh sb="16" eb="17">
      <t>フン</t>
    </rPh>
    <phoneticPr fontId="1"/>
  </si>
  <si>
    <t>京王線 千歳烏山駅　徒歩７分</t>
    <rPh sb="0" eb="3">
      <t>ケイオウセン</t>
    </rPh>
    <rPh sb="4" eb="6">
      <t>チトセ</t>
    </rPh>
    <rPh sb="6" eb="8">
      <t>カラスヤマ</t>
    </rPh>
    <rPh sb="8" eb="9">
      <t>エキ</t>
    </rPh>
    <phoneticPr fontId="1"/>
  </si>
  <si>
    <t>京王線 千歳烏山駅　徒歩１８分</t>
    <rPh sb="0" eb="2">
      <t>ケイオウ</t>
    </rPh>
    <rPh sb="2" eb="3">
      <t>セン</t>
    </rPh>
    <rPh sb="4" eb="6">
      <t>チトセ</t>
    </rPh>
    <rPh sb="6" eb="8">
      <t>カラスヤマ</t>
    </rPh>
    <rPh sb="8" eb="9">
      <t>エキ</t>
    </rPh>
    <rPh sb="10" eb="12">
      <t>トホ</t>
    </rPh>
    <rPh sb="14" eb="15">
      <t>フン</t>
    </rPh>
    <phoneticPr fontId="1"/>
  </si>
  <si>
    <t>京王線 芦花公園駅　徒歩8分</t>
    <rPh sb="0" eb="3">
      <t>ケイオウセン</t>
    </rPh>
    <rPh sb="4" eb="6">
      <t>ロカ</t>
    </rPh>
    <rPh sb="6" eb="8">
      <t>コウエン</t>
    </rPh>
    <rPh sb="8" eb="9">
      <t>エキ</t>
    </rPh>
    <rPh sb="10" eb="12">
      <t>トホ</t>
    </rPh>
    <rPh sb="13" eb="14">
      <t>フン</t>
    </rPh>
    <phoneticPr fontId="1"/>
  </si>
  <si>
    <t>京王線 仙川駅　徒歩１１分</t>
    <rPh sb="8" eb="10">
      <t>トホ</t>
    </rPh>
    <rPh sb="12" eb="13">
      <t>フン</t>
    </rPh>
    <phoneticPr fontId="1"/>
  </si>
  <si>
    <t>小田急線 成城学園前駅からバス
東急田園都市線 二子玉川駅からバス
砧南中学校前で下車</t>
    <rPh sb="0" eb="4">
      <t>オダキュウセン</t>
    </rPh>
    <rPh sb="5" eb="10">
      <t>セイジョウガクエンマエ</t>
    </rPh>
    <rPh sb="10" eb="11">
      <t>エキ</t>
    </rPh>
    <rPh sb="16" eb="18">
      <t>トウキュウ</t>
    </rPh>
    <rPh sb="18" eb="23">
      <t>デンエントシセン</t>
    </rPh>
    <rPh sb="24" eb="29">
      <t>フタコタマガワエキ</t>
    </rPh>
    <rPh sb="34" eb="39">
      <t>キヌタミナミチュウガッコウ</t>
    </rPh>
    <rPh sb="39" eb="40">
      <t>マエ</t>
    </rPh>
    <rPh sb="41" eb="43">
      <t>ゲシャ</t>
    </rPh>
    <phoneticPr fontId="1"/>
  </si>
  <si>
    <t>東急世田谷線　若林駅　徒歩１０分
小田急線　梅ヶ丘駅　徒歩１０分</t>
    <rPh sb="0" eb="2">
      <t>トウキュウ</t>
    </rPh>
    <rPh sb="2" eb="5">
      <t>セタガヤ</t>
    </rPh>
    <rPh sb="5" eb="6">
      <t>セン</t>
    </rPh>
    <rPh sb="7" eb="9">
      <t>ワカバヤシ</t>
    </rPh>
    <rPh sb="9" eb="10">
      <t>エキ</t>
    </rPh>
    <rPh sb="11" eb="13">
      <t>トホ</t>
    </rPh>
    <rPh sb="15" eb="16">
      <t>フン</t>
    </rPh>
    <rPh sb="17" eb="21">
      <t>オダキュウセン</t>
    </rPh>
    <rPh sb="22" eb="25">
      <t>ウメガオカ</t>
    </rPh>
    <rPh sb="25" eb="26">
      <t>エキ</t>
    </rPh>
    <rPh sb="27" eb="29">
      <t>トホ</t>
    </rPh>
    <rPh sb="31" eb="32">
      <t>フン</t>
    </rPh>
    <phoneticPr fontId="1"/>
  </si>
  <si>
    <t>火・木・金</t>
    <rPh sb="0" eb="1">
      <t>カ</t>
    </rPh>
    <rPh sb="2" eb="3">
      <t>キ</t>
    </rPh>
    <rPh sb="4" eb="5">
      <t>キン</t>
    </rPh>
    <phoneticPr fontId="2"/>
  </si>
  <si>
    <t>バスケットボール経験者</t>
    <rPh sb="8" eb="11">
      <t>ケイケンシャ</t>
    </rPh>
    <phoneticPr fontId="2"/>
  </si>
  <si>
    <t>令和7年2月</t>
    <rPh sb="0" eb="2">
      <t>レイワ</t>
    </rPh>
    <rPh sb="3" eb="4">
      <t>ネン</t>
    </rPh>
    <rPh sb="5" eb="6">
      <t>ツキ</t>
    </rPh>
    <phoneticPr fontId="1"/>
  </si>
  <si>
    <t>３人</t>
    <rPh sb="1" eb="2">
      <t>ニン</t>
    </rPh>
    <phoneticPr fontId="2"/>
  </si>
  <si>
    <t>平日に週1回以上参加できる方</t>
    <rPh sb="0" eb="2">
      <t>ヘイジツ</t>
    </rPh>
    <rPh sb="3" eb="4">
      <t>シュウ</t>
    </rPh>
    <rPh sb="5" eb="6">
      <t>カイ</t>
    </rPh>
    <rPh sb="6" eb="8">
      <t>イジョウ</t>
    </rPh>
    <rPh sb="8" eb="10">
      <t>サンカ</t>
    </rPh>
    <rPh sb="13" eb="14">
      <t>カタ</t>
    </rPh>
    <phoneticPr fontId="2"/>
  </si>
  <si>
    <t>水泳部</t>
    <rPh sb="0" eb="2">
      <t>スイエイ</t>
    </rPh>
    <rPh sb="2" eb="3">
      <t>ブ</t>
    </rPh>
    <phoneticPr fontId="2"/>
  </si>
  <si>
    <t>男子バスケットボール部</t>
    <rPh sb="0" eb="2">
      <t>ダンシ</t>
    </rPh>
    <rPh sb="10" eb="11">
      <t>ブ</t>
    </rPh>
    <phoneticPr fontId="2"/>
  </si>
  <si>
    <t>＜シーズン中＞月 火 木 金　
　＜ｼｰｽﾞﾝｵﾌ＞火 金 筋トレ</t>
    <phoneticPr fontId="1"/>
  </si>
  <si>
    <t>学校の教育方針や部の指導方針を理解し、顧問と協働して従事していただける方。</t>
    <rPh sb="0" eb="2">
      <t>ガッコウ</t>
    </rPh>
    <rPh sb="3" eb="5">
      <t>キョウイク</t>
    </rPh>
    <rPh sb="5" eb="7">
      <t>ホウシン</t>
    </rPh>
    <rPh sb="8" eb="9">
      <t>ブ</t>
    </rPh>
    <rPh sb="10" eb="12">
      <t>シドウ</t>
    </rPh>
    <rPh sb="12" eb="14">
      <t>ホウシン</t>
    </rPh>
    <rPh sb="15" eb="17">
      <t>リカイ</t>
    </rPh>
    <rPh sb="19" eb="21">
      <t>コモン</t>
    </rPh>
    <rPh sb="22" eb="24">
      <t>キョウドウ</t>
    </rPh>
    <rPh sb="26" eb="28">
      <t>ジュウジ</t>
    </rPh>
    <rPh sb="35" eb="36">
      <t>カタ</t>
    </rPh>
    <phoneticPr fontId="1"/>
  </si>
  <si>
    <t>火・木・金・（土日）</t>
    <rPh sb="0" eb="1">
      <t>カ</t>
    </rPh>
    <rPh sb="2" eb="3">
      <t>モク</t>
    </rPh>
    <rPh sb="4" eb="5">
      <t>キン</t>
    </rPh>
    <rPh sb="7" eb="9">
      <t>ドニチ</t>
    </rPh>
    <phoneticPr fontId="1"/>
  </si>
  <si>
    <t>令和7年2月</t>
    <rPh sb="3" eb="4">
      <t>ネン</t>
    </rPh>
    <rPh sb="5" eb="6">
      <t>ツキ</t>
    </rPh>
    <phoneticPr fontId="1"/>
  </si>
  <si>
    <t>16時</t>
    <phoneticPr fontId="1"/>
  </si>
  <si>
    <t>18時</t>
    <phoneticPr fontId="1"/>
  </si>
  <si>
    <t>マルチスポーツ部</t>
  </si>
  <si>
    <t>金</t>
    <rPh sb="0" eb="1">
      <t>キン</t>
    </rPh>
    <phoneticPr fontId="1"/>
  </si>
  <si>
    <t>レクリエーションスポーツの見守りをしてくださる方。
生徒とコミュニケーションがとれる温和な方であればどなたでも大歓迎です。</t>
    <rPh sb="13" eb="15">
      <t>ミマモ</t>
    </rPh>
    <rPh sb="23" eb="24">
      <t>カタ</t>
    </rPh>
    <rPh sb="26" eb="28">
      <t>セイト</t>
    </rPh>
    <rPh sb="42" eb="44">
      <t>オンワ</t>
    </rPh>
    <rPh sb="45" eb="46">
      <t>カタ</t>
    </rPh>
    <rPh sb="55" eb="58">
      <t>ダイカンゲイ</t>
    </rPh>
    <phoneticPr fontId="1"/>
  </si>
  <si>
    <t>令和7年3月</t>
    <rPh sb="0" eb="2">
      <t>レイワ</t>
    </rPh>
    <rPh sb="3" eb="4">
      <t>ネン</t>
    </rPh>
    <rPh sb="5" eb="6">
      <t>ツキ</t>
    </rPh>
    <phoneticPr fontId="1"/>
  </si>
  <si>
    <t>各１人</t>
    <rPh sb="0" eb="1">
      <t>カク</t>
    </rPh>
    <rPh sb="2" eb="3">
      <t>ニン</t>
    </rPh>
    <phoneticPr fontId="1"/>
  </si>
  <si>
    <t>月、木、土（日）</t>
    <rPh sb="0" eb="1">
      <t>ゲツ</t>
    </rPh>
    <rPh sb="2" eb="3">
      <t>モク</t>
    </rPh>
    <rPh sb="4" eb="5">
      <t>ド</t>
    </rPh>
    <rPh sb="6" eb="7">
      <t>ニチ</t>
    </rPh>
    <phoneticPr fontId="1"/>
  </si>
  <si>
    <t>学校の教育方針や部の指導方針を理解し、顧問と協働して従事していただける方。</t>
    <rPh sb="0" eb="2">
      <t>ガッコウ</t>
    </rPh>
    <rPh sb="3" eb="5">
      <t>キョウイク</t>
    </rPh>
    <rPh sb="5" eb="7">
      <t>ホウシン</t>
    </rPh>
    <rPh sb="8" eb="9">
      <t>ブ</t>
    </rPh>
    <rPh sb="10" eb="12">
      <t>シドウ</t>
    </rPh>
    <rPh sb="12" eb="14">
      <t>ホウシン</t>
    </rPh>
    <rPh sb="15" eb="17">
      <t>リカイ</t>
    </rPh>
    <rPh sb="19" eb="21">
      <t>コモン</t>
    </rPh>
    <rPh sb="22" eb="24">
      <t>キョウドウ</t>
    </rPh>
    <rPh sb="26" eb="28">
      <t>ジュウジ</t>
    </rPh>
    <rPh sb="35" eb="36">
      <t>カタ</t>
    </rPh>
    <phoneticPr fontId="5"/>
  </si>
  <si>
    <t>令和7年３月</t>
    <rPh sb="0" eb="2">
      <t>レイワ</t>
    </rPh>
    <rPh sb="3" eb="4">
      <t>ネン</t>
    </rPh>
    <rPh sb="5" eb="6">
      <t>ツキ</t>
    </rPh>
    <phoneticPr fontId="1"/>
  </si>
  <si>
    <t>18時</t>
    <rPh sb="2" eb="3">
      <t>ジ</t>
    </rPh>
    <phoneticPr fontId="5"/>
  </si>
  <si>
    <t>世田谷区立部活動支援員　募集中部活動一覧（令和７年４月４日現在）</t>
    <rPh sb="0" eb="5">
      <t>セタガヤクリツ</t>
    </rPh>
    <rPh sb="5" eb="8">
      <t>ブカツドウ</t>
    </rPh>
    <rPh sb="8" eb="11">
      <t>シエンイン</t>
    </rPh>
    <rPh sb="12" eb="15">
      <t>ボシュウチュウ</t>
    </rPh>
    <rPh sb="15" eb="18">
      <t>ブカツドウ</t>
    </rPh>
    <rPh sb="18" eb="20">
      <t>イチラン</t>
    </rPh>
    <rPh sb="21" eb="23">
      <t>レイワ</t>
    </rPh>
    <rPh sb="24" eb="25">
      <t>ネン</t>
    </rPh>
    <rPh sb="26" eb="27">
      <t>ツキ</t>
    </rPh>
    <rPh sb="28" eb="29">
      <t>ニチ</t>
    </rPh>
    <rPh sb="29" eb="31">
      <t>ゲンザイ</t>
    </rPh>
    <phoneticPr fontId="1"/>
  </si>
  <si>
    <t>月、木、土（土曜は午後）</t>
    <rPh sb="0" eb="1">
      <t>ツキ</t>
    </rPh>
    <rPh sb="2" eb="3">
      <t>キ</t>
    </rPh>
    <rPh sb="4" eb="5">
      <t>ツチ</t>
    </rPh>
    <rPh sb="6" eb="8">
      <t>ドヨウ</t>
    </rPh>
    <rPh sb="9" eb="11">
      <t>ゴゴ</t>
    </rPh>
    <phoneticPr fontId="1"/>
  </si>
  <si>
    <t>１６時</t>
    <rPh sb="2" eb="3">
      <t>ジ</t>
    </rPh>
    <phoneticPr fontId="5"/>
  </si>
  <si>
    <t>１８時</t>
    <rPh sb="2" eb="3">
      <t>ジ</t>
    </rPh>
    <phoneticPr fontId="5"/>
  </si>
  <si>
    <t>１～２人</t>
    <rPh sb="3" eb="4">
      <t>ヒト</t>
    </rPh>
    <phoneticPr fontId="1"/>
  </si>
  <si>
    <t>令和７年４月</t>
    <rPh sb="0" eb="2">
      <t>レイワ</t>
    </rPh>
    <rPh sb="3" eb="4">
      <t>ネン</t>
    </rPh>
    <rPh sb="5" eb="6">
      <t>ツキ</t>
    </rPh>
    <phoneticPr fontId="1"/>
  </si>
  <si>
    <t>I組 百人一首部</t>
    <rPh sb="0" eb="2">
      <t>アイグミ</t>
    </rPh>
    <rPh sb="3" eb="8">
      <t>ヒャクニンイッシュブ</t>
    </rPh>
    <phoneticPr fontId="1"/>
  </si>
  <si>
    <t>火・木</t>
    <rPh sb="0" eb="1">
      <t>カ</t>
    </rPh>
    <rPh sb="2" eb="3">
      <t>モク</t>
    </rPh>
    <phoneticPr fontId="1"/>
  </si>
  <si>
    <t>支援級生徒のみの部活動になります。そのため支援級生徒と関わることができる人材を希望します。</t>
    <rPh sb="0" eb="3">
      <t>シエンキュウ</t>
    </rPh>
    <rPh sb="3" eb="5">
      <t>セイト</t>
    </rPh>
    <rPh sb="8" eb="10">
      <t>ブカツ</t>
    </rPh>
    <rPh sb="10" eb="11">
      <t>ドウ</t>
    </rPh>
    <rPh sb="21" eb="24">
      <t>シエンキュウ</t>
    </rPh>
    <rPh sb="24" eb="26">
      <t>セイト</t>
    </rPh>
    <rPh sb="27" eb="28">
      <t>カカ</t>
    </rPh>
    <rPh sb="36" eb="38">
      <t>ジンザイ</t>
    </rPh>
    <rPh sb="39" eb="41">
      <t>キボウ</t>
    </rPh>
    <phoneticPr fontId="1"/>
  </si>
  <si>
    <t>月・火・木・金（土日）</t>
    <rPh sb="0" eb="1">
      <t>ゲツ</t>
    </rPh>
    <rPh sb="2" eb="3">
      <t>ヒ</t>
    </rPh>
    <rPh sb="4" eb="5">
      <t>モク</t>
    </rPh>
    <rPh sb="6" eb="7">
      <t>キン</t>
    </rPh>
    <rPh sb="8" eb="10">
      <t>ドニチ</t>
    </rPh>
    <phoneticPr fontId="1"/>
  </si>
  <si>
    <t>顧問と連携して指導に携われる方
サッカーの技術指導ができる方
大会(土日)にも同行可能な方</t>
    <rPh sb="0" eb="2">
      <t>コモン</t>
    </rPh>
    <rPh sb="3" eb="5">
      <t>レンケイ</t>
    </rPh>
    <rPh sb="7" eb="9">
      <t>シドウ</t>
    </rPh>
    <rPh sb="10" eb="11">
      <t>タズサ</t>
    </rPh>
    <rPh sb="14" eb="15">
      <t>カタ</t>
    </rPh>
    <rPh sb="31" eb="33">
      <t>タイカイ</t>
    </rPh>
    <rPh sb="34" eb="36">
      <t>ドニチ</t>
    </rPh>
    <rPh sb="39" eb="43">
      <t>ドウコウカノウ</t>
    </rPh>
    <rPh sb="44" eb="45">
      <t>カタ</t>
    </rPh>
    <phoneticPr fontId="1"/>
  </si>
  <si>
    <t>月・火・木・金</t>
    <phoneticPr fontId="1"/>
  </si>
  <si>
    <t>顧問と連携して指導に携われる方
水泳の技術指導ができる方
週に最低１回活動に参加できる方</t>
    <rPh sb="16" eb="18">
      <t>スイエイ</t>
    </rPh>
    <rPh sb="29" eb="30">
      <t>シュウ</t>
    </rPh>
    <rPh sb="31" eb="33">
      <t>サイテイ</t>
    </rPh>
    <rPh sb="34" eb="35">
      <t>カイ</t>
    </rPh>
    <rPh sb="35" eb="37">
      <t>カツドウ</t>
    </rPh>
    <rPh sb="38" eb="40">
      <t>サンカ</t>
    </rPh>
    <rPh sb="43" eb="44">
      <t>カタ</t>
    </rPh>
    <phoneticPr fontId="1"/>
  </si>
  <si>
    <t>月・火・木・金
土、日のいずれか</t>
    <phoneticPr fontId="1"/>
  </si>
  <si>
    <t>顧問と連携して指導に携われる方
バレーの技術指導ができる方
生徒とコミュニケーションがとれて、温和な方</t>
    <rPh sb="30" eb="32">
      <t>セイト</t>
    </rPh>
    <rPh sb="47" eb="49">
      <t>オンワ</t>
    </rPh>
    <rPh sb="50" eb="51">
      <t>カタ</t>
    </rPh>
    <phoneticPr fontId="1"/>
  </si>
  <si>
    <t>令和７年４月
記載内容変更</t>
    <rPh sb="0" eb="2">
      <t>レイワ</t>
    </rPh>
    <rPh sb="3" eb="4">
      <t>ネン</t>
    </rPh>
    <rPh sb="5" eb="6">
      <t>ツキ</t>
    </rPh>
    <rPh sb="7" eb="11">
      <t>キサイナイヨウ</t>
    </rPh>
    <rPh sb="11" eb="13">
      <t>ヘンコウ</t>
    </rPh>
    <phoneticPr fontId="1"/>
  </si>
  <si>
    <t>月、火、木、金、土</t>
    <rPh sb="0" eb="1">
      <t>ツキ</t>
    </rPh>
    <rPh sb="2" eb="3">
      <t>ヒ</t>
    </rPh>
    <rPh sb="4" eb="5">
      <t>キ</t>
    </rPh>
    <rPh sb="6" eb="7">
      <t>キン</t>
    </rPh>
    <rPh sb="8" eb="9">
      <t>ド</t>
    </rPh>
    <phoneticPr fontId="1"/>
  </si>
  <si>
    <t>子どもが好きで、楽しく技術指導をしてくださる方（時間、曜日等応相談）</t>
    <rPh sb="0" eb="1">
      <t>コ</t>
    </rPh>
    <rPh sb="4" eb="5">
      <t>ス</t>
    </rPh>
    <rPh sb="8" eb="9">
      <t>タノ</t>
    </rPh>
    <rPh sb="11" eb="15">
      <t>ギジュツシドウ</t>
    </rPh>
    <rPh sb="22" eb="23">
      <t>カタ</t>
    </rPh>
    <rPh sb="24" eb="26">
      <t>ジカン</t>
    </rPh>
    <rPh sb="27" eb="29">
      <t>ヨウビ</t>
    </rPh>
    <rPh sb="29" eb="30">
      <t>トウ</t>
    </rPh>
    <rPh sb="30" eb="33">
      <t>オウソウダン</t>
    </rPh>
    <phoneticPr fontId="1"/>
  </si>
  <si>
    <t>１～３人</t>
    <rPh sb="3" eb="4">
      <t>ニン</t>
    </rPh>
    <phoneticPr fontId="1"/>
  </si>
  <si>
    <t>月、火、木、金、土</t>
    <phoneticPr fontId="1"/>
  </si>
  <si>
    <t>子どもが好きで、楽しく技術指導をしてくださる方（時間、曜日等応相談）</t>
    <phoneticPr fontId="1"/>
  </si>
  <si>
    <t>令和7年４月</t>
    <rPh sb="0" eb="2">
      <t>レイワ</t>
    </rPh>
    <rPh sb="3" eb="4">
      <t>ネン</t>
    </rPh>
    <rPh sb="5" eb="6">
      <t>ツキ</t>
    </rPh>
    <phoneticPr fontId="1"/>
  </si>
  <si>
    <t>陸上部</t>
    <rPh sb="0" eb="3">
      <t>リクジョウブ</t>
    </rPh>
    <phoneticPr fontId="1"/>
  </si>
  <si>
    <t>月・火・木・金・土・（日）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1" eb="12">
      <t>ニチ</t>
    </rPh>
    <phoneticPr fontId="1"/>
  </si>
  <si>
    <t>陸上競技経験者で、特に中・長距離、跳躍種目の技術指導が可能な方。または、陸上競技未経験者であっても栄養面やメンタル面、セルフケアに関する知識があり、子どもたちに指導可能な方。</t>
    <rPh sb="0" eb="4">
      <t>リクジョウキョウギ</t>
    </rPh>
    <rPh sb="4" eb="7">
      <t>ケイケンシャ</t>
    </rPh>
    <rPh sb="9" eb="10">
      <t>トク</t>
    </rPh>
    <rPh sb="11" eb="12">
      <t>チュウ</t>
    </rPh>
    <rPh sb="13" eb="14">
      <t>チョウ</t>
    </rPh>
    <rPh sb="14" eb="16">
      <t>キョリ</t>
    </rPh>
    <rPh sb="17" eb="19">
      <t>チョウヤク</t>
    </rPh>
    <rPh sb="19" eb="21">
      <t>シュモク</t>
    </rPh>
    <rPh sb="22" eb="24">
      <t>ギジュツ</t>
    </rPh>
    <rPh sb="24" eb="26">
      <t>シドウ</t>
    </rPh>
    <rPh sb="27" eb="29">
      <t>カノウ</t>
    </rPh>
    <rPh sb="30" eb="31">
      <t>カタ</t>
    </rPh>
    <rPh sb="36" eb="40">
      <t>リクジョウキョウギ</t>
    </rPh>
    <rPh sb="40" eb="44">
      <t>ミケイケンシャ</t>
    </rPh>
    <rPh sb="49" eb="52">
      <t>エイヨウメン</t>
    </rPh>
    <rPh sb="57" eb="58">
      <t>メン</t>
    </rPh>
    <rPh sb="65" eb="66">
      <t>カン</t>
    </rPh>
    <rPh sb="68" eb="70">
      <t>チシキ</t>
    </rPh>
    <rPh sb="74" eb="75">
      <t>コ</t>
    </rPh>
    <rPh sb="80" eb="82">
      <t>シドウ</t>
    </rPh>
    <rPh sb="82" eb="84">
      <t>カノウ</t>
    </rPh>
    <rPh sb="85" eb="86">
      <t>カタ</t>
    </rPh>
    <phoneticPr fontId="1"/>
  </si>
  <si>
    <t>月・金
（6月～10月頃　月・木・金）</t>
    <rPh sb="0" eb="1">
      <t>ゲツ</t>
    </rPh>
    <rPh sb="2" eb="3">
      <t>キン</t>
    </rPh>
    <rPh sb="6" eb="7">
      <t>ガツ</t>
    </rPh>
    <rPh sb="10" eb="11">
      <t>ガツ</t>
    </rPh>
    <rPh sb="11" eb="12">
      <t>コロ</t>
    </rPh>
    <rPh sb="13" eb="14">
      <t>ツキ</t>
    </rPh>
    <rPh sb="15" eb="16">
      <t>モク</t>
    </rPh>
    <rPh sb="17" eb="18">
      <t>キン</t>
    </rPh>
    <phoneticPr fontId="1"/>
  </si>
  <si>
    <t>現在はオフシーズンなので、水泳に特化した筋力トレーニング等の指導をお願いします。シーズン中は、週３日ほど水泳の指導をお願いします。</t>
  </si>
  <si>
    <t>演劇部</t>
    <rPh sb="0" eb="3">
      <t>エンゲキブ</t>
    </rPh>
    <phoneticPr fontId="1"/>
  </si>
  <si>
    <t>水・金</t>
    <rPh sb="0" eb="1">
      <t>スイ</t>
    </rPh>
    <rPh sb="2" eb="3">
      <t>キン</t>
    </rPh>
    <phoneticPr fontId="1"/>
  </si>
  <si>
    <t>演技指導、音響、照明など指導、実務、計画書の作成ができる方</t>
    <rPh sb="0" eb="2">
      <t>エンギ</t>
    </rPh>
    <rPh sb="2" eb="4">
      <t>シドウ</t>
    </rPh>
    <rPh sb="5" eb="7">
      <t>オンキョウ</t>
    </rPh>
    <rPh sb="8" eb="10">
      <t>ショウメイ</t>
    </rPh>
    <rPh sb="15" eb="17">
      <t>ジツム</t>
    </rPh>
    <rPh sb="18" eb="21">
      <t>ケイカクショ</t>
    </rPh>
    <rPh sb="22" eb="24">
      <t>サクセイ</t>
    </rPh>
    <rPh sb="28" eb="29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</si>
</sst>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[DBNum3][$-411]0"/>
    <numFmt numFmtId="178" formatCode="m&quot;月&quot;d&quot;日&quot;;@"/>
    <numFmt numFmtId="179" formatCode="h&quot;時&quot;mm&quot;分&quot;;@"/>
    <numFmt numFmtId="180" formatCode="#&quot;人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20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tagaya.local\files\SEA03685\&#20196;&#21644;&#65302;&#24180;&#24230;\06_&#37096;&#27963;&#21205;&#12398;&#25903;&#25588;\05_&#20154;&#26448;\02_&#20013;&#23398;&#26657;&#12408;&#12398;&#35519;&#26619;\3&#26376;\01_&#20381;&#38972;\&#65288;&#21442;&#32771;&#65289;&#37096;&#27963;&#21205;&#25903;&#25588;&#21729;%20&#21215;&#38598;&#37096;&#27963;&#19968;&#35239;&#65288;&#65298;&#26376;&#26178;&#28857;&#65289;.xlsx" TargetMode="External"/><Relationship Id="rId1" Type="http://schemas.openxmlformats.org/officeDocument/2006/relationships/externalLinkPath" Target="3&#26376;/01_&#20381;&#38972;/&#65288;&#21442;&#32771;&#65289;&#37096;&#27963;&#21205;&#25903;&#25588;&#21729;%20&#21215;&#38598;&#37096;&#27963;&#19968;&#35239;&#65288;&#65298;&#26376;&#26178;&#288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募集一覧"/>
      <sheetName val="Sheet1"/>
    </sheetNames>
    <sheetDataSet>
      <sheetData sheetId="0"/>
      <sheetData sheetId="1">
        <row r="3">
          <cell r="A3" t="str">
            <v>太子堂中学校
(太子堂3-27-17)</v>
          </cell>
          <cell r="B3" t="str">
            <v>東急田園都市線・世田谷線　三軒茶屋駅　徒歩１2分
井の頭線・小田急線　下北沢駅　徒歩１6分</v>
          </cell>
        </row>
        <row r="4">
          <cell r="A4" t="str">
            <v>桜丘中学校
（桜丘2-1-39）</v>
          </cell>
          <cell r="B4" t="str">
            <v>小田急線 千歳船橋駅 徒歩13分
世田谷線 宮の坂駅 徒歩20分</v>
          </cell>
        </row>
        <row r="5">
          <cell r="A5" t="str">
            <v>松沢中学校
（桜上水4-5-2）</v>
          </cell>
          <cell r="B5" t="str">
            <v>京王線 桜上水駅　徒歩6分
東急世田谷線 下高井戸駅　徒歩11分</v>
          </cell>
        </row>
        <row r="6">
          <cell r="A6" t="str">
            <v>駒沢中学校
（駒沢2-39-25）</v>
          </cell>
          <cell r="B6" t="str">
            <v>東急田園都市線 駒沢大学駅　徒歩９分
東急世田谷線 松陰神社前駅　徒歩10分</v>
          </cell>
        </row>
        <row r="7">
          <cell r="A7" t="str">
            <v>北沢中学校
（北沢5－12－3）</v>
          </cell>
          <cell r="B7" t="str">
            <v>京王井の頭線 下北沢駅 徒歩１５分
京王線 笹塚駅 徒歩７分</v>
          </cell>
        </row>
        <row r="8">
          <cell r="A8" t="str">
            <v>緑丘中学校
（桜上水3-19-12）</v>
          </cell>
          <cell r="B8" t="str">
            <v>京王線 桜上水駅 徒歩14分
小田急線 経堂駅 徒歩24分</v>
          </cell>
        </row>
        <row r="9">
          <cell r="A9" t="str">
            <v>駒留中学校
（下馬4-18-1）</v>
          </cell>
          <cell r="B9" t="str">
            <v>東急田園都市線 三軒茶屋駅　徒歩１３分</v>
          </cell>
        </row>
        <row r="10">
          <cell r="A10" t="str">
            <v>梅丘中学校
（松原6-5-11）</v>
          </cell>
          <cell r="B10" t="str">
            <v>京王線井の頭線 東松原駅　徒歩8分
小田急線 梅ヶ丘駅　徒歩4分</v>
          </cell>
        </row>
        <row r="11">
          <cell r="A11" t="str">
            <v>桜木中学校
（桜1－48－15）</v>
          </cell>
          <cell r="B11" t="str">
            <v>東急世田谷線 宮の坂駅　徒歩5分
小田急線 経堂駅　徒歩15分
東急・小田急松ヶ丘交番前　徒歩10分</v>
          </cell>
        </row>
        <row r="12">
          <cell r="A12" t="str">
            <v>富士中学校
（代沢1-23-17）</v>
          </cell>
          <cell r="B12" t="str">
            <v>京王井の頭線 池ノ上駅　徒歩10分
田園都市線 池尻大橋駅　徒歩15分</v>
          </cell>
        </row>
        <row r="13">
          <cell r="A13" t="str">
            <v>弦巻中学校
（弦巻1-42-22）</v>
          </cell>
          <cell r="B13" t="str">
            <v>東急世田谷線 上町駅 徒歩13分
東急田園都市線 桜新町駅 徒歩15分</v>
          </cell>
        </row>
        <row r="14">
          <cell r="A14" t="str">
            <v>奥沢中学校
（奥沢1-42-1）</v>
          </cell>
          <cell r="B14" t="str">
            <v>東急大井町線 緑が丘駅　徒歩5分
東急目黒線 奥沢駅　徒歩10分</v>
          </cell>
        </row>
        <row r="15">
          <cell r="A15" t="str">
            <v>八幡中学校
（等々力6-4-1）</v>
          </cell>
          <cell r="B15" t="str">
            <v>東急大井町線 九品仏駅　徒歩１０分</v>
          </cell>
        </row>
        <row r="16">
          <cell r="A16" t="str">
            <v>玉川中学校
（中町4-21-1）</v>
          </cell>
          <cell r="B16" t="str">
            <v>東急田園都市線 用賀駅　徒歩17分
東急大井町線 上野毛駅　徒歩9分</v>
          </cell>
        </row>
        <row r="17">
          <cell r="A17" t="str">
            <v>瀬田中学校
（瀬田2-17-1）</v>
          </cell>
          <cell r="B17" t="str">
            <v>東急田園都市線 用賀駅
東急田園都市線 二子玉川駅
東急大井町線 上野毛駅
徒歩約10分</v>
          </cell>
        </row>
        <row r="18">
          <cell r="A18" t="str">
            <v>深沢中学校
（新町1－26－29）</v>
          </cell>
          <cell r="B18" t="str">
            <v>東急田園都市線 桜新町駅　徒歩10分
東急バス新町消防署前　徒歩4分
東急バス深沢中前　徒歩7分</v>
          </cell>
        </row>
        <row r="19">
          <cell r="A19" t="str">
            <v>尾山台中学校
（尾山台3-27-23）</v>
          </cell>
          <cell r="B19" t="str">
            <v>東急大井町線 尾山台駅　徒歩３分</v>
          </cell>
        </row>
        <row r="20">
          <cell r="A20" t="str">
            <v>用賀中学校
（上用賀5-15-1）</v>
          </cell>
          <cell r="B20" t="str">
            <v>田園都市線 用賀駅　徒歩１２分</v>
          </cell>
        </row>
        <row r="21">
          <cell r="A21" t="str">
            <v>東深沢中学校
（深沢4-18-28）</v>
          </cell>
          <cell r="B21" t="str">
            <v>東急東横線・大井町線 自由が丘駅
東急大井町線 等々力駅
東急田園都市線 駒沢大学駅
徒歩20～30分</v>
          </cell>
        </row>
        <row r="22">
          <cell r="A22" t="str">
            <v>砧中学校
（成城1-10-1）</v>
          </cell>
          <cell r="B22" t="str">
            <v>小田急線 成城学園前駅　徒歩10分</v>
          </cell>
        </row>
        <row r="23">
          <cell r="A23" t="str">
            <v>烏山中学校
（南烏山4-26-1）</v>
          </cell>
          <cell r="B23" t="str">
            <v>京王線 千歳烏山駅　徒歩７分</v>
          </cell>
        </row>
        <row r="24">
          <cell r="A24" t="str">
            <v>千歳中学校
（千歳台6-15-1）</v>
          </cell>
          <cell r="B24" t="str">
            <v>京王線 千歳烏山駅　徒歩１８分</v>
          </cell>
        </row>
        <row r="25">
          <cell r="A25" t="str">
            <v>芦花中学校
（粕谷2-22-2）</v>
          </cell>
          <cell r="B25" t="str">
            <v>京王線 芦花公園駅　徒歩8分</v>
          </cell>
        </row>
        <row r="26">
          <cell r="A26" t="str">
            <v>上祖師谷中学校
（上祖師谷7-10-1）</v>
          </cell>
          <cell r="B26" t="str">
            <v>京王線 仙川駅　徒歩１１分</v>
          </cell>
        </row>
        <row r="27">
          <cell r="A27" t="str">
            <v>砧南中学校
（鎌田3-13-20）</v>
          </cell>
          <cell r="B27" t="str">
            <v>小田急線 成城学園前駅からバス
東急田園都市線 二子玉川駅からバス
砧南中学校前で下車</v>
          </cell>
        </row>
        <row r="28">
          <cell r="A28" t="str">
            <v>喜多見中学校
（喜多見4-20-1）</v>
          </cell>
          <cell r="B28" t="str">
            <v>小田急線 狛江駅よりバス7分 又は徒歩25分
東急田園都市線 二子玉川駅よりバス15分</v>
          </cell>
        </row>
        <row r="29">
          <cell r="A29" t="str">
            <v>三宿中学校
（太子堂1-3-43）</v>
          </cell>
          <cell r="B29" t="str">
            <v>東急田園都市線 三軒茶屋駅、池尻大橋駅　徒歩1５分</v>
          </cell>
        </row>
        <row r="30">
          <cell r="A30" t="str">
            <v>世田谷中学校
（梅丘3-8-1）</v>
          </cell>
          <cell r="B30" t="str">
            <v>東急世田谷線　若林駅　徒歩１０分
小田急線　梅ヶ丘駅　徒歩１０分</v>
          </cell>
        </row>
        <row r="31">
          <cell r="A31" t="str">
            <v>船橋希望中学校
（船橋4-20-1）</v>
          </cell>
          <cell r="B31" t="str">
            <v>小田急線　千歳船橋駅　徒歩18分
京王線　八幡山駅　徒歩23分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zoomScale="70" zoomScaleNormal="70" zoomScaleSheetLayoutView="25" workbookViewId="0">
      <pane ySplit="3" topLeftCell="A4" activePane="bottomLeft" state="frozen"/>
      <selection pane="bottomLeft" activeCell="A4" sqref="A4:A73"/>
    </sheetView>
  </sheetViews>
  <sheetFormatPr defaultColWidth="9" defaultRowHeight="70" customHeight="1" x14ac:dyDescent="0.2"/>
  <cols>
    <col min="1" max="1" width="15.81640625" style="29" bestFit="1" customWidth="1"/>
    <col min="2" max="2" width="29.08984375" style="14" customWidth="1"/>
    <col min="3" max="3" width="26.81640625" style="14" customWidth="1"/>
    <col min="4" max="4" width="48.36328125" style="15" customWidth="1"/>
    <col min="5" max="5" width="29.7265625" style="14" customWidth="1"/>
    <col min="6" max="6" width="20" style="14" customWidth="1"/>
    <col min="7" max="7" width="21.36328125" style="14" customWidth="1"/>
    <col min="8" max="8" width="38.90625" style="14" customWidth="1"/>
    <col min="9" max="9" width="38.90625" style="16" customWidth="1"/>
    <col min="10" max="10" width="57.26953125" style="15" customWidth="1"/>
    <col min="11" max="11" width="14.6328125" style="14" customWidth="1"/>
    <col min="12" max="12" width="19.54296875" style="17" customWidth="1"/>
    <col min="13" max="16384" width="9" style="17"/>
  </cols>
  <sheetData>
    <row r="1" spans="1:12" ht="62.5" customHeight="1" x14ac:dyDescent="0.2">
      <c r="A1" s="13" t="s">
        <v>316</v>
      </c>
    </row>
    <row r="2" spans="1:12" ht="31" customHeight="1" x14ac:dyDescent="0.2">
      <c r="A2" s="46" t="s">
        <v>4</v>
      </c>
      <c r="B2" s="47" t="s">
        <v>6</v>
      </c>
      <c r="C2" s="47" t="s">
        <v>5</v>
      </c>
      <c r="D2" s="49" t="s">
        <v>0</v>
      </c>
      <c r="E2" s="51" t="s">
        <v>20</v>
      </c>
      <c r="F2" s="52"/>
      <c r="G2" s="53"/>
      <c r="H2" s="55" t="s">
        <v>164</v>
      </c>
      <c r="I2" s="56" t="s">
        <v>161</v>
      </c>
      <c r="J2" s="54" t="s">
        <v>162</v>
      </c>
      <c r="K2" s="47" t="s">
        <v>23</v>
      </c>
      <c r="L2" s="46" t="s">
        <v>171</v>
      </c>
    </row>
    <row r="3" spans="1:12" ht="36" customHeight="1" x14ac:dyDescent="0.2">
      <c r="A3" s="46"/>
      <c r="B3" s="50"/>
      <c r="C3" s="48"/>
      <c r="D3" s="49"/>
      <c r="E3" s="18" t="s">
        <v>1</v>
      </c>
      <c r="F3" s="18" t="s">
        <v>21</v>
      </c>
      <c r="G3" s="19" t="s">
        <v>22</v>
      </c>
      <c r="H3" s="50"/>
      <c r="I3" s="57"/>
      <c r="J3" s="54"/>
      <c r="K3" s="48"/>
      <c r="L3" s="46"/>
    </row>
    <row r="4" spans="1:12" s="25" customFormat="1" ht="70" customHeight="1" x14ac:dyDescent="0.2">
      <c r="A4" s="20">
        <v>1</v>
      </c>
      <c r="B4" s="5" t="s">
        <v>265</v>
      </c>
      <c r="C4" s="5" t="s">
        <v>112</v>
      </c>
      <c r="D4" s="6" t="str">
        <f>_xlfn.XLOOKUP(C4,Sheet1!A:A,Sheet1!B:B,"")</f>
        <v>東急田園都市線・世田谷線　三軒茶屋駅　徒歩１2分
井の頭線・小田急線　下北沢駅　徒歩１6分</v>
      </c>
      <c r="E4" s="8" t="s">
        <v>294</v>
      </c>
      <c r="F4" s="11" t="s">
        <v>305</v>
      </c>
      <c r="G4" s="11" t="s">
        <v>306</v>
      </c>
      <c r="H4" s="8" t="s">
        <v>190</v>
      </c>
      <c r="I4" s="9" t="s">
        <v>172</v>
      </c>
      <c r="J4" s="10" t="s">
        <v>295</v>
      </c>
      <c r="K4" s="23" t="s">
        <v>84</v>
      </c>
      <c r="L4" s="24" t="s">
        <v>296</v>
      </c>
    </row>
    <row r="5" spans="1:12" s="28" customFormat="1" ht="70" customHeight="1" x14ac:dyDescent="0.2">
      <c r="A5" s="63">
        <v>2</v>
      </c>
      <c r="B5" s="5" t="s">
        <v>307</v>
      </c>
      <c r="C5" s="5" t="s">
        <v>112</v>
      </c>
      <c r="D5" s="6" t="str">
        <f>_xlfn.XLOOKUP(C5,[1]Sheet1!A:A,[1]Sheet1!B:B,"")</f>
        <v>東急田園都市線・世田谷線　三軒茶屋駅　徒歩１2分
井の頭線・小田急線　下北沢駅　徒歩１6分</v>
      </c>
      <c r="E5" s="8" t="s">
        <v>308</v>
      </c>
      <c r="F5" s="11">
        <v>0.66666666666666663</v>
      </c>
      <c r="G5" s="11">
        <v>0.70833333333333337</v>
      </c>
      <c r="H5" s="8" t="s">
        <v>83</v>
      </c>
      <c r="I5" s="9" t="s">
        <v>172</v>
      </c>
      <c r="J5" s="10" t="s">
        <v>309</v>
      </c>
      <c r="K5" s="38" t="s">
        <v>39</v>
      </c>
      <c r="L5" s="24" t="s">
        <v>310</v>
      </c>
    </row>
    <row r="6" spans="1:12" s="25" customFormat="1" ht="70" customHeight="1" x14ac:dyDescent="0.2">
      <c r="A6" s="63">
        <v>3</v>
      </c>
      <c r="B6" s="5" t="s">
        <v>9</v>
      </c>
      <c r="C6" s="5" t="s">
        <v>113</v>
      </c>
      <c r="D6" s="6" t="str">
        <f>_xlfn.XLOOKUP(C6,Sheet1!A:A,Sheet1!B:B,"")</f>
        <v>小田急線 千歳船橋駅 徒歩13分
世田谷線 宮の坂駅 徒歩20分</v>
      </c>
      <c r="E6" s="9" t="s">
        <v>74</v>
      </c>
      <c r="F6" s="8" t="s">
        <v>75</v>
      </c>
      <c r="G6" s="8" t="s">
        <v>76</v>
      </c>
      <c r="H6" s="21" t="s">
        <v>83</v>
      </c>
      <c r="I6" s="22" t="s">
        <v>163</v>
      </c>
      <c r="J6" s="6" t="s">
        <v>77</v>
      </c>
      <c r="K6" s="23" t="s">
        <v>39</v>
      </c>
      <c r="L6" s="24" t="s">
        <v>169</v>
      </c>
    </row>
    <row r="7" spans="1:12" s="25" customFormat="1" ht="70" customHeight="1" x14ac:dyDescent="0.2">
      <c r="A7" s="63">
        <v>4</v>
      </c>
      <c r="B7" s="5" t="s">
        <v>214</v>
      </c>
      <c r="C7" s="5" t="s">
        <v>113</v>
      </c>
      <c r="D7" s="6" t="str">
        <f>_xlfn.XLOOKUP(C7,Sheet1!A:A,Sheet1!B:B,"")</f>
        <v>小田急線 千歳船橋駅 徒歩13分
世田谷線 宮の坂駅 徒歩20分</v>
      </c>
      <c r="E7" s="8" t="s">
        <v>215</v>
      </c>
      <c r="F7" s="5" t="s">
        <v>32</v>
      </c>
      <c r="G7" s="5" t="s">
        <v>35</v>
      </c>
      <c r="H7" s="8" t="s">
        <v>83</v>
      </c>
      <c r="I7" s="9" t="s">
        <v>172</v>
      </c>
      <c r="J7" s="10" t="s">
        <v>216</v>
      </c>
      <c r="K7" s="23" t="s">
        <v>84</v>
      </c>
      <c r="L7" s="24" t="s">
        <v>223</v>
      </c>
    </row>
    <row r="8" spans="1:12" s="25" customFormat="1" ht="70" customHeight="1" x14ac:dyDescent="0.2">
      <c r="A8" s="63">
        <v>5</v>
      </c>
      <c r="B8" s="5" t="s">
        <v>11</v>
      </c>
      <c r="C8" s="5" t="s">
        <v>113</v>
      </c>
      <c r="D8" s="6" t="str">
        <f>_xlfn.XLOOKUP(C8,Sheet1!A:A,Sheet1!B:B,"")</f>
        <v>小田急線 千歳船橋駅 徒歩13分
世田谷線 宮の坂駅 徒歩20分</v>
      </c>
      <c r="E8" s="8" t="s">
        <v>217</v>
      </c>
      <c r="F8" s="5" t="s">
        <v>32</v>
      </c>
      <c r="G8" s="5" t="s">
        <v>35</v>
      </c>
      <c r="H8" s="8" t="s">
        <v>83</v>
      </c>
      <c r="I8" s="9" t="s">
        <v>175</v>
      </c>
      <c r="J8" s="6" t="s">
        <v>218</v>
      </c>
      <c r="K8" s="23" t="s">
        <v>84</v>
      </c>
      <c r="L8" s="24" t="s">
        <v>223</v>
      </c>
    </row>
    <row r="9" spans="1:12" s="25" customFormat="1" ht="70" customHeight="1" x14ac:dyDescent="0.2">
      <c r="A9" s="63">
        <v>6</v>
      </c>
      <c r="B9" s="5" t="s">
        <v>70</v>
      </c>
      <c r="C9" s="5" t="s">
        <v>113</v>
      </c>
      <c r="D9" s="6" t="str">
        <f>_xlfn.XLOOKUP(C9,Sheet1!A:A,Sheet1!B:B,"")</f>
        <v>小田急線 千歳船橋駅 徒歩13分
世田谷線 宮の坂駅 徒歩20分</v>
      </c>
      <c r="E9" s="8" t="s">
        <v>219</v>
      </c>
      <c r="F9" s="5" t="s">
        <v>220</v>
      </c>
      <c r="G9" s="5" t="s">
        <v>221</v>
      </c>
      <c r="H9" s="8" t="s">
        <v>83</v>
      </c>
      <c r="I9" s="9" t="s">
        <v>175</v>
      </c>
      <c r="J9" s="6" t="s">
        <v>176</v>
      </c>
      <c r="K9" s="23" t="s">
        <v>222</v>
      </c>
      <c r="L9" s="24" t="s">
        <v>223</v>
      </c>
    </row>
    <row r="10" spans="1:12" s="25" customFormat="1" ht="70" customHeight="1" x14ac:dyDescent="0.2">
      <c r="A10" s="63">
        <v>7</v>
      </c>
      <c r="B10" s="5" t="s">
        <v>17</v>
      </c>
      <c r="C10" s="5" t="s">
        <v>115</v>
      </c>
      <c r="D10" s="6" t="str">
        <f>_xlfn.XLOOKUP(C10,Sheet1!A:A,Sheet1!B:B,"")</f>
        <v>東急田園都市線 駒沢大学駅　徒歩９分
東急世田谷線 松陰神社前駅　徒歩10分</v>
      </c>
      <c r="E10" s="9" t="s">
        <v>56</v>
      </c>
      <c r="F10" s="8" t="s">
        <v>2</v>
      </c>
      <c r="G10" s="8" t="s">
        <v>3</v>
      </c>
      <c r="H10" s="21" t="s">
        <v>83</v>
      </c>
      <c r="I10" s="22" t="s">
        <v>163</v>
      </c>
      <c r="J10" s="6" t="s">
        <v>57</v>
      </c>
      <c r="K10" s="23" t="s">
        <v>45</v>
      </c>
      <c r="L10" s="24" t="s">
        <v>169</v>
      </c>
    </row>
    <row r="11" spans="1:12" s="25" customFormat="1" ht="70" customHeight="1" x14ac:dyDescent="0.2">
      <c r="A11" s="63">
        <v>8</v>
      </c>
      <c r="B11" s="5" t="s">
        <v>11</v>
      </c>
      <c r="C11" s="5" t="s">
        <v>115</v>
      </c>
      <c r="D11" s="6" t="str">
        <f>_xlfn.XLOOKUP(C11,Sheet1!A:A,Sheet1!B:B,"")</f>
        <v>東急田園都市線 駒沢大学駅　徒歩９分
東急世田谷線 松陰神社前駅　徒歩10分</v>
      </c>
      <c r="E11" s="9" t="s">
        <v>89</v>
      </c>
      <c r="F11" s="8" t="s">
        <v>90</v>
      </c>
      <c r="G11" s="8" t="s">
        <v>91</v>
      </c>
      <c r="H11" s="21" t="s">
        <v>165</v>
      </c>
      <c r="I11" s="22" t="s">
        <v>163</v>
      </c>
      <c r="J11" s="6" t="s">
        <v>93</v>
      </c>
      <c r="K11" s="23" t="s">
        <v>92</v>
      </c>
      <c r="L11" s="24" t="s">
        <v>169</v>
      </c>
    </row>
    <row r="12" spans="1:12" s="25" customFormat="1" ht="70" customHeight="1" x14ac:dyDescent="0.2">
      <c r="A12" s="63">
        <v>9</v>
      </c>
      <c r="B12" s="3" t="s">
        <v>196</v>
      </c>
      <c r="C12" s="5" t="s">
        <v>115</v>
      </c>
      <c r="D12" s="6" t="str">
        <f>_xlfn.XLOOKUP(C12,Sheet1!A:A,Sheet1!B:B,"")</f>
        <v>東急田園都市線 駒沢大学駅　徒歩９分
東急世田谷線 松陰神社前駅　徒歩10分</v>
      </c>
      <c r="E12" s="8" t="s">
        <v>251</v>
      </c>
      <c r="F12" s="11">
        <v>0.66666666666666663</v>
      </c>
      <c r="G12" s="5" t="s">
        <v>252</v>
      </c>
      <c r="H12" s="8" t="s">
        <v>83</v>
      </c>
      <c r="I12" s="9" t="s">
        <v>172</v>
      </c>
      <c r="J12" s="12" t="s">
        <v>253</v>
      </c>
      <c r="K12" s="38" t="s">
        <v>254</v>
      </c>
      <c r="L12" s="24" t="s">
        <v>255</v>
      </c>
    </row>
    <row r="13" spans="1:12" s="25" customFormat="1" ht="70" customHeight="1" x14ac:dyDescent="0.2">
      <c r="A13" s="63">
        <v>10</v>
      </c>
      <c r="B13" s="5" t="s">
        <v>8</v>
      </c>
      <c r="C13" s="5" t="s">
        <v>119</v>
      </c>
      <c r="D13" s="6" t="str">
        <f>_xlfn.XLOOKUP(C13,Sheet1!A:A,Sheet1!B:B,"")</f>
        <v>東急田園都市線 三軒茶屋駅　徒歩１３分</v>
      </c>
      <c r="E13" s="9" t="s">
        <v>48</v>
      </c>
      <c r="F13" s="8" t="s">
        <v>32</v>
      </c>
      <c r="G13" s="8" t="s">
        <v>33</v>
      </c>
      <c r="H13" s="8" t="s">
        <v>83</v>
      </c>
      <c r="I13" s="22" t="s">
        <v>163</v>
      </c>
      <c r="J13" s="6" t="s">
        <v>94</v>
      </c>
      <c r="K13" s="23" t="s">
        <v>311</v>
      </c>
      <c r="L13" s="24" t="s">
        <v>169</v>
      </c>
    </row>
    <row r="14" spans="1:12" s="25" customFormat="1" ht="70" customHeight="1" x14ac:dyDescent="0.2">
      <c r="A14" s="63">
        <v>11</v>
      </c>
      <c r="B14" s="5" t="s">
        <v>11</v>
      </c>
      <c r="C14" s="5" t="s">
        <v>121</v>
      </c>
      <c r="D14" s="6" t="str">
        <f>_xlfn.XLOOKUP(C14,Sheet1!A:A,Sheet1!B:B,"")</f>
        <v>京王線井の頭線 東松原駅　徒歩8分
小田急線 梅ヶ丘駅　徒歩4分</v>
      </c>
      <c r="E14" s="9" t="s">
        <v>49</v>
      </c>
      <c r="F14" s="8" t="s">
        <v>2</v>
      </c>
      <c r="G14" s="8">
        <v>0.76041666666666663</v>
      </c>
      <c r="H14" s="8" t="s">
        <v>83</v>
      </c>
      <c r="I14" s="22" t="s">
        <v>163</v>
      </c>
      <c r="J14" s="6" t="s">
        <v>26</v>
      </c>
      <c r="K14" s="23" t="s">
        <v>43</v>
      </c>
      <c r="L14" s="24" t="s">
        <v>169</v>
      </c>
    </row>
    <row r="15" spans="1:12" ht="70" customHeight="1" x14ac:dyDescent="0.2">
      <c r="A15" s="63">
        <v>12</v>
      </c>
      <c r="B15" s="26" t="s">
        <v>42</v>
      </c>
      <c r="C15" s="26" t="s">
        <v>123</v>
      </c>
      <c r="D15" s="6" t="str">
        <f>_xlfn.XLOOKUP(C15,Sheet1!A:A,Sheet1!B:B,"")</f>
        <v>東急世田谷線 宮の坂駅　徒歩5分
小田急線 経堂駅　徒歩15分
東急・小田急松ヶ丘交番前　徒歩10分</v>
      </c>
      <c r="E15" s="26" t="s">
        <v>189</v>
      </c>
      <c r="F15" s="8" t="s">
        <v>32</v>
      </c>
      <c r="G15" s="8" t="s">
        <v>213</v>
      </c>
      <c r="H15" s="26" t="s">
        <v>190</v>
      </c>
      <c r="I15" s="22" t="s">
        <v>172</v>
      </c>
      <c r="J15" s="2" t="s">
        <v>191</v>
      </c>
      <c r="K15" s="26" t="s">
        <v>192</v>
      </c>
      <c r="L15" s="24" t="s">
        <v>169</v>
      </c>
    </row>
    <row r="16" spans="1:12" s="25" customFormat="1" ht="70" customHeight="1" x14ac:dyDescent="0.2">
      <c r="A16" s="63">
        <v>13</v>
      </c>
      <c r="B16" s="5" t="s">
        <v>34</v>
      </c>
      <c r="C16" s="5" t="s">
        <v>125</v>
      </c>
      <c r="D16" s="6" t="str">
        <f>_xlfn.XLOOKUP(C16,Sheet1!A:A,Sheet1!B:B,"")</f>
        <v>京王井の頭線 池ノ上駅　徒歩10分
田園都市線 池尻大橋駅　徒歩15分</v>
      </c>
      <c r="E16" s="5" t="s">
        <v>261</v>
      </c>
      <c r="F16" s="8" t="s">
        <v>96</v>
      </c>
      <c r="G16" s="8" t="s">
        <v>97</v>
      </c>
      <c r="H16" s="8" t="s">
        <v>190</v>
      </c>
      <c r="I16" s="22" t="s">
        <v>172</v>
      </c>
      <c r="J16" s="6" t="s">
        <v>262</v>
      </c>
      <c r="K16" s="23" t="s">
        <v>263</v>
      </c>
      <c r="L16" s="24" t="s">
        <v>264</v>
      </c>
    </row>
    <row r="17" spans="1:12" s="25" customFormat="1" ht="70" customHeight="1" x14ac:dyDescent="0.2">
      <c r="A17" s="63">
        <v>14</v>
      </c>
      <c r="B17" s="5" t="s">
        <v>299</v>
      </c>
      <c r="C17" s="5" t="s">
        <v>127</v>
      </c>
      <c r="D17" s="6" t="str">
        <f>_xlfn.XLOOKUP(C17,Sheet1!A:A,Sheet1!B:B,"")</f>
        <v>東急世田谷線 上町駅 徒歩13分
東急田園都市線 桜新町駅 徒歩15分</v>
      </c>
      <c r="E17" s="34" t="s">
        <v>301</v>
      </c>
      <c r="F17" s="11">
        <v>0.66666666666666663</v>
      </c>
      <c r="G17" s="11">
        <v>0.76041666666666663</v>
      </c>
      <c r="H17" s="8" t="s">
        <v>167</v>
      </c>
      <c r="I17" s="9" t="s">
        <v>172</v>
      </c>
      <c r="J17" s="6" t="s">
        <v>302</v>
      </c>
      <c r="K17" s="38" t="s">
        <v>39</v>
      </c>
      <c r="L17" s="24" t="s">
        <v>304</v>
      </c>
    </row>
    <row r="18" spans="1:12" s="25" customFormat="1" ht="70" customHeight="1" x14ac:dyDescent="0.2">
      <c r="A18" s="63">
        <v>15</v>
      </c>
      <c r="B18" s="5" t="s">
        <v>300</v>
      </c>
      <c r="C18" s="5" t="s">
        <v>127</v>
      </c>
      <c r="D18" s="6" t="str">
        <f>_xlfn.XLOOKUP(C18,Sheet1!A:A,Sheet1!B:B,"")</f>
        <v>東急世田谷線 上町駅 徒歩13分
東急田園都市線 桜新町駅 徒歩15分</v>
      </c>
      <c r="E18" s="8" t="s">
        <v>303</v>
      </c>
      <c r="F18" s="11">
        <v>0.66666666666666663</v>
      </c>
      <c r="G18" s="11">
        <v>0.76041666666666663</v>
      </c>
      <c r="H18" s="8" t="s">
        <v>167</v>
      </c>
      <c r="I18" s="9" t="s">
        <v>175</v>
      </c>
      <c r="J18" s="6" t="s">
        <v>302</v>
      </c>
      <c r="K18" s="38" t="s">
        <v>47</v>
      </c>
      <c r="L18" s="24" t="s">
        <v>304</v>
      </c>
    </row>
    <row r="19" spans="1:12" s="25" customFormat="1" ht="70" customHeight="1" x14ac:dyDescent="0.2">
      <c r="A19" s="63">
        <v>16</v>
      </c>
      <c r="B19" s="3" t="s">
        <v>7</v>
      </c>
      <c r="C19" s="5" t="s">
        <v>127</v>
      </c>
      <c r="D19" s="6" t="str">
        <f>_xlfn.XLOOKUP(C19,Sheet1!A:A,Sheet1!B:B,"")</f>
        <v>東急世田谷線 上町駅 徒歩13分
東急田園都市線 桜新町駅 徒歩15分</v>
      </c>
      <c r="E19" s="1" t="s">
        <v>312</v>
      </c>
      <c r="F19" s="11">
        <v>0.66666666666666663</v>
      </c>
      <c r="G19" s="11">
        <v>0.76041666666666663</v>
      </c>
      <c r="H19" s="8" t="s">
        <v>167</v>
      </c>
      <c r="I19" s="9" t="s">
        <v>172</v>
      </c>
      <c r="J19" s="35" t="s">
        <v>313</v>
      </c>
      <c r="K19" s="38" t="s">
        <v>39</v>
      </c>
      <c r="L19" s="24" t="s">
        <v>314</v>
      </c>
    </row>
    <row r="20" spans="1:12" s="25" customFormat="1" ht="70" customHeight="1" x14ac:dyDescent="0.2">
      <c r="A20" s="63">
        <v>17</v>
      </c>
      <c r="B20" s="5" t="s">
        <v>70</v>
      </c>
      <c r="C20" s="5" t="s">
        <v>128</v>
      </c>
      <c r="D20" s="6" t="str">
        <f>_xlfn.XLOOKUP(C20,Sheet1!A:A,Sheet1!B:B,"")</f>
        <v>東急大井町線 緑が丘駅　徒歩5分
東急目黒線 奥沢駅　徒歩10分</v>
      </c>
      <c r="E20" s="8" t="s">
        <v>174</v>
      </c>
      <c r="F20" s="5" t="s">
        <v>32</v>
      </c>
      <c r="G20" s="5" t="s">
        <v>35</v>
      </c>
      <c r="H20" s="8" t="s">
        <v>83</v>
      </c>
      <c r="I20" s="9" t="s">
        <v>175</v>
      </c>
      <c r="J20" s="10" t="s">
        <v>176</v>
      </c>
      <c r="K20" s="38" t="s">
        <v>41</v>
      </c>
      <c r="L20" s="24" t="s">
        <v>173</v>
      </c>
    </row>
    <row r="21" spans="1:12" s="25" customFormat="1" ht="70" customHeight="1" x14ac:dyDescent="0.2">
      <c r="A21" s="63">
        <v>18</v>
      </c>
      <c r="B21" s="5" t="s">
        <v>106</v>
      </c>
      <c r="C21" s="5" t="s">
        <v>130</v>
      </c>
      <c r="D21" s="6" t="str">
        <f>_xlfn.XLOOKUP(C21,Sheet1!A:A,Sheet1!B:B,"")</f>
        <v>東急大井町線 九品仏駅　徒歩１０分</v>
      </c>
      <c r="E21" s="36" t="s">
        <v>317</v>
      </c>
      <c r="F21" s="37" t="s">
        <v>318</v>
      </c>
      <c r="G21" s="37" t="s">
        <v>319</v>
      </c>
      <c r="H21" s="36" t="s">
        <v>167</v>
      </c>
      <c r="I21" s="38" t="s">
        <v>172</v>
      </c>
      <c r="J21" s="40" t="s">
        <v>194</v>
      </c>
      <c r="K21" s="7" t="s">
        <v>320</v>
      </c>
      <c r="L21" s="24" t="s">
        <v>321</v>
      </c>
    </row>
    <row r="22" spans="1:12" s="25" customFormat="1" ht="70" customHeight="1" x14ac:dyDescent="0.2">
      <c r="A22" s="63">
        <v>19</v>
      </c>
      <c r="B22" s="5" t="s">
        <v>17</v>
      </c>
      <c r="C22" s="5" t="s">
        <v>132</v>
      </c>
      <c r="D22" s="6" t="str">
        <f>_xlfn.XLOOKUP(C22,Sheet1!A:A,Sheet1!B:B,"")</f>
        <v>東急田園都市線 用賀駅　徒歩17分
東急大井町線 上野毛駅　徒歩9分</v>
      </c>
      <c r="E22" s="5" t="s">
        <v>202</v>
      </c>
      <c r="F22" s="8" t="s">
        <v>90</v>
      </c>
      <c r="G22" s="8" t="s">
        <v>91</v>
      </c>
      <c r="H22" s="8" t="s">
        <v>193</v>
      </c>
      <c r="I22" s="22" t="s">
        <v>172</v>
      </c>
      <c r="J22" s="6" t="s">
        <v>203</v>
      </c>
      <c r="K22" s="23" t="s">
        <v>84</v>
      </c>
      <c r="L22" s="24" t="s">
        <v>169</v>
      </c>
    </row>
    <row r="23" spans="1:12" s="25" customFormat="1" ht="70" customHeight="1" x14ac:dyDescent="0.2">
      <c r="A23" s="63">
        <v>20</v>
      </c>
      <c r="B23" s="5" t="s">
        <v>15</v>
      </c>
      <c r="C23" s="5" t="s">
        <v>132</v>
      </c>
      <c r="D23" s="6" t="str">
        <f>_xlfn.XLOOKUP(C23,Sheet1!A:A,Sheet1!B:B,"")</f>
        <v>東急田園都市線 用賀駅　徒歩17分
東急大井町線 上野毛駅　徒歩9分</v>
      </c>
      <c r="E23" s="5" t="s">
        <v>59</v>
      </c>
      <c r="F23" s="8" t="s">
        <v>32</v>
      </c>
      <c r="G23" s="8" t="s">
        <v>35</v>
      </c>
      <c r="H23" s="8" t="s">
        <v>83</v>
      </c>
      <c r="I23" s="22" t="s">
        <v>163</v>
      </c>
      <c r="J23" s="6" t="s">
        <v>60</v>
      </c>
      <c r="K23" s="23" t="s">
        <v>31</v>
      </c>
      <c r="L23" s="24" t="s">
        <v>169</v>
      </c>
    </row>
    <row r="24" spans="1:12" s="25" customFormat="1" ht="70" customHeight="1" x14ac:dyDescent="0.2">
      <c r="A24" s="63">
        <v>21</v>
      </c>
      <c r="B24" s="5" t="s">
        <v>196</v>
      </c>
      <c r="C24" s="5" t="s">
        <v>132</v>
      </c>
      <c r="D24" s="6" t="str">
        <f>_xlfn.XLOOKUP(C24,Sheet1!A:A,Sheet1!B:B,"")</f>
        <v>東急田園都市線 用賀駅　徒歩17分
東急大井町線 上野毛駅　徒歩9分</v>
      </c>
      <c r="E24" s="5" t="s">
        <v>197</v>
      </c>
      <c r="F24" s="8" t="s">
        <v>199</v>
      </c>
      <c r="G24" s="8" t="s">
        <v>200</v>
      </c>
      <c r="H24" s="8" t="s">
        <v>188</v>
      </c>
      <c r="I24" s="22" t="s">
        <v>172</v>
      </c>
      <c r="J24" s="6" t="s">
        <v>201</v>
      </c>
      <c r="K24" s="23" t="s">
        <v>198</v>
      </c>
      <c r="L24" s="24" t="s">
        <v>195</v>
      </c>
    </row>
    <row r="25" spans="1:12" s="25" customFormat="1" ht="70" customHeight="1" x14ac:dyDescent="0.2">
      <c r="A25" s="63">
        <v>22</v>
      </c>
      <c r="B25" s="5" t="s">
        <v>15</v>
      </c>
      <c r="C25" s="5" t="s">
        <v>134</v>
      </c>
      <c r="D25" s="6" t="str">
        <f>_xlfn.XLOOKUP(C25,Sheet1!A:A,Sheet1!B:B,"")</f>
        <v>東急田園都市線 用賀駅
東急田園都市線 二子玉川駅
東急大井町線 上野毛駅
徒歩約10分</v>
      </c>
      <c r="E25" s="9" t="s">
        <v>95</v>
      </c>
      <c r="F25" s="8" t="s">
        <v>96</v>
      </c>
      <c r="G25" s="8" t="s">
        <v>97</v>
      </c>
      <c r="H25" s="8" t="s">
        <v>83</v>
      </c>
      <c r="I25" s="9" t="s">
        <v>172</v>
      </c>
      <c r="J25" s="6" t="s">
        <v>98</v>
      </c>
      <c r="K25" s="27" t="s">
        <v>92</v>
      </c>
      <c r="L25" s="24" t="s">
        <v>173</v>
      </c>
    </row>
    <row r="26" spans="1:12" s="25" customFormat="1" ht="70" customHeight="1" x14ac:dyDescent="0.2">
      <c r="A26" s="63">
        <v>23</v>
      </c>
      <c r="B26" s="5" t="s">
        <v>9</v>
      </c>
      <c r="C26" s="5" t="s">
        <v>134</v>
      </c>
      <c r="D26" s="6" t="str">
        <f>_xlfn.XLOOKUP(C26,Sheet1!A:A,Sheet1!B:B,"")</f>
        <v>東急田園都市線 用賀駅
東急田園都市線 二子玉川駅
東急大井町線 上野毛駅
徒歩約10分</v>
      </c>
      <c r="E26" s="9" t="s">
        <v>50</v>
      </c>
      <c r="F26" s="8" t="s">
        <v>2</v>
      </c>
      <c r="G26" s="8" t="s">
        <v>3</v>
      </c>
      <c r="H26" s="21" t="s">
        <v>167</v>
      </c>
      <c r="I26" s="9" t="s">
        <v>172</v>
      </c>
      <c r="J26" s="6" t="s">
        <v>177</v>
      </c>
      <c r="K26" s="27" t="s">
        <v>41</v>
      </c>
      <c r="L26" s="24" t="s">
        <v>173</v>
      </c>
    </row>
    <row r="27" spans="1:12" s="25" customFormat="1" ht="70" customHeight="1" x14ac:dyDescent="0.2">
      <c r="A27" s="63">
        <v>24</v>
      </c>
      <c r="B27" s="5" t="s">
        <v>7</v>
      </c>
      <c r="C27" s="5" t="s">
        <v>134</v>
      </c>
      <c r="D27" s="6" t="str">
        <f>_xlfn.XLOOKUP(C27,Sheet1!A:A,Sheet1!B:B,"")</f>
        <v>東急田園都市線 用賀駅
東急田園都市線 二子玉川駅
東急大井町線 上野毛駅
徒歩約10分</v>
      </c>
      <c r="E27" s="5" t="s">
        <v>51</v>
      </c>
      <c r="F27" s="8" t="s">
        <v>32</v>
      </c>
      <c r="G27" s="8" t="s">
        <v>35</v>
      </c>
      <c r="H27" s="21" t="s">
        <v>167</v>
      </c>
      <c r="I27" s="9" t="s">
        <v>172</v>
      </c>
      <c r="J27" s="10" t="s">
        <v>178</v>
      </c>
      <c r="K27" s="38" t="s">
        <v>31</v>
      </c>
      <c r="L27" s="24" t="s">
        <v>173</v>
      </c>
    </row>
    <row r="28" spans="1:12" ht="70" customHeight="1" x14ac:dyDescent="0.2">
      <c r="A28" s="63">
        <v>25</v>
      </c>
      <c r="B28" s="3" t="s">
        <v>17</v>
      </c>
      <c r="C28" s="5" t="s">
        <v>134</v>
      </c>
      <c r="D28" s="6" t="str">
        <f>_xlfn.XLOOKUP(C28,Sheet1!A:A,Sheet1!B:B,"")</f>
        <v>東急田園都市線 用賀駅
東急田園都市線 二子玉川駅
東急大井町線 上野毛駅
徒歩約10分</v>
      </c>
      <c r="E28" s="5" t="s">
        <v>99</v>
      </c>
      <c r="F28" s="8" t="s">
        <v>96</v>
      </c>
      <c r="G28" s="8" t="s">
        <v>97</v>
      </c>
      <c r="H28" s="21" t="s">
        <v>167</v>
      </c>
      <c r="I28" s="9" t="s">
        <v>172</v>
      </c>
      <c r="J28" s="10" t="s">
        <v>179</v>
      </c>
      <c r="K28" s="38" t="s">
        <v>92</v>
      </c>
      <c r="L28" s="24" t="s">
        <v>173</v>
      </c>
    </row>
    <row r="29" spans="1:12" ht="70" customHeight="1" x14ac:dyDescent="0.2">
      <c r="A29" s="63">
        <v>26</v>
      </c>
      <c r="B29" s="3" t="s">
        <v>34</v>
      </c>
      <c r="C29" s="5" t="s">
        <v>134</v>
      </c>
      <c r="D29" s="6" t="str">
        <f>_xlfn.XLOOKUP(C29,Sheet1!A:A,Sheet1!B:B,"")</f>
        <v>東急田園都市線 用賀駅
東急田園都市線 二子玉川駅
東急大井町線 上野毛駅
徒歩約10分</v>
      </c>
      <c r="E29" s="5" t="s">
        <v>100</v>
      </c>
      <c r="F29" s="8" t="s">
        <v>96</v>
      </c>
      <c r="G29" s="8" t="s">
        <v>97</v>
      </c>
      <c r="H29" s="21" t="s">
        <v>167</v>
      </c>
      <c r="I29" s="5" t="s">
        <v>257</v>
      </c>
      <c r="J29" s="10" t="s">
        <v>298</v>
      </c>
      <c r="K29" s="38" t="s">
        <v>297</v>
      </c>
      <c r="L29" s="24" t="s">
        <v>170</v>
      </c>
    </row>
    <row r="30" spans="1:12" ht="70" customHeight="1" x14ac:dyDescent="0.2">
      <c r="A30" s="63">
        <v>27</v>
      </c>
      <c r="B30" s="26" t="s">
        <v>11</v>
      </c>
      <c r="C30" s="26" t="s">
        <v>136</v>
      </c>
      <c r="D30" s="6" t="str">
        <f>_xlfn.XLOOKUP(C30,Sheet1!A:A,Sheet1!B:B,"")</f>
        <v>東急田園都市線 桜新町駅　徒歩10分
東急バス新町消防署前　徒歩4分
東急バス深沢中前　徒歩7分</v>
      </c>
      <c r="E30" s="8" t="s">
        <v>183</v>
      </c>
      <c r="F30" s="5" t="s">
        <v>181</v>
      </c>
      <c r="G30" s="5" t="s">
        <v>315</v>
      </c>
      <c r="H30" s="8" t="s">
        <v>184</v>
      </c>
      <c r="I30" s="9" t="s">
        <v>172</v>
      </c>
      <c r="J30" s="2" t="s">
        <v>85</v>
      </c>
      <c r="K30" s="26" t="s">
        <v>86</v>
      </c>
      <c r="L30" s="24" t="s">
        <v>173</v>
      </c>
    </row>
    <row r="31" spans="1:12" ht="70" customHeight="1" x14ac:dyDescent="0.2">
      <c r="A31" s="63">
        <v>28</v>
      </c>
      <c r="B31" s="26" t="s">
        <v>9</v>
      </c>
      <c r="C31" s="26" t="s">
        <v>136</v>
      </c>
      <c r="D31" s="6" t="str">
        <f>_xlfn.XLOOKUP(C31,Sheet1!A:A,Sheet1!B:B,"")</f>
        <v>東急田園都市線 桜新町駅　徒歩10分
東急バス新町消防署前　徒歩4分
東急バス深沢中前　徒歩7分</v>
      </c>
      <c r="E31" s="8" t="s">
        <v>180</v>
      </c>
      <c r="F31" s="5" t="s">
        <v>181</v>
      </c>
      <c r="G31" s="5" t="s">
        <v>315</v>
      </c>
      <c r="H31" s="8" t="s">
        <v>182</v>
      </c>
      <c r="I31" s="9" t="s">
        <v>172</v>
      </c>
      <c r="J31" s="2" t="s">
        <v>87</v>
      </c>
      <c r="K31" s="26" t="s">
        <v>86</v>
      </c>
      <c r="L31" s="24" t="s">
        <v>173</v>
      </c>
    </row>
    <row r="32" spans="1:12" s="25" customFormat="1" ht="70" customHeight="1" x14ac:dyDescent="0.2">
      <c r="A32" s="63">
        <v>29</v>
      </c>
      <c r="B32" s="5" t="s">
        <v>10</v>
      </c>
      <c r="C32" s="5" t="s">
        <v>138</v>
      </c>
      <c r="D32" s="6" t="str">
        <f>_xlfn.XLOOKUP(C32,Sheet1!A:A,Sheet1!B:B,"")</f>
        <v>東急大井町線 尾山台駅　徒歩３分</v>
      </c>
      <c r="E32" s="9" t="s">
        <v>52</v>
      </c>
      <c r="F32" s="8" t="s">
        <v>12</v>
      </c>
      <c r="G32" s="8" t="s">
        <v>3</v>
      </c>
      <c r="H32" s="9"/>
      <c r="I32" s="22" t="s">
        <v>163</v>
      </c>
      <c r="J32" s="6" t="s">
        <v>13</v>
      </c>
      <c r="K32" s="27" t="s">
        <v>41</v>
      </c>
      <c r="L32" s="24" t="s">
        <v>169</v>
      </c>
    </row>
    <row r="33" spans="1:12" s="25" customFormat="1" ht="70" customHeight="1" x14ac:dyDescent="0.2">
      <c r="A33" s="63">
        <v>30</v>
      </c>
      <c r="B33" s="5" t="s">
        <v>46</v>
      </c>
      <c r="C33" s="5" t="s">
        <v>138</v>
      </c>
      <c r="D33" s="6" t="str">
        <f>_xlfn.XLOOKUP(C33,Sheet1!A:A,Sheet1!B:B,"")</f>
        <v>東急大井町線 尾山台駅　徒歩３分</v>
      </c>
      <c r="E33" s="9" t="s">
        <v>61</v>
      </c>
      <c r="F33" s="8" t="s">
        <v>12</v>
      </c>
      <c r="G33" s="8" t="s">
        <v>3</v>
      </c>
      <c r="H33" s="21" t="s">
        <v>167</v>
      </c>
      <c r="I33" s="22" t="s">
        <v>163</v>
      </c>
      <c r="J33" s="6" t="s">
        <v>62</v>
      </c>
      <c r="K33" s="27" t="s">
        <v>44</v>
      </c>
      <c r="L33" s="24" t="s">
        <v>169</v>
      </c>
    </row>
    <row r="34" spans="1:12" s="28" customFormat="1" ht="70" customHeight="1" x14ac:dyDescent="0.2">
      <c r="A34" s="63">
        <v>31</v>
      </c>
      <c r="B34" s="5" t="s">
        <v>244</v>
      </c>
      <c r="C34" s="5" t="s">
        <v>140</v>
      </c>
      <c r="D34" s="6" t="str">
        <f>_xlfn.XLOOKUP(C34,Sheet1!A:A,Sheet1!B:B,"")</f>
        <v>田園都市線 用賀駅　徒歩１２分</v>
      </c>
      <c r="E34" s="9" t="s">
        <v>210</v>
      </c>
      <c r="F34" s="8" t="s">
        <v>2</v>
      </c>
      <c r="G34" s="8" t="s">
        <v>3</v>
      </c>
      <c r="H34" s="8" t="s">
        <v>193</v>
      </c>
      <c r="I34" s="22" t="s">
        <v>163</v>
      </c>
      <c r="J34" s="6" t="s">
        <v>205</v>
      </c>
      <c r="K34" s="27" t="s">
        <v>206</v>
      </c>
      <c r="L34" s="24" t="s">
        <v>223</v>
      </c>
    </row>
    <row r="35" spans="1:12" s="25" customFormat="1" ht="70" customHeight="1" x14ac:dyDescent="0.2">
      <c r="A35" s="63">
        <v>32</v>
      </c>
      <c r="B35" s="5" t="s">
        <v>27</v>
      </c>
      <c r="C35" s="5" t="s">
        <v>140</v>
      </c>
      <c r="D35" s="6" t="str">
        <f>_xlfn.XLOOKUP(C35,Sheet1!A:A,Sheet1!B:B,"")</f>
        <v>田園都市線 用賀駅　徒歩１２分</v>
      </c>
      <c r="E35" s="9" t="s">
        <v>29</v>
      </c>
      <c r="F35" s="8" t="s">
        <v>2</v>
      </c>
      <c r="G35" s="8" t="s">
        <v>3</v>
      </c>
      <c r="H35" s="8" t="s">
        <v>83</v>
      </c>
      <c r="I35" s="9" t="s">
        <v>172</v>
      </c>
      <c r="J35" s="6" t="s">
        <v>30</v>
      </c>
      <c r="K35" s="27" t="s">
        <v>44</v>
      </c>
      <c r="L35" s="24" t="s">
        <v>169</v>
      </c>
    </row>
    <row r="36" spans="1:12" s="25" customFormat="1" ht="70" customHeight="1" x14ac:dyDescent="0.2">
      <c r="A36" s="63">
        <v>33</v>
      </c>
      <c r="B36" s="5" t="s">
        <v>28</v>
      </c>
      <c r="C36" s="5" t="s">
        <v>140</v>
      </c>
      <c r="D36" s="6" t="str">
        <f>_xlfn.XLOOKUP(C36,Sheet1!A:A,Sheet1!B:B,"")</f>
        <v>田園都市線 用賀駅　徒歩１２分</v>
      </c>
      <c r="E36" s="9" t="s">
        <v>186</v>
      </c>
      <c r="F36" s="8" t="s">
        <v>2</v>
      </c>
      <c r="G36" s="8" t="s">
        <v>3</v>
      </c>
      <c r="H36" s="8" t="s">
        <v>83</v>
      </c>
      <c r="I36" s="9" t="s">
        <v>172</v>
      </c>
      <c r="J36" s="6" t="s">
        <v>30</v>
      </c>
      <c r="K36" s="27" t="s">
        <v>44</v>
      </c>
      <c r="L36" s="24" t="s">
        <v>169</v>
      </c>
    </row>
    <row r="37" spans="1:12" s="25" customFormat="1" ht="70" customHeight="1" x14ac:dyDescent="0.2">
      <c r="A37" s="63">
        <v>34</v>
      </c>
      <c r="B37" s="5" t="s">
        <v>37</v>
      </c>
      <c r="C37" s="5" t="s">
        <v>140</v>
      </c>
      <c r="D37" s="6" t="str">
        <f>_xlfn.XLOOKUP(C37,Sheet1!A:A,Sheet1!B:B,"")</f>
        <v>田園都市線 用賀駅　徒歩１２分</v>
      </c>
      <c r="E37" s="9" t="s">
        <v>187</v>
      </c>
      <c r="F37" s="8" t="s">
        <v>2</v>
      </c>
      <c r="G37" s="8" t="s">
        <v>3</v>
      </c>
      <c r="H37" s="8" t="s">
        <v>83</v>
      </c>
      <c r="I37" s="22" t="s">
        <v>163</v>
      </c>
      <c r="J37" s="6" t="s">
        <v>79</v>
      </c>
      <c r="K37" s="27" t="s">
        <v>44</v>
      </c>
      <c r="L37" s="24" t="s">
        <v>169</v>
      </c>
    </row>
    <row r="38" spans="1:12" s="25" customFormat="1" ht="70" customHeight="1" x14ac:dyDescent="0.2">
      <c r="A38" s="63">
        <v>35</v>
      </c>
      <c r="B38" s="3" t="s">
        <v>185</v>
      </c>
      <c r="C38" s="5" t="s">
        <v>140</v>
      </c>
      <c r="D38" s="6" t="str">
        <f>_xlfn.XLOOKUP(C38,Sheet1!A:A,Sheet1!B:B,"")</f>
        <v>田園都市線 用賀駅　徒歩１２分</v>
      </c>
      <c r="E38" s="8" t="s">
        <v>204</v>
      </c>
      <c r="F38" s="8" t="s">
        <v>32</v>
      </c>
      <c r="G38" s="9" t="s">
        <v>35</v>
      </c>
      <c r="H38" s="5" t="s">
        <v>193</v>
      </c>
      <c r="I38" s="9" t="s">
        <v>172</v>
      </c>
      <c r="J38" s="2" t="s">
        <v>205</v>
      </c>
      <c r="K38" s="38" t="s">
        <v>206</v>
      </c>
      <c r="L38" s="24" t="s">
        <v>173</v>
      </c>
    </row>
    <row r="39" spans="1:12" s="25" customFormat="1" ht="70" customHeight="1" x14ac:dyDescent="0.2">
      <c r="A39" s="63">
        <v>36</v>
      </c>
      <c r="B39" s="3" t="s">
        <v>88</v>
      </c>
      <c r="C39" s="5" t="s">
        <v>140</v>
      </c>
      <c r="D39" s="6" t="str">
        <f>_xlfn.XLOOKUP(C39,Sheet1!A:A,Sheet1!B:B,"")</f>
        <v>田園都市線 用賀駅　徒歩１２分</v>
      </c>
      <c r="E39" s="5" t="s">
        <v>207</v>
      </c>
      <c r="F39" s="8" t="s">
        <v>32</v>
      </c>
      <c r="G39" s="9" t="s">
        <v>35</v>
      </c>
      <c r="H39" s="5" t="s">
        <v>193</v>
      </c>
      <c r="I39" s="9" t="s">
        <v>172</v>
      </c>
      <c r="J39" s="2" t="s">
        <v>208</v>
      </c>
      <c r="K39" s="38" t="s">
        <v>206</v>
      </c>
      <c r="L39" s="24" t="s">
        <v>173</v>
      </c>
    </row>
    <row r="40" spans="1:12" s="25" customFormat="1" ht="70" customHeight="1" x14ac:dyDescent="0.2">
      <c r="A40" s="63">
        <v>37</v>
      </c>
      <c r="B40" s="3" t="s">
        <v>224</v>
      </c>
      <c r="C40" s="5" t="s">
        <v>140</v>
      </c>
      <c r="D40" s="6" t="str">
        <f>_xlfn.XLOOKUP(C40,Sheet1!A:A,Sheet1!B:B,"")</f>
        <v>田園都市線 用賀駅　徒歩１２分</v>
      </c>
      <c r="E40" s="5" t="s">
        <v>209</v>
      </c>
      <c r="F40" s="8" t="s">
        <v>32</v>
      </c>
      <c r="G40" s="9" t="s">
        <v>35</v>
      </c>
      <c r="H40" s="5" t="s">
        <v>193</v>
      </c>
      <c r="I40" s="9" t="s">
        <v>172</v>
      </c>
      <c r="J40" s="2" t="s">
        <v>205</v>
      </c>
      <c r="K40" s="38" t="s">
        <v>206</v>
      </c>
      <c r="L40" s="24" t="s">
        <v>195</v>
      </c>
    </row>
    <row r="41" spans="1:12" s="25" customFormat="1" ht="70" customHeight="1" x14ac:dyDescent="0.2">
      <c r="A41" s="63">
        <v>38</v>
      </c>
      <c r="B41" s="3" t="s">
        <v>225</v>
      </c>
      <c r="C41" s="5" t="s">
        <v>140</v>
      </c>
      <c r="D41" s="6" t="str">
        <f>_xlfn.XLOOKUP(C41,Sheet1!A:A,Sheet1!B:B,"")</f>
        <v>田園都市線 用賀駅　徒歩１２分</v>
      </c>
      <c r="E41" s="5" t="s">
        <v>210</v>
      </c>
      <c r="F41" s="8" t="s">
        <v>32</v>
      </c>
      <c r="G41" s="9" t="s">
        <v>35</v>
      </c>
      <c r="H41" s="5" t="s">
        <v>193</v>
      </c>
      <c r="I41" s="9" t="s">
        <v>172</v>
      </c>
      <c r="J41" s="2" t="s">
        <v>205</v>
      </c>
      <c r="K41" s="38" t="s">
        <v>206</v>
      </c>
      <c r="L41" s="24" t="s">
        <v>195</v>
      </c>
    </row>
    <row r="42" spans="1:12" s="25" customFormat="1" ht="70" customHeight="1" x14ac:dyDescent="0.2">
      <c r="A42" s="63">
        <v>39</v>
      </c>
      <c r="B42" s="3" t="s">
        <v>106</v>
      </c>
      <c r="C42" s="5" t="s">
        <v>140</v>
      </c>
      <c r="D42" s="6" t="str">
        <f>_xlfn.XLOOKUP(C42,Sheet1!A:A,Sheet1!B:B,"")</f>
        <v>田園都市線 用賀駅　徒歩１２分</v>
      </c>
      <c r="E42" s="5" t="s">
        <v>211</v>
      </c>
      <c r="F42" s="8" t="s">
        <v>32</v>
      </c>
      <c r="G42" s="9" t="s">
        <v>35</v>
      </c>
      <c r="H42" s="5" t="s">
        <v>193</v>
      </c>
      <c r="I42" s="9" t="s">
        <v>172</v>
      </c>
      <c r="J42" s="2" t="s">
        <v>205</v>
      </c>
      <c r="K42" s="38" t="s">
        <v>206</v>
      </c>
      <c r="L42" s="24" t="s">
        <v>195</v>
      </c>
    </row>
    <row r="43" spans="1:12" s="25" customFormat="1" ht="70" customHeight="1" x14ac:dyDescent="0.2">
      <c r="A43" s="63">
        <v>40</v>
      </c>
      <c r="B43" s="3" t="s">
        <v>226</v>
      </c>
      <c r="C43" s="5" t="s">
        <v>140</v>
      </c>
      <c r="D43" s="6" t="str">
        <f>_xlfn.XLOOKUP(C43,Sheet1!A:A,Sheet1!B:B,"")</f>
        <v>田園都市線 用賀駅　徒歩１２分</v>
      </c>
      <c r="E43" s="5" t="s">
        <v>210</v>
      </c>
      <c r="F43" s="8" t="s">
        <v>32</v>
      </c>
      <c r="G43" s="9" t="s">
        <v>35</v>
      </c>
      <c r="H43" s="5" t="s">
        <v>193</v>
      </c>
      <c r="I43" s="9" t="s">
        <v>172</v>
      </c>
      <c r="J43" s="2" t="s">
        <v>205</v>
      </c>
      <c r="K43" s="38" t="s">
        <v>206</v>
      </c>
      <c r="L43" s="24" t="s">
        <v>195</v>
      </c>
    </row>
    <row r="44" spans="1:12" s="25" customFormat="1" ht="70" customHeight="1" x14ac:dyDescent="0.2">
      <c r="A44" s="63">
        <v>41</v>
      </c>
      <c r="B44" s="3" t="s">
        <v>227</v>
      </c>
      <c r="C44" s="5" t="s">
        <v>140</v>
      </c>
      <c r="D44" s="6" t="str">
        <f>_xlfn.XLOOKUP(C44,Sheet1!A:A,Sheet1!B:B,"")</f>
        <v>田園都市線 用賀駅　徒歩１２分</v>
      </c>
      <c r="E44" s="5" t="s">
        <v>212</v>
      </c>
      <c r="F44" s="8" t="s">
        <v>32</v>
      </c>
      <c r="G44" s="9" t="s">
        <v>35</v>
      </c>
      <c r="H44" s="5" t="s">
        <v>193</v>
      </c>
      <c r="I44" s="9" t="s">
        <v>172</v>
      </c>
      <c r="J44" s="2" t="s">
        <v>205</v>
      </c>
      <c r="K44" s="38" t="s">
        <v>206</v>
      </c>
      <c r="L44" s="24" t="s">
        <v>195</v>
      </c>
    </row>
    <row r="45" spans="1:12" s="25" customFormat="1" ht="70" customHeight="1" x14ac:dyDescent="0.2">
      <c r="A45" s="63">
        <v>42</v>
      </c>
      <c r="B45" s="3" t="s">
        <v>228</v>
      </c>
      <c r="C45" s="5" t="s">
        <v>140</v>
      </c>
      <c r="D45" s="6" t="str">
        <f>_xlfn.XLOOKUP(C45,Sheet1!A:A,Sheet1!B:B,"")</f>
        <v>田園都市線 用賀駅　徒歩１２分</v>
      </c>
      <c r="E45" s="5" t="s">
        <v>212</v>
      </c>
      <c r="F45" s="8" t="s">
        <v>32</v>
      </c>
      <c r="G45" s="9">
        <v>0.72916666666666663</v>
      </c>
      <c r="H45" s="5" t="s">
        <v>193</v>
      </c>
      <c r="I45" s="9" t="s">
        <v>175</v>
      </c>
      <c r="J45" s="2" t="s">
        <v>247</v>
      </c>
      <c r="K45" s="38" t="s">
        <v>248</v>
      </c>
      <c r="L45" s="24" t="s">
        <v>249</v>
      </c>
    </row>
    <row r="46" spans="1:12" s="25" customFormat="1" ht="70" customHeight="1" x14ac:dyDescent="0.2">
      <c r="A46" s="63">
        <v>43</v>
      </c>
      <c r="B46" s="3" t="s">
        <v>229</v>
      </c>
      <c r="C46" s="5" t="s">
        <v>142</v>
      </c>
      <c r="D46" s="6" t="str">
        <f>_xlfn.XLOOKUP(C46,Sheet1!A:A,Sheet1!B:B,"")</f>
        <v>東急東横線・大井町線 自由が丘駅
東急大井町線 等々力駅
東急田園都市線 駒沢大学駅
徒歩20～30分</v>
      </c>
      <c r="E46" s="8" t="s">
        <v>230</v>
      </c>
      <c r="F46" s="11" t="s">
        <v>231</v>
      </c>
      <c r="G46" s="5" t="s">
        <v>232</v>
      </c>
      <c r="H46" s="8" t="s">
        <v>233</v>
      </c>
      <c r="I46" s="9" t="s">
        <v>175</v>
      </c>
      <c r="J46" s="10" t="s">
        <v>57</v>
      </c>
      <c r="K46" s="38" t="s">
        <v>234</v>
      </c>
      <c r="L46" s="24" t="s">
        <v>223</v>
      </c>
    </row>
    <row r="47" spans="1:12" s="25" customFormat="1" ht="70" customHeight="1" x14ac:dyDescent="0.2">
      <c r="A47" s="63">
        <v>44</v>
      </c>
      <c r="B47" s="3" t="s">
        <v>11</v>
      </c>
      <c r="C47" s="5" t="s">
        <v>142</v>
      </c>
      <c r="D47" s="6" t="str">
        <f>_xlfn.XLOOKUP(C47,Sheet1!A:A,Sheet1!B:B,"")</f>
        <v>東急東横線・大井町線 自由が丘駅
東急大井町線 等々力駅
東急田園都市線 駒沢大学駅
徒歩20～30分</v>
      </c>
      <c r="E47" s="8" t="s">
        <v>256</v>
      </c>
      <c r="F47" s="11">
        <v>0.66666666666666663</v>
      </c>
      <c r="G47" s="11">
        <v>0.75</v>
      </c>
      <c r="H47" s="8" t="s">
        <v>83</v>
      </c>
      <c r="I47" s="9" t="s">
        <v>257</v>
      </c>
      <c r="J47" s="10" t="s">
        <v>258</v>
      </c>
      <c r="K47" s="38" t="s">
        <v>47</v>
      </c>
      <c r="L47" s="24" t="s">
        <v>259</v>
      </c>
    </row>
    <row r="48" spans="1:12" s="25" customFormat="1" ht="70" customHeight="1" x14ac:dyDescent="0.2">
      <c r="A48" s="63">
        <v>45</v>
      </c>
      <c r="B48" s="3" t="s">
        <v>101</v>
      </c>
      <c r="C48" s="5" t="s">
        <v>143</v>
      </c>
      <c r="D48" s="6" t="str">
        <f>_xlfn.XLOOKUP(C48,Sheet1!A:A,Sheet1!B:B,"")</f>
        <v>小田急線 成城学園前駅　徒歩10分</v>
      </c>
      <c r="E48" s="8" t="s">
        <v>102</v>
      </c>
      <c r="F48" s="5" t="s">
        <v>32</v>
      </c>
      <c r="G48" s="5" t="s">
        <v>35</v>
      </c>
      <c r="H48" s="8" t="s">
        <v>83</v>
      </c>
      <c r="I48" s="22" t="s">
        <v>163</v>
      </c>
      <c r="J48" s="10" t="s">
        <v>104</v>
      </c>
      <c r="K48" s="38" t="s">
        <v>103</v>
      </c>
      <c r="L48" s="24" t="s">
        <v>170</v>
      </c>
    </row>
    <row r="49" spans="1:12" s="25" customFormat="1" ht="70" customHeight="1" x14ac:dyDescent="0.2">
      <c r="A49" s="63">
        <v>46</v>
      </c>
      <c r="B49" s="3" t="s">
        <v>260</v>
      </c>
      <c r="C49" s="5" t="s">
        <v>143</v>
      </c>
      <c r="D49" s="6" t="str">
        <f>_xlfn.XLOOKUP(C49,Sheet1!A:A,Sheet1!B:B,"")</f>
        <v>小田急線 成城学園前駅　徒歩10分</v>
      </c>
      <c r="E49" s="64" t="s">
        <v>341</v>
      </c>
      <c r="F49" s="69">
        <v>0.66666666666666663</v>
      </c>
      <c r="G49" s="69">
        <v>0.72916666666666663</v>
      </c>
      <c r="H49" s="64" t="s">
        <v>83</v>
      </c>
      <c r="I49" s="65" t="s">
        <v>172</v>
      </c>
      <c r="J49" s="67" t="s">
        <v>342</v>
      </c>
      <c r="K49" s="65" t="s">
        <v>47</v>
      </c>
      <c r="L49" s="45" t="s">
        <v>331</v>
      </c>
    </row>
    <row r="50" spans="1:12" s="25" customFormat="1" ht="70" customHeight="1" x14ac:dyDescent="0.2">
      <c r="A50" s="63">
        <v>47</v>
      </c>
      <c r="B50" s="41" t="s">
        <v>322</v>
      </c>
      <c r="C50" s="37" t="s">
        <v>143</v>
      </c>
      <c r="D50" s="40" t="str">
        <f>_xlfn.XLOOKUP(C50,Sheet1!A:A,Sheet1!B:B,"")</f>
        <v>小田急線 成城学園前駅　徒歩10分</v>
      </c>
      <c r="E50" s="36" t="s">
        <v>323</v>
      </c>
      <c r="F50" s="11">
        <v>0.65972222222222221</v>
      </c>
      <c r="G50" s="11">
        <v>0.6875</v>
      </c>
      <c r="H50" s="36" t="s">
        <v>83</v>
      </c>
      <c r="I50" s="38" t="s">
        <v>172</v>
      </c>
      <c r="J50" s="39" t="s">
        <v>324</v>
      </c>
      <c r="K50" s="38" t="s">
        <v>39</v>
      </c>
      <c r="L50" s="24" t="s">
        <v>321</v>
      </c>
    </row>
    <row r="51" spans="1:12" s="25" customFormat="1" ht="70" customHeight="1" x14ac:dyDescent="0.2">
      <c r="A51" s="63">
        <v>48</v>
      </c>
      <c r="B51" s="58" t="s">
        <v>338</v>
      </c>
      <c r="C51" s="37" t="s">
        <v>143</v>
      </c>
      <c r="D51" s="40" t="str">
        <f>_xlfn.XLOOKUP(C51,Sheet1!A:A,Sheet1!B:B,"")</f>
        <v>小田急線 成城学園前駅　徒歩10分</v>
      </c>
      <c r="E51" s="59" t="s">
        <v>339</v>
      </c>
      <c r="F51" s="60" t="s">
        <v>2</v>
      </c>
      <c r="G51" s="60" t="s">
        <v>3</v>
      </c>
      <c r="H51" s="59" t="s">
        <v>83</v>
      </c>
      <c r="I51" s="61" t="s">
        <v>172</v>
      </c>
      <c r="J51" s="62" t="s">
        <v>340</v>
      </c>
      <c r="K51" s="61" t="s">
        <v>31</v>
      </c>
      <c r="L51" s="24" t="s">
        <v>321</v>
      </c>
    </row>
    <row r="52" spans="1:12" s="25" customFormat="1" ht="70" customHeight="1" x14ac:dyDescent="0.2">
      <c r="A52" s="63">
        <v>49</v>
      </c>
      <c r="B52" s="5" t="s">
        <v>42</v>
      </c>
      <c r="C52" s="5" t="s">
        <v>145</v>
      </c>
      <c r="D52" s="6" t="str">
        <f>_xlfn.XLOOKUP(C52,Sheet1!A:A,Sheet1!B:B,"")</f>
        <v>京王線 千歳烏山駅　徒歩７分</v>
      </c>
      <c r="E52" s="21" t="s">
        <v>71</v>
      </c>
      <c r="F52" s="8" t="s">
        <v>32</v>
      </c>
      <c r="G52" s="8">
        <v>0.77083333333333337</v>
      </c>
      <c r="H52" s="21" t="s">
        <v>168</v>
      </c>
      <c r="I52" s="22" t="s">
        <v>163</v>
      </c>
      <c r="J52" s="6" t="s">
        <v>78</v>
      </c>
      <c r="K52" s="27" t="s">
        <v>58</v>
      </c>
      <c r="L52" s="24" t="s">
        <v>169</v>
      </c>
    </row>
    <row r="53" spans="1:12" s="25" customFormat="1" ht="70" customHeight="1" x14ac:dyDescent="0.2">
      <c r="A53" s="63">
        <v>50</v>
      </c>
      <c r="B53" s="5" t="s">
        <v>16</v>
      </c>
      <c r="C53" s="5" t="s">
        <v>145</v>
      </c>
      <c r="D53" s="6" t="str">
        <f>_xlfn.XLOOKUP(C53,Sheet1!A:A,Sheet1!B:B,"")</f>
        <v>京王線 千歳烏山駅　徒歩７分</v>
      </c>
      <c r="E53" s="21" t="s">
        <v>72</v>
      </c>
      <c r="F53" s="8" t="s">
        <v>32</v>
      </c>
      <c r="G53" s="8">
        <v>0.77083333333333337</v>
      </c>
      <c r="H53" s="21" t="s">
        <v>167</v>
      </c>
      <c r="I53" s="22" t="s">
        <v>163</v>
      </c>
      <c r="J53" s="6" t="s">
        <v>73</v>
      </c>
      <c r="K53" s="27" t="s">
        <v>39</v>
      </c>
      <c r="L53" s="24" t="s">
        <v>169</v>
      </c>
    </row>
    <row r="54" spans="1:12" s="25" customFormat="1" ht="70" customHeight="1" x14ac:dyDescent="0.2">
      <c r="A54" s="63">
        <v>51</v>
      </c>
      <c r="B54" s="5" t="s">
        <v>9</v>
      </c>
      <c r="C54" s="5" t="s">
        <v>147</v>
      </c>
      <c r="D54" s="6" t="str">
        <f>_xlfn.XLOOKUP(C54,Sheet1!A:A,Sheet1!B:B,"")</f>
        <v>京王線 千歳烏山駅　徒歩１８分</v>
      </c>
      <c r="E54" s="8" t="s">
        <v>180</v>
      </c>
      <c r="F54" s="5" t="s">
        <v>235</v>
      </c>
      <c r="G54" s="5" t="s">
        <v>236</v>
      </c>
      <c r="H54" s="8" t="s">
        <v>83</v>
      </c>
      <c r="I54" s="9" t="s">
        <v>172</v>
      </c>
      <c r="J54" s="4" t="s">
        <v>237</v>
      </c>
      <c r="K54" s="7" t="s">
        <v>238</v>
      </c>
      <c r="L54" s="24" t="s">
        <v>223</v>
      </c>
    </row>
    <row r="55" spans="1:12" s="25" customFormat="1" ht="70" customHeight="1" x14ac:dyDescent="0.2">
      <c r="A55" s="63">
        <v>52</v>
      </c>
      <c r="B55" s="3" t="s">
        <v>106</v>
      </c>
      <c r="C55" s="5" t="s">
        <v>147</v>
      </c>
      <c r="D55" s="6" t="str">
        <f>_xlfn.XLOOKUP(C55,Sheet1!A:A,Sheet1!B:B,"")</f>
        <v>京王線 千歳烏山駅　徒歩１８分</v>
      </c>
      <c r="E55" s="8" t="s">
        <v>240</v>
      </c>
      <c r="F55" s="5" t="s">
        <v>239</v>
      </c>
      <c r="G55" s="5" t="s">
        <v>236</v>
      </c>
      <c r="H55" s="8" t="s">
        <v>83</v>
      </c>
      <c r="I55" s="9" t="s">
        <v>172</v>
      </c>
      <c r="J55" s="6" t="s">
        <v>241</v>
      </c>
      <c r="K55" s="38" t="s">
        <v>39</v>
      </c>
      <c r="L55" s="24" t="s">
        <v>223</v>
      </c>
    </row>
    <row r="56" spans="1:12" s="25" customFormat="1" ht="70" customHeight="1" x14ac:dyDescent="0.2">
      <c r="A56" s="63">
        <v>53</v>
      </c>
      <c r="B56" s="5" t="s">
        <v>63</v>
      </c>
      <c r="C56" s="5" t="s">
        <v>149</v>
      </c>
      <c r="D56" s="6" t="str">
        <f>_xlfn.XLOOKUP(C56,Sheet1!A:A,Sheet1!B:B,"")</f>
        <v>京王線 芦花公園駅　徒歩8分</v>
      </c>
      <c r="E56" s="21" t="s">
        <v>64</v>
      </c>
      <c r="F56" s="8" t="s">
        <v>65</v>
      </c>
      <c r="G56" s="8" t="s">
        <v>3</v>
      </c>
      <c r="H56" s="21" t="s">
        <v>168</v>
      </c>
      <c r="I56" s="22" t="s">
        <v>163</v>
      </c>
      <c r="J56" s="6" t="s">
        <v>66</v>
      </c>
      <c r="K56" s="27" t="s">
        <v>41</v>
      </c>
      <c r="L56" s="24" t="s">
        <v>169</v>
      </c>
    </row>
    <row r="57" spans="1:12" s="25" customFormat="1" ht="70" customHeight="1" x14ac:dyDescent="0.2">
      <c r="A57" s="63">
        <v>54</v>
      </c>
      <c r="B57" s="5" t="s">
        <v>16</v>
      </c>
      <c r="C57" s="5" t="s">
        <v>149</v>
      </c>
      <c r="D57" s="6" t="str">
        <f>_xlfn.XLOOKUP(C57,Sheet1!A:A,Sheet1!B:B,"")</f>
        <v>京王線 芦花公園駅　徒歩8分</v>
      </c>
      <c r="E57" s="8" t="s">
        <v>242</v>
      </c>
      <c r="F57" s="5" t="s">
        <v>243</v>
      </c>
      <c r="G57" s="11">
        <v>0.75</v>
      </c>
      <c r="H57" s="8" t="s">
        <v>83</v>
      </c>
      <c r="I57" s="9" t="s">
        <v>172</v>
      </c>
      <c r="J57" s="10"/>
      <c r="K57" s="38" t="s">
        <v>39</v>
      </c>
      <c r="L57" s="24" t="s">
        <v>223</v>
      </c>
    </row>
    <row r="58" spans="1:12" s="25" customFormat="1" ht="70" customHeight="1" x14ac:dyDescent="0.2">
      <c r="A58" s="63">
        <v>55</v>
      </c>
      <c r="B58" s="5" t="s">
        <v>14</v>
      </c>
      <c r="C58" s="5" t="s">
        <v>151</v>
      </c>
      <c r="D58" s="6" t="str">
        <f>_xlfn.XLOOKUP(C58,Sheet1!A:A,Sheet1!B:B,"")</f>
        <v>京王線 仙川駅　徒歩１１分</v>
      </c>
      <c r="E58" s="9" t="s">
        <v>53</v>
      </c>
      <c r="F58" s="8">
        <v>0.64583333333333337</v>
      </c>
      <c r="G58" s="8" t="s">
        <v>3</v>
      </c>
      <c r="H58" s="21"/>
      <c r="I58" s="22" t="s">
        <v>163</v>
      </c>
      <c r="J58" s="6" t="s">
        <v>25</v>
      </c>
      <c r="K58" s="27" t="s">
        <v>44</v>
      </c>
      <c r="L58" s="24" t="s">
        <v>169</v>
      </c>
    </row>
    <row r="59" spans="1:12" s="25" customFormat="1" ht="70" customHeight="1" x14ac:dyDescent="0.2">
      <c r="A59" s="63">
        <v>56</v>
      </c>
      <c r="B59" s="5" t="s">
        <v>15</v>
      </c>
      <c r="C59" s="5" t="s">
        <v>151</v>
      </c>
      <c r="D59" s="6" t="str">
        <f>_xlfn.XLOOKUP(C59,Sheet1!A:A,Sheet1!B:B,"")</f>
        <v>京王線 仙川駅　徒歩１１分</v>
      </c>
      <c r="E59" s="9" t="s">
        <v>53</v>
      </c>
      <c r="F59" s="8">
        <v>0.64583333333333337</v>
      </c>
      <c r="G59" s="8" t="s">
        <v>3</v>
      </c>
      <c r="H59" s="21"/>
      <c r="I59" s="22" t="s">
        <v>163</v>
      </c>
      <c r="J59" s="6" t="s">
        <v>24</v>
      </c>
      <c r="K59" s="37" t="s">
        <v>41</v>
      </c>
      <c r="L59" s="24" t="s">
        <v>169</v>
      </c>
    </row>
    <row r="60" spans="1:12" s="25" customFormat="1" ht="70" customHeight="1" x14ac:dyDescent="0.2">
      <c r="A60" s="63">
        <v>57</v>
      </c>
      <c r="B60" s="5" t="s">
        <v>9</v>
      </c>
      <c r="C60" s="5" t="s">
        <v>151</v>
      </c>
      <c r="D60" s="6" t="str">
        <f>_xlfn.XLOOKUP(C60,Sheet1!A:A,Sheet1!B:B,"")</f>
        <v>京王線 仙川駅　徒歩１１分</v>
      </c>
      <c r="E60" s="9" t="s">
        <v>67</v>
      </c>
      <c r="F60" s="8" t="s">
        <v>2</v>
      </c>
      <c r="G60" s="8" t="s">
        <v>3</v>
      </c>
      <c r="H60" s="8" t="s">
        <v>83</v>
      </c>
      <c r="I60" s="22" t="s">
        <v>163</v>
      </c>
      <c r="J60" s="6" t="s">
        <v>69</v>
      </c>
      <c r="K60" s="37" t="s">
        <v>68</v>
      </c>
      <c r="L60" s="24" t="s">
        <v>169</v>
      </c>
    </row>
    <row r="61" spans="1:12" s="25" customFormat="1" ht="70" customHeight="1" x14ac:dyDescent="0.2">
      <c r="A61" s="63">
        <v>58</v>
      </c>
      <c r="B61" s="5" t="s">
        <v>36</v>
      </c>
      <c r="C61" s="5" t="s">
        <v>151</v>
      </c>
      <c r="D61" s="6" t="str">
        <f>_xlfn.XLOOKUP(C61,Sheet1!A:A,Sheet1!B:B,"")</f>
        <v>京王線 仙川駅　徒歩１１分</v>
      </c>
      <c r="E61" s="9" t="s">
        <v>80</v>
      </c>
      <c r="F61" s="8">
        <v>0.66666666666666663</v>
      </c>
      <c r="G61" s="8">
        <v>0.75</v>
      </c>
      <c r="H61" s="21"/>
      <c r="I61" s="22" t="s">
        <v>163</v>
      </c>
      <c r="J61" s="6" t="s">
        <v>82</v>
      </c>
      <c r="K61" s="37" t="s">
        <v>81</v>
      </c>
      <c r="L61" s="24" t="s">
        <v>169</v>
      </c>
    </row>
    <row r="62" spans="1:12" s="25" customFormat="1" ht="70" customHeight="1" x14ac:dyDescent="0.2">
      <c r="A62" s="63">
        <v>59</v>
      </c>
      <c r="B62" s="5" t="s">
        <v>229</v>
      </c>
      <c r="C62" s="5" t="s">
        <v>151</v>
      </c>
      <c r="D62" s="6" t="str">
        <f>_xlfn.XLOOKUP(C62,Sheet1!A:A,Sheet1!B:B,"")</f>
        <v>京王線 仙川駅　徒歩１１分</v>
      </c>
      <c r="E62" s="8" t="s">
        <v>245</v>
      </c>
      <c r="F62" s="11">
        <v>0.66666666666666663</v>
      </c>
      <c r="G62" s="11">
        <v>0.75</v>
      </c>
      <c r="H62" s="8" t="s">
        <v>83</v>
      </c>
      <c r="I62" s="9" t="s">
        <v>172</v>
      </c>
      <c r="J62" s="10" t="s">
        <v>246</v>
      </c>
      <c r="K62" s="38" t="s">
        <v>31</v>
      </c>
      <c r="L62" s="24" t="s">
        <v>223</v>
      </c>
    </row>
    <row r="63" spans="1:12" s="25" customFormat="1" ht="70" customHeight="1" x14ac:dyDescent="0.2">
      <c r="A63" s="63">
        <v>60</v>
      </c>
      <c r="B63" s="5" t="s">
        <v>7</v>
      </c>
      <c r="C63" s="5" t="s">
        <v>153</v>
      </c>
      <c r="D63" s="6" t="str">
        <f>_xlfn.XLOOKUP(C63,Sheet1!A:A,Sheet1!B:B,"")</f>
        <v>小田急線 成城学園前駅からバス
東急田園都市線 二子玉川駅からバス
砧南中学校前で下車</v>
      </c>
      <c r="E63" s="36" t="s">
        <v>329</v>
      </c>
      <c r="F63" s="44">
        <v>0.65972222222222221</v>
      </c>
      <c r="G63" s="37" t="s">
        <v>35</v>
      </c>
      <c r="H63" s="36" t="s">
        <v>167</v>
      </c>
      <c r="I63" s="38" t="s">
        <v>175</v>
      </c>
      <c r="J63" s="43" t="s">
        <v>330</v>
      </c>
      <c r="K63" s="38" t="s">
        <v>31</v>
      </c>
      <c r="L63" s="45" t="s">
        <v>331</v>
      </c>
    </row>
    <row r="64" spans="1:12" s="25" customFormat="1" ht="70" customHeight="1" x14ac:dyDescent="0.2">
      <c r="A64" s="63">
        <v>61</v>
      </c>
      <c r="B64" s="5" t="s">
        <v>15</v>
      </c>
      <c r="C64" s="5" t="s">
        <v>153</v>
      </c>
      <c r="D64" s="6" t="str">
        <f>_xlfn.XLOOKUP(C64,Sheet1!A:A,Sheet1!B:B,"")</f>
        <v>小田急線 成城学園前駅からバス
東急田園都市線 二子玉川駅からバス
砧南中学校前で下車</v>
      </c>
      <c r="E64" s="36" t="s">
        <v>327</v>
      </c>
      <c r="F64" s="37" t="s">
        <v>2</v>
      </c>
      <c r="G64" s="37" t="s">
        <v>35</v>
      </c>
      <c r="H64" s="36" t="s">
        <v>83</v>
      </c>
      <c r="I64" s="38" t="s">
        <v>175</v>
      </c>
      <c r="J64" s="43" t="s">
        <v>328</v>
      </c>
      <c r="K64" s="38" t="s">
        <v>39</v>
      </c>
      <c r="L64" s="45" t="s">
        <v>331</v>
      </c>
    </row>
    <row r="65" spans="1:12" s="25" customFormat="1" ht="70" customHeight="1" x14ac:dyDescent="0.2">
      <c r="A65" s="63">
        <v>62</v>
      </c>
      <c r="B65" s="37" t="s">
        <v>16</v>
      </c>
      <c r="C65" s="37" t="s">
        <v>153</v>
      </c>
      <c r="D65" s="40" t="str">
        <f>_xlfn.XLOOKUP(C65,Sheet1!A:A,Sheet1!B:B,"")</f>
        <v>小田急線 成城学園前駅からバス
東急田園都市線 二子玉川駅からバス
砧南中学校前で下車</v>
      </c>
      <c r="E65" s="36" t="s">
        <v>325</v>
      </c>
      <c r="F65" s="37" t="s">
        <v>2</v>
      </c>
      <c r="G65" s="37" t="s">
        <v>35</v>
      </c>
      <c r="H65" s="36" t="s">
        <v>167</v>
      </c>
      <c r="I65" s="38" t="s">
        <v>172</v>
      </c>
      <c r="J65" s="42" t="s">
        <v>326</v>
      </c>
      <c r="K65" s="38" t="s">
        <v>45</v>
      </c>
      <c r="L65" s="24" t="s">
        <v>321</v>
      </c>
    </row>
    <row r="66" spans="1:12" s="25" customFormat="1" ht="70" customHeight="1" x14ac:dyDescent="0.2">
      <c r="A66" s="63">
        <v>63</v>
      </c>
      <c r="B66" s="5" t="s">
        <v>9</v>
      </c>
      <c r="C66" s="5" t="s">
        <v>155</v>
      </c>
      <c r="D66" s="6" t="str">
        <f>_xlfn.XLOOKUP(C66,Sheet1!A:A,Sheet1!B:B,"")</f>
        <v>小田急線 狛江駅よりバス7分 又は徒歩25分
東急田園都市線 二子玉川駅よりバス15分</v>
      </c>
      <c r="E66" s="5" t="s">
        <v>40</v>
      </c>
      <c r="F66" s="8" t="s">
        <v>2</v>
      </c>
      <c r="G66" s="8" t="s">
        <v>3</v>
      </c>
      <c r="H66" s="8" t="s">
        <v>83</v>
      </c>
      <c r="I66" s="9" t="s">
        <v>172</v>
      </c>
      <c r="J66" s="6" t="s">
        <v>18</v>
      </c>
      <c r="K66" s="37" t="s">
        <v>45</v>
      </c>
      <c r="L66" s="24" t="s">
        <v>169</v>
      </c>
    </row>
    <row r="67" spans="1:12" s="25" customFormat="1" ht="70" customHeight="1" x14ac:dyDescent="0.2">
      <c r="A67" s="63">
        <v>64</v>
      </c>
      <c r="B67" s="5" t="s">
        <v>10</v>
      </c>
      <c r="C67" s="5" t="s">
        <v>155</v>
      </c>
      <c r="D67" s="6" t="str">
        <f>_xlfn.XLOOKUP(C67,Sheet1!A:A,Sheet1!B:B,"")</f>
        <v>小田急線 狛江駅よりバス7分 又は徒歩25分
東急田園都市線 二子玉川駅よりバス15分</v>
      </c>
      <c r="E67" s="9" t="s">
        <v>54</v>
      </c>
      <c r="F67" s="8" t="s">
        <v>2</v>
      </c>
      <c r="G67" s="8" t="s">
        <v>3</v>
      </c>
      <c r="H67" s="8" t="s">
        <v>83</v>
      </c>
      <c r="I67" s="9" t="s">
        <v>172</v>
      </c>
      <c r="J67" s="6" t="s">
        <v>19</v>
      </c>
      <c r="K67" s="37" t="s">
        <v>45</v>
      </c>
      <c r="L67" s="24" t="s">
        <v>169</v>
      </c>
    </row>
    <row r="68" spans="1:12" s="25" customFormat="1" ht="70" customHeight="1" x14ac:dyDescent="0.2">
      <c r="A68" s="63">
        <v>65</v>
      </c>
      <c r="B68" s="41" t="s">
        <v>7</v>
      </c>
      <c r="C68" s="37" t="s">
        <v>155</v>
      </c>
      <c r="D68" s="40" t="str">
        <f>_xlfn.XLOOKUP(C68,Sheet1!A:A,Sheet1!B:B,"")</f>
        <v>小田急線 狛江駅よりバス7分 又は徒歩25分
東急田園都市線 二子玉川駅よりバス15分</v>
      </c>
      <c r="E68" s="36" t="s">
        <v>332</v>
      </c>
      <c r="F68" s="44">
        <v>0.65972222222222221</v>
      </c>
      <c r="G68" s="44">
        <v>0.75</v>
      </c>
      <c r="H68" s="36" t="s">
        <v>83</v>
      </c>
      <c r="I68" s="38" t="s">
        <v>172</v>
      </c>
      <c r="J68" s="39" t="s">
        <v>333</v>
      </c>
      <c r="K68" s="38" t="s">
        <v>334</v>
      </c>
      <c r="L68" s="24" t="s">
        <v>337</v>
      </c>
    </row>
    <row r="69" spans="1:12" s="25" customFormat="1" ht="70" customHeight="1" x14ac:dyDescent="0.2">
      <c r="A69" s="63">
        <v>66</v>
      </c>
      <c r="B69" s="41" t="s">
        <v>16</v>
      </c>
      <c r="C69" s="37" t="s">
        <v>155</v>
      </c>
      <c r="D69" s="40" t="str">
        <f>_xlfn.XLOOKUP(C69,Sheet1!A:A,Sheet1!B:B,"")</f>
        <v>小田急線 狛江駅よりバス7分 又は徒歩25分
東急田園都市線 二子玉川駅よりバス15分</v>
      </c>
      <c r="E69" s="36" t="s">
        <v>335</v>
      </c>
      <c r="F69" s="44">
        <v>0.65972222222222221</v>
      </c>
      <c r="G69" s="44">
        <v>0.75</v>
      </c>
      <c r="H69" s="36" t="s">
        <v>83</v>
      </c>
      <c r="I69" s="38" t="s">
        <v>172</v>
      </c>
      <c r="J69" s="40" t="s">
        <v>336</v>
      </c>
      <c r="K69" s="38" t="s">
        <v>334</v>
      </c>
      <c r="L69" s="24" t="s">
        <v>337</v>
      </c>
    </row>
    <row r="70" spans="1:12" ht="70" customHeight="1" x14ac:dyDescent="0.2">
      <c r="A70" s="63">
        <v>67</v>
      </c>
      <c r="B70" s="26" t="s">
        <v>37</v>
      </c>
      <c r="C70" s="26" t="s">
        <v>158</v>
      </c>
      <c r="D70" s="6" t="str">
        <f>_xlfn.XLOOKUP(C70,Sheet1!A:A,Sheet1!B:B,"")</f>
        <v>東急世田谷線　若林駅　徒歩１０分
小田急線　梅ヶ丘駅　徒歩１０分</v>
      </c>
      <c r="E70" s="26" t="s">
        <v>55</v>
      </c>
      <c r="F70" s="8" t="s">
        <v>2</v>
      </c>
      <c r="G70" s="8" t="s">
        <v>3</v>
      </c>
      <c r="H70" s="21" t="s">
        <v>167</v>
      </c>
      <c r="I70" s="22" t="s">
        <v>163</v>
      </c>
      <c r="J70" s="2" t="s">
        <v>38</v>
      </c>
      <c r="K70" s="7" t="s">
        <v>39</v>
      </c>
      <c r="L70" s="24" t="s">
        <v>169</v>
      </c>
    </row>
    <row r="71" spans="1:12" ht="70" customHeight="1" x14ac:dyDescent="0.2">
      <c r="A71" s="63">
        <v>68</v>
      </c>
      <c r="B71" s="3" t="s">
        <v>105</v>
      </c>
      <c r="C71" s="26" t="s">
        <v>159</v>
      </c>
      <c r="D71" s="6" t="str">
        <f>_xlfn.XLOOKUP(C71,Sheet1!A:A,Sheet1!B:B,"")</f>
        <v>小田急線　千歳船橋駅　徒歩18分
京王線　八幡山駅　徒歩23分</v>
      </c>
      <c r="E71" s="1" t="s">
        <v>107</v>
      </c>
      <c r="F71" s="5" t="s">
        <v>2</v>
      </c>
      <c r="G71" s="5" t="s">
        <v>3</v>
      </c>
      <c r="H71" s="8" t="s">
        <v>166</v>
      </c>
      <c r="I71" s="22" t="s">
        <v>163</v>
      </c>
      <c r="J71" s="6" t="s">
        <v>250</v>
      </c>
      <c r="K71" s="38" t="s">
        <v>39</v>
      </c>
      <c r="L71" s="24" t="s">
        <v>170</v>
      </c>
    </row>
    <row r="72" spans="1:12" ht="70" customHeight="1" x14ac:dyDescent="0.2">
      <c r="A72" s="63">
        <v>69</v>
      </c>
      <c r="B72" s="3" t="s">
        <v>106</v>
      </c>
      <c r="C72" s="26" t="s">
        <v>159</v>
      </c>
      <c r="D72" s="6" t="str">
        <f>_xlfn.XLOOKUP(C72,Sheet1!A:A,Sheet1!B:B,"")</f>
        <v>小田急線　千歳船橋駅　徒歩18分
京王線　八幡山駅　徒歩23分</v>
      </c>
      <c r="E72" s="8" t="s">
        <v>108</v>
      </c>
      <c r="F72" s="5" t="s">
        <v>2</v>
      </c>
      <c r="G72" s="5" t="s">
        <v>109</v>
      </c>
      <c r="H72" s="8" t="s">
        <v>166</v>
      </c>
      <c r="I72" s="22" t="s">
        <v>163</v>
      </c>
      <c r="J72" s="6" t="s">
        <v>110</v>
      </c>
      <c r="K72" s="38" t="s">
        <v>39</v>
      </c>
      <c r="L72" s="24" t="s">
        <v>170</v>
      </c>
    </row>
    <row r="73" spans="1:12" ht="70" customHeight="1" x14ac:dyDescent="0.2">
      <c r="A73" s="63">
        <v>70</v>
      </c>
      <c r="B73" s="68" t="s">
        <v>343</v>
      </c>
      <c r="C73" s="26" t="s">
        <v>159</v>
      </c>
      <c r="D73" s="67" t="str">
        <f>_xlfn.XLOOKUP(C73,Sheet1!A:A,Sheet1!B:B,"")</f>
        <v>小田急線　千歳船橋駅　徒歩18分
京王線　八幡山駅　徒歩23分</v>
      </c>
      <c r="E73" s="64" t="s">
        <v>344</v>
      </c>
      <c r="F73" s="69">
        <v>0.66666666666666663</v>
      </c>
      <c r="G73" s="69">
        <v>0.75</v>
      </c>
      <c r="H73" s="64" t="s">
        <v>167</v>
      </c>
      <c r="I73" s="65" t="s">
        <v>172</v>
      </c>
      <c r="J73" s="66" t="s">
        <v>345</v>
      </c>
      <c r="K73" s="65" t="s">
        <v>39</v>
      </c>
      <c r="L73" s="24" t="s">
        <v>337</v>
      </c>
    </row>
  </sheetData>
  <autoFilter ref="A3:L72" xr:uid="{00000000-0001-0000-0000-000000000000}"/>
  <mergeCells count="10">
    <mergeCell ref="L2:L3"/>
    <mergeCell ref="A2:A3"/>
    <mergeCell ref="C2:C3"/>
    <mergeCell ref="D2:D3"/>
    <mergeCell ref="B2:B3"/>
    <mergeCell ref="E2:G2"/>
    <mergeCell ref="K2:K3"/>
    <mergeCell ref="J2:J3"/>
    <mergeCell ref="H2:H3"/>
    <mergeCell ref="I2:I3"/>
  </mergeCells>
  <phoneticPr fontId="1"/>
  <conditionalFormatting sqref="I1:I4 I6:I28 I30:I1048576">
    <cfRule type="cellIs" dxfId="8" priority="10" operator="equal">
      <formula>"どなたでも"</formula>
    </cfRule>
    <cfRule type="cellIs" dxfId="7" priority="11" operator="equal">
      <formula>"社会人のみ"</formula>
    </cfRule>
    <cfRule type="cellIs" dxfId="6" priority="12" operator="equal">
      <formula>"大学生（大学院生含む）のみ"</formula>
    </cfRule>
  </conditionalFormatting>
  <conditionalFormatting sqref="I29">
    <cfRule type="cellIs" dxfId="5" priority="4" operator="equal">
      <formula>"どなたでも"</formula>
    </cfRule>
    <cfRule type="cellIs" dxfId="4" priority="5" operator="equal">
      <formula>"社会人のみ"</formula>
    </cfRule>
    <cfRule type="cellIs" dxfId="3" priority="6" operator="equal">
      <formula>"大学生（大学院生含む）のみ"</formula>
    </cfRule>
  </conditionalFormatting>
  <conditionalFormatting sqref="I5">
    <cfRule type="cellIs" dxfId="2" priority="1" operator="equal">
      <formula>"どなたでも"</formula>
    </cfRule>
    <cfRule type="cellIs" dxfId="1" priority="2" operator="equal">
      <formula>"社会人のみ"</formula>
    </cfRule>
    <cfRule type="cellIs" dxfId="0" priority="3" operator="equal">
      <formula>"大学生（大学院生含む）のみ"</formula>
    </cfRule>
  </conditionalFormatting>
  <dataValidations count="1">
    <dataValidation type="list" allowBlank="1" showInputMessage="1" showErrorMessage="1" sqref="I7:I9 I25:I28 I12 I57 I45:I47 I49:I51 I4:I5 I17:I19 I63:I69 I73" xr:uid="{548101E3-B4A1-4282-9E40-5FC1134E60AF}">
      <formula1>"大学生（大学院生含む）のみ,社会人のみ,どなたでも"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8" scale="62" fitToHeight="0" orientation="landscape" r:id="rId1"/>
  <headerFooter alignWithMargins="0"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5C704D-06D2-44C5-8041-C86678200623}">
          <x14:formula1>
            <xm:f>Sheet1!$A$3:$A$31</xm:f>
          </x14:formula1>
          <xm:sqref>C4:C33 C35:C227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CD9D-94DA-4EF1-B39C-095527B1BBDF}">
  <dimension ref="A3:B31"/>
  <sheetViews>
    <sheetView workbookViewId="0">
      <selection activeCell="B30" sqref="B30"/>
    </sheetView>
  </sheetViews>
  <sheetFormatPr defaultRowHeight="13" x14ac:dyDescent="0.2"/>
  <cols>
    <col min="1" max="1" width="19.54296875" style="30" bestFit="1" customWidth="1"/>
    <col min="2" max="2" width="39.1796875" style="30" customWidth="1"/>
    <col min="3" max="16384" width="8.7265625" style="30"/>
  </cols>
  <sheetData>
    <row r="3" spans="1:2" ht="39" x14ac:dyDescent="0.2">
      <c r="A3" s="33" t="s">
        <v>112</v>
      </c>
      <c r="B3" s="33" t="s">
        <v>266</v>
      </c>
    </row>
    <row r="4" spans="1:2" ht="26" x14ac:dyDescent="0.2">
      <c r="A4" s="33" t="s">
        <v>113</v>
      </c>
      <c r="B4" s="33" t="s">
        <v>272</v>
      </c>
    </row>
    <row r="5" spans="1:2" ht="26" x14ac:dyDescent="0.2">
      <c r="A5" s="33" t="s">
        <v>114</v>
      </c>
      <c r="B5" s="33" t="s">
        <v>273</v>
      </c>
    </row>
    <row r="6" spans="1:2" ht="26" x14ac:dyDescent="0.2">
      <c r="A6" s="33" t="s">
        <v>116</v>
      </c>
      <c r="B6" s="31" t="s">
        <v>274</v>
      </c>
    </row>
    <row r="7" spans="1:2" ht="26" x14ac:dyDescent="0.2">
      <c r="A7" s="33" t="s">
        <v>117</v>
      </c>
      <c r="B7" s="33" t="s">
        <v>267</v>
      </c>
    </row>
    <row r="8" spans="1:2" ht="26" x14ac:dyDescent="0.2">
      <c r="A8" s="33" t="s">
        <v>118</v>
      </c>
      <c r="B8" s="33" t="s">
        <v>268</v>
      </c>
    </row>
    <row r="9" spans="1:2" ht="26" x14ac:dyDescent="0.2">
      <c r="A9" s="33" t="s">
        <v>120</v>
      </c>
      <c r="B9" s="31" t="s">
        <v>275</v>
      </c>
    </row>
    <row r="10" spans="1:2" ht="26" x14ac:dyDescent="0.2">
      <c r="A10" s="33" t="s">
        <v>122</v>
      </c>
      <c r="B10" s="31" t="s">
        <v>276</v>
      </c>
    </row>
    <row r="11" spans="1:2" ht="39" x14ac:dyDescent="0.2">
      <c r="A11" s="33" t="s">
        <v>124</v>
      </c>
      <c r="B11" s="32" t="s">
        <v>277</v>
      </c>
    </row>
    <row r="12" spans="1:2" ht="26" x14ac:dyDescent="0.2">
      <c r="A12" s="33" t="s">
        <v>126</v>
      </c>
      <c r="B12" s="31" t="s">
        <v>278</v>
      </c>
    </row>
    <row r="13" spans="1:2" ht="26" x14ac:dyDescent="0.2">
      <c r="A13" s="33" t="s">
        <v>127</v>
      </c>
      <c r="B13" s="33" t="s">
        <v>271</v>
      </c>
    </row>
    <row r="14" spans="1:2" ht="26" x14ac:dyDescent="0.2">
      <c r="A14" s="33" t="s">
        <v>129</v>
      </c>
      <c r="B14" s="31" t="s">
        <v>279</v>
      </c>
    </row>
    <row r="15" spans="1:2" ht="26" x14ac:dyDescent="0.2">
      <c r="A15" s="33" t="s">
        <v>131</v>
      </c>
      <c r="B15" s="31" t="s">
        <v>280</v>
      </c>
    </row>
    <row r="16" spans="1:2" ht="26" x14ac:dyDescent="0.2">
      <c r="A16" s="33" t="s">
        <v>133</v>
      </c>
      <c r="B16" s="31" t="s">
        <v>281</v>
      </c>
    </row>
    <row r="17" spans="1:2" ht="52" x14ac:dyDescent="0.2">
      <c r="A17" s="33" t="s">
        <v>135</v>
      </c>
      <c r="B17" s="31" t="s">
        <v>282</v>
      </c>
    </row>
    <row r="18" spans="1:2" ht="39" x14ac:dyDescent="0.2">
      <c r="A18" s="33" t="s">
        <v>137</v>
      </c>
      <c r="B18" s="32" t="s">
        <v>283</v>
      </c>
    </row>
    <row r="19" spans="1:2" ht="26" x14ac:dyDescent="0.2">
      <c r="A19" s="33" t="s">
        <v>139</v>
      </c>
      <c r="B19" s="31" t="s">
        <v>284</v>
      </c>
    </row>
    <row r="20" spans="1:2" ht="26" x14ac:dyDescent="0.2">
      <c r="A20" s="33" t="s">
        <v>141</v>
      </c>
      <c r="B20" s="31" t="s">
        <v>285</v>
      </c>
    </row>
    <row r="21" spans="1:2" ht="52" x14ac:dyDescent="0.2">
      <c r="A21" s="33" t="s">
        <v>142</v>
      </c>
      <c r="B21" s="31" t="s">
        <v>286</v>
      </c>
    </row>
    <row r="22" spans="1:2" ht="26" x14ac:dyDescent="0.2">
      <c r="A22" s="33" t="s">
        <v>144</v>
      </c>
      <c r="B22" s="31" t="s">
        <v>287</v>
      </c>
    </row>
    <row r="23" spans="1:2" ht="26" x14ac:dyDescent="0.2">
      <c r="A23" s="33" t="s">
        <v>146</v>
      </c>
      <c r="B23" s="31" t="s">
        <v>288</v>
      </c>
    </row>
    <row r="24" spans="1:2" ht="26" x14ac:dyDescent="0.2">
      <c r="A24" s="33" t="s">
        <v>148</v>
      </c>
      <c r="B24" s="31" t="s">
        <v>289</v>
      </c>
    </row>
    <row r="25" spans="1:2" ht="26" x14ac:dyDescent="0.2">
      <c r="A25" s="33" t="s">
        <v>150</v>
      </c>
      <c r="B25" s="31" t="s">
        <v>290</v>
      </c>
    </row>
    <row r="26" spans="1:2" ht="26" x14ac:dyDescent="0.2">
      <c r="A26" s="33" t="s">
        <v>152</v>
      </c>
      <c r="B26" s="31" t="s">
        <v>291</v>
      </c>
    </row>
    <row r="27" spans="1:2" ht="39" x14ac:dyDescent="0.2">
      <c r="A27" s="33" t="s">
        <v>154</v>
      </c>
      <c r="B27" s="31" t="s">
        <v>292</v>
      </c>
    </row>
    <row r="28" spans="1:2" ht="39" x14ac:dyDescent="0.2">
      <c r="A28" s="33" t="s">
        <v>156</v>
      </c>
      <c r="B28" s="31" t="s">
        <v>270</v>
      </c>
    </row>
    <row r="29" spans="1:2" ht="26" x14ac:dyDescent="0.2">
      <c r="A29" s="33" t="s">
        <v>157</v>
      </c>
      <c r="B29" s="33" t="s">
        <v>269</v>
      </c>
    </row>
    <row r="30" spans="1:2" ht="26" x14ac:dyDescent="0.2">
      <c r="A30" s="33" t="s">
        <v>158</v>
      </c>
      <c r="B30" s="33" t="s">
        <v>293</v>
      </c>
    </row>
    <row r="31" spans="1:2" ht="26" x14ac:dyDescent="0.2">
      <c r="A31" s="33" t="s">
        <v>160</v>
      </c>
      <c r="B31" s="32" t="s">
        <v>111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募集一覧</vt:lpstr>
      <vt:lpstr>Sheet1</vt:lpstr>
      <vt:lpstr>募集一覧!Print_Area</vt:lpstr>
      <vt:lpstr>募集一覧!Print_Titles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世田谷区役所</dc:creator>
  <cp:lastModifiedBy>佐々木　隆寛</cp:lastModifiedBy>
  <cp:lastPrinted>2025-03-21T04:26:22Z</cp:lastPrinted>
  <dcterms:created xsi:type="dcterms:W3CDTF">2011-04-11T04:22:57Z</dcterms:created>
  <dcterms:modified xsi:type="dcterms:W3CDTF">2025-04-04T11:24:47Z</dcterms:modified>
</cp:coreProperties>
</file>