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always"/>
  <mc:AlternateContent xmlns:mc="http://schemas.openxmlformats.org/markup-compatibility/2006">
    <mc:Choice Requires="x15">
      <x15ac:absPath xmlns:x15ac="http://schemas.microsoft.com/office/spreadsheetml/2010/11/ac" url="\\setagaya.local\files-int\SEA02059\令和８年度生涯学習課\R8-01社会教育係\05家庭教育の支援\01 家庭教育学級\03_HP更新\HP添付用\"/>
    </mc:Choice>
  </mc:AlternateContent>
  <xr:revisionPtr revIDLastSave="0" documentId="13_ncr:1_{B3028BBB-F132-4EA0-BB3F-D6B0E52160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⑤実績報告書兼完了届" sheetId="2" r:id="rId1"/>
    <sheet name="データ" sheetId="3" r:id="rId2"/>
  </sheets>
  <definedNames>
    <definedName name="_xlnm.Print_Area" localSheetId="0">⑤実績報告書兼完了届!$A$1:$V$92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G17" i="2" s="1"/>
  <c r="O8" i="2"/>
  <c r="E11" i="2" l="1"/>
  <c r="Q60" i="2" l="1"/>
  <c r="Q65" i="2"/>
  <c r="Q70" i="2"/>
  <c r="Q71" i="2" l="1"/>
  <c r="G40" i="2"/>
  <c r="L69" i="2" l="1"/>
  <c r="J69" i="2"/>
  <c r="L68" i="2"/>
  <c r="J68" i="2"/>
  <c r="L67" i="2"/>
  <c r="J67" i="2"/>
  <c r="L66" i="2"/>
  <c r="J66" i="2"/>
  <c r="L64" i="2"/>
  <c r="J64" i="2"/>
  <c r="L63" i="2"/>
  <c r="J63" i="2"/>
  <c r="L62" i="2"/>
  <c r="J62" i="2"/>
  <c r="L61" i="2"/>
  <c r="J61" i="2"/>
  <c r="L59" i="2"/>
  <c r="J59" i="2"/>
  <c r="L58" i="2"/>
  <c r="J58" i="2"/>
  <c r="L57" i="2"/>
  <c r="J57" i="2"/>
  <c r="L56" i="2"/>
  <c r="J56" i="2"/>
  <c r="Q82" i="2" l="1"/>
  <c r="Q83" i="2" l="1"/>
  <c r="Q8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Matsuura104</author>
    <author>Horio101</author>
  </authors>
  <commentList>
    <comment ref="A2" authorId="0" shapeId="0" xr:uid="{00000000-0006-0000-0000-000001000000}">
      <text>
        <r>
          <rPr>
            <b/>
            <sz val="16"/>
            <color indexed="10"/>
            <rFont val="ＭＳ Ｐゴシック"/>
            <family val="3"/>
            <charset val="128"/>
          </rPr>
          <t xml:space="preserve">両面印刷でご提出ください
</t>
        </r>
      </text>
    </comment>
    <comment ref="M8" authorId="0" shapeId="0" xr:uid="{DCEB6DC9-5B04-4D99-95F6-FB9FBB6CC708}">
      <text>
        <r>
          <rPr>
            <sz val="9"/>
            <color indexed="81"/>
            <rFont val="ＭＳ Ｐゴシック"/>
            <family val="3"/>
            <charset val="128"/>
          </rPr>
          <t>色のついた部分を選択し、入力してください。</t>
        </r>
      </text>
    </comment>
    <comment ref="H84" authorId="1" shapeId="0" xr:uid="{D822B617-CCA1-47B5-8F6B-1D89ACBD3695}">
      <text>
        <r>
          <rPr>
            <sz val="9"/>
            <color indexed="81"/>
            <rFont val="MS P ゴシック"/>
            <family val="3"/>
            <charset val="128"/>
          </rPr>
          <t xml:space="preserve">当初、請求した金額をご入力ください。
</t>
        </r>
      </text>
    </comment>
  </commentList>
</comments>
</file>

<file path=xl/sharedStrings.xml><?xml version="1.0" encoding="utf-8"?>
<sst xmlns="http://schemas.openxmlformats.org/spreadsheetml/2006/main" count="331" uniqueCount="215">
  <si>
    <t>家庭教育学級実績報告書兼完了届</t>
  </si>
  <si>
    <t>世田谷区教育委員会事務局</t>
  </si>
  <si>
    <t>回数</t>
  </si>
  <si>
    <t>日　　時</t>
  </si>
  <si>
    <t>参加人数</t>
  </si>
  <si>
    <t>会　場</t>
  </si>
  <si>
    <t>テーマ・内容等</t>
  </si>
  <si>
    <t>講師・助言者</t>
  </si>
  <si>
    <t>形式及び方法等</t>
  </si>
  <si>
    <t>合計</t>
  </si>
  <si>
    <t>　なお、下記の方々も確認済みです。</t>
  </si>
  <si>
    <t>会　長</t>
  </si>
  <si>
    <t>費　目</t>
  </si>
  <si>
    <t>内　　訳</t>
  </si>
  <si>
    <t>回</t>
  </si>
  <si>
    <t>実施日</t>
  </si>
  <si>
    <t>金　　　額</t>
  </si>
  <si>
    <t>謝　礼</t>
  </si>
  <si>
    <t>講師謝礼</t>
  </si>
  <si>
    <t>小計</t>
  </si>
  <si>
    <t>……………………</t>
  </si>
  <si>
    <t>助言者謝礼</t>
  </si>
  <si>
    <t>保育者謝礼</t>
  </si>
  <si>
    <t>運営費</t>
  </si>
  <si>
    <t>資料印刷代</t>
  </si>
  <si>
    <t>事務用消耗品費</t>
  </si>
  <si>
    <t>交通・通信費</t>
  </si>
  <si>
    <t>保育用品購入費</t>
  </si>
  <si>
    <t>講師接待用飲料代等</t>
  </si>
  <si>
    <t>月</t>
    <rPh sb="0" eb="1">
      <t>ガツ</t>
    </rPh>
    <phoneticPr fontId="21"/>
  </si>
  <si>
    <t>日</t>
    <rPh sb="0" eb="1">
      <t>ニチ</t>
    </rPh>
    <phoneticPr fontId="21"/>
  </si>
  <si>
    <t>時</t>
    <rPh sb="0" eb="1">
      <t>ジ</t>
    </rPh>
    <phoneticPr fontId="21"/>
  </si>
  <si>
    <t>分</t>
    <rPh sb="0" eb="1">
      <t>フン</t>
    </rPh>
    <phoneticPr fontId="21"/>
  </si>
  <si>
    <t>～</t>
    <phoneticPr fontId="21"/>
  </si>
  <si>
    <t>名</t>
    <rPh sb="0" eb="1">
      <t>メイ</t>
    </rPh>
    <phoneticPr fontId="21"/>
  </si>
  <si>
    <t>円</t>
    <phoneticPr fontId="21"/>
  </si>
  <si>
    <t>人</t>
    <phoneticPr fontId="21"/>
  </si>
  <si>
    <t>講師等人数</t>
    <phoneticPr fontId="21"/>
  </si>
  <si>
    <t>名</t>
    <phoneticPr fontId="21"/>
  </si>
  <si>
    <t>【</t>
    <phoneticPr fontId="21"/>
  </si>
  <si>
    <t>】</t>
    <phoneticPr fontId="21"/>
  </si>
  <si>
    <t>＞</t>
    <phoneticPr fontId="21"/>
  </si>
  <si>
    <t>＜学校番号</t>
    <rPh sb="1" eb="3">
      <t>ガッコウ</t>
    </rPh>
    <rPh sb="3" eb="4">
      <t>バン</t>
    </rPh>
    <rPh sb="4" eb="5">
      <t>ゴウ</t>
    </rPh>
    <phoneticPr fontId="21"/>
  </si>
  <si>
    <t xml:space="preserve">                </t>
    <phoneticPr fontId="21"/>
  </si>
  <si>
    <t>会　　長</t>
    <rPh sb="0" eb="1">
      <t>カイ</t>
    </rPh>
    <rPh sb="3" eb="4">
      <t>チョウ</t>
    </rPh>
    <phoneticPr fontId="21"/>
  </si>
  <si>
    <t>世田谷区立</t>
    <phoneticPr fontId="21"/>
  </si>
  <si>
    <t xml:space="preserve">　　　　　　　　　 </t>
    <phoneticPr fontId="21"/>
  </si>
  <si>
    <t>　　　　　　　　　　　　　　　　　　　　　　</t>
    <phoneticPr fontId="21"/>
  </si>
  <si>
    <t>（</t>
    <phoneticPr fontId="21"/>
  </si>
  <si>
    <t>1．実施要領</t>
  </si>
  <si>
    <t>2. 経費精算内訳書</t>
  </si>
  <si>
    <t>学校番号</t>
    <rPh sb="0" eb="2">
      <t>ガッコウ</t>
    </rPh>
    <rPh sb="2" eb="4">
      <t>バンゴウ</t>
    </rPh>
    <phoneticPr fontId="25"/>
  </si>
  <si>
    <t>学校名</t>
    <rPh sb="0" eb="2">
      <t>ガッコウ</t>
    </rPh>
    <rPh sb="2" eb="3">
      <t>メイ</t>
    </rPh>
    <phoneticPr fontId="21"/>
  </si>
  <si>
    <t>住所</t>
    <rPh sb="0" eb="2">
      <t>ジュウショ</t>
    </rPh>
    <phoneticPr fontId="25"/>
  </si>
  <si>
    <t>世田谷区三宿１－１２－６</t>
    <rPh sb="4" eb="6">
      <t>ミク</t>
    </rPh>
    <phoneticPr fontId="25"/>
  </si>
  <si>
    <t>世田谷区太子堂５－７－４</t>
    <rPh sb="4" eb="7">
      <t>タウ</t>
    </rPh>
    <phoneticPr fontId="25"/>
  </si>
  <si>
    <t>世田谷区世田谷２－４－１５</t>
    <rPh sb="4" eb="7">
      <t>セヤ</t>
    </rPh>
    <phoneticPr fontId="25"/>
  </si>
  <si>
    <t>世田谷区桜丘１－１９－１７</t>
    <rPh sb="4" eb="6">
      <t>サカ</t>
    </rPh>
    <phoneticPr fontId="25"/>
  </si>
  <si>
    <t>世田谷区三宿２－２６－１１</t>
    <rPh sb="4" eb="6">
      <t>ミク</t>
    </rPh>
    <phoneticPr fontId="25"/>
  </si>
  <si>
    <t>世田谷区宮坂１－３８－４</t>
    <rPh sb="4" eb="6">
      <t>ミカ</t>
    </rPh>
    <phoneticPr fontId="25"/>
  </si>
  <si>
    <t>世田谷区赤堤４－４４－２２</t>
    <rPh sb="4" eb="6">
      <t>アミ</t>
    </rPh>
    <phoneticPr fontId="25"/>
  </si>
  <si>
    <t>世田谷区駒沢２－１０－６</t>
    <rPh sb="4" eb="6">
      <t>コワ</t>
    </rPh>
    <phoneticPr fontId="25"/>
  </si>
  <si>
    <t>世田谷区野沢１－４－３</t>
    <rPh sb="4" eb="6">
      <t>ノワ</t>
    </rPh>
    <phoneticPr fontId="25"/>
  </si>
  <si>
    <t>世田谷区三軒茶屋１－４－１</t>
    <rPh sb="0" eb="4">
      <t>セタガヤク</t>
    </rPh>
    <rPh sb="4" eb="8">
      <t>サンゲンヂャヤ</t>
    </rPh>
    <phoneticPr fontId="25"/>
  </si>
  <si>
    <t>世田谷区松原５－４３－２６</t>
    <rPh sb="4" eb="6">
      <t>マツ</t>
    </rPh>
    <phoneticPr fontId="25"/>
  </si>
  <si>
    <t>世田谷区上北沢４－２２－２９</t>
    <rPh sb="4" eb="7">
      <t>カワ</t>
    </rPh>
    <phoneticPr fontId="25"/>
  </si>
  <si>
    <t>世田谷区下馬１－４２－１２</t>
    <rPh sb="4" eb="6">
      <t>シマ</t>
    </rPh>
    <phoneticPr fontId="25"/>
  </si>
  <si>
    <t>世田谷区桜上水１－２３－３</t>
    <rPh sb="0" eb="4">
      <t>セタガヤク</t>
    </rPh>
    <rPh sb="4" eb="7">
      <t>サクラジョウスイ</t>
    </rPh>
    <phoneticPr fontId="25"/>
  </si>
  <si>
    <t>世田谷区弦巻１－９－１８</t>
    <rPh sb="4" eb="6">
      <t>ツキ</t>
    </rPh>
    <phoneticPr fontId="25"/>
  </si>
  <si>
    <t>世田谷区梅丘３－９－１</t>
    <rPh sb="4" eb="6">
      <t>ウカ</t>
    </rPh>
    <phoneticPr fontId="25"/>
  </si>
  <si>
    <t>世田谷区野沢３－３４－１６</t>
    <rPh sb="4" eb="6">
      <t>ノワ</t>
    </rPh>
    <phoneticPr fontId="25"/>
  </si>
  <si>
    <t>世田谷区代田４－２－３</t>
    <rPh sb="4" eb="6">
      <t>タタ</t>
    </rPh>
    <phoneticPr fontId="25"/>
  </si>
  <si>
    <t>世田谷区三軒茶屋２－４２－１</t>
    <rPh sb="4" eb="8">
      <t>サヤ</t>
    </rPh>
    <phoneticPr fontId="25"/>
  </si>
  <si>
    <t>世田谷区赤堤１－４１－２４</t>
    <rPh sb="4" eb="6">
      <t>アミ</t>
    </rPh>
    <phoneticPr fontId="25"/>
  </si>
  <si>
    <t>世田谷区弦巻３－２３－１２</t>
    <rPh sb="4" eb="6">
      <t>ツキ</t>
    </rPh>
    <phoneticPr fontId="25"/>
  </si>
  <si>
    <t>世田谷区池尻２－４－１０</t>
    <rPh sb="4" eb="6">
      <t>イリ</t>
    </rPh>
    <phoneticPr fontId="25"/>
  </si>
  <si>
    <t>世田谷区桜丘５－１９－１</t>
    <rPh sb="0" eb="4">
      <t>セタガヤク</t>
    </rPh>
    <rPh sb="4" eb="6">
      <t>サクラガオカ</t>
    </rPh>
    <phoneticPr fontId="25"/>
  </si>
  <si>
    <t>世田谷区梅丘２－１－１１</t>
    <rPh sb="4" eb="6">
      <t>ウカ</t>
    </rPh>
    <phoneticPr fontId="25"/>
  </si>
  <si>
    <t>世田谷区新町１－４－２４</t>
    <rPh sb="4" eb="6">
      <t>シチ</t>
    </rPh>
    <phoneticPr fontId="25"/>
  </si>
  <si>
    <t>世田谷区中町２－２９－１</t>
    <rPh sb="4" eb="6">
      <t>ナチ</t>
    </rPh>
    <phoneticPr fontId="25"/>
  </si>
  <si>
    <t>世田谷区用賀４－２７－４</t>
    <rPh sb="4" eb="6">
      <t>ヨカ</t>
    </rPh>
    <phoneticPr fontId="25"/>
  </si>
  <si>
    <t>世田谷区玉川４－６－１</t>
    <rPh sb="4" eb="6">
      <t>タワ</t>
    </rPh>
    <phoneticPr fontId="25"/>
  </si>
  <si>
    <t>世田谷区玉川田園調布２－１７－１５</t>
    <rPh sb="4" eb="10">
      <t>タフ</t>
    </rPh>
    <phoneticPr fontId="25"/>
  </si>
  <si>
    <t>世田谷区奥沢３－１－１</t>
    <rPh sb="4" eb="6">
      <t>オワ</t>
    </rPh>
    <phoneticPr fontId="25"/>
  </si>
  <si>
    <t>世田谷区尾山台３－１１－１</t>
    <rPh sb="4" eb="7">
      <t>オイ</t>
    </rPh>
    <phoneticPr fontId="25"/>
  </si>
  <si>
    <t>世田谷区深沢３－７－１</t>
    <rPh sb="4" eb="6">
      <t>フワ</t>
    </rPh>
    <phoneticPr fontId="25"/>
  </si>
  <si>
    <t>世田谷区奥沢１－１－１</t>
    <rPh sb="4" eb="6">
      <t>オワ</t>
    </rPh>
    <phoneticPr fontId="25"/>
  </si>
  <si>
    <t>世田谷区用賀１－５－１</t>
    <rPh sb="4" eb="6">
      <t>ヨカ</t>
    </rPh>
    <phoneticPr fontId="25"/>
  </si>
  <si>
    <t>世田谷区奥沢８－１２－１</t>
    <rPh sb="4" eb="6">
      <t>オワ</t>
    </rPh>
    <phoneticPr fontId="25"/>
  </si>
  <si>
    <t>世田谷区瀬田２－１５－１</t>
    <rPh sb="4" eb="6">
      <t>セタ</t>
    </rPh>
    <phoneticPr fontId="25"/>
  </si>
  <si>
    <t>世田谷区等々力７－２６－１</t>
    <rPh sb="4" eb="7">
      <t>トキ</t>
    </rPh>
    <phoneticPr fontId="25"/>
  </si>
  <si>
    <t>世田谷区上用賀６－１４－１</t>
    <rPh sb="4" eb="7">
      <t>カカ</t>
    </rPh>
    <phoneticPr fontId="25"/>
  </si>
  <si>
    <t>世田谷区中町４－２３－１</t>
    <rPh sb="4" eb="6">
      <t>ナチ</t>
    </rPh>
    <phoneticPr fontId="25"/>
  </si>
  <si>
    <t>世田谷区玉堤２－１１－１</t>
    <rPh sb="4" eb="6">
      <t>タミ</t>
    </rPh>
    <phoneticPr fontId="25"/>
  </si>
  <si>
    <t>世田谷区給田１－２－１</t>
    <rPh sb="4" eb="6">
      <t>キン</t>
    </rPh>
    <phoneticPr fontId="25"/>
  </si>
  <si>
    <t>世田谷区千歳台６－７－１</t>
    <rPh sb="4" eb="7">
      <t>チイ</t>
    </rPh>
    <phoneticPr fontId="25"/>
  </si>
  <si>
    <t>世田谷区祖師谷３－４９－１</t>
    <rPh sb="4" eb="7">
      <t>ソシ</t>
    </rPh>
    <phoneticPr fontId="25"/>
  </si>
  <si>
    <t>世田谷区喜多見６－９－１</t>
    <rPh sb="4" eb="7">
      <t>キミ</t>
    </rPh>
    <phoneticPr fontId="25"/>
  </si>
  <si>
    <t>世田谷区成城３－３－１</t>
    <rPh sb="4" eb="6">
      <t>セウ</t>
    </rPh>
    <phoneticPr fontId="25"/>
  </si>
  <si>
    <t>世田谷区北烏山６－３－１</t>
    <rPh sb="4" eb="7">
      <t>キマ</t>
    </rPh>
    <phoneticPr fontId="25"/>
  </si>
  <si>
    <t>世田谷区八幡山１－１４－１</t>
    <rPh sb="4" eb="7">
      <t>ハマ</t>
    </rPh>
    <phoneticPr fontId="25"/>
  </si>
  <si>
    <t>世田谷区粕谷２－２２－１</t>
    <rPh sb="4" eb="6">
      <t>カヤ</t>
    </rPh>
    <phoneticPr fontId="25"/>
  </si>
  <si>
    <t>世田谷区船橋４－４１－１</t>
    <rPh sb="4" eb="6">
      <t>フシ</t>
    </rPh>
    <phoneticPr fontId="25"/>
  </si>
  <si>
    <t>世田谷区鎌田４－３－１</t>
    <rPh sb="0" eb="4">
      <t>セタガヤク</t>
    </rPh>
    <rPh sb="4" eb="6">
      <t>カマタ</t>
    </rPh>
    <phoneticPr fontId="25"/>
  </si>
  <si>
    <t>世田谷区給田４－２４－１</t>
    <rPh sb="4" eb="6">
      <t>キン</t>
    </rPh>
    <phoneticPr fontId="25"/>
  </si>
  <si>
    <t>世田谷区砧６－７－１</t>
    <rPh sb="4" eb="5">
      <t>キタ</t>
    </rPh>
    <phoneticPr fontId="25"/>
  </si>
  <si>
    <t>世田谷区成城９－６－１</t>
    <rPh sb="4" eb="6">
      <t>セウ</t>
    </rPh>
    <phoneticPr fontId="25"/>
  </si>
  <si>
    <t>世田谷区喜多見３－１１－１</t>
    <rPh sb="4" eb="7">
      <t>キミ</t>
    </rPh>
    <phoneticPr fontId="25"/>
  </si>
  <si>
    <t>世田谷区北烏山１－４７－１１</t>
    <rPh sb="0" eb="4">
      <t>セタガヤク</t>
    </rPh>
    <rPh sb="4" eb="7">
      <t>キタカラスヤマ</t>
    </rPh>
    <phoneticPr fontId="25"/>
  </si>
  <si>
    <t>世田谷区船橋４－９－１</t>
    <rPh sb="4" eb="6">
      <t>フシ</t>
    </rPh>
    <phoneticPr fontId="25"/>
  </si>
  <si>
    <t>世田谷区千歳台４－２４－１</t>
    <rPh sb="4" eb="7">
      <t>チイ</t>
    </rPh>
    <phoneticPr fontId="25"/>
  </si>
  <si>
    <t>世田谷区大原１－４－６</t>
    <rPh sb="4" eb="6">
      <t>オオハラ</t>
    </rPh>
    <phoneticPr fontId="25"/>
  </si>
  <si>
    <t>若林小学校ＰＴＡ</t>
    <rPh sb="2" eb="5">
      <t>ショウガッコウ</t>
    </rPh>
    <phoneticPr fontId="25"/>
  </si>
  <si>
    <t>三宿小学校ＰＴＡ</t>
    <phoneticPr fontId="21"/>
  </si>
  <si>
    <t>太子堂小学校ＰＴＡ</t>
    <phoneticPr fontId="21"/>
  </si>
  <si>
    <t>桜小学校ＰＴＡ</t>
    <phoneticPr fontId="21"/>
  </si>
  <si>
    <t>桜丘小学校ＰＴＡ</t>
    <phoneticPr fontId="21"/>
  </si>
  <si>
    <t>代沢小学校ＰＴＡ</t>
    <phoneticPr fontId="21"/>
  </si>
  <si>
    <t>多聞小学校ＰＴＡ</t>
    <phoneticPr fontId="21"/>
  </si>
  <si>
    <t>世田谷小学校ＰＴＡ</t>
    <phoneticPr fontId="21"/>
  </si>
  <si>
    <t>松沢小学校ＰＴＡ</t>
    <phoneticPr fontId="21"/>
  </si>
  <si>
    <t>駒沢小学校ＰＴＡ</t>
    <phoneticPr fontId="21"/>
  </si>
  <si>
    <t>旭小学校ＰＴＡ</t>
    <phoneticPr fontId="21"/>
  </si>
  <si>
    <t>中里小学校ＰＴＡ</t>
    <phoneticPr fontId="21"/>
  </si>
  <si>
    <t>松原小学校ＰＴＡ</t>
    <phoneticPr fontId="21"/>
  </si>
  <si>
    <t>上北沢小学校ＰＴＡ</t>
    <phoneticPr fontId="21"/>
  </si>
  <si>
    <t>駒繋小学校ＰＴＡ</t>
    <phoneticPr fontId="21"/>
  </si>
  <si>
    <t>池之上小学校ＰＴＡ</t>
    <phoneticPr fontId="21"/>
  </si>
  <si>
    <t>経堂小学校ＰＴＡ</t>
    <phoneticPr fontId="21"/>
  </si>
  <si>
    <t>弦巻小学校ＰＴＡ</t>
    <phoneticPr fontId="21"/>
  </si>
  <si>
    <t>山崎小学校ＰＴＡ</t>
    <phoneticPr fontId="21"/>
  </si>
  <si>
    <t>中丸小学校ＰＴＡ</t>
    <phoneticPr fontId="21"/>
  </si>
  <si>
    <t>代田小学校ＰＴＡ</t>
    <phoneticPr fontId="21"/>
  </si>
  <si>
    <t>三軒茶屋小学校ＰＴＡ</t>
    <phoneticPr fontId="21"/>
  </si>
  <si>
    <t>赤堤小学校ＰＴＡ</t>
    <phoneticPr fontId="21"/>
  </si>
  <si>
    <t>松丘小学校ＰＴＡ</t>
    <phoneticPr fontId="21"/>
  </si>
  <si>
    <t>池尻小学校ＰＴＡ</t>
    <phoneticPr fontId="21"/>
  </si>
  <si>
    <t>笹原小学校ＰＴＡ</t>
    <phoneticPr fontId="21"/>
  </si>
  <si>
    <t>城山小学校ＰＴＡ</t>
    <phoneticPr fontId="21"/>
  </si>
  <si>
    <t>深沢小学校ＰＴＡ</t>
    <phoneticPr fontId="21"/>
  </si>
  <si>
    <t>玉川小学校ＰＴＡ</t>
    <phoneticPr fontId="21"/>
  </si>
  <si>
    <t>京西小学校ＰＴＡ</t>
    <phoneticPr fontId="21"/>
  </si>
  <si>
    <t>二子玉川小学校ＰＴＡ</t>
    <phoneticPr fontId="21"/>
  </si>
  <si>
    <t>八幡小学校ＰＴＡ</t>
    <phoneticPr fontId="21"/>
  </si>
  <si>
    <t>奥沢小学校ＰＴＡ</t>
    <phoneticPr fontId="21"/>
  </si>
  <si>
    <t>尾山台小学校ＰＴＡ</t>
    <phoneticPr fontId="21"/>
  </si>
  <si>
    <t>東深沢小学校ＰＴＡ</t>
    <phoneticPr fontId="21"/>
  </si>
  <si>
    <t>東玉川小学校ＰＴＡ</t>
    <phoneticPr fontId="21"/>
  </si>
  <si>
    <t>桜町小学校ＰＴＡ</t>
    <phoneticPr fontId="21"/>
  </si>
  <si>
    <t>九品仏小学校ＰＴＡ</t>
    <phoneticPr fontId="21"/>
  </si>
  <si>
    <t>瀬田小学校ＰＴＡ</t>
    <phoneticPr fontId="21"/>
  </si>
  <si>
    <t>等々力小学校ＰＴＡ</t>
    <phoneticPr fontId="21"/>
  </si>
  <si>
    <t>用賀小学校ＰＴＡ</t>
    <phoneticPr fontId="21"/>
  </si>
  <si>
    <t>中町小学校ＰＴＡ</t>
    <phoneticPr fontId="21"/>
  </si>
  <si>
    <t>玉堤小学校ＰＴＡ</t>
    <phoneticPr fontId="21"/>
  </si>
  <si>
    <t>烏山小学校ＰＴＡ</t>
    <phoneticPr fontId="21"/>
  </si>
  <si>
    <t>塚戸小学校ＰＴＡ</t>
    <phoneticPr fontId="21"/>
  </si>
  <si>
    <t>祖師谷小学校ＰＴＡ</t>
    <phoneticPr fontId="21"/>
  </si>
  <si>
    <t>砧小学校ＰＴＡ</t>
    <phoneticPr fontId="21"/>
  </si>
  <si>
    <t>明正小学校ＰＴＡ</t>
    <phoneticPr fontId="21"/>
  </si>
  <si>
    <t>烏山北小学校ＰＴＡ</t>
    <phoneticPr fontId="21"/>
  </si>
  <si>
    <t>八幡山小学校ＰＴＡ</t>
    <phoneticPr fontId="21"/>
  </si>
  <si>
    <t>芦花小学校ＰＴＡ</t>
    <phoneticPr fontId="21"/>
  </si>
  <si>
    <t>船橋小学校ＰＴＡ</t>
    <phoneticPr fontId="21"/>
  </si>
  <si>
    <t>砧南小学校ＰＴＡ</t>
    <phoneticPr fontId="21"/>
  </si>
  <si>
    <t>給田小学校ＰＴＡ</t>
    <phoneticPr fontId="21"/>
  </si>
  <si>
    <t>山野小学校ＰＴＡ</t>
    <phoneticPr fontId="21"/>
  </si>
  <si>
    <t>千歳小学校ＰＴＡ</t>
    <phoneticPr fontId="21"/>
  </si>
  <si>
    <t>喜多見小学校ＰＴＡ</t>
    <phoneticPr fontId="21"/>
  </si>
  <si>
    <t>武蔵丘小学校ＰＴＡ</t>
    <phoneticPr fontId="21"/>
  </si>
  <si>
    <t>希望丘小学校ＰＴＡ</t>
    <phoneticPr fontId="21"/>
  </si>
  <si>
    <t>千歳台小学校ＰＴＡ</t>
    <phoneticPr fontId="21"/>
  </si>
  <si>
    <t>下北沢小学校ＰＴＡ</t>
    <rPh sb="0" eb="3">
      <t>シモキタザワ</t>
    </rPh>
    <rPh sb="3" eb="6">
      <t>ショウガッコウ</t>
    </rPh>
    <phoneticPr fontId="21"/>
  </si>
  <si>
    <t>家庭教育学級を、下記のとおり完了しました</t>
    <phoneticPr fontId="21"/>
  </si>
  <si>
    <t>～</t>
    <phoneticPr fontId="21"/>
  </si>
  <si>
    <t>保：</t>
    <rPh sb="0" eb="1">
      <t>ホ</t>
    </rPh>
    <phoneticPr fontId="21"/>
  </si>
  <si>
    <t>児：</t>
    <rPh sb="0" eb="1">
      <t>ジ</t>
    </rPh>
    <phoneticPr fontId="21"/>
  </si>
  <si>
    <t>名</t>
    <rPh sb="0" eb="1">
      <t>メイ</t>
    </rPh>
    <phoneticPr fontId="21"/>
  </si>
  <si>
    <t>会計</t>
    <rPh sb="0" eb="2">
      <t>カイケイ</t>
    </rPh>
    <phoneticPr fontId="21"/>
  </si>
  <si>
    <t>－</t>
    <phoneticPr fontId="21"/>
  </si>
  <si>
    <t>　　　　　　　　　　</t>
    <phoneticPr fontId="21"/>
  </si>
  <si>
    <t>　　　　　　</t>
    <phoneticPr fontId="21"/>
  </si>
  <si>
    <t>　　　　　　</t>
    <phoneticPr fontId="21"/>
  </si>
  <si>
    <t>　　　　　　　</t>
    <phoneticPr fontId="21"/>
  </si>
  <si>
    <t>　</t>
    <phoneticPr fontId="21"/>
  </si>
  <si>
    <t>　　　年　　　月　　　日</t>
    <phoneticPr fontId="21"/>
  </si>
  <si>
    <t>世田谷区若林５－２７－１８</t>
    <rPh sb="0" eb="4">
      <t>セタガヤク</t>
    </rPh>
    <rPh sb="4" eb="6">
      <t>ワシ</t>
    </rPh>
    <phoneticPr fontId="25"/>
  </si>
  <si>
    <t>世田谷区代沢５－１－１０</t>
    <rPh sb="4" eb="6">
      <t>ダイザワ</t>
    </rPh>
    <phoneticPr fontId="25"/>
  </si>
  <si>
    <t>メインテーマ</t>
    <phoneticPr fontId="21"/>
  </si>
  <si>
    <t>生涯学習課長　あて</t>
    <phoneticPr fontId="21"/>
  </si>
  <si>
    <r>
      <t>※　</t>
    </r>
    <r>
      <rPr>
        <u/>
        <sz val="11"/>
        <color theme="1"/>
        <rFont val="BIZ UDゴシック"/>
        <family val="3"/>
        <charset val="128"/>
      </rPr>
      <t>黒インクまたは黒ボールペン等でご記入ください（鉛筆不可）。</t>
    </r>
  </si>
  <si>
    <r>
      <rPr>
        <sz val="11"/>
        <color theme="1"/>
        <rFont val="BIZ UDゴシック"/>
        <family val="3"/>
        <charset val="128"/>
      </rPr>
      <t>　　</t>
    </r>
    <r>
      <rPr>
        <u/>
        <sz val="11"/>
        <color theme="1"/>
        <rFont val="BIZ UDゴシック"/>
        <family val="3"/>
        <charset val="128"/>
      </rPr>
      <t>保：保護者他（先生・地域の方含む）の人数を記入　児：児童の人数を記入</t>
    </r>
    <rPh sb="2" eb="3">
      <t>ホ</t>
    </rPh>
    <rPh sb="4" eb="7">
      <t>ホゴシャ</t>
    </rPh>
    <rPh sb="7" eb="8">
      <t>ホカ</t>
    </rPh>
    <rPh sb="9" eb="11">
      <t>センセイ</t>
    </rPh>
    <rPh sb="12" eb="14">
      <t>チイキ</t>
    </rPh>
    <rPh sb="15" eb="16">
      <t>カタ</t>
    </rPh>
    <rPh sb="16" eb="17">
      <t>フク</t>
    </rPh>
    <rPh sb="20" eb="22">
      <t>ニンズウ</t>
    </rPh>
    <rPh sb="23" eb="25">
      <t>キニュウ</t>
    </rPh>
    <rPh sb="26" eb="27">
      <t>ジ</t>
    </rPh>
    <rPh sb="28" eb="30">
      <t>ジドウ</t>
    </rPh>
    <rPh sb="31" eb="33">
      <t>ニンズウ</t>
    </rPh>
    <rPh sb="34" eb="36">
      <t>キニュウ</t>
    </rPh>
    <phoneticPr fontId="21"/>
  </si>
  <si>
    <r>
      <t>※　</t>
    </r>
    <r>
      <rPr>
        <u/>
        <sz val="11"/>
        <color theme="1"/>
        <rFont val="BIZ UDゴシック"/>
        <family val="3"/>
        <charset val="128"/>
      </rPr>
      <t>所得税の関係上､講師・助言者の区別は明確にしてください。</t>
    </r>
  </si>
  <si>
    <t>第1回</t>
    <phoneticPr fontId="21"/>
  </si>
  <si>
    <t>第2回</t>
  </si>
  <si>
    <t>第3回</t>
  </si>
  <si>
    <t>第4回</t>
  </si>
  <si>
    <t>謝 礼 合 計</t>
  </si>
  <si>
    <t>運 営 費 合 計</t>
  </si>
  <si>
    <t xml:space="preserve">円 </t>
    <phoneticPr fontId="21"/>
  </si>
  <si>
    <r>
      <t>※</t>
    </r>
    <r>
      <rPr>
        <sz val="7"/>
        <color theme="1"/>
        <rFont val="BIZ UDゴシック"/>
        <family val="3"/>
        <charset val="128"/>
      </rPr>
      <t>  </t>
    </r>
    <r>
      <rPr>
        <sz val="11"/>
        <color theme="1"/>
        <rFont val="BIZ UDゴシック"/>
        <family val="3"/>
        <charset val="128"/>
      </rPr>
      <t>｢金額｣は、消費税込の金額（総額）です。</t>
    </r>
    <rPh sb="9" eb="11">
      <t>ショウヒ</t>
    </rPh>
    <phoneticPr fontId="21"/>
  </si>
  <si>
    <t>※　参加人数欄には、実際に参加された人数をご記入ください。</t>
    <rPh sb="2" eb="4">
      <t>サンカ</t>
    </rPh>
    <phoneticPr fontId="21"/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</si>
  <si>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訂正が必要な場合には、訂正箇所を二重線で取り消してください。（修正液・テープは使えません。）</t>
    </r>
    <rPh sb="20" eb="23">
      <t>ニジュウセン</t>
    </rPh>
    <rPh sb="24" eb="25">
      <t>ト</t>
    </rPh>
    <rPh sb="26" eb="27">
      <t>ケ</t>
    </rPh>
    <phoneticPr fontId="21"/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</si>
  <si>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運営費欄に書かれている項目は、代表的なものですので、該当しないものは項目を分けて記入して</t>
    </r>
    <phoneticPr fontId="21"/>
  </si>
  <si>
    <t>※  残金が生じた場合は返還してください。ただし、当初委託料を上回ることが分かった場合は、その
    時点で必ず、教育委員会事務局と協議してください。</t>
    <rPh sb="37" eb="38">
      <t>ワ</t>
    </rPh>
    <rPh sb="52" eb="54">
      <t>ジテン</t>
    </rPh>
    <rPh sb="55" eb="56">
      <t>カナラ</t>
    </rPh>
    <rPh sb="58" eb="66">
      <t>キョウイクイインカイジムキョク</t>
    </rPh>
    <phoneticPr fontId="21"/>
  </si>
  <si>
    <t xml:space="preserve">    ください。</t>
    <phoneticPr fontId="21"/>
  </si>
  <si>
    <t>総　　　計（①）</t>
    <phoneticPr fontId="21"/>
  </si>
  <si>
    <t>ので報告します。</t>
    <phoneticPr fontId="21"/>
  </si>
  <si>
    <t>世田谷区代沢２－４２－１５</t>
    <rPh sb="0" eb="3">
      <t>セタガヤ</t>
    </rPh>
    <rPh sb="3" eb="4">
      <t>ク</t>
    </rPh>
    <rPh sb="4" eb="6">
      <t>ダイザワ</t>
    </rPh>
    <phoneticPr fontId="25"/>
  </si>
  <si>
    <t>令和　年度世田谷区立</t>
    <rPh sb="0" eb="2">
      <t>レイワ</t>
    </rPh>
    <phoneticPr fontId="21"/>
  </si>
  <si>
    <t>家庭教育学級代表者名</t>
    <rPh sb="8" eb="10">
      <t>シャメイ</t>
    </rPh>
    <phoneticPr fontId="21"/>
  </si>
  <si>
    <t>電話番号</t>
    <phoneticPr fontId="21"/>
  </si>
  <si>
    <t>メールアドレス</t>
    <phoneticPr fontId="21"/>
  </si>
  <si>
    <t>残　　　金</t>
    <phoneticPr fontId="21"/>
  </si>
  <si>
    <t>円ー①）</t>
    <rPh sb="0" eb="1">
      <t>エン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</si>
</sst>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3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22" fillId="0" borderId="0" xfId="0" applyFont="1">
      <alignment vertical="center"/>
    </xf>
    <xf numFmtId="0" fontId="19" fillId="0" borderId="0" xfId="0" applyFont="1" applyFill="1" applyAlignment="1">
      <alignment vertical="center" wrapText="1"/>
    </xf>
    <xf numFmtId="0" fontId="23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0" fontId="18" fillId="0" borderId="0" xfId="0" applyFont="1" applyProtection="1">
      <alignment vertical="center"/>
    </xf>
    <xf numFmtId="0" fontId="28" fillId="0" borderId="0" xfId="0" applyFont="1" applyProtection="1">
      <alignment vertical="center"/>
    </xf>
    <xf numFmtId="0" fontId="18" fillId="0" borderId="0" xfId="0" applyFont="1" applyFill="1" applyProtection="1">
      <alignment vertical="center"/>
    </xf>
    <xf numFmtId="0" fontId="0" fillId="0" borderId="0" xfId="0" applyAlignment="1" applyProtection="1">
      <alignment vertical="center"/>
    </xf>
    <xf numFmtId="0" fontId="18" fillId="0" borderId="0" xfId="0" applyNumberFormat="1" applyFont="1" applyAlignment="1" applyProtection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right" vertical="center"/>
    </xf>
    <xf numFmtId="0" fontId="18" fillId="0" borderId="0" xfId="0" applyNumberFormat="1" applyFont="1" applyFill="1" applyAlignment="1" applyProtection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/>
    </xf>
    <xf numFmtId="0" fontId="31" fillId="0" borderId="0" xfId="0" applyFont="1">
      <alignment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righ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6" fillId="0" borderId="71" xfId="0" applyFont="1" applyBorder="1" applyAlignment="1">
      <alignment horizontal="center" vertical="center" wrapText="1"/>
    </xf>
    <xf numFmtId="0" fontId="30" fillId="33" borderId="77" xfId="0" applyFont="1" applyFill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</xf>
    <xf numFmtId="0" fontId="30" fillId="33" borderId="29" xfId="0" applyFont="1" applyFill="1" applyBorder="1" applyAlignment="1" applyProtection="1">
      <alignment horizontal="center" vertical="center" wrapText="1"/>
      <protection locked="0"/>
    </xf>
    <xf numFmtId="0" fontId="30" fillId="33" borderId="76" xfId="0" applyFont="1" applyFill="1" applyBorder="1" applyAlignment="1" applyProtection="1">
      <alignment horizontal="center" vertical="center" wrapText="1"/>
      <protection locked="0"/>
    </xf>
    <xf numFmtId="0" fontId="30" fillId="33" borderId="79" xfId="0" applyFont="1" applyFill="1" applyBorder="1" applyAlignment="1" applyProtection="1">
      <alignment horizontal="center" vertical="center" wrapText="1"/>
      <protection locked="0"/>
    </xf>
    <xf numFmtId="0" fontId="36" fillId="0" borderId="57" xfId="0" applyFont="1" applyBorder="1" applyAlignment="1">
      <alignment horizontal="center" vertical="center" wrapText="1"/>
    </xf>
    <xf numFmtId="0" fontId="30" fillId="33" borderId="57" xfId="0" applyFont="1" applyFill="1" applyBorder="1" applyAlignment="1" applyProtection="1">
      <alignment horizontal="center" vertical="center" wrapText="1"/>
      <protection locked="0"/>
    </xf>
    <xf numFmtId="0" fontId="30" fillId="0" borderId="73" xfId="0" applyFont="1" applyBorder="1" applyAlignment="1">
      <alignment horizontal="justify" vertical="top" wrapText="1"/>
    </xf>
    <xf numFmtId="0" fontId="30" fillId="33" borderId="80" xfId="0" applyFont="1" applyFill="1" applyBorder="1" applyAlignment="1" applyProtection="1">
      <alignment horizontal="center" vertical="center" wrapText="1"/>
      <protection locked="0"/>
    </xf>
    <xf numFmtId="0" fontId="36" fillId="0" borderId="48" xfId="0" applyFont="1" applyBorder="1" applyAlignment="1">
      <alignment horizontal="center" vertical="center" wrapText="1"/>
    </xf>
    <xf numFmtId="0" fontId="30" fillId="33" borderId="48" xfId="0" applyFont="1" applyFill="1" applyBorder="1" applyAlignment="1" applyProtection="1">
      <alignment horizontal="center" vertical="center" wrapText="1"/>
      <protection locked="0"/>
    </xf>
    <xf numFmtId="0" fontId="30" fillId="33" borderId="81" xfId="0" applyFont="1" applyFill="1" applyBorder="1" applyAlignment="1" applyProtection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 wrapText="1"/>
    </xf>
    <xf numFmtId="0" fontId="36" fillId="0" borderId="0" xfId="0" applyFont="1" applyAlignment="1">
      <alignment horizontal="justify" vertical="center" wrapText="1"/>
    </xf>
    <xf numFmtId="0" fontId="30" fillId="0" borderId="39" xfId="0" applyFont="1" applyFill="1" applyBorder="1" applyAlignment="1" applyProtection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2" xfId="0" applyFont="1" applyFill="1" applyBorder="1" applyAlignment="1" applyProtection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5" xfId="0" applyFont="1" applyFill="1" applyBorder="1" applyAlignment="1" applyProtection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84" xfId="0" applyFont="1" applyBorder="1" applyAlignment="1">
      <alignment vertical="center" wrapText="1"/>
    </xf>
    <xf numFmtId="0" fontId="30" fillId="0" borderId="41" xfId="0" applyFont="1" applyFill="1" applyBorder="1" applyAlignment="1" applyProtection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7" xfId="0" applyFont="1" applyFill="1" applyBorder="1" applyAlignment="1" applyProtection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59" xfId="0" applyFont="1" applyFill="1" applyBorder="1" applyAlignment="1" applyProtection="1">
      <alignment horizontal="center" vertical="center" wrapText="1"/>
    </xf>
    <xf numFmtId="0" fontId="30" fillId="0" borderId="84" xfId="0" applyFont="1" applyBorder="1" applyAlignment="1">
      <alignment vertical="top" wrapText="1"/>
    </xf>
    <xf numFmtId="0" fontId="30" fillId="0" borderId="22" xfId="0" applyFont="1" applyBorder="1">
      <alignment vertical="center"/>
    </xf>
    <xf numFmtId="0" fontId="31" fillId="0" borderId="0" xfId="0" applyFont="1" applyBorder="1" applyAlignment="1">
      <alignment vertical="top" wrapText="1"/>
    </xf>
    <xf numFmtId="0" fontId="30" fillId="0" borderId="33" xfId="0" applyFont="1" applyBorder="1">
      <alignment vertical="center"/>
    </xf>
    <xf numFmtId="0" fontId="30" fillId="0" borderId="42" xfId="0" applyFont="1" applyBorder="1" applyAlignment="1">
      <alignment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3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justify" vertical="center"/>
    </xf>
    <xf numFmtId="0" fontId="31" fillId="33" borderId="0" xfId="0" applyFont="1" applyFill="1" applyAlignment="1" applyProtection="1">
      <alignment horizontal="left" vertical="center"/>
      <protection locked="0"/>
    </xf>
    <xf numFmtId="0" fontId="31" fillId="0" borderId="0" xfId="0" applyNumberFormat="1" applyFont="1" applyFill="1" applyAlignment="1" applyProtection="1">
      <alignment horizontal="left" vertical="center"/>
    </xf>
    <xf numFmtId="0" fontId="31" fillId="0" borderId="0" xfId="0" applyFont="1" applyAlignment="1">
      <alignment horizontal="justify" vertical="center" wrapText="1"/>
    </xf>
    <xf numFmtId="0" fontId="30" fillId="0" borderId="0" xfId="0" applyFont="1">
      <alignment vertical="center"/>
    </xf>
    <xf numFmtId="0" fontId="33" fillId="0" borderId="2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1" fillId="33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0" fontId="30" fillId="0" borderId="75" xfId="0" applyFont="1" applyBorder="1" applyAlignment="1">
      <alignment horizontal="center" vertical="center" wrapText="1"/>
    </xf>
    <xf numFmtId="0" fontId="35" fillId="0" borderId="88" xfId="0" applyFont="1" applyFill="1" applyBorder="1" applyAlignment="1" applyProtection="1">
      <alignment horizontal="center" vertical="center" wrapText="1"/>
    </xf>
    <xf numFmtId="0" fontId="35" fillId="0" borderId="92" xfId="0" applyFont="1" applyFill="1" applyBorder="1" applyAlignment="1" applyProtection="1">
      <alignment horizontal="center" vertical="center" wrapText="1"/>
    </xf>
    <xf numFmtId="0" fontId="30" fillId="33" borderId="48" xfId="0" applyFont="1" applyFill="1" applyBorder="1" applyAlignment="1" applyProtection="1">
      <alignment horizontal="center" vertical="center" wrapText="1"/>
      <protection locked="0"/>
    </xf>
    <xf numFmtId="0" fontId="30" fillId="33" borderId="94" xfId="0" applyFont="1" applyFill="1" applyBorder="1" applyAlignment="1" applyProtection="1">
      <alignment horizontal="center" vertical="center" wrapText="1"/>
      <protection locked="0"/>
    </xf>
    <xf numFmtId="0" fontId="36" fillId="0" borderId="81" xfId="0" applyFont="1" applyBorder="1" applyAlignment="1">
      <alignment horizontal="center" vertical="center" wrapText="1"/>
    </xf>
    <xf numFmtId="0" fontId="36" fillId="0" borderId="95" xfId="0" applyFont="1" applyBorder="1" applyAlignment="1">
      <alignment horizontal="center" vertical="center" wrapText="1"/>
    </xf>
    <xf numFmtId="0" fontId="35" fillId="0" borderId="89" xfId="0" applyFont="1" applyFill="1" applyBorder="1" applyAlignment="1" applyProtection="1">
      <alignment horizontal="center" vertical="center" wrapText="1"/>
    </xf>
    <xf numFmtId="0" fontId="35" fillId="0" borderId="83" xfId="0" applyFont="1" applyFill="1" applyBorder="1" applyAlignment="1" applyProtection="1">
      <alignment horizontal="center" vertical="center" wrapText="1"/>
    </xf>
    <xf numFmtId="0" fontId="30" fillId="33" borderId="93" xfId="0" applyFont="1" applyFill="1" applyBorder="1" applyAlignment="1" applyProtection="1">
      <alignment horizontal="center" vertical="center" wrapText="1"/>
      <protection locked="0"/>
    </xf>
    <xf numFmtId="0" fontId="30" fillId="33" borderId="57" xfId="0" applyFont="1" applyFill="1" applyBorder="1" applyAlignment="1" applyProtection="1">
      <alignment horizontal="center" vertical="center" wrapText="1"/>
      <protection locked="0"/>
    </xf>
    <xf numFmtId="0" fontId="36" fillId="0" borderId="75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0" fillId="33" borderId="0" xfId="0" applyFont="1" applyFill="1" applyBorder="1" applyAlignment="1" applyProtection="1">
      <alignment horizontal="center" vertical="center" wrapText="1"/>
      <protection locked="0"/>
    </xf>
    <xf numFmtId="0" fontId="36" fillId="0" borderId="96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33" borderId="78" xfId="0" applyFont="1" applyFill="1" applyBorder="1" applyAlignment="1" applyProtection="1">
      <alignment horizontal="center" vertical="center" wrapText="1"/>
      <protection locked="0"/>
    </xf>
    <xf numFmtId="0" fontId="30" fillId="33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center" vertical="center" wrapText="1"/>
    </xf>
    <xf numFmtId="0" fontId="35" fillId="0" borderId="90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vertical="center" wrapText="1"/>
    </xf>
    <xf numFmtId="0" fontId="36" fillId="0" borderId="98" xfId="0" applyFont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30" fillId="33" borderId="90" xfId="0" applyFont="1" applyFill="1" applyBorder="1" applyAlignment="1" applyProtection="1">
      <alignment horizontal="left" vertical="top" wrapText="1"/>
      <protection locked="0"/>
    </xf>
    <xf numFmtId="0" fontId="30" fillId="33" borderId="29" xfId="0" applyFont="1" applyFill="1" applyBorder="1" applyAlignment="1" applyProtection="1">
      <alignment horizontal="left" vertical="top" wrapText="1"/>
      <protection locked="0"/>
    </xf>
    <xf numFmtId="0" fontId="30" fillId="33" borderId="76" xfId="0" applyFont="1" applyFill="1" applyBorder="1" applyAlignment="1" applyProtection="1">
      <alignment horizontal="left" vertical="top" wrapText="1"/>
      <protection locked="0"/>
    </xf>
    <xf numFmtId="0" fontId="30" fillId="33" borderId="89" xfId="0" applyFont="1" applyFill="1" applyBorder="1" applyAlignment="1" applyProtection="1">
      <alignment horizontal="left" vertical="top" wrapText="1"/>
      <protection locked="0"/>
    </xf>
    <xf numFmtId="0" fontId="30" fillId="33" borderId="0" xfId="0" applyFont="1" applyFill="1" applyBorder="1" applyAlignment="1" applyProtection="1">
      <alignment horizontal="left" vertical="top" wrapText="1"/>
      <protection locked="0"/>
    </xf>
    <xf numFmtId="0" fontId="30" fillId="33" borderId="75" xfId="0" applyFont="1" applyFill="1" applyBorder="1" applyAlignment="1" applyProtection="1">
      <alignment horizontal="left" vertical="top" wrapText="1"/>
      <protection locked="0"/>
    </xf>
    <xf numFmtId="0" fontId="30" fillId="33" borderId="83" xfId="0" applyFont="1" applyFill="1" applyBorder="1" applyAlignment="1" applyProtection="1">
      <alignment horizontal="left" vertical="top" wrapText="1"/>
      <protection locked="0"/>
    </xf>
    <xf numFmtId="0" fontId="30" fillId="33" borderId="57" xfId="0" applyFont="1" applyFill="1" applyBorder="1" applyAlignment="1" applyProtection="1">
      <alignment horizontal="left" vertical="top" wrapText="1"/>
      <protection locked="0"/>
    </xf>
    <xf numFmtId="0" fontId="30" fillId="33" borderId="73" xfId="0" applyFont="1" applyFill="1" applyBorder="1" applyAlignment="1" applyProtection="1">
      <alignment horizontal="left" vertical="top" wrapText="1"/>
      <protection locked="0"/>
    </xf>
    <xf numFmtId="0" fontId="36" fillId="0" borderId="65" xfId="0" applyFont="1" applyBorder="1" applyAlignment="1">
      <alignment horizontal="center" vertical="top" wrapText="1"/>
    </xf>
    <xf numFmtId="0" fontId="36" fillId="0" borderId="68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center" wrapText="1"/>
    </xf>
    <xf numFmtId="0" fontId="35" fillId="33" borderId="0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Fill="1" applyAlignment="1" applyProtection="1">
      <alignment horizontal="left" vertical="center"/>
    </xf>
    <xf numFmtId="0" fontId="30" fillId="33" borderId="29" xfId="0" applyFont="1" applyFill="1" applyBorder="1" applyAlignment="1" applyProtection="1">
      <alignment horizontal="center" vertical="center" wrapText="1"/>
      <protection locked="0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30" fillId="33" borderId="47" xfId="0" applyFont="1" applyFill="1" applyBorder="1" applyAlignment="1" applyProtection="1">
      <alignment horizontal="center" vertical="center" wrapText="1"/>
      <protection locked="0"/>
    </xf>
    <xf numFmtId="0" fontId="30" fillId="33" borderId="45" xfId="0" applyFont="1" applyFill="1" applyBorder="1" applyAlignment="1" applyProtection="1">
      <alignment horizontal="center" vertical="center" wrapText="1"/>
      <protection locked="0"/>
    </xf>
    <xf numFmtId="0" fontId="30" fillId="33" borderId="58" xfId="0" applyFont="1" applyFill="1" applyBorder="1" applyAlignment="1" applyProtection="1">
      <alignment horizontal="center" vertical="center" wrapText="1"/>
      <protection locked="0"/>
    </xf>
    <xf numFmtId="0" fontId="30" fillId="33" borderId="59" xfId="0" applyFont="1" applyFill="1" applyBorder="1" applyAlignment="1" applyProtection="1">
      <alignment horizontal="center" vertical="center" wrapText="1"/>
      <protection locked="0"/>
    </xf>
    <xf numFmtId="0" fontId="30" fillId="33" borderId="44" xfId="0" applyFont="1" applyFill="1" applyBorder="1" applyAlignment="1" applyProtection="1">
      <alignment horizontal="center" vertical="center" wrapText="1"/>
      <protection locked="0"/>
    </xf>
    <xf numFmtId="0" fontId="30" fillId="33" borderId="42" xfId="0" applyFont="1" applyFill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>
      <alignment horizontal="left" vertical="center" wrapText="1"/>
    </xf>
    <xf numFmtId="0" fontId="30" fillId="0" borderId="62" xfId="0" applyFont="1" applyBorder="1" applyAlignment="1">
      <alignment horizontal="left" vertical="center" wrapText="1"/>
    </xf>
    <xf numFmtId="0" fontId="30" fillId="0" borderId="63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9" xfId="0" applyFont="1" applyBorder="1" applyAlignment="1">
      <alignment horizontal="left" wrapText="1"/>
    </xf>
    <xf numFmtId="0" fontId="33" fillId="0" borderId="50" xfId="0" applyFont="1" applyBorder="1" applyAlignment="1">
      <alignment horizontal="left" wrapText="1"/>
    </xf>
    <xf numFmtId="3" fontId="31" fillId="0" borderId="38" xfId="0" applyNumberFormat="1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wrapText="1"/>
    </xf>
    <xf numFmtId="3" fontId="30" fillId="33" borderId="58" xfId="0" applyNumberFormat="1" applyFont="1" applyFill="1" applyBorder="1" applyAlignment="1" applyProtection="1">
      <alignment horizontal="center" vertical="center" wrapText="1"/>
      <protection locked="0"/>
    </xf>
    <xf numFmtId="3" fontId="30" fillId="33" borderId="59" xfId="0" applyNumberFormat="1" applyFont="1" applyFill="1" applyBorder="1" applyAlignment="1" applyProtection="1">
      <alignment horizontal="center" vertical="center" wrapText="1"/>
      <protection locked="0"/>
    </xf>
    <xf numFmtId="3" fontId="30" fillId="33" borderId="44" xfId="0" applyNumberFormat="1" applyFont="1" applyFill="1" applyBorder="1" applyAlignment="1" applyProtection="1">
      <alignment horizontal="center" vertical="center" wrapText="1"/>
      <protection locked="0"/>
    </xf>
    <xf numFmtId="3" fontId="30" fillId="33" borderId="4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3" fontId="33" fillId="0" borderId="31" xfId="0" applyNumberFormat="1" applyFont="1" applyBorder="1" applyAlignment="1">
      <alignment horizontal="center" wrapText="1"/>
    </xf>
    <xf numFmtId="3" fontId="33" fillId="0" borderId="29" xfId="0" applyNumberFormat="1" applyFont="1" applyBorder="1" applyAlignment="1">
      <alignment horizontal="center" wrapText="1"/>
    </xf>
    <xf numFmtId="3" fontId="31" fillId="0" borderId="26" xfId="0" applyNumberFormat="1" applyFont="1" applyBorder="1" applyAlignment="1">
      <alignment horizontal="center" vertical="center" wrapText="1"/>
    </xf>
    <xf numFmtId="3" fontId="31" fillId="0" borderId="27" xfId="0" applyNumberFormat="1" applyFont="1" applyBorder="1" applyAlignment="1">
      <alignment horizontal="center" vertical="center" wrapText="1"/>
    </xf>
    <xf numFmtId="3" fontId="30" fillId="0" borderId="86" xfId="0" applyNumberFormat="1" applyFont="1" applyBorder="1" applyAlignment="1">
      <alignment horizontal="center" vertical="center" wrapText="1"/>
    </xf>
    <xf numFmtId="3" fontId="30" fillId="0" borderId="84" xfId="0" applyNumberFormat="1" applyFont="1" applyBorder="1" applyAlignment="1">
      <alignment horizontal="center" vertical="center" wrapText="1"/>
    </xf>
    <xf numFmtId="0" fontId="30" fillId="0" borderId="44" xfId="0" applyFont="1" applyBorder="1" applyAlignment="1" applyProtection="1">
      <alignment horizontal="left" vertical="center" wrapText="1"/>
      <protection locked="0"/>
    </xf>
    <xf numFmtId="0" fontId="30" fillId="0" borderId="42" xfId="0" applyFont="1" applyBorder="1" applyAlignment="1" applyProtection="1">
      <alignment horizontal="left" vertical="center" wrapText="1"/>
      <protection locked="0"/>
    </xf>
    <xf numFmtId="0" fontId="30" fillId="0" borderId="43" xfId="0" applyFont="1" applyBorder="1" applyAlignment="1" applyProtection="1">
      <alignment horizontal="left" vertical="center" wrapText="1"/>
      <protection locked="0"/>
    </xf>
    <xf numFmtId="3" fontId="30" fillId="33" borderId="34" xfId="0" applyNumberFormat="1" applyFont="1" applyFill="1" applyBorder="1" applyAlignment="1" applyProtection="1">
      <alignment horizontal="center" vertical="center" wrapText="1"/>
      <protection locked="0"/>
    </xf>
    <xf numFmtId="3" fontId="30" fillId="33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5" xfId="0" applyFont="1" applyBorder="1" applyAlignment="1">
      <alignment horizontal="center" vertical="top" wrapText="1"/>
    </xf>
    <xf numFmtId="0" fontId="30" fillId="0" borderId="46" xfId="0" applyFont="1" applyBorder="1" applyAlignment="1">
      <alignment horizontal="center" vertical="top" wrapText="1"/>
    </xf>
    <xf numFmtId="0" fontId="30" fillId="0" borderId="39" xfId="0" applyFont="1" applyBorder="1" applyAlignment="1">
      <alignment horizontal="center" vertical="top" wrapText="1"/>
    </xf>
    <xf numFmtId="0" fontId="30" fillId="0" borderId="40" xfId="0" applyFont="1" applyBorder="1" applyAlignment="1">
      <alignment horizontal="center" vertical="top" wrapText="1"/>
    </xf>
    <xf numFmtId="0" fontId="39" fillId="0" borderId="32" xfId="0" applyFont="1" applyBorder="1" applyAlignment="1">
      <alignment horizontal="right" vertical="top" wrapText="1"/>
    </xf>
    <xf numFmtId="0" fontId="39" fillId="0" borderId="16" xfId="0" applyFont="1" applyBorder="1" applyAlignment="1">
      <alignment horizontal="right" vertical="top" wrapText="1"/>
    </xf>
    <xf numFmtId="0" fontId="39" fillId="0" borderId="17" xfId="0" applyFont="1" applyBorder="1" applyAlignment="1">
      <alignment horizontal="right" vertical="top" wrapText="1"/>
    </xf>
    <xf numFmtId="0" fontId="30" fillId="0" borderId="48" xfId="0" applyFont="1" applyBorder="1" applyAlignment="1">
      <alignment horizontal="center" vertical="top" wrapText="1"/>
    </xf>
    <xf numFmtId="0" fontId="30" fillId="0" borderId="49" xfId="0" applyFont="1" applyBorder="1" applyAlignment="1">
      <alignment horizontal="center" vertical="top" wrapText="1"/>
    </xf>
    <xf numFmtId="0" fontId="30" fillId="0" borderId="84" xfId="0" applyFont="1" applyBorder="1" applyAlignment="1">
      <alignment horizontal="center" vertical="top" wrapText="1"/>
    </xf>
    <xf numFmtId="0" fontId="30" fillId="0" borderId="87" xfId="0" applyFont="1" applyBorder="1" applyAlignment="1">
      <alignment horizontal="center" vertical="top" wrapText="1"/>
    </xf>
    <xf numFmtId="0" fontId="36" fillId="0" borderId="1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3" fontId="30" fillId="33" borderId="47" xfId="0" applyNumberFormat="1" applyFont="1" applyFill="1" applyBorder="1" applyAlignment="1" applyProtection="1">
      <alignment horizontal="center" vertical="center" wrapText="1"/>
      <protection locked="0"/>
    </xf>
    <xf numFmtId="3" fontId="30" fillId="33" borderId="45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9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top" wrapText="1"/>
    </xf>
    <xf numFmtId="0" fontId="30" fillId="0" borderId="43" xfId="0" applyFont="1" applyBorder="1" applyAlignment="1">
      <alignment horizontal="center" vertical="top" wrapText="1"/>
    </xf>
    <xf numFmtId="0" fontId="30" fillId="0" borderId="59" xfId="0" applyFont="1" applyBorder="1" applyAlignment="1">
      <alignment horizontal="center" vertical="top" wrapText="1"/>
    </xf>
    <xf numFmtId="0" fontId="30" fillId="0" borderId="60" xfId="0" applyFont="1" applyBorder="1" applyAlignment="1">
      <alignment horizontal="center" vertical="top" wrapText="1"/>
    </xf>
    <xf numFmtId="0" fontId="30" fillId="0" borderId="85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0" fillId="33" borderId="67" xfId="0" applyFont="1" applyFill="1" applyBorder="1" applyAlignment="1" applyProtection="1">
      <alignment horizontal="left" vertical="top" wrapText="1"/>
      <protection locked="0"/>
    </xf>
    <xf numFmtId="0" fontId="30" fillId="33" borderId="64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33" borderId="88" xfId="0" applyFont="1" applyFill="1" applyBorder="1" applyAlignment="1" applyProtection="1">
      <alignment horizontal="left" vertical="top" wrapText="1"/>
      <protection locked="0"/>
    </xf>
    <xf numFmtId="0" fontId="30" fillId="33" borderId="48" xfId="0" applyFont="1" applyFill="1" applyBorder="1" applyAlignment="1" applyProtection="1">
      <alignment horizontal="left" vertical="top" wrapText="1"/>
      <protection locked="0"/>
    </xf>
    <xf numFmtId="0" fontId="30" fillId="33" borderId="81" xfId="0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center" wrapText="1"/>
    </xf>
    <xf numFmtId="0" fontId="30" fillId="0" borderId="0" xfId="0" applyFont="1">
      <alignment vertical="center"/>
    </xf>
    <xf numFmtId="0" fontId="34" fillId="0" borderId="0" xfId="0" applyFont="1">
      <alignment vertical="center"/>
    </xf>
    <xf numFmtId="0" fontId="30" fillId="0" borderId="70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 wrapText="1"/>
    </xf>
    <xf numFmtId="0" fontId="30" fillId="0" borderId="91" xfId="0" applyFont="1" applyBorder="1" applyAlignment="1">
      <alignment horizontal="center" vertical="center" wrapText="1"/>
    </xf>
    <xf numFmtId="3" fontId="30" fillId="33" borderId="41" xfId="0" applyNumberFormat="1" applyFont="1" applyFill="1" applyBorder="1" applyAlignment="1" applyProtection="1">
      <alignment horizontal="center" vertical="center" wrapText="1"/>
      <protection locked="0"/>
    </xf>
    <xf numFmtId="3" fontId="30" fillId="33" borderId="39" xfId="0" applyNumberFormat="1" applyFont="1" applyFill="1" applyBorder="1" applyAlignment="1" applyProtection="1">
      <alignment horizontal="center" vertical="center" wrapText="1"/>
      <protection locked="0"/>
    </xf>
    <xf numFmtId="0" fontId="30" fillId="33" borderId="41" xfId="0" applyFont="1" applyFill="1" applyBorder="1" applyAlignment="1" applyProtection="1">
      <alignment horizontal="center" vertical="center" wrapText="1"/>
      <protection locked="0"/>
    </xf>
    <xf numFmtId="0" fontId="30" fillId="33" borderId="39" xfId="0" applyFont="1" applyFill="1" applyBorder="1" applyAlignment="1" applyProtection="1">
      <alignment horizontal="center" vertical="center" wrapText="1"/>
      <protection locked="0"/>
    </xf>
    <xf numFmtId="0" fontId="33" fillId="0" borderId="102" xfId="0" applyFont="1" applyBorder="1" applyAlignment="1">
      <alignment horizontal="center" vertical="center" wrapText="1"/>
    </xf>
    <xf numFmtId="0" fontId="33" fillId="0" borderId="103" xfId="0" applyFont="1" applyBorder="1" applyAlignment="1">
      <alignment horizontal="center" vertical="center" wrapText="1"/>
    </xf>
    <xf numFmtId="0" fontId="33" fillId="0" borderId="104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0" fontId="36" fillId="0" borderId="100" xfId="0" applyFont="1" applyBorder="1" applyAlignment="1">
      <alignment horizontal="center" vertical="top" wrapText="1"/>
    </xf>
    <xf numFmtId="0" fontId="36" fillId="0" borderId="101" xfId="0" applyFont="1" applyBorder="1" applyAlignment="1">
      <alignment horizontal="center" vertical="top" wrapText="1"/>
    </xf>
    <xf numFmtId="0" fontId="30" fillId="0" borderId="64" xfId="0" applyFont="1" applyBorder="1" applyAlignment="1">
      <alignment horizontal="center" vertical="top" wrapText="1"/>
    </xf>
    <xf numFmtId="0" fontId="30" fillId="0" borderId="97" xfId="0" applyFont="1" applyBorder="1" applyAlignment="1">
      <alignment horizontal="center" vertical="top" wrapText="1"/>
    </xf>
    <xf numFmtId="0" fontId="30" fillId="0" borderId="89" xfId="0" applyFont="1" applyBorder="1" applyAlignment="1">
      <alignment horizontal="center" vertical="top" wrapText="1"/>
    </xf>
    <xf numFmtId="0" fontId="37" fillId="0" borderId="88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7" fillId="0" borderId="89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42" fillId="0" borderId="105" xfId="0" applyFont="1" applyBorder="1" applyAlignment="1">
      <alignment horizontal="left" vertical="center" wrapText="1"/>
    </xf>
    <xf numFmtId="0" fontId="43" fillId="0" borderId="106" xfId="0" applyFont="1" applyBorder="1">
      <alignment vertical="center"/>
    </xf>
    <xf numFmtId="0" fontId="43" fillId="0" borderId="107" xfId="0" applyFont="1" applyBorder="1">
      <alignment vertical="center"/>
    </xf>
    <xf numFmtId="0" fontId="42" fillId="0" borderId="108" xfId="0" applyFont="1" applyBorder="1" applyAlignment="1">
      <alignment horizontal="left" vertical="center" wrapText="1"/>
    </xf>
    <xf numFmtId="0" fontId="43" fillId="0" borderId="64" xfId="0" applyFont="1" applyBorder="1">
      <alignment vertical="center"/>
    </xf>
    <xf numFmtId="0" fontId="43" fillId="0" borderId="109" xfId="0" applyFont="1" applyBorder="1">
      <alignment vertical="center"/>
    </xf>
    <xf numFmtId="0" fontId="42" fillId="0" borderId="110" xfId="0" applyFont="1" applyBorder="1" applyAlignment="1">
      <alignment horizontal="left" vertical="center" wrapText="1"/>
    </xf>
    <xf numFmtId="0" fontId="43" fillId="0" borderId="111" xfId="0" applyFont="1" applyBorder="1">
      <alignment vertical="center"/>
    </xf>
    <xf numFmtId="0" fontId="43" fillId="0" borderId="112" xfId="0" applyFont="1" applyBorder="1">
      <alignment vertical="center"/>
    </xf>
    <xf numFmtId="0" fontId="31" fillId="33" borderId="113" xfId="0" applyFont="1" applyFill="1" applyBorder="1" applyAlignment="1" applyProtection="1">
      <alignment horizontal="left" vertical="center"/>
      <protection locked="0"/>
    </xf>
    <xf numFmtId="0" fontId="31" fillId="33" borderId="114" xfId="0" applyFont="1" applyFill="1" applyBorder="1" applyAlignment="1" applyProtection="1">
      <alignment horizontal="left" vertical="center"/>
      <protection locked="0"/>
    </xf>
    <xf numFmtId="49" fontId="31" fillId="33" borderId="91" xfId="0" applyNumberFormat="1" applyFont="1" applyFill="1" applyBorder="1" applyAlignment="1" applyProtection="1">
      <alignment horizontal="center" vertical="center"/>
      <protection locked="0"/>
    </xf>
    <xf numFmtId="49" fontId="31" fillId="0" borderId="91" xfId="0" applyNumberFormat="1" applyFont="1" applyBorder="1" applyAlignment="1">
      <alignment horizontal="center" vertical="center"/>
    </xf>
    <xf numFmtId="49" fontId="31" fillId="0" borderId="91" xfId="0" applyNumberFormat="1" applyFont="1" applyBorder="1">
      <alignment vertical="center"/>
    </xf>
    <xf numFmtId="49" fontId="31" fillId="33" borderId="115" xfId="0" applyNumberFormat="1" applyFont="1" applyFill="1" applyBorder="1" applyAlignment="1" applyProtection="1">
      <alignment horizontal="center" vertical="center"/>
      <protection locked="0"/>
    </xf>
    <xf numFmtId="0" fontId="31" fillId="33" borderId="91" xfId="0" applyFont="1" applyFill="1" applyBorder="1" applyAlignment="1" applyProtection="1">
      <alignment horizontal="left" vertical="center"/>
      <protection locked="0"/>
    </xf>
    <xf numFmtId="0" fontId="31" fillId="33" borderId="115" xfId="0" applyFont="1" applyFill="1" applyBorder="1" applyAlignment="1" applyProtection="1">
      <alignment horizontal="left" vertical="center"/>
      <protection locked="0"/>
    </xf>
    <xf numFmtId="0" fontId="31" fillId="33" borderId="84" xfId="0" applyFont="1" applyFill="1" applyBorder="1" applyAlignment="1" applyProtection="1">
      <alignment horizontal="left" vertical="center"/>
      <protection locked="0"/>
    </xf>
    <xf numFmtId="0" fontId="31" fillId="33" borderId="85" xfId="0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3" fillId="33" borderId="29" xfId="0" applyFont="1" applyFill="1" applyBorder="1" applyAlignment="1" applyProtection="1">
      <alignment horizontal="center" vertical="center" wrapText="1"/>
      <protection locked="0"/>
    </xf>
    <xf numFmtId="0" fontId="0" fillId="33" borderId="29" xfId="0" applyFill="1" applyBorder="1" applyAlignment="1" applyProtection="1">
      <alignment horizontal="center" vertical="center" wrapText="1"/>
      <protection locked="0"/>
    </xf>
    <xf numFmtId="0" fontId="0" fillId="33" borderId="16" xfId="0" applyFill="1" applyBorder="1" applyAlignment="1" applyProtection="1">
      <alignment horizontal="center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3"/>
  <sheetViews>
    <sheetView showGridLines="0" tabSelected="1" view="pageBreakPreview" zoomScale="85" zoomScaleNormal="100" zoomScaleSheetLayoutView="85" workbookViewId="0">
      <selection activeCell="M8" sqref="M8"/>
    </sheetView>
  </sheetViews>
  <sheetFormatPr defaultRowHeight="13"/>
  <cols>
    <col min="1" max="1" width="5.26953125" customWidth="1"/>
    <col min="2" max="2" width="4.26953125" customWidth="1"/>
    <col min="3" max="3" width="2.90625" customWidth="1"/>
    <col min="4" max="4" width="4.36328125" customWidth="1"/>
    <col min="5" max="5" width="3.26953125" customWidth="1"/>
    <col min="6" max="6" width="5.08984375" customWidth="1"/>
    <col min="7" max="7" width="4.36328125" customWidth="1"/>
    <col min="8" max="8" width="4.6328125" style="14" customWidth="1"/>
    <col min="9" max="9" width="2.90625" style="1" customWidth="1"/>
    <col min="10" max="10" width="7.6328125" customWidth="1"/>
    <col min="11" max="11" width="4.7265625" customWidth="1"/>
    <col min="12" max="12" width="5.08984375" customWidth="1"/>
    <col min="13" max="13" width="4.7265625" style="1" customWidth="1"/>
    <col min="14" max="14" width="5.08984375" customWidth="1"/>
    <col min="15" max="15" width="3.453125" style="1" customWidth="1"/>
    <col min="16" max="16" width="4.7265625" customWidth="1"/>
    <col min="17" max="17" width="2.7265625" customWidth="1"/>
    <col min="18" max="18" width="6.453125" style="20" customWidth="1"/>
    <col min="19" max="19" width="2.6328125" style="20" customWidth="1"/>
    <col min="20" max="20" width="6.6328125" style="1" customWidth="1"/>
    <col min="21" max="21" width="1.7265625" style="1" customWidth="1"/>
    <col min="22" max="22" width="4.08984375" style="1" customWidth="1"/>
    <col min="23" max="23" width="15.90625" customWidth="1"/>
    <col min="28" max="28" width="5" customWidth="1"/>
    <col min="29" max="29" width="62.08984375" customWidth="1"/>
  </cols>
  <sheetData>
    <row r="1" spans="1:25" ht="10.5" customHeight="1">
      <c r="A1" s="23"/>
      <c r="B1" s="24"/>
      <c r="C1" s="24"/>
      <c r="D1" s="24"/>
      <c r="E1" s="24"/>
      <c r="F1" s="24"/>
      <c r="G1" s="24"/>
      <c r="H1" s="24"/>
      <c r="I1" s="25"/>
      <c r="J1" s="24"/>
      <c r="K1" s="24"/>
      <c r="L1" s="24"/>
      <c r="M1" s="25"/>
      <c r="N1" s="24"/>
      <c r="O1" s="25"/>
      <c r="P1" s="24"/>
      <c r="Q1" s="24"/>
      <c r="R1" s="24"/>
      <c r="S1" s="24"/>
      <c r="T1" s="116"/>
      <c r="U1" s="116"/>
      <c r="V1" s="116"/>
      <c r="W1" s="24"/>
    </row>
    <row r="2" spans="1:25" ht="10.5" customHeight="1">
      <c r="A2" s="23"/>
      <c r="B2" s="24"/>
      <c r="C2" s="24"/>
      <c r="D2" s="24"/>
      <c r="E2" s="24"/>
      <c r="F2" s="24"/>
      <c r="G2" s="24"/>
      <c r="H2" s="24"/>
      <c r="I2" s="25"/>
      <c r="J2" s="24"/>
      <c r="K2" s="24"/>
      <c r="L2" s="24"/>
      <c r="M2" s="25"/>
      <c r="N2" s="24"/>
      <c r="O2" s="25"/>
      <c r="P2" s="24"/>
      <c r="Q2" s="24"/>
      <c r="R2" s="24"/>
      <c r="S2" s="24"/>
      <c r="T2" s="26"/>
      <c r="U2" s="26"/>
      <c r="V2" s="26"/>
      <c r="W2" s="24"/>
    </row>
    <row r="3" spans="1:25" ht="14.25" customHeight="1">
      <c r="A3" s="138" t="s">
        <v>185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24"/>
      <c r="X3" s="6"/>
      <c r="Y3" s="6"/>
    </row>
    <row r="4" spans="1:25" ht="11.2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4"/>
      <c r="Y4" s="21"/>
    </row>
    <row r="5" spans="1:25" ht="21" customHeight="1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24"/>
      <c r="Y5" s="21"/>
    </row>
    <row r="6" spans="1:25" ht="18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4"/>
    </row>
    <row r="7" spans="1:25" ht="18" customHeight="1">
      <c r="A7" s="121" t="s">
        <v>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24"/>
    </row>
    <row r="8" spans="1:25" ht="14.25" customHeight="1">
      <c r="A8" s="31" t="s">
        <v>189</v>
      </c>
      <c r="B8" s="97"/>
      <c r="C8" s="97"/>
      <c r="D8" s="97"/>
      <c r="E8" s="97"/>
      <c r="F8" s="97"/>
      <c r="G8" s="97"/>
      <c r="H8" s="97"/>
      <c r="I8" s="97"/>
      <c r="J8" s="31" t="s">
        <v>42</v>
      </c>
      <c r="K8" s="97"/>
      <c r="L8" s="31"/>
      <c r="M8" s="94"/>
      <c r="N8" s="280" t="s">
        <v>41</v>
      </c>
      <c r="O8" s="305" t="str">
        <f>IF(M8="","",VLOOKUP(M8,データ!A2:C62,3))</f>
        <v/>
      </c>
      <c r="P8" s="306"/>
      <c r="Q8" s="306"/>
      <c r="R8" s="306"/>
      <c r="S8" s="306"/>
      <c r="T8" s="306"/>
      <c r="U8" s="307"/>
      <c r="V8" s="307"/>
      <c r="W8" s="24"/>
    </row>
    <row r="9" spans="1:25" ht="16" customHeight="1">
      <c r="A9" s="88"/>
      <c r="B9" s="89"/>
      <c r="C9" s="89"/>
      <c r="D9" s="89"/>
      <c r="E9" s="89"/>
      <c r="F9" s="89"/>
      <c r="G9" s="89"/>
      <c r="H9" s="89"/>
      <c r="I9" s="89"/>
      <c r="J9" s="95" t="s">
        <v>45</v>
      </c>
      <c r="K9" s="95"/>
      <c r="L9" s="95"/>
      <c r="M9" s="95" t="str">
        <f>IF(M8="","",VLOOKUP(M8,データ!A2:C62,2))</f>
        <v/>
      </c>
      <c r="N9" s="89"/>
      <c r="O9" s="89"/>
      <c r="P9" s="89"/>
      <c r="Q9" s="89"/>
      <c r="R9" s="89"/>
      <c r="S9" s="89"/>
      <c r="U9" s="89"/>
      <c r="V9" s="89"/>
      <c r="W9" s="23"/>
    </row>
    <row r="10" spans="1:25" s="2" customFormat="1" ht="15.5" customHeight="1" thickBot="1">
      <c r="A10" s="97" t="s">
        <v>43</v>
      </c>
      <c r="H10" s="95"/>
      <c r="I10" s="31"/>
      <c r="J10" s="31" t="s">
        <v>44</v>
      </c>
      <c r="K10" s="31"/>
      <c r="L10" s="31"/>
      <c r="M10" s="86"/>
      <c r="N10" s="86"/>
      <c r="O10" s="86"/>
      <c r="P10" s="86"/>
      <c r="Q10" s="86"/>
      <c r="R10" s="86"/>
      <c r="S10" s="86"/>
      <c r="T10" s="86"/>
      <c r="U10" s="281"/>
      <c r="V10" s="281"/>
      <c r="W10" s="30"/>
      <c r="X10"/>
      <c r="Y10"/>
    </row>
    <row r="11" spans="1:25" s="2" customFormat="1" ht="16" customHeight="1">
      <c r="A11" s="96"/>
      <c r="B11" s="96"/>
      <c r="C11" s="96"/>
      <c r="D11" s="96"/>
      <c r="E11" s="87" t="str">
        <f>IF(E10="","",VLOOKUP(E10,データ!A2:C62,2))</f>
        <v/>
      </c>
      <c r="F11" s="87"/>
      <c r="G11" s="87"/>
      <c r="H11" s="87"/>
      <c r="I11" s="87"/>
      <c r="J11" s="282" t="s">
        <v>210</v>
      </c>
      <c r="K11" s="283"/>
      <c r="L11" s="284"/>
      <c r="M11" s="291"/>
      <c r="N11" s="291"/>
      <c r="O11" s="291"/>
      <c r="P11" s="291"/>
      <c r="Q11" s="291"/>
      <c r="R11" s="291"/>
      <c r="S11" s="291"/>
      <c r="T11" s="292"/>
      <c r="U11" s="95"/>
      <c r="V11" s="95"/>
      <c r="W11" s="31"/>
      <c r="X11"/>
      <c r="Y11"/>
    </row>
    <row r="12" spans="1:25" s="2" customFormat="1" ht="16" customHeight="1">
      <c r="A12" s="97" t="s">
        <v>46</v>
      </c>
      <c r="B12" s="30"/>
      <c r="C12" s="30"/>
      <c r="D12" s="30"/>
      <c r="E12" s="30"/>
      <c r="F12" s="30"/>
      <c r="G12" s="30"/>
      <c r="H12" s="30"/>
      <c r="I12" s="30"/>
      <c r="J12" s="285" t="s">
        <v>211</v>
      </c>
      <c r="K12" s="286"/>
      <c r="L12" s="287"/>
      <c r="M12" s="293"/>
      <c r="N12" s="293"/>
      <c r="O12" s="294" t="s">
        <v>179</v>
      </c>
      <c r="P12" s="293"/>
      <c r="Q12" s="293"/>
      <c r="R12" s="295" t="s">
        <v>179</v>
      </c>
      <c r="S12" s="293"/>
      <c r="T12" s="296"/>
      <c r="U12" s="30"/>
      <c r="V12" s="30"/>
      <c r="W12" s="30"/>
      <c r="X12"/>
      <c r="Y12"/>
    </row>
    <row r="13" spans="1:25" s="2" customFormat="1" ht="16" customHeight="1">
      <c r="A13" s="97" t="s">
        <v>47</v>
      </c>
      <c r="B13" s="30"/>
      <c r="C13" s="30"/>
      <c r="D13" s="30"/>
      <c r="E13" s="30"/>
      <c r="F13" s="30"/>
      <c r="G13" s="30"/>
      <c r="H13" s="30"/>
      <c r="I13" s="30"/>
      <c r="J13" s="285" t="s">
        <v>212</v>
      </c>
      <c r="K13" s="286"/>
      <c r="L13" s="287"/>
      <c r="M13" s="297"/>
      <c r="N13" s="297"/>
      <c r="O13" s="297"/>
      <c r="P13" s="297"/>
      <c r="Q13" s="297"/>
      <c r="R13" s="297"/>
      <c r="S13" s="297"/>
      <c r="T13" s="298"/>
      <c r="U13" s="30"/>
      <c r="V13" s="30"/>
      <c r="W13" s="30"/>
      <c r="X13"/>
      <c r="Y13"/>
    </row>
    <row r="14" spans="1:25" s="2" customFormat="1" ht="16" customHeight="1">
      <c r="A14" s="97"/>
      <c r="B14" s="30"/>
      <c r="C14" s="30"/>
      <c r="D14" s="30"/>
      <c r="E14" s="30"/>
      <c r="F14" s="30"/>
      <c r="G14" s="30"/>
      <c r="H14" s="30"/>
      <c r="I14" s="30"/>
      <c r="J14" s="285" t="s">
        <v>210</v>
      </c>
      <c r="K14" s="286"/>
      <c r="L14" s="287"/>
      <c r="M14" s="297"/>
      <c r="N14" s="297"/>
      <c r="O14" s="297"/>
      <c r="P14" s="297"/>
      <c r="Q14" s="297"/>
      <c r="R14" s="297"/>
      <c r="S14" s="297"/>
      <c r="T14" s="298"/>
      <c r="U14" s="30"/>
      <c r="V14" s="30"/>
      <c r="W14" s="30"/>
      <c r="X14" s="20"/>
      <c r="Y14" s="20"/>
    </row>
    <row r="15" spans="1:25" s="2" customFormat="1" ht="16" customHeight="1">
      <c r="A15" s="97"/>
      <c r="B15" s="30"/>
      <c r="C15" s="30"/>
      <c r="D15" s="30"/>
      <c r="E15" s="30"/>
      <c r="F15" s="30"/>
      <c r="G15" s="30"/>
      <c r="H15" s="30"/>
      <c r="I15" s="30"/>
      <c r="J15" s="285" t="s">
        <v>211</v>
      </c>
      <c r="K15" s="286"/>
      <c r="L15" s="287"/>
      <c r="M15" s="293"/>
      <c r="N15" s="293"/>
      <c r="O15" s="294" t="s">
        <v>179</v>
      </c>
      <c r="P15" s="293"/>
      <c r="Q15" s="293"/>
      <c r="R15" s="295" t="s">
        <v>179</v>
      </c>
      <c r="S15" s="293"/>
      <c r="T15" s="296"/>
      <c r="U15" s="30"/>
      <c r="V15" s="30"/>
      <c r="W15" s="30"/>
      <c r="X15" s="20"/>
      <c r="Y15" s="20"/>
    </row>
    <row r="16" spans="1:25" s="2" customFormat="1" ht="16" customHeight="1" thickBot="1">
      <c r="A16" s="97"/>
      <c r="B16" s="30"/>
      <c r="C16" s="30"/>
      <c r="D16" s="30"/>
      <c r="E16" s="30"/>
      <c r="F16" s="30"/>
      <c r="G16" s="30"/>
      <c r="H16" s="30"/>
      <c r="I16" s="30"/>
      <c r="J16" s="288" t="s">
        <v>212</v>
      </c>
      <c r="K16" s="289"/>
      <c r="L16" s="290"/>
      <c r="M16" s="299"/>
      <c r="N16" s="299"/>
      <c r="O16" s="299"/>
      <c r="P16" s="299"/>
      <c r="Q16" s="299"/>
      <c r="R16" s="299"/>
      <c r="S16" s="299"/>
      <c r="T16" s="300"/>
      <c r="U16" s="30"/>
      <c r="V16" s="30"/>
      <c r="W16" s="30"/>
      <c r="X16" s="20"/>
      <c r="Y16" s="20"/>
    </row>
    <row r="17" spans="1:29" s="7" customFormat="1" ht="15.75" customHeight="1">
      <c r="A17" s="137" t="s">
        <v>209</v>
      </c>
      <c r="B17" s="137"/>
      <c r="C17" s="137"/>
      <c r="D17" s="137"/>
      <c r="E17" s="137"/>
      <c r="F17" s="137"/>
      <c r="G17" s="140" t="str">
        <f>M9</f>
        <v/>
      </c>
      <c r="H17" s="140"/>
      <c r="I17" s="140"/>
      <c r="J17" s="140"/>
      <c r="K17" s="140"/>
      <c r="L17" s="30" t="s">
        <v>173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/>
      <c r="Y17"/>
    </row>
    <row r="18" spans="1:29" ht="14.25" customHeight="1">
      <c r="A18" s="250" t="s">
        <v>207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</row>
    <row r="19" spans="1:29" s="10" customFormat="1" ht="15.75" customHeight="1">
      <c r="A19" s="243" t="s">
        <v>49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/>
      <c r="Y19"/>
    </row>
    <row r="20" spans="1:29" ht="9.75" customHeight="1">
      <c r="A20" s="29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9" ht="15.75" customHeight="1">
      <c r="A21" s="135" t="s">
        <v>188</v>
      </c>
      <c r="B21" s="135"/>
      <c r="C21" s="135"/>
      <c r="D21" s="135"/>
      <c r="E21" s="32" t="s">
        <v>39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30" t="s">
        <v>40</v>
      </c>
      <c r="V21" s="24"/>
      <c r="W21" s="24"/>
      <c r="AC21" s="4"/>
    </row>
    <row r="22" spans="1:29" s="6" customFormat="1" ht="6.75" customHeight="1">
      <c r="A22" s="33"/>
      <c r="B22" s="33"/>
      <c r="C22" s="33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/>
      <c r="W22" s="37"/>
      <c r="X22"/>
      <c r="Y22"/>
      <c r="AC22" s="8"/>
    </row>
    <row r="23" spans="1:29" ht="21.4" customHeight="1" thickBot="1">
      <c r="A23" s="38" t="s">
        <v>2</v>
      </c>
      <c r="B23" s="114" t="s">
        <v>3</v>
      </c>
      <c r="C23" s="115"/>
      <c r="D23" s="115"/>
      <c r="E23" s="115"/>
      <c r="F23" s="115"/>
      <c r="G23" s="115" t="s">
        <v>4</v>
      </c>
      <c r="H23" s="115"/>
      <c r="I23" s="115"/>
      <c r="J23" s="115" t="s">
        <v>5</v>
      </c>
      <c r="K23" s="115"/>
      <c r="L23" s="115" t="s">
        <v>6</v>
      </c>
      <c r="M23" s="115"/>
      <c r="N23" s="115"/>
      <c r="O23" s="122" t="s">
        <v>7</v>
      </c>
      <c r="P23" s="123"/>
      <c r="Q23" s="123"/>
      <c r="R23" s="114"/>
      <c r="S23" s="122" t="s">
        <v>8</v>
      </c>
      <c r="T23" s="123"/>
      <c r="U23" s="123"/>
      <c r="V23" s="114"/>
      <c r="W23" s="23"/>
    </row>
    <row r="24" spans="1:29" ht="21.75" customHeight="1" thickTop="1">
      <c r="A24" s="254">
        <v>1</v>
      </c>
      <c r="B24" s="39"/>
      <c r="C24" s="40" t="s">
        <v>29</v>
      </c>
      <c r="D24" s="41"/>
      <c r="E24" s="40" t="s">
        <v>30</v>
      </c>
      <c r="F24" s="42"/>
      <c r="G24" s="120" t="s">
        <v>175</v>
      </c>
      <c r="H24" s="141"/>
      <c r="I24" s="113" t="s">
        <v>38</v>
      </c>
      <c r="J24" s="240"/>
      <c r="K24" s="240"/>
      <c r="L24" s="240"/>
      <c r="M24" s="240"/>
      <c r="N24" s="240"/>
      <c r="O24" s="124"/>
      <c r="P24" s="125"/>
      <c r="Q24" s="125"/>
      <c r="R24" s="126"/>
      <c r="S24" s="124"/>
      <c r="T24" s="125"/>
      <c r="U24" s="125"/>
      <c r="V24" s="126"/>
      <c r="W24" s="23"/>
    </row>
    <row r="25" spans="1:29" ht="11.25" customHeight="1">
      <c r="A25" s="253"/>
      <c r="B25" s="117"/>
      <c r="C25" s="119" t="s">
        <v>31</v>
      </c>
      <c r="D25" s="118"/>
      <c r="E25" s="119" t="s">
        <v>32</v>
      </c>
      <c r="F25" s="98" t="s">
        <v>174</v>
      </c>
      <c r="G25" s="100"/>
      <c r="H25" s="111"/>
      <c r="I25" s="104"/>
      <c r="J25" s="241"/>
      <c r="K25" s="241"/>
      <c r="L25" s="241"/>
      <c r="M25" s="241"/>
      <c r="N25" s="241"/>
      <c r="O25" s="127"/>
      <c r="P25" s="128"/>
      <c r="Q25" s="128"/>
      <c r="R25" s="129"/>
      <c r="S25" s="127"/>
      <c r="T25" s="128"/>
      <c r="U25" s="128"/>
      <c r="V25" s="129"/>
      <c r="W25" s="23"/>
    </row>
    <row r="26" spans="1:29" s="14" customFormat="1" ht="11.25" customHeight="1">
      <c r="A26" s="253"/>
      <c r="B26" s="117"/>
      <c r="C26" s="119"/>
      <c r="D26" s="111"/>
      <c r="E26" s="119"/>
      <c r="F26" s="98"/>
      <c r="G26" s="105" t="s">
        <v>176</v>
      </c>
      <c r="H26" s="107"/>
      <c r="I26" s="109" t="s">
        <v>177</v>
      </c>
      <c r="J26" s="241"/>
      <c r="K26" s="241"/>
      <c r="L26" s="241"/>
      <c r="M26" s="241"/>
      <c r="N26" s="241"/>
      <c r="O26" s="127"/>
      <c r="P26" s="128"/>
      <c r="Q26" s="128"/>
      <c r="R26" s="129"/>
      <c r="S26" s="127"/>
      <c r="T26" s="128"/>
      <c r="U26" s="128"/>
      <c r="V26" s="129"/>
      <c r="W26" s="23"/>
    </row>
    <row r="27" spans="1:29" ht="21.75" customHeight="1">
      <c r="A27" s="253"/>
      <c r="B27" s="43"/>
      <c r="C27" s="44" t="s">
        <v>31</v>
      </c>
      <c r="D27" s="45"/>
      <c r="E27" s="44" t="s">
        <v>32</v>
      </c>
      <c r="F27" s="46"/>
      <c r="G27" s="105"/>
      <c r="H27" s="111"/>
      <c r="I27" s="109"/>
      <c r="J27" s="241"/>
      <c r="K27" s="241"/>
      <c r="L27" s="241"/>
      <c r="M27" s="241"/>
      <c r="N27" s="241"/>
      <c r="O27" s="130"/>
      <c r="P27" s="131"/>
      <c r="Q27" s="131"/>
      <c r="R27" s="132"/>
      <c r="S27" s="130"/>
      <c r="T27" s="131"/>
      <c r="U27" s="131"/>
      <c r="V27" s="132"/>
      <c r="W27" s="23"/>
    </row>
    <row r="28" spans="1:29" ht="21.75" customHeight="1">
      <c r="A28" s="253">
        <v>2</v>
      </c>
      <c r="B28" s="47"/>
      <c r="C28" s="48" t="s">
        <v>29</v>
      </c>
      <c r="D28" s="49"/>
      <c r="E28" s="48" t="s">
        <v>30</v>
      </c>
      <c r="F28" s="50"/>
      <c r="G28" s="99" t="s">
        <v>175</v>
      </c>
      <c r="H28" s="101"/>
      <c r="I28" s="103" t="s">
        <v>38</v>
      </c>
      <c r="J28" s="241"/>
      <c r="K28" s="241"/>
      <c r="L28" s="247"/>
      <c r="M28" s="248"/>
      <c r="N28" s="249"/>
      <c r="O28" s="247"/>
      <c r="P28" s="248"/>
      <c r="Q28" s="248"/>
      <c r="R28" s="249"/>
      <c r="S28" s="247"/>
      <c r="T28" s="248"/>
      <c r="U28" s="248"/>
      <c r="V28" s="249"/>
      <c r="W28" s="23"/>
    </row>
    <row r="29" spans="1:29" ht="11.25" customHeight="1">
      <c r="A29" s="253"/>
      <c r="B29" s="117"/>
      <c r="C29" s="119" t="s">
        <v>31</v>
      </c>
      <c r="D29" s="118"/>
      <c r="E29" s="119" t="s">
        <v>32</v>
      </c>
      <c r="F29" s="98" t="s">
        <v>33</v>
      </c>
      <c r="G29" s="100"/>
      <c r="H29" s="102"/>
      <c r="I29" s="104"/>
      <c r="J29" s="241"/>
      <c r="K29" s="241"/>
      <c r="L29" s="127"/>
      <c r="M29" s="128"/>
      <c r="N29" s="129"/>
      <c r="O29" s="127"/>
      <c r="P29" s="128"/>
      <c r="Q29" s="128"/>
      <c r="R29" s="129"/>
      <c r="S29" s="127"/>
      <c r="T29" s="128"/>
      <c r="U29" s="128"/>
      <c r="V29" s="129"/>
      <c r="W29" s="23"/>
    </row>
    <row r="30" spans="1:29" s="14" customFormat="1" ht="11.25" customHeight="1">
      <c r="A30" s="253"/>
      <c r="B30" s="117"/>
      <c r="C30" s="119"/>
      <c r="D30" s="111"/>
      <c r="E30" s="119"/>
      <c r="F30" s="98"/>
      <c r="G30" s="105" t="s">
        <v>176</v>
      </c>
      <c r="H30" s="107"/>
      <c r="I30" s="109" t="s">
        <v>177</v>
      </c>
      <c r="J30" s="241"/>
      <c r="K30" s="241"/>
      <c r="L30" s="127"/>
      <c r="M30" s="128"/>
      <c r="N30" s="129"/>
      <c r="O30" s="127"/>
      <c r="P30" s="128"/>
      <c r="Q30" s="128"/>
      <c r="R30" s="129"/>
      <c r="S30" s="127"/>
      <c r="T30" s="128"/>
      <c r="U30" s="128"/>
      <c r="V30" s="129"/>
      <c r="W30" s="23"/>
    </row>
    <row r="31" spans="1:29" ht="21.75" customHeight="1">
      <c r="A31" s="253"/>
      <c r="B31" s="43"/>
      <c r="C31" s="44" t="s">
        <v>31</v>
      </c>
      <c r="D31" s="45"/>
      <c r="E31" s="44" t="s">
        <v>32</v>
      </c>
      <c r="F31" s="46"/>
      <c r="G31" s="106"/>
      <c r="H31" s="108"/>
      <c r="I31" s="110"/>
      <c r="J31" s="241"/>
      <c r="K31" s="241"/>
      <c r="L31" s="130"/>
      <c r="M31" s="131"/>
      <c r="N31" s="132"/>
      <c r="O31" s="130"/>
      <c r="P31" s="131"/>
      <c r="Q31" s="131"/>
      <c r="R31" s="132"/>
      <c r="S31" s="130"/>
      <c r="T31" s="131"/>
      <c r="U31" s="131"/>
      <c r="V31" s="132"/>
      <c r="W31" s="23"/>
    </row>
    <row r="32" spans="1:29" ht="21.75" customHeight="1">
      <c r="A32" s="253">
        <v>3</v>
      </c>
      <c r="B32" s="47"/>
      <c r="C32" s="48" t="s">
        <v>29</v>
      </c>
      <c r="D32" s="49"/>
      <c r="E32" s="48" t="s">
        <v>30</v>
      </c>
      <c r="F32" s="50"/>
      <c r="G32" s="99" t="s">
        <v>175</v>
      </c>
      <c r="H32" s="101"/>
      <c r="I32" s="103" t="s">
        <v>38</v>
      </c>
      <c r="J32" s="241"/>
      <c r="K32" s="241"/>
      <c r="L32" s="247"/>
      <c r="M32" s="248"/>
      <c r="N32" s="249"/>
      <c r="O32" s="247"/>
      <c r="P32" s="248"/>
      <c r="Q32" s="248"/>
      <c r="R32" s="249"/>
      <c r="S32" s="247"/>
      <c r="T32" s="248"/>
      <c r="U32" s="248"/>
      <c r="V32" s="249"/>
      <c r="W32" s="23"/>
    </row>
    <row r="33" spans="1:23" ht="11.25" customHeight="1">
      <c r="A33" s="253"/>
      <c r="B33" s="117"/>
      <c r="C33" s="119" t="s">
        <v>31</v>
      </c>
      <c r="D33" s="118"/>
      <c r="E33" s="119" t="s">
        <v>32</v>
      </c>
      <c r="F33" s="98" t="s">
        <v>33</v>
      </c>
      <c r="G33" s="100"/>
      <c r="H33" s="111"/>
      <c r="I33" s="109"/>
      <c r="J33" s="241"/>
      <c r="K33" s="241"/>
      <c r="L33" s="127"/>
      <c r="M33" s="128"/>
      <c r="N33" s="129"/>
      <c r="O33" s="127"/>
      <c r="P33" s="128"/>
      <c r="Q33" s="128"/>
      <c r="R33" s="129"/>
      <c r="S33" s="127"/>
      <c r="T33" s="128"/>
      <c r="U33" s="128"/>
      <c r="V33" s="129"/>
      <c r="W33" s="23"/>
    </row>
    <row r="34" spans="1:23" s="14" customFormat="1" ht="11.25" customHeight="1">
      <c r="A34" s="253"/>
      <c r="B34" s="117"/>
      <c r="C34" s="119"/>
      <c r="D34" s="111"/>
      <c r="E34" s="119"/>
      <c r="F34" s="98"/>
      <c r="G34" s="105" t="s">
        <v>176</v>
      </c>
      <c r="H34" s="107"/>
      <c r="I34" s="112" t="s">
        <v>177</v>
      </c>
      <c r="J34" s="241"/>
      <c r="K34" s="241"/>
      <c r="L34" s="127"/>
      <c r="M34" s="128"/>
      <c r="N34" s="129"/>
      <c r="O34" s="127"/>
      <c r="P34" s="128"/>
      <c r="Q34" s="128"/>
      <c r="R34" s="129"/>
      <c r="S34" s="127"/>
      <c r="T34" s="128"/>
      <c r="U34" s="128"/>
      <c r="V34" s="129"/>
      <c r="W34" s="23"/>
    </row>
    <row r="35" spans="1:23" ht="21.75" customHeight="1">
      <c r="A35" s="253"/>
      <c r="B35" s="43"/>
      <c r="C35" s="44" t="s">
        <v>31</v>
      </c>
      <c r="D35" s="45"/>
      <c r="E35" s="44" t="s">
        <v>32</v>
      </c>
      <c r="F35" s="46"/>
      <c r="G35" s="106"/>
      <c r="H35" s="108"/>
      <c r="I35" s="110"/>
      <c r="J35" s="241"/>
      <c r="K35" s="241"/>
      <c r="L35" s="130"/>
      <c r="M35" s="131"/>
      <c r="N35" s="132"/>
      <c r="O35" s="130"/>
      <c r="P35" s="131"/>
      <c r="Q35" s="131"/>
      <c r="R35" s="132"/>
      <c r="S35" s="130"/>
      <c r="T35" s="131"/>
      <c r="U35" s="131"/>
      <c r="V35" s="132"/>
      <c r="W35" s="23"/>
    </row>
    <row r="36" spans="1:23" ht="21.75" customHeight="1">
      <c r="A36" s="253">
        <v>4</v>
      </c>
      <c r="B36" s="47"/>
      <c r="C36" s="48" t="s">
        <v>29</v>
      </c>
      <c r="D36" s="49"/>
      <c r="E36" s="48" t="s">
        <v>30</v>
      </c>
      <c r="F36" s="50"/>
      <c r="G36" s="105" t="s">
        <v>175</v>
      </c>
      <c r="H36" s="111"/>
      <c r="I36" s="109" t="s">
        <v>38</v>
      </c>
      <c r="J36" s="240" t="s">
        <v>184</v>
      </c>
      <c r="K36" s="240"/>
      <c r="L36" s="247" t="s">
        <v>183</v>
      </c>
      <c r="M36" s="248"/>
      <c r="N36" s="249"/>
      <c r="O36" s="247"/>
      <c r="P36" s="248"/>
      <c r="Q36" s="248"/>
      <c r="R36" s="249"/>
      <c r="S36" s="247" t="s">
        <v>180</v>
      </c>
      <c r="T36" s="248"/>
      <c r="U36" s="248"/>
      <c r="V36" s="249"/>
      <c r="W36" s="23"/>
    </row>
    <row r="37" spans="1:23" ht="11.25" customHeight="1">
      <c r="A37" s="253"/>
      <c r="B37" s="117"/>
      <c r="C37" s="119" t="s">
        <v>31</v>
      </c>
      <c r="D37" s="111"/>
      <c r="E37" s="119" t="s">
        <v>32</v>
      </c>
      <c r="F37" s="98" t="s">
        <v>33</v>
      </c>
      <c r="G37" s="100"/>
      <c r="H37" s="111"/>
      <c r="I37" s="109"/>
      <c r="J37" s="241"/>
      <c r="K37" s="241"/>
      <c r="L37" s="127"/>
      <c r="M37" s="128"/>
      <c r="N37" s="129"/>
      <c r="O37" s="127"/>
      <c r="P37" s="128"/>
      <c r="Q37" s="128"/>
      <c r="R37" s="129"/>
      <c r="S37" s="127"/>
      <c r="T37" s="128"/>
      <c r="U37" s="128"/>
      <c r="V37" s="129"/>
      <c r="W37" s="23"/>
    </row>
    <row r="38" spans="1:23" s="14" customFormat="1" ht="11.25" customHeight="1">
      <c r="A38" s="253"/>
      <c r="B38" s="117"/>
      <c r="C38" s="119"/>
      <c r="D38" s="111"/>
      <c r="E38" s="119"/>
      <c r="F38" s="98"/>
      <c r="G38" s="105" t="s">
        <v>176</v>
      </c>
      <c r="H38" s="107"/>
      <c r="I38" s="112" t="s">
        <v>177</v>
      </c>
      <c r="J38" s="241"/>
      <c r="K38" s="241"/>
      <c r="L38" s="127"/>
      <c r="M38" s="128"/>
      <c r="N38" s="129"/>
      <c r="O38" s="127"/>
      <c r="P38" s="128"/>
      <c r="Q38" s="128"/>
      <c r="R38" s="129"/>
      <c r="S38" s="127"/>
      <c r="T38" s="128"/>
      <c r="U38" s="128"/>
      <c r="V38" s="129"/>
      <c r="W38" s="23"/>
    </row>
    <row r="39" spans="1:23" ht="21.75" customHeight="1">
      <c r="A39" s="253"/>
      <c r="B39" s="43"/>
      <c r="C39" s="44" t="s">
        <v>31</v>
      </c>
      <c r="D39" s="45"/>
      <c r="E39" s="44" t="s">
        <v>32</v>
      </c>
      <c r="F39" s="46"/>
      <c r="G39" s="106"/>
      <c r="H39" s="108"/>
      <c r="I39" s="110"/>
      <c r="J39" s="241"/>
      <c r="K39" s="241"/>
      <c r="L39" s="130"/>
      <c r="M39" s="131"/>
      <c r="N39" s="132"/>
      <c r="O39" s="130"/>
      <c r="P39" s="131"/>
      <c r="Q39" s="131"/>
      <c r="R39" s="132"/>
      <c r="S39" s="130"/>
      <c r="T39" s="131"/>
      <c r="U39" s="131"/>
      <c r="V39" s="132"/>
      <c r="W39" s="23"/>
    </row>
    <row r="40" spans="1:23" ht="32.25" customHeight="1">
      <c r="A40" s="51" t="s">
        <v>9</v>
      </c>
      <c r="B40" s="134"/>
      <c r="C40" s="133"/>
      <c r="D40" s="133"/>
      <c r="E40" s="133"/>
      <c r="F40" s="133"/>
      <c r="G40" s="255">
        <f>SUM(H24:H39)</f>
        <v>0</v>
      </c>
      <c r="H40" s="256"/>
      <c r="I40" s="52" t="s">
        <v>34</v>
      </c>
      <c r="J40" s="133"/>
      <c r="K40" s="133"/>
      <c r="L40" s="133"/>
      <c r="M40" s="133"/>
      <c r="N40" s="133"/>
      <c r="O40" s="266"/>
      <c r="P40" s="267"/>
      <c r="Q40" s="267"/>
      <c r="R40" s="134"/>
      <c r="S40" s="266"/>
      <c r="T40" s="267"/>
      <c r="U40" s="267"/>
      <c r="V40" s="134"/>
      <c r="W40" s="23"/>
    </row>
    <row r="41" spans="1:23" ht="14.25" customHeight="1">
      <c r="A41" s="250" t="s">
        <v>10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</row>
    <row r="42" spans="1:23" ht="14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  <row r="43" spans="1:23" ht="14.25" customHeight="1">
      <c r="A43" s="268" t="s">
        <v>11</v>
      </c>
      <c r="B43" s="268"/>
      <c r="C43" s="268" t="s">
        <v>178</v>
      </c>
      <c r="D43" s="268"/>
      <c r="E43" s="268"/>
      <c r="F43" s="269"/>
      <c r="G43" s="270"/>
      <c r="H43" s="53"/>
      <c r="I43" s="53"/>
      <c r="J43" s="23"/>
      <c r="K43" s="23"/>
      <c r="L43" s="23"/>
      <c r="M43" s="25"/>
      <c r="N43" s="23"/>
      <c r="O43" s="25"/>
      <c r="P43" s="23"/>
      <c r="Q43" s="23"/>
      <c r="R43" s="23"/>
      <c r="S43" s="23"/>
      <c r="T43" s="25"/>
      <c r="U43" s="25"/>
      <c r="V43" s="25"/>
      <c r="W43" s="23"/>
    </row>
    <row r="44" spans="1:23" ht="18" customHeight="1">
      <c r="A44" s="271"/>
      <c r="B44" s="272"/>
      <c r="C44" s="271"/>
      <c r="D44" s="277"/>
      <c r="E44" s="272"/>
      <c r="F44" s="273"/>
      <c r="G44" s="278"/>
      <c r="H44" s="54"/>
      <c r="I44" s="55"/>
      <c r="J44" s="23"/>
      <c r="K44" s="23"/>
      <c r="L44" s="23"/>
      <c r="M44" s="25"/>
      <c r="N44" s="23"/>
      <c r="O44" s="25"/>
      <c r="P44" s="23"/>
      <c r="Q44" s="23"/>
      <c r="R44" s="23"/>
      <c r="S44" s="23"/>
      <c r="T44" s="25"/>
      <c r="U44" s="25"/>
      <c r="V44" s="25"/>
      <c r="W44" s="23"/>
    </row>
    <row r="45" spans="1:23" ht="14.5" customHeight="1">
      <c r="A45" s="273"/>
      <c r="B45" s="274"/>
      <c r="C45" s="273"/>
      <c r="D45" s="278"/>
      <c r="E45" s="274"/>
      <c r="F45" s="273"/>
      <c r="G45" s="278"/>
      <c r="H45" s="54"/>
      <c r="I45" s="55"/>
      <c r="J45" s="23"/>
      <c r="K45" s="23"/>
      <c r="L45" s="23"/>
      <c r="M45" s="25"/>
      <c r="N45" s="23"/>
      <c r="O45" s="25"/>
      <c r="P45" s="23"/>
      <c r="Q45" s="23"/>
      <c r="R45" s="23"/>
      <c r="S45" s="23"/>
      <c r="T45" s="25"/>
      <c r="U45" s="25"/>
      <c r="V45" s="25"/>
      <c r="W45" s="23"/>
    </row>
    <row r="46" spans="1:23" ht="18" customHeight="1">
      <c r="A46" s="275"/>
      <c r="B46" s="276"/>
      <c r="C46" s="275"/>
      <c r="D46" s="279"/>
      <c r="E46" s="276"/>
      <c r="F46" s="273"/>
      <c r="G46" s="278"/>
      <c r="H46" s="54"/>
      <c r="I46" s="55"/>
      <c r="J46" s="23"/>
      <c r="K46" s="23"/>
      <c r="L46" s="23"/>
      <c r="M46" s="25"/>
      <c r="N46" s="23"/>
      <c r="O46" s="25"/>
      <c r="P46" s="23"/>
      <c r="Q46" s="23"/>
      <c r="R46" s="23"/>
      <c r="S46" s="23"/>
      <c r="T46" s="25"/>
      <c r="U46" s="25"/>
      <c r="V46" s="25"/>
      <c r="W46" s="23"/>
    </row>
    <row r="47" spans="1:23" ht="14">
      <c r="A47" s="56"/>
      <c r="B47" s="23"/>
      <c r="C47" s="23"/>
      <c r="D47" s="23"/>
      <c r="E47" s="23"/>
      <c r="F47" s="23"/>
      <c r="G47" s="23"/>
      <c r="H47" s="23"/>
      <c r="I47" s="25"/>
      <c r="J47" s="23"/>
      <c r="K47" s="23"/>
      <c r="L47" s="23"/>
      <c r="M47" s="25"/>
      <c r="N47" s="23"/>
      <c r="O47" s="25"/>
      <c r="P47" s="23"/>
      <c r="Q47" s="23"/>
      <c r="R47" s="23"/>
      <c r="S47" s="23"/>
      <c r="T47" s="25"/>
      <c r="U47" s="25"/>
      <c r="V47" s="25"/>
      <c r="W47" s="23"/>
    </row>
    <row r="48" spans="1:23" s="11" customFormat="1" ht="18" customHeight="1">
      <c r="A48" s="242" t="s">
        <v>190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</row>
    <row r="49" spans="1:23" s="11" customFormat="1" ht="18" customHeight="1">
      <c r="A49" s="242" t="s">
        <v>201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</row>
    <row r="50" spans="1:23" s="11" customFormat="1" ht="18" customHeight="1">
      <c r="A50" s="265" t="s">
        <v>191</v>
      </c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57"/>
    </row>
    <row r="51" spans="1:23" s="11" customFormat="1" ht="18" customHeight="1">
      <c r="A51" s="242" t="s">
        <v>192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</row>
    <row r="52" spans="1:23">
      <c r="A52" s="58"/>
      <c r="B52" s="23"/>
      <c r="C52" s="23"/>
      <c r="D52" s="23"/>
      <c r="E52" s="23"/>
      <c r="F52" s="23"/>
      <c r="G52" s="23"/>
      <c r="H52" s="23"/>
      <c r="I52" s="25"/>
      <c r="J52" s="23"/>
      <c r="K52" s="23"/>
      <c r="L52" s="23"/>
      <c r="M52" s="25"/>
      <c r="N52" s="23"/>
      <c r="O52" s="25"/>
      <c r="P52" s="23"/>
      <c r="Q52" s="23"/>
      <c r="R52" s="23"/>
      <c r="S52" s="23"/>
      <c r="T52" s="25"/>
      <c r="U52" s="25"/>
      <c r="V52" s="25"/>
      <c r="W52" s="23"/>
    </row>
    <row r="53" spans="1:23" s="9" customFormat="1" ht="18.75" customHeight="1">
      <c r="A53" s="243" t="s">
        <v>50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</row>
    <row r="54" spans="1:23" ht="12" customHeight="1" thickBo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</row>
    <row r="55" spans="1:23" s="1" customFormat="1" ht="24" customHeight="1" thickBot="1">
      <c r="A55" s="233" t="s">
        <v>12</v>
      </c>
      <c r="B55" s="235"/>
      <c r="C55" s="233" t="s">
        <v>13</v>
      </c>
      <c r="D55" s="234"/>
      <c r="E55" s="234"/>
      <c r="F55" s="235"/>
      <c r="G55" s="233" t="s">
        <v>14</v>
      </c>
      <c r="H55" s="234"/>
      <c r="I55" s="235"/>
      <c r="J55" s="233" t="s">
        <v>15</v>
      </c>
      <c r="K55" s="234"/>
      <c r="L55" s="234"/>
      <c r="M55" s="235"/>
      <c r="N55" s="236" t="s">
        <v>37</v>
      </c>
      <c r="O55" s="237"/>
      <c r="P55" s="238"/>
      <c r="Q55" s="233" t="s">
        <v>16</v>
      </c>
      <c r="R55" s="234"/>
      <c r="S55" s="234"/>
      <c r="T55" s="234"/>
      <c r="U55" s="234"/>
      <c r="V55" s="235"/>
      <c r="W55" s="25"/>
    </row>
    <row r="56" spans="1:23" ht="19.5" customHeight="1">
      <c r="A56" s="162" t="s">
        <v>17</v>
      </c>
      <c r="B56" s="164"/>
      <c r="C56" s="162" t="s">
        <v>18</v>
      </c>
      <c r="D56" s="163"/>
      <c r="E56" s="163"/>
      <c r="F56" s="164"/>
      <c r="G56" s="244" t="s">
        <v>193</v>
      </c>
      <c r="H56" s="245"/>
      <c r="I56" s="246"/>
      <c r="J56" s="59">
        <f>B24</f>
        <v>0</v>
      </c>
      <c r="K56" s="59" t="s">
        <v>29</v>
      </c>
      <c r="L56" s="59">
        <f>D24</f>
        <v>0</v>
      </c>
      <c r="M56" s="60" t="s">
        <v>30</v>
      </c>
      <c r="N56" s="259"/>
      <c r="O56" s="260"/>
      <c r="P56" s="61" t="s">
        <v>36</v>
      </c>
      <c r="Q56" s="257"/>
      <c r="R56" s="258"/>
      <c r="S56" s="258"/>
      <c r="T56" s="258"/>
      <c r="U56" s="197" t="s">
        <v>35</v>
      </c>
      <c r="V56" s="198"/>
      <c r="W56" s="23"/>
    </row>
    <row r="57" spans="1:23" ht="19.5" customHeight="1">
      <c r="A57" s="165"/>
      <c r="B57" s="166"/>
      <c r="C57" s="165"/>
      <c r="D57" s="135"/>
      <c r="E57" s="135"/>
      <c r="F57" s="166"/>
      <c r="G57" s="145" t="s">
        <v>194</v>
      </c>
      <c r="H57" s="146"/>
      <c r="I57" s="147"/>
      <c r="J57" s="62">
        <f>B28</f>
        <v>0</v>
      </c>
      <c r="K57" s="62" t="s">
        <v>29</v>
      </c>
      <c r="L57" s="62">
        <f>D28</f>
        <v>0</v>
      </c>
      <c r="M57" s="63" t="s">
        <v>30</v>
      </c>
      <c r="N57" s="157"/>
      <c r="O57" s="158"/>
      <c r="P57" s="64" t="s">
        <v>36</v>
      </c>
      <c r="Q57" s="180"/>
      <c r="R57" s="181"/>
      <c r="S57" s="181"/>
      <c r="T57" s="181"/>
      <c r="U57" s="228" t="s">
        <v>35</v>
      </c>
      <c r="V57" s="229"/>
      <c r="W57" s="23"/>
    </row>
    <row r="58" spans="1:23" ht="19.5" customHeight="1">
      <c r="A58" s="165"/>
      <c r="B58" s="166"/>
      <c r="C58" s="165"/>
      <c r="D58" s="135"/>
      <c r="E58" s="135"/>
      <c r="F58" s="166"/>
      <c r="G58" s="145" t="s">
        <v>195</v>
      </c>
      <c r="H58" s="146"/>
      <c r="I58" s="147"/>
      <c r="J58" s="62">
        <f>B32</f>
        <v>0</v>
      </c>
      <c r="K58" s="62" t="s">
        <v>29</v>
      </c>
      <c r="L58" s="62">
        <f>D32</f>
        <v>0</v>
      </c>
      <c r="M58" s="63" t="s">
        <v>30</v>
      </c>
      <c r="N58" s="157"/>
      <c r="O58" s="158"/>
      <c r="P58" s="64" t="s">
        <v>36</v>
      </c>
      <c r="Q58" s="180"/>
      <c r="R58" s="181"/>
      <c r="S58" s="181"/>
      <c r="T58" s="181"/>
      <c r="U58" s="228" t="s">
        <v>35</v>
      </c>
      <c r="V58" s="229"/>
      <c r="W58" s="23"/>
    </row>
    <row r="59" spans="1:23" ht="19.5" customHeight="1">
      <c r="A59" s="165"/>
      <c r="B59" s="166"/>
      <c r="C59" s="165"/>
      <c r="D59" s="135"/>
      <c r="E59" s="135"/>
      <c r="F59" s="166"/>
      <c r="G59" s="148" t="s">
        <v>196</v>
      </c>
      <c r="H59" s="149"/>
      <c r="I59" s="150"/>
      <c r="J59" s="65">
        <f>B36</f>
        <v>0</v>
      </c>
      <c r="K59" s="65" t="s">
        <v>29</v>
      </c>
      <c r="L59" s="65">
        <f>D36</f>
        <v>0</v>
      </c>
      <c r="M59" s="66" t="s">
        <v>30</v>
      </c>
      <c r="N59" s="153"/>
      <c r="O59" s="154"/>
      <c r="P59" s="67" t="s">
        <v>36</v>
      </c>
      <c r="Q59" s="210"/>
      <c r="R59" s="211"/>
      <c r="S59" s="211"/>
      <c r="T59" s="211"/>
      <c r="U59" s="195" t="s">
        <v>35</v>
      </c>
      <c r="V59" s="196"/>
      <c r="W59" s="23"/>
    </row>
    <row r="60" spans="1:23" ht="19.5" customHeight="1" thickBot="1">
      <c r="A60" s="165"/>
      <c r="B60" s="166"/>
      <c r="C60" s="167"/>
      <c r="D60" s="168"/>
      <c r="E60" s="168"/>
      <c r="F60" s="169"/>
      <c r="G60" s="151" t="s">
        <v>19</v>
      </c>
      <c r="H60" s="152"/>
      <c r="I60" s="152"/>
      <c r="J60" s="151" t="s">
        <v>20</v>
      </c>
      <c r="K60" s="152"/>
      <c r="L60" s="152"/>
      <c r="M60" s="152"/>
      <c r="N60" s="152"/>
      <c r="O60" s="152"/>
      <c r="P60" s="68"/>
      <c r="Q60" s="188">
        <f>SUM(Q56:T59)</f>
        <v>0</v>
      </c>
      <c r="R60" s="189"/>
      <c r="S60" s="189"/>
      <c r="T60" s="189"/>
      <c r="U60" s="204" t="s">
        <v>35</v>
      </c>
      <c r="V60" s="232"/>
      <c r="W60" s="23"/>
    </row>
    <row r="61" spans="1:23" ht="19.5" customHeight="1">
      <c r="A61" s="165"/>
      <c r="B61" s="166"/>
      <c r="C61" s="165" t="s">
        <v>21</v>
      </c>
      <c r="D61" s="135"/>
      <c r="E61" s="135"/>
      <c r="F61" s="166"/>
      <c r="G61" s="142" t="s">
        <v>193</v>
      </c>
      <c r="H61" s="143"/>
      <c r="I61" s="144"/>
      <c r="J61" s="69">
        <f>B24</f>
        <v>0</v>
      </c>
      <c r="K61" s="59" t="s">
        <v>29</v>
      </c>
      <c r="L61" s="59">
        <f>D24</f>
        <v>0</v>
      </c>
      <c r="M61" s="70" t="s">
        <v>30</v>
      </c>
      <c r="N61" s="155"/>
      <c r="O61" s="156"/>
      <c r="P61" s="71" t="s">
        <v>36</v>
      </c>
      <c r="Q61" s="178"/>
      <c r="R61" s="179"/>
      <c r="S61" s="179"/>
      <c r="T61" s="179"/>
      <c r="U61" s="230" t="s">
        <v>35</v>
      </c>
      <c r="V61" s="231"/>
      <c r="W61" s="23"/>
    </row>
    <row r="62" spans="1:23" ht="19.5" customHeight="1">
      <c r="A62" s="165"/>
      <c r="B62" s="166"/>
      <c r="C62" s="165"/>
      <c r="D62" s="135"/>
      <c r="E62" s="135"/>
      <c r="F62" s="166"/>
      <c r="G62" s="145" t="s">
        <v>194</v>
      </c>
      <c r="H62" s="146"/>
      <c r="I62" s="147"/>
      <c r="J62" s="72">
        <f>B28</f>
        <v>0</v>
      </c>
      <c r="K62" s="62" t="s">
        <v>29</v>
      </c>
      <c r="L62" s="62">
        <f>D28</f>
        <v>0</v>
      </c>
      <c r="M62" s="64" t="s">
        <v>30</v>
      </c>
      <c r="N62" s="157"/>
      <c r="O62" s="158"/>
      <c r="P62" s="64" t="s">
        <v>36</v>
      </c>
      <c r="Q62" s="180"/>
      <c r="R62" s="181"/>
      <c r="S62" s="181"/>
      <c r="T62" s="181"/>
      <c r="U62" s="228" t="s">
        <v>35</v>
      </c>
      <c r="V62" s="229"/>
      <c r="W62" s="23"/>
    </row>
    <row r="63" spans="1:23" ht="19.5" customHeight="1">
      <c r="A63" s="165"/>
      <c r="B63" s="166"/>
      <c r="C63" s="165"/>
      <c r="D63" s="135"/>
      <c r="E63" s="135"/>
      <c r="F63" s="166"/>
      <c r="G63" s="145" t="s">
        <v>195</v>
      </c>
      <c r="H63" s="146"/>
      <c r="I63" s="147"/>
      <c r="J63" s="72">
        <f>B32</f>
        <v>0</v>
      </c>
      <c r="K63" s="62" t="s">
        <v>29</v>
      </c>
      <c r="L63" s="62">
        <f>D32</f>
        <v>0</v>
      </c>
      <c r="M63" s="64" t="s">
        <v>30</v>
      </c>
      <c r="N63" s="157"/>
      <c r="O63" s="158"/>
      <c r="P63" s="64" t="s">
        <v>36</v>
      </c>
      <c r="Q63" s="180"/>
      <c r="R63" s="181"/>
      <c r="S63" s="181"/>
      <c r="T63" s="181"/>
      <c r="U63" s="228" t="s">
        <v>35</v>
      </c>
      <c r="V63" s="229"/>
      <c r="W63" s="23"/>
    </row>
    <row r="64" spans="1:23" ht="19.5" customHeight="1">
      <c r="A64" s="165"/>
      <c r="B64" s="166"/>
      <c r="C64" s="165"/>
      <c r="D64" s="135"/>
      <c r="E64" s="135"/>
      <c r="F64" s="166"/>
      <c r="G64" s="148" t="s">
        <v>196</v>
      </c>
      <c r="H64" s="149"/>
      <c r="I64" s="150"/>
      <c r="J64" s="73">
        <f>B36</f>
        <v>0</v>
      </c>
      <c r="K64" s="65" t="s">
        <v>29</v>
      </c>
      <c r="L64" s="65">
        <f>D36</f>
        <v>0</v>
      </c>
      <c r="M64" s="74" t="s">
        <v>30</v>
      </c>
      <c r="N64" s="153"/>
      <c r="O64" s="154"/>
      <c r="P64" s="67" t="s">
        <v>36</v>
      </c>
      <c r="Q64" s="210"/>
      <c r="R64" s="211"/>
      <c r="S64" s="211"/>
      <c r="T64" s="211"/>
      <c r="U64" s="195" t="s">
        <v>35</v>
      </c>
      <c r="V64" s="196"/>
      <c r="W64" s="23"/>
    </row>
    <row r="65" spans="1:23" ht="19.5" customHeight="1" thickBot="1">
      <c r="A65" s="165"/>
      <c r="B65" s="166"/>
      <c r="C65" s="167"/>
      <c r="D65" s="168"/>
      <c r="E65" s="168"/>
      <c r="F65" s="169"/>
      <c r="G65" s="151" t="s">
        <v>19</v>
      </c>
      <c r="H65" s="152"/>
      <c r="I65" s="152"/>
      <c r="J65" s="151" t="s">
        <v>20</v>
      </c>
      <c r="K65" s="152"/>
      <c r="L65" s="152"/>
      <c r="M65" s="152"/>
      <c r="N65" s="152"/>
      <c r="O65" s="152"/>
      <c r="P65" s="68"/>
      <c r="Q65" s="188">
        <f>SUM(Q61:T64)</f>
        <v>0</v>
      </c>
      <c r="R65" s="189"/>
      <c r="S65" s="189"/>
      <c r="T65" s="189"/>
      <c r="U65" s="202" t="s">
        <v>35</v>
      </c>
      <c r="V65" s="203"/>
      <c r="W65" s="23"/>
    </row>
    <row r="66" spans="1:23" ht="19.5" customHeight="1">
      <c r="A66" s="165"/>
      <c r="B66" s="166"/>
      <c r="C66" s="165" t="s">
        <v>22</v>
      </c>
      <c r="D66" s="135"/>
      <c r="E66" s="135"/>
      <c r="F66" s="166"/>
      <c r="G66" s="142" t="s">
        <v>193</v>
      </c>
      <c r="H66" s="143"/>
      <c r="I66" s="144"/>
      <c r="J66" s="75">
        <f>B24</f>
        <v>0</v>
      </c>
      <c r="K66" s="75" t="s">
        <v>29</v>
      </c>
      <c r="L66" s="75">
        <f>D24</f>
        <v>0</v>
      </c>
      <c r="M66" s="70" t="s">
        <v>30</v>
      </c>
      <c r="N66" s="155"/>
      <c r="O66" s="156"/>
      <c r="P66" s="71" t="s">
        <v>36</v>
      </c>
      <c r="Q66" s="178"/>
      <c r="R66" s="179"/>
      <c r="S66" s="179"/>
      <c r="T66" s="179"/>
      <c r="U66" s="197" t="s">
        <v>35</v>
      </c>
      <c r="V66" s="198"/>
      <c r="W66" s="23"/>
    </row>
    <row r="67" spans="1:23" ht="19.5" customHeight="1">
      <c r="A67" s="165"/>
      <c r="B67" s="166"/>
      <c r="C67" s="165"/>
      <c r="D67" s="135"/>
      <c r="E67" s="135"/>
      <c r="F67" s="166"/>
      <c r="G67" s="145" t="s">
        <v>194</v>
      </c>
      <c r="H67" s="146"/>
      <c r="I67" s="147"/>
      <c r="J67" s="62">
        <f>B28</f>
        <v>0</v>
      </c>
      <c r="K67" s="62" t="s">
        <v>29</v>
      </c>
      <c r="L67" s="62">
        <f>D28</f>
        <v>0</v>
      </c>
      <c r="M67" s="64" t="s">
        <v>30</v>
      </c>
      <c r="N67" s="157"/>
      <c r="O67" s="158"/>
      <c r="P67" s="64" t="s">
        <v>36</v>
      </c>
      <c r="Q67" s="180"/>
      <c r="R67" s="181"/>
      <c r="S67" s="181"/>
      <c r="T67" s="181"/>
      <c r="U67" s="228" t="s">
        <v>35</v>
      </c>
      <c r="V67" s="229"/>
      <c r="W67" s="23"/>
    </row>
    <row r="68" spans="1:23" ht="19.5" customHeight="1">
      <c r="A68" s="165"/>
      <c r="B68" s="166"/>
      <c r="C68" s="165"/>
      <c r="D68" s="135"/>
      <c r="E68" s="135"/>
      <c r="F68" s="166"/>
      <c r="G68" s="145" t="s">
        <v>195</v>
      </c>
      <c r="H68" s="146"/>
      <c r="I68" s="147"/>
      <c r="J68" s="62">
        <f>B32</f>
        <v>0</v>
      </c>
      <c r="K68" s="62" t="s">
        <v>29</v>
      </c>
      <c r="L68" s="62">
        <f>D32</f>
        <v>0</v>
      </c>
      <c r="M68" s="64" t="s">
        <v>30</v>
      </c>
      <c r="N68" s="157"/>
      <c r="O68" s="158"/>
      <c r="P68" s="64" t="s">
        <v>36</v>
      </c>
      <c r="Q68" s="180"/>
      <c r="R68" s="181"/>
      <c r="S68" s="181"/>
      <c r="T68" s="181"/>
      <c r="U68" s="228" t="s">
        <v>35</v>
      </c>
      <c r="V68" s="229"/>
      <c r="W68" s="23"/>
    </row>
    <row r="69" spans="1:23" ht="19.5" customHeight="1">
      <c r="A69" s="165"/>
      <c r="B69" s="166"/>
      <c r="C69" s="165"/>
      <c r="D69" s="135"/>
      <c r="E69" s="135"/>
      <c r="F69" s="166"/>
      <c r="G69" s="148" t="s">
        <v>196</v>
      </c>
      <c r="H69" s="149"/>
      <c r="I69" s="150"/>
      <c r="J69" s="65">
        <f>B36</f>
        <v>0</v>
      </c>
      <c r="K69" s="65" t="s">
        <v>29</v>
      </c>
      <c r="L69" s="65">
        <f>D36</f>
        <v>0</v>
      </c>
      <c r="M69" s="74" t="s">
        <v>30</v>
      </c>
      <c r="N69" s="153"/>
      <c r="O69" s="154"/>
      <c r="P69" s="67" t="s">
        <v>36</v>
      </c>
      <c r="Q69" s="210"/>
      <c r="R69" s="211"/>
      <c r="S69" s="211"/>
      <c r="T69" s="211"/>
      <c r="U69" s="195" t="s">
        <v>35</v>
      </c>
      <c r="V69" s="196"/>
      <c r="W69" s="23"/>
    </row>
    <row r="70" spans="1:23" ht="19.5" customHeight="1" thickBot="1">
      <c r="A70" s="165"/>
      <c r="B70" s="166"/>
      <c r="C70" s="167"/>
      <c r="D70" s="168"/>
      <c r="E70" s="168"/>
      <c r="F70" s="169"/>
      <c r="G70" s="151" t="s">
        <v>19</v>
      </c>
      <c r="H70" s="152"/>
      <c r="I70" s="152"/>
      <c r="J70" s="151" t="s">
        <v>20</v>
      </c>
      <c r="K70" s="152"/>
      <c r="L70" s="152"/>
      <c r="M70" s="152"/>
      <c r="N70" s="152"/>
      <c r="O70" s="152"/>
      <c r="P70" s="76"/>
      <c r="Q70" s="188">
        <f>SUM(Q66:T69)</f>
        <v>0</v>
      </c>
      <c r="R70" s="189"/>
      <c r="S70" s="189"/>
      <c r="T70" s="189"/>
      <c r="U70" s="204" t="s">
        <v>35</v>
      </c>
      <c r="V70" s="205"/>
      <c r="W70" s="77"/>
    </row>
    <row r="71" spans="1:23" ht="22.75" customHeight="1" thickBot="1">
      <c r="A71" s="227"/>
      <c r="B71" s="239"/>
      <c r="C71" s="227" t="s">
        <v>197</v>
      </c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176">
        <f>Q60+Q65+Q70</f>
        <v>0</v>
      </c>
      <c r="R71" s="177"/>
      <c r="S71" s="177"/>
      <c r="T71" s="177"/>
      <c r="U71" s="206" t="s">
        <v>35</v>
      </c>
      <c r="V71" s="207"/>
      <c r="W71" s="78"/>
    </row>
    <row r="72" spans="1:23" ht="20.25" customHeight="1" thickTop="1">
      <c r="A72" s="213" t="s">
        <v>23</v>
      </c>
      <c r="B72" s="135"/>
      <c r="C72" s="219"/>
      <c r="D72" s="220"/>
      <c r="E72" s="220"/>
      <c r="F72" s="221"/>
      <c r="G72" s="159" t="s">
        <v>24</v>
      </c>
      <c r="H72" s="160"/>
      <c r="I72" s="160"/>
      <c r="J72" s="160"/>
      <c r="K72" s="160"/>
      <c r="L72" s="160"/>
      <c r="M72" s="160"/>
      <c r="N72" s="160"/>
      <c r="O72" s="160"/>
      <c r="P72" s="161"/>
      <c r="Q72" s="178"/>
      <c r="R72" s="179"/>
      <c r="S72" s="179"/>
      <c r="T72" s="179"/>
      <c r="U72" s="208" t="s">
        <v>35</v>
      </c>
      <c r="V72" s="209"/>
      <c r="W72" s="79"/>
    </row>
    <row r="73" spans="1:23" ht="20.25" customHeight="1">
      <c r="A73" s="213"/>
      <c r="B73" s="135"/>
      <c r="C73" s="219"/>
      <c r="D73" s="220"/>
      <c r="E73" s="220"/>
      <c r="F73" s="221"/>
      <c r="G73" s="225" t="s">
        <v>25</v>
      </c>
      <c r="H73" s="226"/>
      <c r="I73" s="226"/>
      <c r="J73" s="226"/>
      <c r="K73" s="226"/>
      <c r="L73" s="80"/>
      <c r="M73" s="81"/>
      <c r="N73" s="80"/>
      <c r="O73" s="81"/>
      <c r="P73" s="82"/>
      <c r="Q73" s="180"/>
      <c r="R73" s="181"/>
      <c r="S73" s="181"/>
      <c r="T73" s="181"/>
      <c r="U73" s="146" t="s">
        <v>35</v>
      </c>
      <c r="V73" s="147"/>
      <c r="W73" s="23"/>
    </row>
    <row r="74" spans="1:23" ht="20.25" customHeight="1">
      <c r="A74" s="213"/>
      <c r="B74" s="135"/>
      <c r="C74" s="219"/>
      <c r="D74" s="220"/>
      <c r="E74" s="220"/>
      <c r="F74" s="221"/>
      <c r="G74" s="225" t="s">
        <v>26</v>
      </c>
      <c r="H74" s="226"/>
      <c r="I74" s="226"/>
      <c r="J74" s="226"/>
      <c r="K74" s="80"/>
      <c r="L74" s="80"/>
      <c r="M74" s="81"/>
      <c r="N74" s="80"/>
      <c r="O74" s="81"/>
      <c r="P74" s="82"/>
      <c r="Q74" s="180"/>
      <c r="R74" s="181"/>
      <c r="S74" s="181"/>
      <c r="T74" s="181"/>
      <c r="U74" s="146" t="s">
        <v>35</v>
      </c>
      <c r="V74" s="147"/>
      <c r="W74" s="23"/>
    </row>
    <row r="75" spans="1:23" ht="20.25" customHeight="1">
      <c r="A75" s="213"/>
      <c r="B75" s="135"/>
      <c r="C75" s="219"/>
      <c r="D75" s="220"/>
      <c r="E75" s="220"/>
      <c r="F75" s="221"/>
      <c r="G75" s="225" t="s">
        <v>27</v>
      </c>
      <c r="H75" s="226"/>
      <c r="I75" s="226"/>
      <c r="J75" s="226"/>
      <c r="K75" s="80"/>
      <c r="L75" s="80"/>
      <c r="M75" s="81"/>
      <c r="N75" s="80"/>
      <c r="O75" s="81"/>
      <c r="P75" s="82"/>
      <c r="Q75" s="180"/>
      <c r="R75" s="181"/>
      <c r="S75" s="181"/>
      <c r="T75" s="181"/>
      <c r="U75" s="146" t="s">
        <v>35</v>
      </c>
      <c r="V75" s="147"/>
      <c r="W75" s="23"/>
    </row>
    <row r="76" spans="1:23" ht="20.25" customHeight="1">
      <c r="A76" s="213"/>
      <c r="B76" s="135"/>
      <c r="C76" s="219"/>
      <c r="D76" s="220"/>
      <c r="E76" s="220"/>
      <c r="F76" s="221"/>
      <c r="G76" s="225" t="s">
        <v>28</v>
      </c>
      <c r="H76" s="226"/>
      <c r="I76" s="226"/>
      <c r="J76" s="226"/>
      <c r="K76" s="226"/>
      <c r="L76" s="80"/>
      <c r="M76" s="81"/>
      <c r="N76" s="80"/>
      <c r="O76" s="81"/>
      <c r="P76" s="82"/>
      <c r="Q76" s="180"/>
      <c r="R76" s="181"/>
      <c r="S76" s="181"/>
      <c r="T76" s="181"/>
      <c r="U76" s="146" t="s">
        <v>35</v>
      </c>
      <c r="V76" s="147"/>
      <c r="W76" s="23"/>
    </row>
    <row r="77" spans="1:23" ht="20.25" customHeight="1">
      <c r="A77" s="213"/>
      <c r="B77" s="135"/>
      <c r="C77" s="219"/>
      <c r="D77" s="220"/>
      <c r="E77" s="220"/>
      <c r="F77" s="221"/>
      <c r="G77" s="190"/>
      <c r="H77" s="191"/>
      <c r="I77" s="191"/>
      <c r="J77" s="191"/>
      <c r="K77" s="191"/>
      <c r="L77" s="191"/>
      <c r="M77" s="191"/>
      <c r="N77" s="191"/>
      <c r="O77" s="191"/>
      <c r="P77" s="192"/>
      <c r="Q77" s="180"/>
      <c r="R77" s="181"/>
      <c r="S77" s="181"/>
      <c r="T77" s="181"/>
      <c r="U77" s="146" t="s">
        <v>35</v>
      </c>
      <c r="V77" s="147"/>
      <c r="W77" s="23"/>
    </row>
    <row r="78" spans="1:23" ht="20.25" customHeight="1">
      <c r="A78" s="213"/>
      <c r="B78" s="135"/>
      <c r="C78" s="219"/>
      <c r="D78" s="220"/>
      <c r="E78" s="220"/>
      <c r="F78" s="221"/>
      <c r="G78" s="190" t="s">
        <v>181</v>
      </c>
      <c r="H78" s="191"/>
      <c r="I78" s="191"/>
      <c r="J78" s="191"/>
      <c r="K78" s="191"/>
      <c r="L78" s="191"/>
      <c r="M78" s="191"/>
      <c r="N78" s="191"/>
      <c r="O78" s="191"/>
      <c r="P78" s="192"/>
      <c r="Q78" s="180"/>
      <c r="R78" s="181"/>
      <c r="S78" s="181"/>
      <c r="T78" s="181"/>
      <c r="U78" s="146" t="s">
        <v>35</v>
      </c>
      <c r="V78" s="147"/>
      <c r="W78" s="23"/>
    </row>
    <row r="79" spans="1:23" ht="20.25" customHeight="1">
      <c r="A79" s="213"/>
      <c r="B79" s="135"/>
      <c r="C79" s="219"/>
      <c r="D79" s="220"/>
      <c r="E79" s="220"/>
      <c r="F79" s="221"/>
      <c r="G79" s="190" t="s">
        <v>181</v>
      </c>
      <c r="H79" s="191"/>
      <c r="I79" s="191"/>
      <c r="J79" s="191"/>
      <c r="K79" s="191"/>
      <c r="L79" s="191"/>
      <c r="M79" s="191"/>
      <c r="N79" s="191"/>
      <c r="O79" s="191"/>
      <c r="P79" s="192"/>
      <c r="Q79" s="180"/>
      <c r="R79" s="181"/>
      <c r="S79" s="181"/>
      <c r="T79" s="181"/>
      <c r="U79" s="146" t="s">
        <v>35</v>
      </c>
      <c r="V79" s="147"/>
      <c r="W79" s="23"/>
    </row>
    <row r="80" spans="1:23" ht="20.25" customHeight="1">
      <c r="A80" s="213"/>
      <c r="B80" s="135"/>
      <c r="C80" s="219"/>
      <c r="D80" s="220"/>
      <c r="E80" s="220"/>
      <c r="F80" s="221"/>
      <c r="G80" s="190" t="s">
        <v>181</v>
      </c>
      <c r="H80" s="191"/>
      <c r="I80" s="191"/>
      <c r="J80" s="191"/>
      <c r="K80" s="191"/>
      <c r="L80" s="191"/>
      <c r="M80" s="191"/>
      <c r="N80" s="191"/>
      <c r="O80" s="191"/>
      <c r="P80" s="192"/>
      <c r="Q80" s="180"/>
      <c r="R80" s="181"/>
      <c r="S80" s="181"/>
      <c r="T80" s="181"/>
      <c r="U80" s="146" t="s">
        <v>35</v>
      </c>
      <c r="V80" s="147"/>
      <c r="W80" s="23"/>
    </row>
    <row r="81" spans="1:23" ht="20.25" customHeight="1" thickBot="1">
      <c r="A81" s="213"/>
      <c r="B81" s="135"/>
      <c r="C81" s="222"/>
      <c r="D81" s="223"/>
      <c r="E81" s="223"/>
      <c r="F81" s="224"/>
      <c r="G81" s="190" t="s">
        <v>182</v>
      </c>
      <c r="H81" s="191"/>
      <c r="I81" s="191"/>
      <c r="J81" s="191"/>
      <c r="K81" s="191"/>
      <c r="L81" s="191"/>
      <c r="M81" s="191"/>
      <c r="N81" s="191"/>
      <c r="O81" s="191"/>
      <c r="P81" s="192"/>
      <c r="Q81" s="193"/>
      <c r="R81" s="194"/>
      <c r="S81" s="194"/>
      <c r="T81" s="194"/>
      <c r="U81" s="182" t="s">
        <v>35</v>
      </c>
      <c r="V81" s="183"/>
      <c r="W81" s="23"/>
    </row>
    <row r="82" spans="1:23" ht="29.15" customHeight="1" thickBot="1">
      <c r="A82" s="214"/>
      <c r="B82" s="215"/>
      <c r="C82" s="216" t="s">
        <v>198</v>
      </c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8"/>
      <c r="Q82" s="186">
        <f>SUM(Q72:T81)</f>
        <v>0</v>
      </c>
      <c r="R82" s="187"/>
      <c r="S82" s="187"/>
      <c r="T82" s="187"/>
      <c r="U82" s="170" t="s">
        <v>35</v>
      </c>
      <c r="V82" s="171"/>
      <c r="W82" s="23"/>
    </row>
    <row r="83" spans="1:23" s="5" customFormat="1" ht="23.5" customHeight="1" thickTop="1" thickBot="1">
      <c r="A83" s="261" t="s">
        <v>206</v>
      </c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3"/>
      <c r="Q83" s="176">
        <f>Q71+Q82</f>
        <v>0</v>
      </c>
      <c r="R83" s="177"/>
      <c r="S83" s="177"/>
      <c r="T83" s="177"/>
      <c r="U83" s="172" t="s">
        <v>35</v>
      </c>
      <c r="V83" s="173"/>
      <c r="W83" s="24"/>
    </row>
    <row r="84" spans="1:23" ht="27.75" customHeight="1" thickTop="1">
      <c r="A84" s="90"/>
      <c r="B84" s="91"/>
      <c r="C84" s="212" t="s">
        <v>213</v>
      </c>
      <c r="D84" s="301"/>
      <c r="E84" s="301"/>
      <c r="F84" s="301"/>
      <c r="G84" s="212" t="s">
        <v>48</v>
      </c>
      <c r="H84" s="308"/>
      <c r="I84" s="309"/>
      <c r="J84" s="309"/>
      <c r="K84" s="309"/>
      <c r="L84" s="212" t="s">
        <v>214</v>
      </c>
      <c r="M84" s="301"/>
      <c r="N84" s="301"/>
      <c r="O84" s="301"/>
      <c r="P84" s="302"/>
      <c r="Q84" s="184">
        <f>H84-Q83</f>
        <v>0</v>
      </c>
      <c r="R84" s="185"/>
      <c r="S84" s="185"/>
      <c r="T84" s="185"/>
      <c r="U84" s="174" t="s">
        <v>199</v>
      </c>
      <c r="V84" s="175"/>
      <c r="W84" s="23"/>
    </row>
    <row r="85" spans="1:23" ht="18" customHeight="1" thickBot="1">
      <c r="A85" s="92"/>
      <c r="B85" s="93"/>
      <c r="C85" s="303"/>
      <c r="D85" s="303"/>
      <c r="E85" s="303"/>
      <c r="F85" s="303"/>
      <c r="G85" s="303"/>
      <c r="H85" s="310"/>
      <c r="I85" s="310"/>
      <c r="J85" s="310"/>
      <c r="K85" s="310"/>
      <c r="L85" s="303"/>
      <c r="M85" s="303"/>
      <c r="N85" s="303"/>
      <c r="O85" s="303"/>
      <c r="P85" s="304"/>
      <c r="Q85" s="199"/>
      <c r="R85" s="200"/>
      <c r="S85" s="200"/>
      <c r="T85" s="200"/>
      <c r="U85" s="200"/>
      <c r="V85" s="201"/>
      <c r="W85" s="23"/>
    </row>
    <row r="86" spans="1:23" ht="13.5" hidden="1" thickTop="1">
      <c r="A86" s="83"/>
      <c r="B86" s="83"/>
      <c r="C86" s="83"/>
      <c r="D86" s="83"/>
      <c r="E86" s="83"/>
      <c r="F86" s="83"/>
      <c r="G86" s="83"/>
      <c r="H86" s="83"/>
      <c r="I86" s="84"/>
      <c r="J86" s="83"/>
      <c r="K86" s="83"/>
      <c r="L86" s="83"/>
      <c r="M86" s="84"/>
      <c r="N86" s="83"/>
      <c r="O86" s="84"/>
      <c r="P86" s="83"/>
      <c r="Q86" s="83"/>
      <c r="R86" s="83"/>
      <c r="S86" s="83"/>
      <c r="T86" s="84"/>
      <c r="U86" s="84"/>
      <c r="V86" s="84"/>
      <c r="W86" s="83"/>
    </row>
    <row r="87" spans="1:23" ht="13.5" thickTop="1">
      <c r="A87" s="85"/>
      <c r="B87" s="23"/>
      <c r="C87" s="23"/>
      <c r="D87" s="23"/>
      <c r="E87" s="23"/>
      <c r="F87" s="23"/>
      <c r="G87" s="23"/>
      <c r="H87" s="23"/>
      <c r="I87" s="25"/>
      <c r="J87" s="23"/>
      <c r="K87" s="23"/>
      <c r="L87" s="23"/>
      <c r="M87" s="25"/>
      <c r="N87" s="23"/>
      <c r="O87" s="25"/>
      <c r="P87" s="23"/>
      <c r="Q87" s="23"/>
      <c r="R87" s="23"/>
      <c r="S87" s="23"/>
      <c r="T87" s="25"/>
      <c r="U87" s="25"/>
      <c r="V87" s="25"/>
      <c r="W87" s="23"/>
    </row>
    <row r="88" spans="1:23" ht="18" customHeight="1">
      <c r="A88" s="242" t="s">
        <v>200</v>
      </c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</row>
    <row r="89" spans="1:23" ht="18" customHeight="1">
      <c r="A89" s="242" t="s">
        <v>202</v>
      </c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</row>
    <row r="90" spans="1:23" ht="18" customHeight="1">
      <c r="A90" s="242" t="s">
        <v>203</v>
      </c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</row>
    <row r="91" spans="1:23" ht="18" customHeight="1">
      <c r="A91" s="242" t="s">
        <v>205</v>
      </c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</row>
    <row r="92" spans="1:23" s="5" customFormat="1" ht="32.15" customHeight="1">
      <c r="A92" s="264" t="s">
        <v>204</v>
      </c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4"/>
    </row>
    <row r="93" spans="1:23" ht="15">
      <c r="A93" s="3"/>
    </row>
  </sheetData>
  <sheetProtection algorithmName="SHA-512" hashValue="kkbWA7nVb5o1JcysjsVEDI/EQkXAWgPaT65Q8ZmfJSRu7JMNOw+qikSjn2TsU+AMj9u5RUkpP/ASztXcocn6Ag==" saltValue="fYnVnTrf0O6cGejhH8yLMQ==" spinCount="100000" sheet="1" formatCells="0" selectLockedCells="1"/>
  <mergeCells count="234">
    <mergeCell ref="C84:F85"/>
    <mergeCell ref="G84:G85"/>
    <mergeCell ref="H84:K85"/>
    <mergeCell ref="L84:P85"/>
    <mergeCell ref="O8:V8"/>
    <mergeCell ref="J11:L11"/>
    <mergeCell ref="J12:L12"/>
    <mergeCell ref="J13:L13"/>
    <mergeCell ref="J14:L14"/>
    <mergeCell ref="J15:L15"/>
    <mergeCell ref="J16:L16"/>
    <mergeCell ref="M12:N12"/>
    <mergeCell ref="P12:Q12"/>
    <mergeCell ref="S12:T12"/>
    <mergeCell ref="M15:N15"/>
    <mergeCell ref="P15:Q15"/>
    <mergeCell ref="S15:T15"/>
    <mergeCell ref="A92:V92"/>
    <mergeCell ref="A50:V50"/>
    <mergeCell ref="O28:R31"/>
    <mergeCell ref="O32:R35"/>
    <mergeCell ref="O36:R39"/>
    <mergeCell ref="O40:R40"/>
    <mergeCell ref="S24:V27"/>
    <mergeCell ref="S28:V31"/>
    <mergeCell ref="S32:V35"/>
    <mergeCell ref="S36:V39"/>
    <mergeCell ref="S40:V40"/>
    <mergeCell ref="A43:B43"/>
    <mergeCell ref="C43:E43"/>
    <mergeCell ref="F43:G43"/>
    <mergeCell ref="A44:B46"/>
    <mergeCell ref="C44:E46"/>
    <mergeCell ref="F44:G46"/>
    <mergeCell ref="C37:C38"/>
    <mergeCell ref="A91:W91"/>
    <mergeCell ref="L24:N27"/>
    <mergeCell ref="L32:N35"/>
    <mergeCell ref="A18:W18"/>
    <mergeCell ref="A19:W19"/>
    <mergeCell ref="A36:A39"/>
    <mergeCell ref="L36:N39"/>
    <mergeCell ref="A32:A35"/>
    <mergeCell ref="A28:A31"/>
    <mergeCell ref="L28:N31"/>
    <mergeCell ref="A24:A27"/>
    <mergeCell ref="A48:W48"/>
    <mergeCell ref="A41:W41"/>
    <mergeCell ref="A88:W88"/>
    <mergeCell ref="A89:W89"/>
    <mergeCell ref="G40:H40"/>
    <mergeCell ref="A90:W90"/>
    <mergeCell ref="J60:O60"/>
    <mergeCell ref="Q56:T56"/>
    <mergeCell ref="Q57:T57"/>
    <mergeCell ref="Q58:T58"/>
    <mergeCell ref="N56:O56"/>
    <mergeCell ref="A83:P83"/>
    <mergeCell ref="C55:F55"/>
    <mergeCell ref="G55:I55"/>
    <mergeCell ref="J55:M55"/>
    <mergeCell ref="N55:P55"/>
    <mergeCell ref="A56:B71"/>
    <mergeCell ref="J23:K23"/>
    <mergeCell ref="J24:K27"/>
    <mergeCell ref="J28:K31"/>
    <mergeCell ref="J32:K35"/>
    <mergeCell ref="J36:K39"/>
    <mergeCell ref="J40:K40"/>
    <mergeCell ref="A51:W51"/>
    <mergeCell ref="A49:W49"/>
    <mergeCell ref="A53:W53"/>
    <mergeCell ref="A55:B55"/>
    <mergeCell ref="U63:V63"/>
    <mergeCell ref="Q55:V55"/>
    <mergeCell ref="G56:I56"/>
    <mergeCell ref="G57:I57"/>
    <mergeCell ref="G58:I58"/>
    <mergeCell ref="G59:I59"/>
    <mergeCell ref="G60:I60"/>
    <mergeCell ref="N57:O57"/>
    <mergeCell ref="N58:O58"/>
    <mergeCell ref="N59:O59"/>
    <mergeCell ref="U56:V56"/>
    <mergeCell ref="U57:V57"/>
    <mergeCell ref="U58:V58"/>
    <mergeCell ref="U59:V59"/>
    <mergeCell ref="Q59:T59"/>
    <mergeCell ref="U61:V61"/>
    <mergeCell ref="U62:V62"/>
    <mergeCell ref="N63:O63"/>
    <mergeCell ref="U60:V60"/>
    <mergeCell ref="Q62:T62"/>
    <mergeCell ref="Q63:T63"/>
    <mergeCell ref="C66:F70"/>
    <mergeCell ref="G66:I66"/>
    <mergeCell ref="G67:I67"/>
    <mergeCell ref="G68:I68"/>
    <mergeCell ref="G69:I69"/>
    <mergeCell ref="G70:I70"/>
    <mergeCell ref="U68:V68"/>
    <mergeCell ref="N69:O69"/>
    <mergeCell ref="U69:V69"/>
    <mergeCell ref="J70:O70"/>
    <mergeCell ref="N67:O67"/>
    <mergeCell ref="U67:V67"/>
    <mergeCell ref="Q67:T67"/>
    <mergeCell ref="Q68:T68"/>
    <mergeCell ref="Q69:T69"/>
    <mergeCell ref="Q70:T70"/>
    <mergeCell ref="U64:V64"/>
    <mergeCell ref="J65:O65"/>
    <mergeCell ref="N66:O66"/>
    <mergeCell ref="U66:V66"/>
    <mergeCell ref="Q65:T65"/>
    <mergeCell ref="Q66:T66"/>
    <mergeCell ref="Q85:V85"/>
    <mergeCell ref="U65:V65"/>
    <mergeCell ref="U70:V70"/>
    <mergeCell ref="U71:V71"/>
    <mergeCell ref="U72:V72"/>
    <mergeCell ref="Q64:T64"/>
    <mergeCell ref="N68:O68"/>
    <mergeCell ref="A72:B82"/>
    <mergeCell ref="C82:P82"/>
    <mergeCell ref="C72:F81"/>
    <mergeCell ref="G73:K73"/>
    <mergeCell ref="G74:J74"/>
    <mergeCell ref="C71:P71"/>
    <mergeCell ref="G75:J75"/>
    <mergeCell ref="G76:K76"/>
    <mergeCell ref="U73:V73"/>
    <mergeCell ref="U74:V74"/>
    <mergeCell ref="G77:P77"/>
    <mergeCell ref="G78:P78"/>
    <mergeCell ref="G79:P79"/>
    <mergeCell ref="G80:P80"/>
    <mergeCell ref="G81:P81"/>
    <mergeCell ref="Q78:T78"/>
    <mergeCell ref="Q79:T79"/>
    <mergeCell ref="Q80:T80"/>
    <mergeCell ref="Q81:T81"/>
    <mergeCell ref="C56:F60"/>
    <mergeCell ref="C61:F65"/>
    <mergeCell ref="U82:V82"/>
    <mergeCell ref="U83:V83"/>
    <mergeCell ref="U84:V84"/>
    <mergeCell ref="Q71:T71"/>
    <mergeCell ref="Q72:T72"/>
    <mergeCell ref="Q73:T73"/>
    <mergeCell ref="Q74:T74"/>
    <mergeCell ref="Q75:T75"/>
    <mergeCell ref="Q76:T76"/>
    <mergeCell ref="Q77:T77"/>
    <mergeCell ref="U75:V75"/>
    <mergeCell ref="U76:V76"/>
    <mergeCell ref="U77:V77"/>
    <mergeCell ref="U79:V79"/>
    <mergeCell ref="U80:V80"/>
    <mergeCell ref="U81:V81"/>
    <mergeCell ref="U78:V78"/>
    <mergeCell ref="Q84:T84"/>
    <mergeCell ref="Q82:T82"/>
    <mergeCell ref="Q83:T83"/>
    <mergeCell ref="Q60:T60"/>
    <mergeCell ref="Q61:T61"/>
    <mergeCell ref="G61:I61"/>
    <mergeCell ref="G62:I62"/>
    <mergeCell ref="G63:I63"/>
    <mergeCell ref="G64:I64"/>
    <mergeCell ref="G65:I65"/>
    <mergeCell ref="N64:O64"/>
    <mergeCell ref="N61:O61"/>
    <mergeCell ref="N62:O62"/>
    <mergeCell ref="G72:P72"/>
    <mergeCell ref="L40:N40"/>
    <mergeCell ref="B40:F40"/>
    <mergeCell ref="A21:D21"/>
    <mergeCell ref="F21:T21"/>
    <mergeCell ref="A17:F17"/>
    <mergeCell ref="A3:V3"/>
    <mergeCell ref="A5:V5"/>
    <mergeCell ref="G23:I23"/>
    <mergeCell ref="L23:N23"/>
    <mergeCell ref="B29:B30"/>
    <mergeCell ref="D29:D30"/>
    <mergeCell ref="C29:C30"/>
    <mergeCell ref="E29:E30"/>
    <mergeCell ref="F29:F30"/>
    <mergeCell ref="B33:B34"/>
    <mergeCell ref="D33:D34"/>
    <mergeCell ref="F33:F34"/>
    <mergeCell ref="C33:C34"/>
    <mergeCell ref="E33:E34"/>
    <mergeCell ref="B37:B38"/>
    <mergeCell ref="G17:K17"/>
    <mergeCell ref="H24:H25"/>
    <mergeCell ref="H26:H27"/>
    <mergeCell ref="I24:I25"/>
    <mergeCell ref="I26:I27"/>
    <mergeCell ref="B23:F23"/>
    <mergeCell ref="I38:I39"/>
    <mergeCell ref="T1:V1"/>
    <mergeCell ref="G38:G39"/>
    <mergeCell ref="H38:H39"/>
    <mergeCell ref="B25:B26"/>
    <mergeCell ref="D25:D26"/>
    <mergeCell ref="C25:C26"/>
    <mergeCell ref="E25:E26"/>
    <mergeCell ref="F25:F26"/>
    <mergeCell ref="G24:G25"/>
    <mergeCell ref="G26:G27"/>
    <mergeCell ref="A7:V7"/>
    <mergeCell ref="O23:R23"/>
    <mergeCell ref="O24:R27"/>
    <mergeCell ref="S23:V23"/>
    <mergeCell ref="D37:D38"/>
    <mergeCell ref="E37:E38"/>
    <mergeCell ref="F37:F38"/>
    <mergeCell ref="G28:G29"/>
    <mergeCell ref="H28:H29"/>
    <mergeCell ref="I28:I29"/>
    <mergeCell ref="G30:G31"/>
    <mergeCell ref="H30:H31"/>
    <mergeCell ref="I30:I31"/>
    <mergeCell ref="G32:G33"/>
    <mergeCell ref="H32:H33"/>
    <mergeCell ref="I32:I33"/>
    <mergeCell ref="G34:G35"/>
    <mergeCell ref="H34:H35"/>
    <mergeCell ref="I34:I35"/>
    <mergeCell ref="G36:G37"/>
    <mergeCell ref="H36:H37"/>
    <mergeCell ref="I36:I37"/>
  </mergeCells>
  <phoneticPr fontId="21"/>
  <dataValidations xWindow="73" yWindow="487" count="3">
    <dataValidation type="list" allowBlank="1" showInputMessage="1" showErrorMessage="1" prompt="選択してください" sqref="B24 B28 B32 B36" xr:uid="{00000000-0002-0000-0000-000000000000}">
      <formula1>"1,2,3,4,5,6,7,8,9,10,11,12"</formula1>
    </dataValidation>
    <dataValidation type="list" allowBlank="1" showInputMessage="1" showErrorMessage="1" prompt="選択してください" sqref="D24 D28 D32 D36" xr:uid="{00000000-0002-0000-0000-000001000000}">
      <formula1>"1,2,3,4,5,6,7,8,9,10,11,12,13,14,15,16,17,18,19,20,21,22,23,24,25,26,27,28,29,30,31"</formula1>
    </dataValidation>
    <dataValidation type="list" allowBlank="1" showInputMessage="1" showErrorMessage="1" prompt="選択してください" sqref="F24 F28 F32 F36" xr:uid="{00000000-0002-0000-0000-000002000000}">
      <formula1>"(月),(火),(水),(木),(金),(土),(日)"</formula1>
    </dataValidation>
  </dataValidations>
  <pageMargins left="0.55118110236220474" right="0.35433070866141736" top="0.59055118110236227" bottom="0.59055118110236227" header="0.31496062992125984" footer="0.31496062992125984"/>
  <pageSetup paperSize="9" scale="98" orientation="portrait" blackAndWhite="1" r:id="rId1"/>
  <rowBreaks count="1" manualBreakCount="1">
    <brk id="51" max="21" man="1"/>
  </rowBreaks>
  <ignoredErrors>
    <ignoredError sqref="L56:L59 J56:J59 J61:J64 L61:L64 J66:J69 L66:L6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topLeftCell="A22" workbookViewId="0">
      <selection activeCell="C17" sqref="C17"/>
    </sheetView>
  </sheetViews>
  <sheetFormatPr defaultColWidth="9" defaultRowHeight="13"/>
  <cols>
    <col min="1" max="1" width="9" style="5" bestFit="1" customWidth="1"/>
    <col min="2" max="2" width="20.26953125" style="12" customWidth="1"/>
    <col min="3" max="3" width="33.7265625" style="12" customWidth="1"/>
    <col min="4" max="16384" width="9" style="12"/>
  </cols>
  <sheetData>
    <row r="1" spans="1:3">
      <c r="A1" s="18" t="s">
        <v>51</v>
      </c>
      <c r="B1" s="13" t="s">
        <v>52</v>
      </c>
      <c r="C1" s="13" t="s">
        <v>53</v>
      </c>
    </row>
    <row r="2" spans="1:3">
      <c r="A2" s="19">
        <v>1</v>
      </c>
      <c r="B2" s="15" t="s">
        <v>112</v>
      </c>
      <c r="C2" s="15" t="s">
        <v>186</v>
      </c>
    </row>
    <row r="3" spans="1:3">
      <c r="A3" s="19">
        <v>2</v>
      </c>
      <c r="B3" s="15" t="s">
        <v>113</v>
      </c>
      <c r="C3" s="15" t="s">
        <v>54</v>
      </c>
    </row>
    <row r="4" spans="1:3">
      <c r="A4" s="19">
        <v>4</v>
      </c>
      <c r="B4" s="15" t="s">
        <v>114</v>
      </c>
      <c r="C4" s="15" t="s">
        <v>55</v>
      </c>
    </row>
    <row r="5" spans="1:3">
      <c r="A5" s="19">
        <v>5</v>
      </c>
      <c r="B5" s="15" t="s">
        <v>115</v>
      </c>
      <c r="C5" s="15" t="s">
        <v>56</v>
      </c>
    </row>
    <row r="6" spans="1:3">
      <c r="A6" s="19">
        <v>6</v>
      </c>
      <c r="B6" s="15" t="s">
        <v>116</v>
      </c>
      <c r="C6" s="15" t="s">
        <v>57</v>
      </c>
    </row>
    <row r="7" spans="1:3">
      <c r="A7" s="19">
        <v>7</v>
      </c>
      <c r="B7" s="15" t="s">
        <v>117</v>
      </c>
      <c r="C7" s="16" t="s">
        <v>187</v>
      </c>
    </row>
    <row r="8" spans="1:3">
      <c r="A8" s="19">
        <v>9</v>
      </c>
      <c r="B8" s="15" t="s">
        <v>118</v>
      </c>
      <c r="C8" s="15" t="s">
        <v>58</v>
      </c>
    </row>
    <row r="9" spans="1:3">
      <c r="A9" s="19">
        <v>10</v>
      </c>
      <c r="B9" s="15" t="s">
        <v>119</v>
      </c>
      <c r="C9" s="15" t="s">
        <v>59</v>
      </c>
    </row>
    <row r="10" spans="1:3">
      <c r="A10" s="19">
        <v>11</v>
      </c>
      <c r="B10" s="15" t="s">
        <v>120</v>
      </c>
      <c r="C10" s="15" t="s">
        <v>60</v>
      </c>
    </row>
    <row r="11" spans="1:3">
      <c r="A11" s="19">
        <v>12</v>
      </c>
      <c r="B11" s="15" t="s">
        <v>121</v>
      </c>
      <c r="C11" s="15" t="s">
        <v>61</v>
      </c>
    </row>
    <row r="12" spans="1:3">
      <c r="A12" s="19">
        <v>13</v>
      </c>
      <c r="B12" s="15" t="s">
        <v>122</v>
      </c>
      <c r="C12" s="15" t="s">
        <v>62</v>
      </c>
    </row>
    <row r="13" spans="1:3">
      <c r="A13" s="19">
        <v>14</v>
      </c>
      <c r="B13" s="15" t="s">
        <v>123</v>
      </c>
      <c r="C13" s="15" t="s">
        <v>63</v>
      </c>
    </row>
    <row r="14" spans="1:3">
      <c r="A14" s="19">
        <v>15</v>
      </c>
      <c r="B14" s="15" t="s">
        <v>124</v>
      </c>
      <c r="C14" s="15" t="s">
        <v>64</v>
      </c>
    </row>
    <row r="15" spans="1:3">
      <c r="A15" s="19">
        <v>17</v>
      </c>
      <c r="B15" s="15" t="s">
        <v>125</v>
      </c>
      <c r="C15" s="15" t="s">
        <v>65</v>
      </c>
    </row>
    <row r="16" spans="1:3">
      <c r="A16" s="19">
        <v>18</v>
      </c>
      <c r="B16" s="15" t="s">
        <v>126</v>
      </c>
      <c r="C16" s="15" t="s">
        <v>66</v>
      </c>
    </row>
    <row r="17" spans="1:3">
      <c r="A17" s="19">
        <v>19</v>
      </c>
      <c r="B17" s="15" t="s">
        <v>127</v>
      </c>
      <c r="C17" s="15" t="s">
        <v>208</v>
      </c>
    </row>
    <row r="18" spans="1:3">
      <c r="A18" s="19">
        <v>20</v>
      </c>
      <c r="B18" s="15" t="s">
        <v>128</v>
      </c>
      <c r="C18" s="15" t="s">
        <v>67</v>
      </c>
    </row>
    <row r="19" spans="1:3">
      <c r="A19" s="19">
        <v>21</v>
      </c>
      <c r="B19" s="15" t="s">
        <v>129</v>
      </c>
      <c r="C19" s="15" t="s">
        <v>68</v>
      </c>
    </row>
    <row r="20" spans="1:3">
      <c r="A20" s="19">
        <v>22</v>
      </c>
      <c r="B20" s="15" t="s">
        <v>130</v>
      </c>
      <c r="C20" s="15" t="s">
        <v>69</v>
      </c>
    </row>
    <row r="21" spans="1:3">
      <c r="A21" s="19">
        <v>23</v>
      </c>
      <c r="B21" s="15" t="s">
        <v>131</v>
      </c>
      <c r="C21" s="15" t="s">
        <v>70</v>
      </c>
    </row>
    <row r="22" spans="1:3">
      <c r="A22" s="19">
        <v>24</v>
      </c>
      <c r="B22" s="15" t="s">
        <v>132</v>
      </c>
      <c r="C22" s="15" t="s">
        <v>71</v>
      </c>
    </row>
    <row r="23" spans="1:3">
      <c r="A23" s="19">
        <v>25</v>
      </c>
      <c r="B23" s="15" t="s">
        <v>133</v>
      </c>
      <c r="C23" s="15" t="s">
        <v>72</v>
      </c>
    </row>
    <row r="24" spans="1:3">
      <c r="A24" s="19">
        <v>26</v>
      </c>
      <c r="B24" s="15" t="s">
        <v>134</v>
      </c>
      <c r="C24" s="15" t="s">
        <v>73</v>
      </c>
    </row>
    <row r="25" spans="1:3">
      <c r="A25" s="19">
        <v>27</v>
      </c>
      <c r="B25" s="15" t="s">
        <v>135</v>
      </c>
      <c r="C25" s="15" t="s">
        <v>74</v>
      </c>
    </row>
    <row r="26" spans="1:3">
      <c r="A26" s="19">
        <v>28</v>
      </c>
      <c r="B26" s="15" t="s">
        <v>136</v>
      </c>
      <c r="C26" s="15" t="s">
        <v>75</v>
      </c>
    </row>
    <row r="27" spans="1:3">
      <c r="A27" s="19">
        <v>29</v>
      </c>
      <c r="B27" s="15" t="s">
        <v>137</v>
      </c>
      <c r="C27" s="15" t="s">
        <v>76</v>
      </c>
    </row>
    <row r="28" spans="1:3">
      <c r="A28" s="19">
        <v>31</v>
      </c>
      <c r="B28" s="15" t="s">
        <v>138</v>
      </c>
      <c r="C28" s="15" t="s">
        <v>77</v>
      </c>
    </row>
    <row r="29" spans="1:3">
      <c r="A29" s="19">
        <v>32</v>
      </c>
      <c r="B29" s="15" t="s">
        <v>139</v>
      </c>
      <c r="C29" s="15" t="s">
        <v>78</v>
      </c>
    </row>
    <row r="30" spans="1:3">
      <c r="A30" s="19">
        <v>33</v>
      </c>
      <c r="B30" s="15" t="s">
        <v>140</v>
      </c>
      <c r="C30" s="15" t="s">
        <v>79</v>
      </c>
    </row>
    <row r="31" spans="1:3">
      <c r="A31" s="19">
        <v>34</v>
      </c>
      <c r="B31" s="15" t="s">
        <v>141</v>
      </c>
      <c r="C31" s="15" t="s">
        <v>80</v>
      </c>
    </row>
    <row r="32" spans="1:3">
      <c r="A32" s="19">
        <v>35</v>
      </c>
      <c r="B32" s="15" t="s">
        <v>142</v>
      </c>
      <c r="C32" s="15" t="s">
        <v>81</v>
      </c>
    </row>
    <row r="33" spans="1:3">
      <c r="A33" s="19">
        <v>36</v>
      </c>
      <c r="B33" s="15" t="s">
        <v>143</v>
      </c>
      <c r="C33" s="15" t="s">
        <v>82</v>
      </c>
    </row>
    <row r="34" spans="1:3">
      <c r="A34" s="19">
        <v>37</v>
      </c>
      <c r="B34" s="15" t="s">
        <v>144</v>
      </c>
      <c r="C34" s="15" t="s">
        <v>83</v>
      </c>
    </row>
    <row r="35" spans="1:3">
      <c r="A35" s="19">
        <v>38</v>
      </c>
      <c r="B35" s="15" t="s">
        <v>145</v>
      </c>
      <c r="C35" s="15" t="s">
        <v>84</v>
      </c>
    </row>
    <row r="36" spans="1:3">
      <c r="A36" s="19">
        <v>39</v>
      </c>
      <c r="B36" s="15" t="s">
        <v>146</v>
      </c>
      <c r="C36" s="15" t="s">
        <v>85</v>
      </c>
    </row>
    <row r="37" spans="1:3">
      <c r="A37" s="19">
        <v>40</v>
      </c>
      <c r="B37" s="15" t="s">
        <v>147</v>
      </c>
      <c r="C37" s="15" t="s">
        <v>86</v>
      </c>
    </row>
    <row r="38" spans="1:3">
      <c r="A38" s="19">
        <v>41</v>
      </c>
      <c r="B38" s="15" t="s">
        <v>148</v>
      </c>
      <c r="C38" s="15" t="s">
        <v>87</v>
      </c>
    </row>
    <row r="39" spans="1:3">
      <c r="A39" s="19">
        <v>42</v>
      </c>
      <c r="B39" s="15" t="s">
        <v>149</v>
      </c>
      <c r="C39" s="15" t="s">
        <v>88</v>
      </c>
    </row>
    <row r="40" spans="1:3">
      <c r="A40" s="19">
        <v>43</v>
      </c>
      <c r="B40" s="15" t="s">
        <v>150</v>
      </c>
      <c r="C40" s="15" t="s">
        <v>89</v>
      </c>
    </row>
    <row r="41" spans="1:3">
      <c r="A41" s="19">
        <v>44</v>
      </c>
      <c r="B41" s="15" t="s">
        <v>151</v>
      </c>
      <c r="C41" s="15" t="s">
        <v>90</v>
      </c>
    </row>
    <row r="42" spans="1:3">
      <c r="A42" s="19">
        <v>45</v>
      </c>
      <c r="B42" s="15" t="s">
        <v>152</v>
      </c>
      <c r="C42" s="15" t="s">
        <v>91</v>
      </c>
    </row>
    <row r="43" spans="1:3">
      <c r="A43" s="19">
        <v>46</v>
      </c>
      <c r="B43" s="15" t="s">
        <v>153</v>
      </c>
      <c r="C43" s="15" t="s">
        <v>92</v>
      </c>
    </row>
    <row r="44" spans="1:3">
      <c r="A44" s="19">
        <v>47</v>
      </c>
      <c r="B44" s="15" t="s">
        <v>154</v>
      </c>
      <c r="C44" s="15" t="s">
        <v>93</v>
      </c>
    </row>
    <row r="45" spans="1:3">
      <c r="A45" s="19">
        <v>48</v>
      </c>
      <c r="B45" s="15" t="s">
        <v>155</v>
      </c>
      <c r="C45" s="15" t="s">
        <v>94</v>
      </c>
    </row>
    <row r="46" spans="1:3">
      <c r="A46" s="19">
        <v>49</v>
      </c>
      <c r="B46" s="15" t="s">
        <v>156</v>
      </c>
      <c r="C46" s="15" t="s">
        <v>95</v>
      </c>
    </row>
    <row r="47" spans="1:3">
      <c r="A47" s="19">
        <v>50</v>
      </c>
      <c r="B47" s="15" t="s">
        <v>157</v>
      </c>
      <c r="C47" s="15" t="s">
        <v>96</v>
      </c>
    </row>
    <row r="48" spans="1:3">
      <c r="A48" s="19">
        <v>51</v>
      </c>
      <c r="B48" s="15" t="s">
        <v>158</v>
      </c>
      <c r="C48" s="15" t="s">
        <v>97</v>
      </c>
    </row>
    <row r="49" spans="1:3">
      <c r="A49" s="19">
        <v>52</v>
      </c>
      <c r="B49" s="15" t="s">
        <v>159</v>
      </c>
      <c r="C49" s="15" t="s">
        <v>98</v>
      </c>
    </row>
    <row r="50" spans="1:3">
      <c r="A50" s="19">
        <v>53</v>
      </c>
      <c r="B50" s="15" t="s">
        <v>160</v>
      </c>
      <c r="C50" s="15" t="s">
        <v>99</v>
      </c>
    </row>
    <row r="51" spans="1:3">
      <c r="A51" s="19">
        <v>54</v>
      </c>
      <c r="B51" s="15" t="s">
        <v>161</v>
      </c>
      <c r="C51" s="15" t="s">
        <v>100</v>
      </c>
    </row>
    <row r="52" spans="1:3">
      <c r="A52" s="19">
        <v>55</v>
      </c>
      <c r="B52" s="15" t="s">
        <v>162</v>
      </c>
      <c r="C52" s="15" t="s">
        <v>101</v>
      </c>
    </row>
    <row r="53" spans="1:3">
      <c r="A53" s="19">
        <v>56</v>
      </c>
      <c r="B53" s="15" t="s">
        <v>163</v>
      </c>
      <c r="C53" s="15" t="s">
        <v>102</v>
      </c>
    </row>
    <row r="54" spans="1:3">
      <c r="A54" s="19">
        <v>57</v>
      </c>
      <c r="B54" s="15" t="s">
        <v>164</v>
      </c>
      <c r="C54" s="15" t="s">
        <v>103</v>
      </c>
    </row>
    <row r="55" spans="1:3">
      <c r="A55" s="19">
        <v>58</v>
      </c>
      <c r="B55" s="15" t="s">
        <v>165</v>
      </c>
      <c r="C55" s="15" t="s">
        <v>104</v>
      </c>
    </row>
    <row r="56" spans="1:3">
      <c r="A56" s="19">
        <v>59</v>
      </c>
      <c r="B56" s="15" t="s">
        <v>166</v>
      </c>
      <c r="C56" s="15" t="s">
        <v>105</v>
      </c>
    </row>
    <row r="57" spans="1:3">
      <c r="A57" s="19">
        <v>60</v>
      </c>
      <c r="B57" s="15" t="s">
        <v>167</v>
      </c>
      <c r="C57" s="15" t="s">
        <v>106</v>
      </c>
    </row>
    <row r="58" spans="1:3">
      <c r="A58" s="19">
        <v>61</v>
      </c>
      <c r="B58" s="15" t="s">
        <v>168</v>
      </c>
      <c r="C58" s="15" t="s">
        <v>107</v>
      </c>
    </row>
    <row r="59" spans="1:3">
      <c r="A59" s="19">
        <v>62</v>
      </c>
      <c r="B59" s="15" t="s">
        <v>169</v>
      </c>
      <c r="C59" s="15" t="s">
        <v>108</v>
      </c>
    </row>
    <row r="60" spans="1:3">
      <c r="A60" s="19">
        <v>63</v>
      </c>
      <c r="B60" s="15" t="s">
        <v>170</v>
      </c>
      <c r="C60" s="15" t="s">
        <v>109</v>
      </c>
    </row>
    <row r="61" spans="1:3">
      <c r="A61" s="19">
        <v>64</v>
      </c>
      <c r="B61" s="15" t="s">
        <v>171</v>
      </c>
      <c r="C61" s="15" t="s">
        <v>110</v>
      </c>
    </row>
    <row r="62" spans="1:3">
      <c r="A62" s="22">
        <v>65</v>
      </c>
      <c r="B62" s="17" t="s">
        <v>172</v>
      </c>
      <c r="C62" s="17" t="s">
        <v>111</v>
      </c>
    </row>
  </sheetData>
  <sheetProtection algorithmName="SHA-512" hashValue="Jb1GpUSxCDFGXIXgEBr83lhgOC5Az9cO+rnugWkXvjLy+f4zmV0YTLiD7DQEnl1OytGyp+Im/NMbznEC4QrBPA==" saltValue="7qI1+0BtvI5sTYXK45Gbrg==" spinCount="100000" sheet="1" selectLockedCells="1"/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⑤実績報告書兼完了届</vt:lpstr>
      <vt:lpstr>データ</vt:lpstr>
      <vt:lpstr>⑤実績報告書兼完了届!Print_Area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平成１５年　　月　　日</dc:title>
  <dc:creator>sea02059</dc:creator>
  <cp:lastModifiedBy>堀尾　侑也</cp:lastModifiedBy>
  <cp:revision>3</cp:revision>
  <cp:lastPrinted>2019-04-04T05:31:30Z</cp:lastPrinted>
  <dcterms:created xsi:type="dcterms:W3CDTF">2018-02-28T08:41:00Z</dcterms:created>
  <dcterms:modified xsi:type="dcterms:W3CDTF">2026-07-10T05:35:21Z</dcterms:modified>
</cp:coreProperties>
</file>