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59\令和７年度生涯学習課\R7-01社会教育係\04_PTA活動の支援\04 単P・ブロック研修\01単Ｐ研修会\02　中学校\提出書類様式（計画書等）\ＨＰ様式\"/>
    </mc:Choice>
  </mc:AlternateContent>
  <xr:revisionPtr revIDLastSave="0" documentId="13_ncr:1_{6F3DD522-4374-4BD6-9909-178AA95307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企画書(単p中)" sheetId="2" r:id="rId1"/>
    <sheet name="データ" sheetId="3" r:id="rId2"/>
  </sheets>
  <definedNames>
    <definedName name="_xlnm.Print_Area" localSheetId="0">'企画書(単p中)'!$A$1:$U$39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2" l="1"/>
  <c r="D11" i="2" s="1"/>
  <c r="M38" i="2" l="1"/>
  <c r="C38" i="2" s="1"/>
  <c r="E31" i="2"/>
</calcChain>
</file>

<file path=xl/sharedStrings.xml><?xml version="1.0" encoding="utf-8"?>
<sst xmlns="http://schemas.openxmlformats.org/spreadsheetml/2006/main" count="124" uniqueCount="110">
  <si>
    <t>研修テーマ</t>
  </si>
  <si>
    <t>年</t>
    <rPh sb="0" eb="1">
      <t>ネン</t>
    </rPh>
    <phoneticPr fontId="22"/>
  </si>
  <si>
    <t>月</t>
    <rPh sb="0" eb="1">
      <t>ガツ</t>
    </rPh>
    <phoneticPr fontId="22"/>
  </si>
  <si>
    <t>日</t>
    <rPh sb="0" eb="1">
      <t>ニチ</t>
    </rPh>
    <phoneticPr fontId="22"/>
  </si>
  <si>
    <t>（</t>
    <phoneticPr fontId="22"/>
  </si>
  <si>
    <t>円</t>
    <rPh sb="0" eb="1">
      <t>エン</t>
    </rPh>
    <phoneticPr fontId="22"/>
  </si>
  <si>
    <t>講師謝礼　　　　　　</t>
    <phoneticPr fontId="22"/>
  </si>
  <si>
    <t>助言者謝礼　　　</t>
    <phoneticPr fontId="22"/>
  </si>
  <si>
    <t>保育者謝礼　　　　　</t>
    <phoneticPr fontId="22"/>
  </si>
  <si>
    <t xml:space="preserve">― </t>
    <phoneticPr fontId="22"/>
  </si>
  <si>
    <t>―</t>
    <phoneticPr fontId="22"/>
  </si>
  <si>
    <t>保護者　　　</t>
    <phoneticPr fontId="22"/>
  </si>
  <si>
    <t>教職員　　　</t>
    <phoneticPr fontId="22"/>
  </si>
  <si>
    <t>その他　</t>
    <phoneticPr fontId="22"/>
  </si>
  <si>
    <t>合　計</t>
    <phoneticPr fontId="22"/>
  </si>
  <si>
    <t>参加</t>
    <phoneticPr fontId="22"/>
  </si>
  <si>
    <t>予定人数</t>
    <rPh sb="0" eb="2">
      <t>ヨテイ</t>
    </rPh>
    <rPh sb="2" eb="4">
      <t>ニンズウ</t>
    </rPh>
    <phoneticPr fontId="22"/>
  </si>
  <si>
    <r>
      <t>運営経費　　　　　　　　　　　　　　</t>
    </r>
    <r>
      <rPr>
        <u/>
        <sz val="16"/>
        <color rgb="FF000000"/>
        <rFont val="ＭＳ 明朝"/>
        <family val="1"/>
        <charset val="128"/>
      </rPr>
      <t>　　　　　　　　　</t>
    </r>
    <phoneticPr fontId="22"/>
  </si>
  <si>
    <r>
      <t>合　計　　</t>
    </r>
    <r>
      <rPr>
        <u/>
        <sz val="16"/>
        <color rgb="FF000000"/>
        <rFont val="Century"/>
        <family val="1"/>
      </rPr>
      <t xml:space="preserve">  </t>
    </r>
    <r>
      <rPr>
        <u/>
        <sz val="16"/>
        <color rgb="FF000000"/>
        <rFont val="ＭＳ 明朝"/>
        <family val="1"/>
        <charset val="128"/>
      </rPr>
      <t>　　　　　　　</t>
    </r>
    <phoneticPr fontId="22"/>
  </si>
  <si>
    <t>予定経費</t>
    <phoneticPr fontId="22"/>
  </si>
  <si>
    <t>）名</t>
    <rPh sb="1" eb="2">
      <t>メイ</t>
    </rPh>
    <phoneticPr fontId="22"/>
  </si>
  <si>
    <t>会長</t>
    <rPh sb="0" eb="2">
      <t>カイチョウ</t>
    </rPh>
    <phoneticPr fontId="22"/>
  </si>
  <si>
    <t>研修担当者</t>
    <rPh sb="0" eb="2">
      <t>ケンシュウ</t>
    </rPh>
    <rPh sb="2" eb="5">
      <t>タントウシャ</t>
    </rPh>
    <phoneticPr fontId="22"/>
  </si>
  <si>
    <t>学校名</t>
    <rPh sb="0" eb="2">
      <t>ガッコウ</t>
    </rPh>
    <rPh sb="2" eb="3">
      <t>メイ</t>
    </rPh>
    <phoneticPr fontId="22"/>
  </si>
  <si>
    <t>（</t>
    <phoneticPr fontId="22"/>
  </si>
  <si>
    <t>）</t>
    <phoneticPr fontId="22"/>
  </si>
  <si>
    <t>学校番号</t>
    <rPh sb="0" eb="2">
      <t>ガッコウ</t>
    </rPh>
    <rPh sb="2" eb="4">
      <t>バンゴウ</t>
    </rPh>
    <phoneticPr fontId="22"/>
  </si>
  <si>
    <t>ねらい・目的等</t>
    <rPh sb="4" eb="6">
      <t>モクテキ</t>
    </rPh>
    <rPh sb="6" eb="7">
      <t>トウ</t>
    </rPh>
    <phoneticPr fontId="22"/>
  </si>
  <si>
    <t>実施方法</t>
    <rPh sb="0" eb="2">
      <t>ジッシ</t>
    </rPh>
    <rPh sb="2" eb="4">
      <t>ホウホウ</t>
    </rPh>
    <phoneticPr fontId="22"/>
  </si>
  <si>
    <t>年間計画</t>
    <rPh sb="0" eb="2">
      <t>ネンカン</t>
    </rPh>
    <rPh sb="2" eb="4">
      <t>ケイカク</t>
    </rPh>
    <phoneticPr fontId="22"/>
  </si>
  <si>
    <t>研修活動</t>
    <rPh sb="0" eb="2">
      <t>ケンシュウ</t>
    </rPh>
    <rPh sb="2" eb="4">
      <t>カツドウ</t>
    </rPh>
    <phoneticPr fontId="22"/>
  </si>
  <si>
    <t>研修会等</t>
    <rPh sb="0" eb="3">
      <t>ケンシュウカイ</t>
    </rPh>
    <rPh sb="3" eb="4">
      <t>トウ</t>
    </rPh>
    <phoneticPr fontId="22"/>
  </si>
  <si>
    <t>予定</t>
    <rPh sb="0" eb="2">
      <t>ヨテイ</t>
    </rPh>
    <phoneticPr fontId="22"/>
  </si>
  <si>
    <t>年</t>
    <rPh sb="0" eb="1">
      <t>ネン</t>
    </rPh>
    <phoneticPr fontId="22"/>
  </si>
  <si>
    <t>月</t>
    <rPh sb="0" eb="1">
      <t>ガツ</t>
    </rPh>
    <phoneticPr fontId="22"/>
  </si>
  <si>
    <t>日</t>
    <rPh sb="0" eb="1">
      <t>ニチ</t>
    </rPh>
    <phoneticPr fontId="22"/>
  </si>
  <si>
    <t>時</t>
    <rPh sb="0" eb="1">
      <t>ジ</t>
    </rPh>
    <phoneticPr fontId="22"/>
  </si>
  <si>
    <t>分</t>
    <rPh sb="0" eb="1">
      <t>フン</t>
    </rPh>
    <phoneticPr fontId="22"/>
  </si>
  <si>
    <t>～</t>
    <phoneticPr fontId="22"/>
  </si>
  <si>
    <t>世田谷区立</t>
    <phoneticPr fontId="22"/>
  </si>
  <si>
    <t>連絡先　</t>
    <phoneticPr fontId="22"/>
  </si>
  <si>
    <t>単位ＰＴＡ研修会企画書</t>
    <rPh sb="0" eb="2">
      <t>タンイ</t>
    </rPh>
    <rPh sb="5" eb="8">
      <t>ケンシュウカイ</t>
    </rPh>
    <rPh sb="8" eb="10">
      <t>キカク</t>
    </rPh>
    <rPh sb="10" eb="11">
      <t>ショ</t>
    </rPh>
    <phoneticPr fontId="22"/>
  </si>
  <si>
    <t>(</t>
    <phoneticPr fontId="22"/>
  </si>
  <si>
    <r>
      <t>第１－１号様式（第</t>
    </r>
    <r>
      <rPr>
        <sz val="16"/>
        <color rgb="FF000000"/>
        <rFont val="Century"/>
        <family val="1"/>
      </rPr>
      <t>4</t>
    </r>
    <r>
      <rPr>
        <sz val="16"/>
        <color rgb="FF000000"/>
        <rFont val="ＭＳ 明朝"/>
        <family val="1"/>
        <charset val="128"/>
      </rPr>
      <t>条）</t>
    </r>
    <phoneticPr fontId="22"/>
  </si>
  <si>
    <t>（</t>
    <phoneticPr fontId="22"/>
  </si>
  <si>
    <t>）</t>
    <phoneticPr fontId="22"/>
  </si>
  <si>
    <t>学校番号</t>
    <rPh sb="0" eb="2">
      <t>ガッコウ</t>
    </rPh>
    <rPh sb="2" eb="4">
      <t>バンゴウ</t>
    </rPh>
    <phoneticPr fontId="32"/>
  </si>
  <si>
    <t>住所</t>
    <rPh sb="0" eb="2">
      <t>ジュウショ</t>
    </rPh>
    <phoneticPr fontId="32"/>
  </si>
  <si>
    <t>桜丘</t>
  </si>
  <si>
    <t>世田谷</t>
  </si>
  <si>
    <t>松沢</t>
  </si>
  <si>
    <t>駒沢</t>
  </si>
  <si>
    <t>00</t>
    <phoneticPr fontId="22"/>
  </si>
  <si>
    <t>05</t>
    <phoneticPr fontId="22"/>
  </si>
  <si>
    <t>世田谷区太子堂３－２７－１７</t>
    <rPh sb="4" eb="7">
      <t>タウ</t>
    </rPh>
    <phoneticPr fontId="32"/>
  </si>
  <si>
    <t>世田谷区桜丘２－１－３９</t>
    <rPh sb="4" eb="6">
      <t>サカ</t>
    </rPh>
    <phoneticPr fontId="32"/>
  </si>
  <si>
    <t>世田谷区桜上水４－５－２</t>
    <rPh sb="4" eb="7">
      <t>サイ</t>
    </rPh>
    <phoneticPr fontId="32"/>
  </si>
  <si>
    <t>世田谷区駒沢２－３９－２５</t>
    <rPh sb="4" eb="6">
      <t>コワ</t>
    </rPh>
    <phoneticPr fontId="32"/>
  </si>
  <si>
    <t>世田谷区北沢５－１２－３</t>
    <rPh sb="4" eb="6">
      <t>キワ</t>
    </rPh>
    <phoneticPr fontId="32"/>
  </si>
  <si>
    <t>世田谷区桜上水３－１９－１２</t>
    <rPh sb="4" eb="7">
      <t>サイ</t>
    </rPh>
    <phoneticPr fontId="32"/>
  </si>
  <si>
    <t>世田谷区下馬４－１８－１</t>
    <rPh sb="4" eb="6">
      <t>シマ</t>
    </rPh>
    <phoneticPr fontId="32"/>
  </si>
  <si>
    <t>世田谷区松原６－５－１１</t>
    <rPh sb="4" eb="6">
      <t>マツ</t>
    </rPh>
    <phoneticPr fontId="32"/>
  </si>
  <si>
    <t>世田谷区桜１－４８－１５</t>
    <rPh sb="4" eb="5">
      <t>サラ</t>
    </rPh>
    <phoneticPr fontId="32"/>
  </si>
  <si>
    <t>世田谷区代沢１－２３－１７</t>
    <rPh sb="4" eb="6">
      <t>タワ</t>
    </rPh>
    <phoneticPr fontId="32"/>
  </si>
  <si>
    <t>世田谷区弦巻１－４２－２２</t>
    <rPh sb="4" eb="6">
      <t>ツキ</t>
    </rPh>
    <phoneticPr fontId="32"/>
  </si>
  <si>
    <t>世田谷区奥沢１－４２－１</t>
    <rPh sb="4" eb="6">
      <t>オワ</t>
    </rPh>
    <phoneticPr fontId="32"/>
  </si>
  <si>
    <t>世田谷区等々力６－４－１</t>
    <rPh sb="4" eb="7">
      <t>トキ</t>
    </rPh>
    <phoneticPr fontId="32"/>
  </si>
  <si>
    <t>世田谷区中町４－２１－１</t>
    <rPh sb="4" eb="6">
      <t>ナチ</t>
    </rPh>
    <phoneticPr fontId="32"/>
  </si>
  <si>
    <t>世田谷区瀬田２－１７－１</t>
    <rPh sb="4" eb="6">
      <t>セタ</t>
    </rPh>
    <phoneticPr fontId="32"/>
  </si>
  <si>
    <t>世田谷区新町１－２６－２９</t>
    <rPh sb="4" eb="6">
      <t>シチ</t>
    </rPh>
    <phoneticPr fontId="32"/>
  </si>
  <si>
    <t>世田谷区尾山台３－２７－２３</t>
    <rPh sb="4" eb="7">
      <t>オイ</t>
    </rPh>
    <phoneticPr fontId="32"/>
  </si>
  <si>
    <t>世田谷区上用賀５－１５－１</t>
    <rPh sb="4" eb="7">
      <t>カカ</t>
    </rPh>
    <phoneticPr fontId="32"/>
  </si>
  <si>
    <t>世田谷区深沢４－１８－２８</t>
    <rPh sb="4" eb="6">
      <t>フワ</t>
    </rPh>
    <phoneticPr fontId="32"/>
  </si>
  <si>
    <t>世田谷区成城１－１０－１</t>
    <rPh sb="4" eb="6">
      <t>セウ</t>
    </rPh>
    <phoneticPr fontId="32"/>
  </si>
  <si>
    <t>世田谷区南烏山４－２６－１</t>
    <rPh sb="4" eb="7">
      <t>ミマ</t>
    </rPh>
    <phoneticPr fontId="32"/>
  </si>
  <si>
    <t>世田谷区千歳台６－１５－１</t>
    <rPh sb="4" eb="7">
      <t>チイ</t>
    </rPh>
    <phoneticPr fontId="32"/>
  </si>
  <si>
    <t>世田谷区粕谷２－２２－２</t>
    <rPh sb="4" eb="6">
      <t>カヤ</t>
    </rPh>
    <phoneticPr fontId="32"/>
  </si>
  <si>
    <t>世田谷区上祖師谷７－１０－１</t>
    <rPh sb="4" eb="8">
      <t>カソ</t>
    </rPh>
    <phoneticPr fontId="32"/>
  </si>
  <si>
    <t>世田谷区鎌田３－１３－２０</t>
    <rPh sb="4" eb="6">
      <t>カタ</t>
    </rPh>
    <phoneticPr fontId="32"/>
  </si>
  <si>
    <t>世田谷区喜多見４－２０－１</t>
    <rPh sb="4" eb="7">
      <t>キミ</t>
    </rPh>
    <phoneticPr fontId="32"/>
  </si>
  <si>
    <t>世田谷区太子堂１－３－４３</t>
    <rPh sb="4" eb="7">
      <t>タウ</t>
    </rPh>
    <phoneticPr fontId="32"/>
  </si>
  <si>
    <t>世田谷区梅丘３－８－１</t>
    <rPh sb="4" eb="6">
      <t>ウメガオカ</t>
    </rPh>
    <phoneticPr fontId="32"/>
  </si>
  <si>
    <t>世田谷区船橋４－２０－１</t>
    <rPh sb="4" eb="6">
      <t>フシ</t>
    </rPh>
    <phoneticPr fontId="32"/>
  </si>
  <si>
    <t>太子堂</t>
    <phoneticPr fontId="32"/>
  </si>
  <si>
    <t>北沢</t>
  </si>
  <si>
    <t>緑丘</t>
  </si>
  <si>
    <t>駒留</t>
  </si>
  <si>
    <t>梅丘</t>
  </si>
  <si>
    <t>桜木</t>
  </si>
  <si>
    <t>富士</t>
  </si>
  <si>
    <t>弦巻</t>
    <rPh sb="0" eb="1">
      <t>ゲン</t>
    </rPh>
    <rPh sb="1" eb="2">
      <t>カン</t>
    </rPh>
    <phoneticPr fontId="32"/>
  </si>
  <si>
    <t>奥沢</t>
    <rPh sb="0" eb="1">
      <t>オク</t>
    </rPh>
    <rPh sb="1" eb="2">
      <t>サワ</t>
    </rPh>
    <phoneticPr fontId="32"/>
  </si>
  <si>
    <t>八幡</t>
    <rPh sb="0" eb="1">
      <t>ハチ</t>
    </rPh>
    <rPh sb="1" eb="2">
      <t>ハタ</t>
    </rPh>
    <phoneticPr fontId="32"/>
  </si>
  <si>
    <t>玉川</t>
    <rPh sb="0" eb="1">
      <t>タマ</t>
    </rPh>
    <rPh sb="1" eb="2">
      <t>カワ</t>
    </rPh>
    <phoneticPr fontId="32"/>
  </si>
  <si>
    <t>瀬田</t>
    <rPh sb="0" eb="1">
      <t>セ</t>
    </rPh>
    <rPh sb="1" eb="2">
      <t>タ</t>
    </rPh>
    <phoneticPr fontId="32"/>
  </si>
  <si>
    <t>深沢</t>
    <rPh sb="0" eb="1">
      <t>ブカ</t>
    </rPh>
    <rPh sb="1" eb="2">
      <t>サワ</t>
    </rPh>
    <phoneticPr fontId="32"/>
  </si>
  <si>
    <t>尾山台</t>
    <rPh sb="0" eb="1">
      <t>オ</t>
    </rPh>
    <rPh sb="1" eb="2">
      <t>ヤマ</t>
    </rPh>
    <rPh sb="2" eb="3">
      <t>ダイ</t>
    </rPh>
    <phoneticPr fontId="32"/>
  </si>
  <si>
    <t>用賀</t>
    <rPh sb="0" eb="1">
      <t>ヨウ</t>
    </rPh>
    <rPh sb="1" eb="2">
      <t>ガ</t>
    </rPh>
    <phoneticPr fontId="32"/>
  </si>
  <si>
    <t>東深沢</t>
    <rPh sb="0" eb="1">
      <t>ヒガシ</t>
    </rPh>
    <rPh sb="1" eb="3">
      <t>フカサワ</t>
    </rPh>
    <phoneticPr fontId="32"/>
  </si>
  <si>
    <t>砧</t>
    <rPh sb="0" eb="1">
      <t>キヌタ</t>
    </rPh>
    <phoneticPr fontId="32"/>
  </si>
  <si>
    <t>烏山</t>
    <rPh sb="0" eb="1">
      <t>カラス</t>
    </rPh>
    <rPh sb="1" eb="2">
      <t>ヤマ</t>
    </rPh>
    <phoneticPr fontId="32"/>
  </si>
  <si>
    <t>千歳</t>
    <rPh sb="0" eb="1">
      <t>セン</t>
    </rPh>
    <rPh sb="1" eb="2">
      <t>トシ</t>
    </rPh>
    <phoneticPr fontId="32"/>
  </si>
  <si>
    <t>芦花</t>
    <rPh sb="0" eb="1">
      <t>アシ</t>
    </rPh>
    <rPh sb="1" eb="2">
      <t>ハナ</t>
    </rPh>
    <phoneticPr fontId="32"/>
  </si>
  <si>
    <t>上祖師谷</t>
    <rPh sb="0" eb="4">
      <t>カミソシガヤ</t>
    </rPh>
    <phoneticPr fontId="32"/>
  </si>
  <si>
    <t>砧南</t>
    <rPh sb="0" eb="1">
      <t>キヌタ</t>
    </rPh>
    <rPh sb="1" eb="2">
      <t>ミナミ</t>
    </rPh>
    <phoneticPr fontId="32"/>
  </si>
  <si>
    <t>喜多見</t>
    <rPh sb="0" eb="3">
      <t>キタミ</t>
    </rPh>
    <phoneticPr fontId="32"/>
  </si>
  <si>
    <t>三宿</t>
    <rPh sb="0" eb="1">
      <t>サン</t>
    </rPh>
    <rPh sb="1" eb="2">
      <t>ヤド</t>
    </rPh>
    <phoneticPr fontId="32"/>
  </si>
  <si>
    <t>船橋希望</t>
    <rPh sb="2" eb="4">
      <t>キボウ</t>
    </rPh>
    <phoneticPr fontId="32"/>
  </si>
  <si>
    <t>中学校</t>
    <rPh sb="0" eb="3">
      <t>チュウガッコウ</t>
    </rPh>
    <phoneticPr fontId="22"/>
  </si>
  <si>
    <t>世田谷区立中学校ＰＴＡ連合協議会会長　あて　　　　　</t>
    <rPh sb="5" eb="6">
      <t>チュウ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</si>
</sst>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@&quot;小学校ＰＴＡ&quot;"/>
    <numFmt numFmtId="177" formatCode="0#\ "/>
    <numFmt numFmtId="178" formatCode="@&quot;中学校ＰＴＡ&quot;"/>
  </numFmts>
  <fonts count="4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rgb="FF000000"/>
      <name val="Century"/>
      <family val="1"/>
    </font>
    <font>
      <sz val="16"/>
      <color rgb="FF000000"/>
      <name val="ＭＳ 明朝"/>
      <family val="1"/>
      <charset val="128"/>
    </font>
    <font>
      <sz val="16"/>
      <color rgb="FF000000"/>
      <name val="Century"/>
      <family val="1"/>
    </font>
    <font>
      <sz val="10.5"/>
      <color rgb="FF000000"/>
      <name val="Century"/>
      <family val="1"/>
    </font>
    <font>
      <sz val="6"/>
      <name val="ＭＳ Ｐゴシック"/>
      <family val="2"/>
      <charset val="128"/>
      <scheme val="minor"/>
    </font>
    <font>
      <b/>
      <sz val="12"/>
      <color rgb="FFFF0000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6"/>
      <color rgb="FF000000"/>
      <name val="ＭＳ 明朝"/>
      <family val="1"/>
      <charset val="128"/>
    </font>
    <font>
      <u/>
      <sz val="16"/>
      <color rgb="FF000000"/>
      <name val="Century"/>
      <family val="1"/>
    </font>
    <font>
      <sz val="16"/>
      <color rgb="FF00000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6"/>
      <color rgb="FFFF0000"/>
      <name val="ＭＳ Ｐゴシック"/>
      <family val="2"/>
      <charset val="128"/>
      <scheme val="minor"/>
    </font>
    <font>
      <sz val="16"/>
      <color rgb="FFFF0000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/>
    <xf numFmtId="0" fontId="34" fillId="0" borderId="0"/>
  </cellStyleXfs>
  <cellXfs count="143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4" xfId="0" applyFont="1" applyBorder="1" applyAlignment="1">
      <alignment vertical="center" wrapText="1"/>
    </xf>
    <xf numFmtId="0" fontId="19" fillId="0" borderId="14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24" fillId="0" borderId="12" xfId="0" applyFont="1" applyBorder="1" applyAlignment="1">
      <alignment vertical="center" wrapText="1"/>
    </xf>
    <xf numFmtId="0" fontId="24" fillId="0" borderId="15" xfId="0" applyFont="1" applyBorder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vertical="center"/>
    </xf>
    <xf numFmtId="0" fontId="19" fillId="0" borderId="0" xfId="0" applyFont="1" applyFill="1" applyAlignment="1">
      <alignment horizontal="right" vertical="center" wrapText="1"/>
    </xf>
    <xf numFmtId="49" fontId="19" fillId="0" borderId="0" xfId="0" applyNumberFormat="1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49" fontId="27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 wrapText="1"/>
    </xf>
    <xf numFmtId="0" fontId="27" fillId="33" borderId="0" xfId="0" applyFont="1" applyFill="1" applyAlignment="1" applyProtection="1">
      <alignment vertical="center"/>
      <protection locked="0"/>
    </xf>
    <xf numFmtId="0" fontId="19" fillId="0" borderId="10" xfId="0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9" fontId="27" fillId="0" borderId="0" xfId="0" applyNumberFormat="1" applyFont="1" applyFill="1" applyAlignment="1" applyProtection="1">
      <alignment vertical="center"/>
      <protection locked="0"/>
    </xf>
    <xf numFmtId="0" fontId="19" fillId="0" borderId="20" xfId="0" applyFont="1" applyFill="1" applyBorder="1" applyAlignment="1" applyProtection="1">
      <alignment horizontal="right" vertical="center" wrapText="1"/>
      <protection locked="0"/>
    </xf>
    <xf numFmtId="0" fontId="19" fillId="0" borderId="20" xfId="0" applyFont="1" applyBorder="1" applyAlignment="1">
      <alignment vertical="center"/>
    </xf>
    <xf numFmtId="0" fontId="24" fillId="33" borderId="0" xfId="0" applyFont="1" applyFill="1" applyProtection="1">
      <alignment vertical="center"/>
      <protection locked="0"/>
    </xf>
    <xf numFmtId="0" fontId="24" fillId="0" borderId="0" xfId="0" applyFont="1">
      <alignment vertical="center"/>
    </xf>
    <xf numFmtId="0" fontId="19" fillId="0" borderId="19" xfId="0" applyFont="1" applyBorder="1" applyAlignment="1">
      <alignment vertical="center"/>
    </xf>
    <xf numFmtId="0" fontId="19" fillId="0" borderId="20" xfId="0" applyNumberFormat="1" applyFont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>
      <alignment vertical="center"/>
    </xf>
    <xf numFmtId="49" fontId="19" fillId="0" borderId="20" xfId="0" applyNumberFormat="1" applyFont="1" applyBorder="1" applyAlignment="1">
      <alignment vertical="center"/>
    </xf>
    <xf numFmtId="49" fontId="24" fillId="0" borderId="0" xfId="0" applyNumberFormat="1" applyFont="1" applyAlignment="1">
      <alignment horizontal="right" vertical="center"/>
    </xf>
    <xf numFmtId="49" fontId="35" fillId="0" borderId="0" xfId="0" applyNumberFormat="1" applyFont="1" applyAlignment="1">
      <alignment horizontal="right" vertical="center"/>
    </xf>
    <xf numFmtId="0" fontId="35" fillId="0" borderId="0" xfId="0" applyFont="1">
      <alignment vertical="center"/>
    </xf>
    <xf numFmtId="49" fontId="19" fillId="33" borderId="0" xfId="0" applyNumberFormat="1" applyFont="1" applyFill="1" applyBorder="1" applyAlignment="1" applyProtection="1">
      <alignment horizontal="center" vertical="center" wrapText="1"/>
      <protection locked="0"/>
    </xf>
    <xf numFmtId="177" fontId="19" fillId="33" borderId="0" xfId="0" quotePrefix="1" applyNumberFormat="1" applyFont="1" applyFill="1" applyBorder="1" applyAlignment="1" applyProtection="1">
      <alignment horizontal="center" vertical="center" wrapText="1"/>
      <protection locked="0"/>
    </xf>
    <xf numFmtId="176" fontId="19" fillId="0" borderId="0" xfId="0" applyNumberFormat="1" applyFont="1" applyFill="1" applyAlignment="1" applyProtection="1">
      <alignment vertical="center"/>
    </xf>
    <xf numFmtId="0" fontId="30" fillId="0" borderId="14" xfId="0" applyFont="1" applyFill="1" applyBorder="1" applyAlignment="1" applyProtection="1">
      <alignment horizontal="left" vertical="center" wrapText="1"/>
    </xf>
    <xf numFmtId="0" fontId="30" fillId="0" borderId="14" xfId="0" applyFont="1" applyFill="1" applyBorder="1" applyAlignment="1" applyProtection="1">
      <alignment horizontal="right" vertical="center" wrapText="1"/>
    </xf>
    <xf numFmtId="0" fontId="36" fillId="0" borderId="0" xfId="43" quotePrefix="1" applyFont="1" applyBorder="1" applyAlignment="1" applyProtection="1"/>
    <xf numFmtId="0" fontId="36" fillId="0" borderId="0" xfId="43" applyFont="1" applyBorder="1" applyAlignment="1" applyProtection="1"/>
    <xf numFmtId="0" fontId="36" fillId="0" borderId="0" xfId="43" applyFont="1" applyBorder="1" applyAlignment="1" applyProtection="1">
      <alignment vertical="center"/>
    </xf>
    <xf numFmtId="0" fontId="36" fillId="0" borderId="0" xfId="43" applyNumberFormat="1" applyFont="1" applyBorder="1" applyAlignment="1" applyProtection="1"/>
    <xf numFmtId="0" fontId="36" fillId="34" borderId="0" xfId="43" applyFont="1" applyFill="1" applyBorder="1" applyAlignment="1" applyProtection="1">
      <alignment vertical="center"/>
    </xf>
    <xf numFmtId="178" fontId="19" fillId="0" borderId="0" xfId="0" applyNumberFormat="1" applyFont="1" applyFill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19" fillId="0" borderId="15" xfId="0" applyFont="1" applyBorder="1" applyAlignment="1">
      <alignment horizontal="center" vertical="center" wrapText="1"/>
    </xf>
    <xf numFmtId="0" fontId="19" fillId="33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 wrapText="1"/>
    </xf>
    <xf numFmtId="3" fontId="19" fillId="0" borderId="15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30" fillId="0" borderId="14" xfId="0" applyFont="1" applyFill="1" applyBorder="1" applyAlignment="1" applyProtection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1" xfId="0" applyFont="1" applyBorder="1" applyAlignment="1">
      <alignment vertical="center" wrapText="1"/>
    </xf>
    <xf numFmtId="0" fontId="30" fillId="0" borderId="22" xfId="0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1" xfId="0" applyFont="1" applyBorder="1" applyAlignment="1">
      <alignment horizontal="left" vertical="center" wrapText="1"/>
    </xf>
    <xf numFmtId="0" fontId="20" fillId="0" borderId="17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0" fontId="24" fillId="0" borderId="17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/>
    </xf>
    <xf numFmtId="0" fontId="19" fillId="0" borderId="23" xfId="0" applyFont="1" applyFill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30" fillId="33" borderId="17" xfId="0" applyFont="1" applyFill="1" applyBorder="1" applyAlignment="1" applyProtection="1">
      <alignment vertical="center" wrapText="1"/>
      <protection locked="0"/>
    </xf>
    <xf numFmtId="0" fontId="30" fillId="33" borderId="0" xfId="0" applyFont="1" applyFill="1" applyBorder="1" applyAlignment="1" applyProtection="1">
      <alignment vertical="center" wrapText="1"/>
      <protection locked="0"/>
    </xf>
    <xf numFmtId="0" fontId="30" fillId="33" borderId="24" xfId="0" applyFont="1" applyFill="1" applyBorder="1" applyAlignment="1" applyProtection="1">
      <alignment vertical="center" wrapText="1"/>
      <protection locked="0"/>
    </xf>
    <xf numFmtId="0" fontId="30" fillId="33" borderId="18" xfId="0" applyFont="1" applyFill="1" applyBorder="1" applyAlignment="1" applyProtection="1">
      <alignment vertical="center" wrapText="1"/>
      <protection locked="0"/>
    </xf>
    <xf numFmtId="0" fontId="30" fillId="33" borderId="15" xfId="0" applyFont="1" applyFill="1" applyBorder="1" applyAlignment="1" applyProtection="1">
      <alignment vertical="center" wrapText="1"/>
      <protection locked="0"/>
    </xf>
    <xf numFmtId="0" fontId="30" fillId="33" borderId="23" xfId="0" applyFont="1" applyFill="1" applyBorder="1" applyAlignment="1" applyProtection="1">
      <alignment vertical="center" wrapText="1"/>
      <protection locked="0"/>
    </xf>
    <xf numFmtId="0" fontId="19" fillId="33" borderId="16" xfId="0" applyFont="1" applyFill="1" applyBorder="1" applyAlignment="1" applyProtection="1">
      <alignment vertical="center" wrapText="1"/>
      <protection locked="0"/>
    </xf>
    <xf numFmtId="0" fontId="19" fillId="33" borderId="14" xfId="0" applyFont="1" applyFill="1" applyBorder="1" applyAlignment="1" applyProtection="1">
      <alignment vertical="center" wrapText="1"/>
      <protection locked="0"/>
    </xf>
    <xf numFmtId="0" fontId="19" fillId="33" borderId="22" xfId="0" applyFont="1" applyFill="1" applyBorder="1" applyAlignment="1" applyProtection="1">
      <alignment vertical="center" wrapText="1"/>
      <protection locked="0"/>
    </xf>
    <xf numFmtId="0" fontId="19" fillId="33" borderId="17" xfId="0" applyFont="1" applyFill="1" applyBorder="1" applyAlignment="1" applyProtection="1">
      <alignment vertical="center" wrapText="1"/>
      <protection locked="0"/>
    </xf>
    <xf numFmtId="0" fontId="19" fillId="33" borderId="0" xfId="0" applyFont="1" applyFill="1" applyBorder="1" applyAlignment="1" applyProtection="1">
      <alignment vertical="center" wrapText="1"/>
      <protection locked="0"/>
    </xf>
    <xf numFmtId="0" fontId="19" fillId="33" borderId="24" xfId="0" applyFont="1" applyFill="1" applyBorder="1" applyAlignment="1" applyProtection="1">
      <alignment vertical="center" wrapText="1"/>
      <protection locked="0"/>
    </xf>
    <xf numFmtId="0" fontId="19" fillId="33" borderId="18" xfId="0" applyFont="1" applyFill="1" applyBorder="1" applyAlignment="1" applyProtection="1">
      <alignment vertical="center" wrapText="1"/>
      <protection locked="0"/>
    </xf>
    <xf numFmtId="0" fontId="19" fillId="33" borderId="15" xfId="0" applyFont="1" applyFill="1" applyBorder="1" applyAlignment="1" applyProtection="1">
      <alignment vertical="center" wrapText="1"/>
      <protection locked="0"/>
    </xf>
    <xf numFmtId="0" fontId="19" fillId="33" borderId="23" xfId="0" applyFont="1" applyFill="1" applyBorder="1" applyAlignment="1" applyProtection="1">
      <alignment vertical="center" wrapText="1"/>
      <protection locked="0"/>
    </xf>
    <xf numFmtId="0" fontId="27" fillId="33" borderId="0" xfId="0" applyFont="1" applyFill="1" applyAlignment="1" applyProtection="1">
      <alignment horizontal="center" vertical="center"/>
      <protection locked="0"/>
    </xf>
    <xf numFmtId="0" fontId="19" fillId="0" borderId="20" xfId="0" applyFont="1" applyBorder="1" applyAlignment="1">
      <alignment horizontal="right" vertical="center"/>
    </xf>
    <xf numFmtId="0" fontId="26" fillId="0" borderId="15" xfId="0" applyFont="1" applyBorder="1" applyAlignment="1">
      <alignment horizontal="center" vertical="center"/>
    </xf>
    <xf numFmtId="0" fontId="19" fillId="33" borderId="2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7" fillId="33" borderId="0" xfId="0" applyFont="1" applyFill="1" applyAlignment="1" applyProtection="1">
      <alignment horizontal="left" vertical="center"/>
      <protection locked="0"/>
    </xf>
    <xf numFmtId="49" fontId="27" fillId="33" borderId="0" xfId="0" applyNumberFormat="1" applyFont="1" applyFill="1" applyAlignment="1" applyProtection="1">
      <alignment horizontal="center" vertical="center"/>
      <protection locked="0"/>
    </xf>
    <xf numFmtId="0" fontId="19" fillId="0" borderId="1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41" fontId="19" fillId="33" borderId="20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15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justify" vertical="center" wrapText="1"/>
    </xf>
    <xf numFmtId="0" fontId="24" fillId="0" borderId="0" xfId="0" applyFont="1">
      <alignment vertical="center"/>
    </xf>
    <xf numFmtId="0" fontId="19" fillId="0" borderId="15" xfId="0" applyFont="1" applyBorder="1" applyAlignment="1">
      <alignment horizontal="center" vertical="center" wrapText="1"/>
    </xf>
    <xf numFmtId="0" fontId="19" fillId="33" borderId="14" xfId="0" applyFont="1" applyFill="1" applyBorder="1" applyAlignment="1" applyProtection="1">
      <alignment horizontal="center" vertical="center" wrapText="1"/>
      <protection locked="0"/>
    </xf>
    <xf numFmtId="0" fontId="19" fillId="33" borderId="0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>
      <alignment horizontal="justify" vertical="center" wrapText="1"/>
    </xf>
    <xf numFmtId="0" fontId="20" fillId="0" borderId="0" xfId="0" applyFont="1" applyBorder="1" applyAlignment="1">
      <alignment horizontal="justify" vertical="center" wrapText="1"/>
    </xf>
    <xf numFmtId="0" fontId="20" fillId="0" borderId="24" xfId="0" applyFont="1" applyBorder="1" applyAlignment="1">
      <alignment horizontal="justify" vertical="center" wrapText="1"/>
    </xf>
    <xf numFmtId="0" fontId="19" fillId="0" borderId="20" xfId="0" applyFont="1" applyBorder="1" applyAlignment="1">
      <alignment horizontal="right" vertical="center" wrapText="1"/>
    </xf>
    <xf numFmtId="0" fontId="37" fillId="0" borderId="0" xfId="0" applyFont="1" applyAlignment="1">
      <alignment horizontal="justify" vertical="center" wrapText="1"/>
    </xf>
    <xf numFmtId="0" fontId="38" fillId="0" borderId="0" xfId="0" applyFont="1">
      <alignment vertical="center"/>
    </xf>
    <xf numFmtId="0" fontId="39" fillId="0" borderId="16" xfId="0" applyFont="1" applyFill="1" applyBorder="1" applyAlignment="1" applyProtection="1">
      <alignment horizontal="center" vertical="center" wrapText="1"/>
    </xf>
    <xf numFmtId="0" fontId="39" fillId="0" borderId="14" xfId="0" applyFont="1" applyFill="1" applyBorder="1" applyAlignment="1" applyProtection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2"/>
  <sheetViews>
    <sheetView showGridLines="0" tabSelected="1" view="pageBreakPreview" zoomScale="70" zoomScaleNormal="100" zoomScaleSheetLayoutView="70" workbookViewId="0">
      <selection activeCell="L7" sqref="L7:S7"/>
    </sheetView>
  </sheetViews>
  <sheetFormatPr defaultRowHeight="13.5" x14ac:dyDescent="0.15"/>
  <cols>
    <col min="1" max="1" width="21.75" customWidth="1"/>
    <col min="2" max="2" width="4.25" customWidth="1"/>
    <col min="3" max="3" width="5.875" customWidth="1"/>
    <col min="4" max="4" width="7.25" customWidth="1"/>
    <col min="5" max="5" width="5.25" style="41" customWidth="1"/>
    <col min="6" max="6" width="7.25" customWidth="1"/>
    <col min="7" max="7" width="5.25" style="41" customWidth="1"/>
    <col min="8" max="8" width="6.875" customWidth="1"/>
    <col min="9" max="9" width="4.375" customWidth="1"/>
    <col min="10" max="10" width="2.875" customWidth="1"/>
    <col min="11" max="11" width="4.875" customWidth="1"/>
    <col min="12" max="12" width="7.25" customWidth="1"/>
    <col min="13" max="13" width="6.375" customWidth="1"/>
    <col min="14" max="14" width="4.5" customWidth="1"/>
    <col min="15" max="15" width="5.75" customWidth="1"/>
    <col min="16" max="16" width="4.75" customWidth="1"/>
    <col min="17" max="17" width="4.875" customWidth="1"/>
    <col min="18" max="18" width="6.375" customWidth="1"/>
    <col min="19" max="19" width="5" customWidth="1"/>
    <col min="20" max="20" width="5.875" customWidth="1"/>
    <col min="21" max="21" width="5" customWidth="1"/>
  </cols>
  <sheetData>
    <row r="1" spans="1:25" s="3" customFormat="1" ht="34.5" customHeight="1" x14ac:dyDescent="0.15">
      <c r="A1" s="130" t="s">
        <v>43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5" s="3" customFormat="1" ht="34.5" customHeight="1" x14ac:dyDescent="0.15">
      <c r="B2" s="5"/>
      <c r="C2" s="5"/>
      <c r="D2" s="5"/>
      <c r="E2" s="9"/>
      <c r="F2" s="5"/>
      <c r="G2" s="9"/>
      <c r="H2" s="5"/>
      <c r="I2" s="5"/>
      <c r="J2" s="5"/>
      <c r="K2" s="5"/>
      <c r="N2" s="6"/>
      <c r="O2" s="109"/>
      <c r="P2" s="109"/>
      <c r="Q2" s="7" t="s">
        <v>1</v>
      </c>
      <c r="R2" s="36"/>
      <c r="S2" s="7" t="s">
        <v>2</v>
      </c>
      <c r="T2" s="48"/>
      <c r="U2" s="8" t="s">
        <v>3</v>
      </c>
      <c r="W2" s="49">
        <v>1</v>
      </c>
      <c r="X2" s="49">
        <v>8</v>
      </c>
      <c r="Y2" s="56" t="s">
        <v>52</v>
      </c>
    </row>
    <row r="3" spans="1:25" s="3" customFormat="1" ht="34.5" customHeight="1" x14ac:dyDescent="0.15">
      <c r="A3" s="13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W3" s="49">
        <v>2</v>
      </c>
      <c r="X3" s="49">
        <v>9</v>
      </c>
      <c r="Y3" s="57" t="s">
        <v>53</v>
      </c>
    </row>
    <row r="4" spans="1:25" s="3" customFormat="1" ht="34.5" customHeight="1" x14ac:dyDescent="0.15">
      <c r="A4" s="130" t="s">
        <v>109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W4" s="49">
        <v>3</v>
      </c>
      <c r="X4" s="49">
        <v>10</v>
      </c>
      <c r="Y4" s="58">
        <v>10</v>
      </c>
    </row>
    <row r="5" spans="1:25" s="3" customFormat="1" ht="34.5" customHeight="1" x14ac:dyDescent="0.15">
      <c r="B5" s="5"/>
      <c r="C5" s="5"/>
      <c r="D5" s="5"/>
      <c r="E5" s="9"/>
      <c r="F5" s="5"/>
      <c r="G5" s="9"/>
      <c r="H5" s="114" t="s">
        <v>39</v>
      </c>
      <c r="I5" s="114"/>
      <c r="J5" s="114"/>
      <c r="K5" s="114"/>
      <c r="L5" s="69" t="str">
        <f>IF(R11="","",VLOOKUP(R11,データ!A2:C30,2))</f>
        <v/>
      </c>
      <c r="M5" s="61"/>
      <c r="N5" s="61"/>
      <c r="O5" s="61"/>
      <c r="P5" s="70"/>
      <c r="Q5" s="71"/>
      <c r="R5" s="71"/>
      <c r="S5" s="71"/>
      <c r="T5" s="71"/>
      <c r="U5" s="5"/>
      <c r="W5" s="49">
        <v>4</v>
      </c>
      <c r="X5" s="49">
        <v>11</v>
      </c>
      <c r="Y5" s="58">
        <v>15</v>
      </c>
    </row>
    <row r="6" spans="1:25" s="3" customFormat="1" ht="34.5" customHeight="1" x14ac:dyDescent="0.15">
      <c r="B6" s="5"/>
      <c r="C6" s="5"/>
      <c r="D6" s="5"/>
      <c r="E6" s="9"/>
      <c r="F6" s="5"/>
      <c r="G6" s="9"/>
      <c r="H6" s="113" t="s">
        <v>21</v>
      </c>
      <c r="I6" s="113"/>
      <c r="J6" s="113"/>
      <c r="K6" s="113"/>
      <c r="L6" s="115"/>
      <c r="M6" s="115"/>
      <c r="N6" s="115"/>
      <c r="O6" s="115"/>
      <c r="P6" s="115"/>
      <c r="Q6" s="115"/>
      <c r="R6" s="115"/>
      <c r="S6" s="115"/>
      <c r="T6" s="5"/>
      <c r="U6" s="5"/>
      <c r="W6" s="49">
        <v>5</v>
      </c>
      <c r="X6" s="49">
        <v>12</v>
      </c>
      <c r="Y6" s="58">
        <v>20</v>
      </c>
    </row>
    <row r="7" spans="1:25" s="3" customFormat="1" ht="34.5" customHeight="1" x14ac:dyDescent="0.15">
      <c r="B7" s="5"/>
      <c r="C7" s="5"/>
      <c r="D7" s="5"/>
      <c r="E7" s="9"/>
      <c r="F7" s="5"/>
      <c r="G7" s="9"/>
      <c r="H7" s="113" t="s">
        <v>22</v>
      </c>
      <c r="I7" s="113"/>
      <c r="J7" s="113"/>
      <c r="K7" s="113"/>
      <c r="L7" s="115"/>
      <c r="M7" s="115"/>
      <c r="N7" s="115"/>
      <c r="O7" s="115"/>
      <c r="P7" s="115"/>
      <c r="Q7" s="115"/>
      <c r="R7" s="115"/>
      <c r="S7" s="115"/>
      <c r="T7" s="5"/>
      <c r="U7" s="5"/>
      <c r="W7" s="49">
        <v>6</v>
      </c>
      <c r="X7" s="49">
        <v>13</v>
      </c>
      <c r="Y7" s="58">
        <v>25</v>
      </c>
    </row>
    <row r="8" spans="1:25" s="3" customFormat="1" ht="34.5" customHeight="1" x14ac:dyDescent="0.15">
      <c r="B8" s="5"/>
      <c r="C8" s="5"/>
      <c r="D8" s="5"/>
      <c r="E8" s="9"/>
      <c r="F8" s="5"/>
      <c r="H8" s="113" t="s">
        <v>40</v>
      </c>
      <c r="I8" s="113"/>
      <c r="J8" s="113"/>
      <c r="K8" s="113"/>
      <c r="L8" s="116"/>
      <c r="M8" s="116"/>
      <c r="N8" s="10" t="s">
        <v>9</v>
      </c>
      <c r="O8" s="116"/>
      <c r="P8" s="116"/>
      <c r="Q8" s="116"/>
      <c r="R8" s="10" t="s">
        <v>10</v>
      </c>
      <c r="S8" s="116"/>
      <c r="T8" s="116"/>
      <c r="U8" s="45"/>
      <c r="W8" s="49">
        <v>7</v>
      </c>
      <c r="X8" s="49">
        <v>14</v>
      </c>
      <c r="Y8" s="58">
        <v>30</v>
      </c>
    </row>
    <row r="9" spans="1:25" s="23" customFormat="1" ht="10.5" customHeight="1" x14ac:dyDescent="0.15">
      <c r="B9" s="24"/>
      <c r="C9" s="24"/>
      <c r="D9" s="24"/>
      <c r="E9" s="27"/>
      <c r="F9" s="24"/>
      <c r="G9" s="42"/>
      <c r="H9" s="25"/>
      <c r="I9" s="25"/>
      <c r="J9" s="26"/>
      <c r="K9" s="26"/>
      <c r="L9" s="27"/>
      <c r="M9" s="28"/>
      <c r="N9" s="29"/>
      <c r="O9" s="29"/>
      <c r="P9" s="28"/>
      <c r="Q9" s="28"/>
      <c r="R9" s="28"/>
      <c r="S9" s="28"/>
      <c r="T9" s="28"/>
      <c r="U9" s="28"/>
      <c r="W9" s="49">
        <v>8</v>
      </c>
      <c r="X9" s="49">
        <v>15</v>
      </c>
      <c r="Y9" s="58">
        <v>35</v>
      </c>
    </row>
    <row r="10" spans="1:25" s="4" customFormat="1" ht="43.5" customHeight="1" x14ac:dyDescent="0.15">
      <c r="A10" s="111" t="s">
        <v>41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W10" s="49">
        <v>9</v>
      </c>
      <c r="X10" s="49">
        <v>16</v>
      </c>
      <c r="Y10" s="58">
        <v>40</v>
      </c>
    </row>
    <row r="11" spans="1:25" s="11" customFormat="1" ht="33" customHeight="1" x14ac:dyDescent="0.15">
      <c r="A11" s="37" t="s">
        <v>23</v>
      </c>
      <c r="B11" s="50"/>
      <c r="C11" s="51" t="s">
        <v>44</v>
      </c>
      <c r="D11" s="55" t="str">
        <f>L5</f>
        <v/>
      </c>
      <c r="E11" s="47"/>
      <c r="F11" s="47" t="s">
        <v>45</v>
      </c>
      <c r="G11" s="47" t="s">
        <v>108</v>
      </c>
      <c r="H11" s="47"/>
      <c r="I11" s="38"/>
      <c r="J11" s="38"/>
      <c r="K11" s="138"/>
      <c r="L11" s="138"/>
      <c r="M11" s="138"/>
      <c r="N11" s="110" t="s">
        <v>26</v>
      </c>
      <c r="O11" s="110"/>
      <c r="P11" s="110"/>
      <c r="Q11" s="46" t="s">
        <v>42</v>
      </c>
      <c r="R11" s="112"/>
      <c r="S11" s="112"/>
      <c r="T11" s="112"/>
      <c r="U11" s="80" t="s">
        <v>25</v>
      </c>
      <c r="W11" s="49">
        <v>10</v>
      </c>
      <c r="X11" s="49">
        <v>17</v>
      </c>
      <c r="Y11" s="58">
        <v>45</v>
      </c>
    </row>
    <row r="12" spans="1:25" ht="39.75" customHeight="1" x14ac:dyDescent="0.15">
      <c r="A12" s="119" t="s">
        <v>0</v>
      </c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2"/>
      <c r="W12" s="49">
        <v>11</v>
      </c>
      <c r="X12" s="49">
        <v>18</v>
      </c>
      <c r="Y12" s="58">
        <v>50</v>
      </c>
    </row>
    <row r="13" spans="1:25" ht="39.75" customHeight="1" x14ac:dyDescent="0.15">
      <c r="A13" s="121"/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8"/>
      <c r="W13" s="49">
        <v>12</v>
      </c>
      <c r="X13" s="5"/>
      <c r="Y13" s="58">
        <v>55</v>
      </c>
    </row>
    <row r="14" spans="1:25" ht="39.75" customHeight="1" x14ac:dyDescent="0.15">
      <c r="A14" s="119" t="s">
        <v>27</v>
      </c>
      <c r="B14" s="100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2"/>
    </row>
    <row r="15" spans="1:25" ht="39.75" customHeight="1" x14ac:dyDescent="0.15">
      <c r="A15" s="121"/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8"/>
    </row>
    <row r="16" spans="1:25" ht="39.75" customHeight="1" x14ac:dyDescent="0.15">
      <c r="A16" s="119" t="s">
        <v>28</v>
      </c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2"/>
    </row>
    <row r="17" spans="1:21" ht="39.75" customHeight="1" x14ac:dyDescent="0.15">
      <c r="A17" s="120"/>
      <c r="B17" s="103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5"/>
    </row>
    <row r="18" spans="1:21" ht="39.75" customHeight="1" x14ac:dyDescent="0.15">
      <c r="A18" s="121"/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8"/>
    </row>
    <row r="19" spans="1:21" ht="39.75" customHeight="1" x14ac:dyDescent="0.15">
      <c r="A19" s="119" t="s">
        <v>29</v>
      </c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2"/>
    </row>
    <row r="20" spans="1:21" ht="39.75" customHeight="1" x14ac:dyDescent="0.15">
      <c r="A20" s="120"/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5"/>
    </row>
    <row r="21" spans="1:21" ht="39.75" customHeight="1" x14ac:dyDescent="0.15">
      <c r="A21" s="121"/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8"/>
    </row>
    <row r="22" spans="1:21" s="3" customFormat="1" ht="30.75" customHeight="1" x14ac:dyDescent="0.15">
      <c r="A22" s="15"/>
      <c r="B22" s="141"/>
      <c r="C22" s="142"/>
      <c r="D22" s="73"/>
      <c r="E22" s="78" t="s">
        <v>33</v>
      </c>
      <c r="F22" s="59"/>
      <c r="G22" s="78" t="s">
        <v>34</v>
      </c>
      <c r="H22" s="73"/>
      <c r="I22" s="62" t="s">
        <v>35</v>
      </c>
      <c r="J22" s="63" t="s">
        <v>24</v>
      </c>
      <c r="K22" s="73"/>
      <c r="L22" s="62" t="s">
        <v>25</v>
      </c>
      <c r="M22" s="73"/>
      <c r="N22" s="78" t="s">
        <v>36</v>
      </c>
      <c r="O22" s="73"/>
      <c r="P22" s="78" t="s">
        <v>37</v>
      </c>
      <c r="Q22" s="78" t="s">
        <v>38</v>
      </c>
      <c r="R22" s="73"/>
      <c r="S22" s="78" t="s">
        <v>36</v>
      </c>
      <c r="T22" s="60"/>
      <c r="U22" s="81" t="s">
        <v>37</v>
      </c>
    </row>
    <row r="23" spans="1:21" s="3" customFormat="1" ht="30.75" customHeight="1" x14ac:dyDescent="0.15">
      <c r="A23" s="15" t="s">
        <v>30</v>
      </c>
      <c r="B23" s="94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6"/>
    </row>
    <row r="24" spans="1:21" s="3" customFormat="1" ht="30.75" customHeight="1" x14ac:dyDescent="0.15">
      <c r="A24" s="15" t="s">
        <v>31</v>
      </c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6"/>
    </row>
    <row r="25" spans="1:21" s="3" customFormat="1" ht="30.75" customHeight="1" x14ac:dyDescent="0.15">
      <c r="A25" s="15" t="s">
        <v>32</v>
      </c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6"/>
    </row>
    <row r="26" spans="1:21" s="3" customFormat="1" ht="30.75" customHeight="1" x14ac:dyDescent="0.15">
      <c r="A26" s="15"/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9"/>
    </row>
    <row r="27" spans="1:21" s="3" customFormat="1" ht="32.25" customHeight="1" x14ac:dyDescent="0.15">
      <c r="A27" s="16"/>
      <c r="B27" s="117" t="s">
        <v>11</v>
      </c>
      <c r="C27" s="118"/>
      <c r="D27" s="18" t="s">
        <v>4</v>
      </c>
      <c r="E27" s="133"/>
      <c r="F27" s="133"/>
      <c r="G27" s="133"/>
      <c r="H27" s="17" t="s">
        <v>20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82"/>
    </row>
    <row r="28" spans="1:21" s="3" customFormat="1" ht="32.25" customHeight="1" x14ac:dyDescent="0.15">
      <c r="A28" s="15" t="s">
        <v>15</v>
      </c>
      <c r="B28" s="92" t="s">
        <v>12</v>
      </c>
      <c r="C28" s="93"/>
      <c r="D28" s="19" t="s">
        <v>4</v>
      </c>
      <c r="E28" s="134"/>
      <c r="F28" s="134"/>
      <c r="G28" s="134"/>
      <c r="H28" s="12" t="s">
        <v>20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83"/>
    </row>
    <row r="29" spans="1:21" s="3" customFormat="1" ht="32.25" customHeight="1" x14ac:dyDescent="0.15">
      <c r="A29" s="30" t="s">
        <v>16</v>
      </c>
      <c r="B29" s="92" t="s">
        <v>13</v>
      </c>
      <c r="C29" s="93"/>
      <c r="D29" s="19" t="s">
        <v>4</v>
      </c>
      <c r="E29" s="134"/>
      <c r="F29" s="134"/>
      <c r="G29" s="134"/>
      <c r="H29" s="12" t="s">
        <v>20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83"/>
    </row>
    <row r="30" spans="1:21" s="3" customFormat="1" ht="6.75" customHeight="1" x14ac:dyDescent="0.15">
      <c r="A30" s="20"/>
      <c r="B30" s="135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7"/>
    </row>
    <row r="31" spans="1:21" s="3" customFormat="1" ht="25.5" customHeight="1" x14ac:dyDescent="0.15">
      <c r="A31" s="20"/>
      <c r="B31" s="92" t="s">
        <v>14</v>
      </c>
      <c r="C31" s="93"/>
      <c r="D31" s="21" t="s">
        <v>4</v>
      </c>
      <c r="E31" s="132">
        <f>E27+E28+E29</f>
        <v>0</v>
      </c>
      <c r="F31" s="132"/>
      <c r="G31" s="132"/>
      <c r="H31" s="14" t="s">
        <v>20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83"/>
    </row>
    <row r="32" spans="1:21" s="3" customFormat="1" ht="29.25" customHeight="1" x14ac:dyDescent="0.15">
      <c r="A32" s="20"/>
      <c r="B32" s="13"/>
      <c r="C32" s="14"/>
      <c r="D32" s="21"/>
      <c r="E32" s="72"/>
      <c r="F32" s="72"/>
      <c r="G32" s="72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84"/>
    </row>
    <row r="33" spans="1:21" s="22" customFormat="1" ht="28.5" customHeight="1" x14ac:dyDescent="0.15">
      <c r="A33" s="119" t="s">
        <v>19</v>
      </c>
      <c r="B33" s="122" t="s">
        <v>17</v>
      </c>
      <c r="C33" s="123"/>
      <c r="D33" s="123"/>
      <c r="E33" s="79"/>
      <c r="F33" s="32"/>
      <c r="G33" s="43"/>
      <c r="H33" s="32"/>
      <c r="I33" s="32"/>
      <c r="J33" s="76"/>
      <c r="K33" s="32"/>
      <c r="L33" s="76"/>
      <c r="M33" s="128"/>
      <c r="N33" s="128"/>
      <c r="O33" s="128"/>
      <c r="P33" s="128"/>
      <c r="Q33" s="128"/>
      <c r="R33" s="128"/>
      <c r="S33" s="128"/>
      <c r="T33" s="128"/>
      <c r="U33" s="85" t="s">
        <v>5</v>
      </c>
    </row>
    <row r="34" spans="1:21" s="22" customFormat="1" ht="28.5" customHeight="1" x14ac:dyDescent="0.15">
      <c r="A34" s="120"/>
      <c r="B34" s="124" t="s">
        <v>6</v>
      </c>
      <c r="C34" s="125"/>
      <c r="D34" s="125"/>
      <c r="E34" s="74"/>
      <c r="F34" s="33"/>
      <c r="G34" s="44"/>
      <c r="H34" s="33"/>
      <c r="I34" s="33"/>
      <c r="J34" s="77"/>
      <c r="K34" s="33"/>
      <c r="L34" s="77"/>
      <c r="M34" s="128"/>
      <c r="N34" s="128"/>
      <c r="O34" s="128"/>
      <c r="P34" s="128"/>
      <c r="Q34" s="128"/>
      <c r="R34" s="128"/>
      <c r="S34" s="128"/>
      <c r="T34" s="128"/>
      <c r="U34" s="85" t="s">
        <v>5</v>
      </c>
    </row>
    <row r="35" spans="1:21" s="22" customFormat="1" ht="28.5" customHeight="1" x14ac:dyDescent="0.15">
      <c r="A35" s="120"/>
      <c r="B35" s="124" t="s">
        <v>7</v>
      </c>
      <c r="C35" s="125"/>
      <c r="D35" s="125"/>
      <c r="E35" s="74"/>
      <c r="F35" s="33"/>
      <c r="G35" s="44"/>
      <c r="H35" s="33"/>
      <c r="I35" s="33"/>
      <c r="J35" s="77"/>
      <c r="K35" s="33"/>
      <c r="L35" s="77"/>
      <c r="M35" s="128"/>
      <c r="N35" s="128"/>
      <c r="O35" s="128"/>
      <c r="P35" s="128"/>
      <c r="Q35" s="128"/>
      <c r="R35" s="128"/>
      <c r="S35" s="128"/>
      <c r="T35" s="128"/>
      <c r="U35" s="85" t="s">
        <v>5</v>
      </c>
    </row>
    <row r="36" spans="1:21" s="22" customFormat="1" ht="28.5" customHeight="1" x14ac:dyDescent="0.15">
      <c r="A36" s="120"/>
      <c r="B36" s="124" t="s">
        <v>8</v>
      </c>
      <c r="C36" s="125"/>
      <c r="D36" s="125"/>
      <c r="E36" s="74"/>
      <c r="F36" s="33"/>
      <c r="G36" s="44"/>
      <c r="H36" s="33"/>
      <c r="I36" s="33"/>
      <c r="J36" s="77"/>
      <c r="K36" s="33"/>
      <c r="L36" s="77"/>
      <c r="M36" s="128"/>
      <c r="N36" s="128"/>
      <c r="O36" s="128"/>
      <c r="P36" s="128"/>
      <c r="Q36" s="128"/>
      <c r="R36" s="128"/>
      <c r="S36" s="128"/>
      <c r="T36" s="128"/>
      <c r="U36" s="85" t="s">
        <v>5</v>
      </c>
    </row>
    <row r="37" spans="1:21" s="22" customFormat="1" ht="8.25" customHeight="1" x14ac:dyDescent="0.15">
      <c r="A37" s="120"/>
      <c r="B37" s="86"/>
      <c r="C37" s="31"/>
      <c r="D37" s="31"/>
      <c r="E37" s="39"/>
      <c r="F37" s="31"/>
      <c r="G37" s="39"/>
      <c r="H37" s="31"/>
      <c r="I37" s="31"/>
      <c r="J37" s="31"/>
      <c r="K37" s="31"/>
      <c r="L37" s="33"/>
      <c r="M37" s="31"/>
      <c r="N37" s="31"/>
      <c r="O37" s="31"/>
      <c r="P37" s="31"/>
      <c r="Q37" s="31"/>
      <c r="R37" s="31"/>
      <c r="S37" s="31"/>
      <c r="T37" s="31"/>
      <c r="U37" s="87"/>
    </row>
    <row r="38" spans="1:21" s="22" customFormat="1" ht="28.5" customHeight="1" x14ac:dyDescent="0.15">
      <c r="A38" s="120"/>
      <c r="B38" s="88"/>
      <c r="C38" s="126" t="str">
        <f>IF(M38&lt;15000,"合計が１５，０００円を超えるように記入してください。","")</f>
        <v>合計が１５，０００円を超えるように記入してください。</v>
      </c>
      <c r="D38" s="126"/>
      <c r="E38" s="126"/>
      <c r="F38" s="126"/>
      <c r="G38" s="126"/>
      <c r="H38" s="126"/>
      <c r="I38" s="126"/>
      <c r="J38" s="127" t="s">
        <v>18</v>
      </c>
      <c r="K38" s="127"/>
      <c r="L38" s="127"/>
      <c r="M38" s="129">
        <f>M33+M34+M35+M36</f>
        <v>0</v>
      </c>
      <c r="N38" s="129"/>
      <c r="O38" s="129"/>
      <c r="P38" s="129"/>
      <c r="Q38" s="129"/>
      <c r="R38" s="129"/>
      <c r="S38" s="129"/>
      <c r="T38" s="129"/>
      <c r="U38" s="89" t="s">
        <v>5</v>
      </c>
    </row>
    <row r="39" spans="1:21" s="22" customFormat="1" ht="7.5" customHeight="1" x14ac:dyDescent="0.15">
      <c r="A39" s="121"/>
      <c r="B39" s="90"/>
      <c r="C39" s="34"/>
      <c r="D39" s="35"/>
      <c r="E39" s="40"/>
      <c r="F39" s="35"/>
      <c r="G39" s="40"/>
      <c r="H39" s="35"/>
      <c r="I39" s="35"/>
      <c r="J39" s="35"/>
      <c r="K39" s="72"/>
      <c r="L39" s="72"/>
      <c r="M39" s="75"/>
      <c r="N39" s="75"/>
      <c r="O39" s="75"/>
      <c r="P39" s="75"/>
      <c r="Q39" s="75"/>
      <c r="R39" s="75"/>
      <c r="S39" s="75"/>
      <c r="T39" s="75"/>
      <c r="U39" s="91"/>
    </row>
    <row r="40" spans="1:21" ht="15.75" x14ac:dyDescent="0.15">
      <c r="A40" s="1"/>
    </row>
    <row r="41" spans="1:21" x14ac:dyDescent="0.15">
      <c r="A41" s="2"/>
    </row>
    <row r="42" spans="1:21" x14ac:dyDescent="0.15">
      <c r="A42" s="2"/>
    </row>
  </sheetData>
  <sheetProtection algorithmName="SHA-512" hashValue="PMxQmaTad89lwl4uj4FwzGa5MIehYTiKeZVSoR8xttubmorBmOIwMg5/p84o8n61fCbVbiFejPpwkKDaeRDMyw==" saltValue="GB2j9Sx2sz+QmIAvjK4qHA==" spinCount="100000" sheet="1" objects="1" scenarios="1" formatCells="0" selectLockedCells="1"/>
  <mergeCells count="48">
    <mergeCell ref="A1:U1"/>
    <mergeCell ref="A3:U3"/>
    <mergeCell ref="A4:U4"/>
    <mergeCell ref="H6:K6"/>
    <mergeCell ref="E31:G31"/>
    <mergeCell ref="E27:G27"/>
    <mergeCell ref="E28:G28"/>
    <mergeCell ref="E29:G29"/>
    <mergeCell ref="B30:U30"/>
    <mergeCell ref="B31:C31"/>
    <mergeCell ref="K11:M11"/>
    <mergeCell ref="A14:A15"/>
    <mergeCell ref="A16:A18"/>
    <mergeCell ref="A12:A13"/>
    <mergeCell ref="A19:A21"/>
    <mergeCell ref="B22:C22"/>
    <mergeCell ref="B14:U15"/>
    <mergeCell ref="B12:U13"/>
    <mergeCell ref="B27:C27"/>
    <mergeCell ref="B28:C28"/>
    <mergeCell ref="A33:A39"/>
    <mergeCell ref="B33:D33"/>
    <mergeCell ref="B34:D34"/>
    <mergeCell ref="B35:D35"/>
    <mergeCell ref="B36:D36"/>
    <mergeCell ref="C38:I38"/>
    <mergeCell ref="J38:L38"/>
    <mergeCell ref="M33:T33"/>
    <mergeCell ref="M34:T34"/>
    <mergeCell ref="M35:T35"/>
    <mergeCell ref="M36:T36"/>
    <mergeCell ref="M38:T38"/>
    <mergeCell ref="B29:C29"/>
    <mergeCell ref="B23:U26"/>
    <mergeCell ref="B19:U21"/>
    <mergeCell ref="O2:P2"/>
    <mergeCell ref="N11:P11"/>
    <mergeCell ref="A10:U10"/>
    <mergeCell ref="R11:T11"/>
    <mergeCell ref="H7:K7"/>
    <mergeCell ref="H8:K8"/>
    <mergeCell ref="H5:K5"/>
    <mergeCell ref="L6:S6"/>
    <mergeCell ref="L7:S7"/>
    <mergeCell ref="L8:M8"/>
    <mergeCell ref="S8:T8"/>
    <mergeCell ref="O8:Q8"/>
    <mergeCell ref="B16:U18"/>
  </mergeCells>
  <phoneticPr fontId="22"/>
  <dataValidations count="5">
    <dataValidation type="list" allowBlank="1" showInputMessage="1" showErrorMessage="1" sqref="F22" xr:uid="{00000000-0002-0000-0000-000000000000}">
      <formula1>"1,2,3,4,5,6,7,8,9,10,11,12"</formula1>
    </dataValidation>
    <dataValidation type="list" allowBlank="1" showInputMessage="1" showErrorMessage="1" sqref="H22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K22" xr:uid="{00000000-0002-0000-0000-000002000000}">
      <formula1>"月,火,水,木,金,土,日"</formula1>
    </dataValidation>
    <dataValidation type="list" allowBlank="1" showInputMessage="1" showErrorMessage="1" sqref="M22 R22" xr:uid="{00000000-0002-0000-0000-000003000000}">
      <formula1>$X$2:$X$12</formula1>
    </dataValidation>
    <dataValidation type="list" allowBlank="1" showInputMessage="1" showErrorMessage="1" sqref="O22 T22" xr:uid="{00000000-0002-0000-0000-000004000000}">
      <formula1>$Y$2:$Y$13</formula1>
    </dataValidation>
  </dataValidations>
  <pageMargins left="0.74803149606299213" right="0.35433070866141736" top="0.59055118110236227" bottom="0.59055118110236227" header="0.11811023622047245" footer="0.51181102362204722"/>
  <pageSetup paperSize="9" scale="65" fitToWidth="0" fitToHeight="0" orientation="portrait" blackAndWhite="1" r:id="rId1"/>
  <rowBreaks count="1" manualBreakCount="1">
    <brk id="3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0"/>
  <sheetViews>
    <sheetView workbookViewId="0">
      <selection activeCell="B7" sqref="B7"/>
    </sheetView>
  </sheetViews>
  <sheetFormatPr defaultRowHeight="13.5" x14ac:dyDescent="0.15"/>
  <cols>
    <col min="1" max="1" width="9" style="54" bestFit="1" customWidth="1"/>
    <col min="2" max="2" width="20.25" customWidth="1"/>
    <col min="3" max="3" width="33.75" customWidth="1"/>
  </cols>
  <sheetData>
    <row r="1" spans="1:3" x14ac:dyDescent="0.15">
      <c r="A1" s="52" t="s">
        <v>46</v>
      </c>
      <c r="B1" s="53" t="s">
        <v>23</v>
      </c>
      <c r="C1" s="53" t="s">
        <v>47</v>
      </c>
    </row>
    <row r="2" spans="1:3" x14ac:dyDescent="0.15">
      <c r="A2" s="64">
        <v>102</v>
      </c>
      <c r="B2" s="65" t="s">
        <v>83</v>
      </c>
      <c r="C2" s="66" t="s">
        <v>54</v>
      </c>
    </row>
    <row r="3" spans="1:3" x14ac:dyDescent="0.15">
      <c r="A3" s="64">
        <v>103</v>
      </c>
      <c r="B3" s="65" t="s">
        <v>48</v>
      </c>
      <c r="C3" s="66" t="s">
        <v>55</v>
      </c>
    </row>
    <row r="4" spans="1:3" x14ac:dyDescent="0.15">
      <c r="A4" s="64">
        <v>104</v>
      </c>
      <c r="B4" s="65" t="s">
        <v>50</v>
      </c>
      <c r="C4" s="66" t="s">
        <v>56</v>
      </c>
    </row>
    <row r="5" spans="1:3" x14ac:dyDescent="0.15">
      <c r="A5" s="64">
        <v>105</v>
      </c>
      <c r="B5" s="65" t="s">
        <v>51</v>
      </c>
      <c r="C5" s="66" t="s">
        <v>57</v>
      </c>
    </row>
    <row r="6" spans="1:3" x14ac:dyDescent="0.15">
      <c r="A6" s="64">
        <v>106</v>
      </c>
      <c r="B6" s="65" t="s">
        <v>84</v>
      </c>
      <c r="C6" s="66" t="s">
        <v>58</v>
      </c>
    </row>
    <row r="7" spans="1:3" x14ac:dyDescent="0.15">
      <c r="A7" s="64">
        <v>107</v>
      </c>
      <c r="B7" s="65" t="s">
        <v>85</v>
      </c>
      <c r="C7" s="66" t="s">
        <v>59</v>
      </c>
    </row>
    <row r="8" spans="1:3" x14ac:dyDescent="0.15">
      <c r="A8" s="64">
        <v>108</v>
      </c>
      <c r="B8" s="65" t="s">
        <v>86</v>
      </c>
      <c r="C8" s="66" t="s">
        <v>60</v>
      </c>
    </row>
    <row r="9" spans="1:3" x14ac:dyDescent="0.15">
      <c r="A9" s="64">
        <v>109</v>
      </c>
      <c r="B9" s="65" t="s">
        <v>87</v>
      </c>
      <c r="C9" s="66" t="s">
        <v>61</v>
      </c>
    </row>
    <row r="10" spans="1:3" x14ac:dyDescent="0.15">
      <c r="A10" s="64">
        <v>110</v>
      </c>
      <c r="B10" s="65" t="s">
        <v>88</v>
      </c>
      <c r="C10" s="66" t="s">
        <v>62</v>
      </c>
    </row>
    <row r="11" spans="1:3" x14ac:dyDescent="0.15">
      <c r="A11" s="64">
        <v>112</v>
      </c>
      <c r="B11" s="65" t="s">
        <v>89</v>
      </c>
      <c r="C11" s="66" t="s">
        <v>63</v>
      </c>
    </row>
    <row r="12" spans="1:3" x14ac:dyDescent="0.15">
      <c r="A12" s="64">
        <v>115</v>
      </c>
      <c r="B12" s="65" t="s">
        <v>90</v>
      </c>
      <c r="C12" s="66" t="s">
        <v>64</v>
      </c>
    </row>
    <row r="13" spans="1:3" x14ac:dyDescent="0.15">
      <c r="A13" s="64">
        <v>116</v>
      </c>
      <c r="B13" s="65" t="s">
        <v>91</v>
      </c>
      <c r="C13" s="66" t="s">
        <v>65</v>
      </c>
    </row>
    <row r="14" spans="1:3" x14ac:dyDescent="0.15">
      <c r="A14" s="64">
        <v>117</v>
      </c>
      <c r="B14" s="65" t="s">
        <v>92</v>
      </c>
      <c r="C14" s="66" t="s">
        <v>66</v>
      </c>
    </row>
    <row r="15" spans="1:3" x14ac:dyDescent="0.15">
      <c r="A15" s="64">
        <v>118</v>
      </c>
      <c r="B15" s="65" t="s">
        <v>93</v>
      </c>
      <c r="C15" s="66" t="s">
        <v>67</v>
      </c>
    </row>
    <row r="16" spans="1:3" x14ac:dyDescent="0.15">
      <c r="A16" s="64">
        <v>119</v>
      </c>
      <c r="B16" s="65" t="s">
        <v>94</v>
      </c>
      <c r="C16" s="66" t="s">
        <v>68</v>
      </c>
    </row>
    <row r="17" spans="1:3" x14ac:dyDescent="0.15">
      <c r="A17" s="64">
        <v>120</v>
      </c>
      <c r="B17" s="65" t="s">
        <v>95</v>
      </c>
      <c r="C17" s="66" t="s">
        <v>69</v>
      </c>
    </row>
    <row r="18" spans="1:3" x14ac:dyDescent="0.15">
      <c r="A18" s="64">
        <v>121</v>
      </c>
      <c r="B18" s="65" t="s">
        <v>96</v>
      </c>
      <c r="C18" s="66" t="s">
        <v>70</v>
      </c>
    </row>
    <row r="19" spans="1:3" x14ac:dyDescent="0.15">
      <c r="A19" s="64">
        <v>122</v>
      </c>
      <c r="B19" s="65" t="s">
        <v>97</v>
      </c>
      <c r="C19" s="66" t="s">
        <v>71</v>
      </c>
    </row>
    <row r="20" spans="1:3" x14ac:dyDescent="0.15">
      <c r="A20" s="64">
        <v>123</v>
      </c>
      <c r="B20" s="65" t="s">
        <v>98</v>
      </c>
      <c r="C20" s="66" t="s">
        <v>72</v>
      </c>
    </row>
    <row r="21" spans="1:3" x14ac:dyDescent="0.15">
      <c r="A21" s="64">
        <v>124</v>
      </c>
      <c r="B21" s="65" t="s">
        <v>99</v>
      </c>
      <c r="C21" s="66" t="s">
        <v>73</v>
      </c>
    </row>
    <row r="22" spans="1:3" x14ac:dyDescent="0.15">
      <c r="A22" s="64">
        <v>125</v>
      </c>
      <c r="B22" s="65" t="s">
        <v>100</v>
      </c>
      <c r="C22" s="66" t="s">
        <v>74</v>
      </c>
    </row>
    <row r="23" spans="1:3" x14ac:dyDescent="0.15">
      <c r="A23" s="64">
        <v>126</v>
      </c>
      <c r="B23" s="65" t="s">
        <v>101</v>
      </c>
      <c r="C23" s="66" t="s">
        <v>75</v>
      </c>
    </row>
    <row r="24" spans="1:3" x14ac:dyDescent="0.15">
      <c r="A24" s="64">
        <v>127</v>
      </c>
      <c r="B24" s="65" t="s">
        <v>102</v>
      </c>
      <c r="C24" s="66" t="s">
        <v>76</v>
      </c>
    </row>
    <row r="25" spans="1:3" x14ac:dyDescent="0.15">
      <c r="A25" s="64">
        <v>129</v>
      </c>
      <c r="B25" s="67" t="s">
        <v>103</v>
      </c>
      <c r="C25" s="66" t="s">
        <v>77</v>
      </c>
    </row>
    <row r="26" spans="1:3" x14ac:dyDescent="0.15">
      <c r="A26" s="64">
        <v>130</v>
      </c>
      <c r="B26" s="65" t="s">
        <v>104</v>
      </c>
      <c r="C26" s="66" t="s">
        <v>78</v>
      </c>
    </row>
    <row r="27" spans="1:3" x14ac:dyDescent="0.15">
      <c r="A27" s="64">
        <v>131</v>
      </c>
      <c r="B27" s="65" t="s">
        <v>105</v>
      </c>
      <c r="C27" s="66" t="s">
        <v>79</v>
      </c>
    </row>
    <row r="28" spans="1:3" x14ac:dyDescent="0.15">
      <c r="A28" s="64">
        <v>133</v>
      </c>
      <c r="B28" s="65" t="s">
        <v>106</v>
      </c>
      <c r="C28" s="66" t="s">
        <v>80</v>
      </c>
    </row>
    <row r="29" spans="1:3" x14ac:dyDescent="0.15">
      <c r="A29" s="64">
        <v>134</v>
      </c>
      <c r="B29" s="65" t="s">
        <v>49</v>
      </c>
      <c r="C29" s="66" t="s">
        <v>81</v>
      </c>
    </row>
    <row r="30" spans="1:3" x14ac:dyDescent="0.15">
      <c r="A30" s="64">
        <v>135</v>
      </c>
      <c r="B30" s="65" t="s">
        <v>107</v>
      </c>
      <c r="C30" s="68" t="s">
        <v>82</v>
      </c>
    </row>
  </sheetData>
  <sheetProtection password="F76B" sheet="1" objects="1" scenarios="1" selectLockedCells="1"/>
  <phoneticPr fontId="22"/>
  <dataValidations count="1">
    <dataValidation imeMode="on" allowBlank="1" showInputMessage="1" showErrorMessage="1" sqref="C2:C30" xr:uid="{00000000-0002-0000-01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企画書(単p中)</vt:lpstr>
      <vt:lpstr>データ</vt:lpstr>
      <vt:lpstr>'企画書(単p中)'!Print_Area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世田谷区立小・中学校ＰＴＡ連合協議会単位ＰＴＡ研修会及びブロック研修会実施要綱</dc:title>
  <dc:creator>sea02059</dc:creator>
  <cp:lastModifiedBy>山本　雄太</cp:lastModifiedBy>
  <cp:revision>2</cp:revision>
  <cp:lastPrinted>2019-05-29T07:05:59Z</cp:lastPrinted>
  <dcterms:created xsi:type="dcterms:W3CDTF">2018-06-04T05:47:00Z</dcterms:created>
  <dcterms:modified xsi:type="dcterms:W3CDTF">2025-04-18T06:37:07Z</dcterms:modified>
</cp:coreProperties>
</file>