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59\令和７年度生涯学習課\R7-01社会教育係\04_PTA活動の支援\04 単P・ブロック研修\01単Ｐ研修会\01　小学校\01様式(計画書・領収書等)\ＨＰ様式\"/>
    </mc:Choice>
  </mc:AlternateContent>
  <xr:revisionPtr revIDLastSave="0" documentId="13_ncr:1_{6B66ABCE-50CA-4E92-B0C0-FA098F57C3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報告書(小単Ｐ)" sheetId="2" r:id="rId1"/>
    <sheet name="データ" sheetId="4" r:id="rId2"/>
  </sheets>
  <definedNames>
    <definedName name="_xlnm.Print_Area" localSheetId="0">'報告書(小単Ｐ)'!$A$1:$U$62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C59" i="2"/>
  <c r="E11" i="2" l="1"/>
  <c r="O40" i="2" l="1"/>
  <c r="C57" i="2" l="1"/>
  <c r="G31" i="2"/>
  <c r="O42" i="2" l="1"/>
  <c r="O41" i="2"/>
  <c r="O43" i="2"/>
  <c r="O50" i="2" l="1"/>
  <c r="O5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Maruyama104</author>
  </authors>
  <commentList>
    <comment ref="P11" authorId="0" shapeId="0" xr:uid="{00000000-0006-0000-00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学校番号を入力</t>
        </r>
      </text>
    </comment>
  </commentList>
</comments>
</file>

<file path=xl/sharedStrings.xml><?xml version="1.0" encoding="utf-8"?>
<sst xmlns="http://schemas.openxmlformats.org/spreadsheetml/2006/main" count="213" uniqueCount="190">
  <si>
    <t>世田谷区立小学校ＰＴＡ連合協議会会長　あて　　　　　</t>
  </si>
  <si>
    <t>参加者人数</t>
  </si>
  <si>
    <t>経費</t>
  </si>
  <si>
    <t>支　出　内　訳</t>
  </si>
  <si>
    <t>費　目</t>
  </si>
  <si>
    <t>内　訳</t>
  </si>
  <si>
    <t>金　額</t>
  </si>
  <si>
    <t>合　計</t>
  </si>
  <si>
    <t>講　師</t>
  </si>
  <si>
    <t>助言者</t>
  </si>
  <si>
    <t>保育者</t>
  </si>
  <si>
    <t>運営費</t>
  </si>
  <si>
    <t>支出合計額（②）</t>
  </si>
  <si>
    <t>返　還　額（①－②）</t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</si>
  <si>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</si>
  <si>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</si>
  <si>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</si>
  <si>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（</t>
    <phoneticPr fontId="21"/>
  </si>
  <si>
    <t>）</t>
    <phoneticPr fontId="21"/>
  </si>
  <si>
    <t>名</t>
    <rPh sb="0" eb="1">
      <t>メイ</t>
    </rPh>
    <phoneticPr fontId="21"/>
  </si>
  <si>
    <t>）</t>
    <phoneticPr fontId="21"/>
  </si>
  <si>
    <t>円</t>
    <rPh sb="0" eb="1">
      <t>エン</t>
    </rPh>
    <phoneticPr fontId="21"/>
  </si>
  <si>
    <r>
      <t>区交付額</t>
    </r>
    <r>
      <rPr>
        <sz val="16"/>
        <color rgb="FF000000"/>
        <rFont val="Century"/>
        <family val="1"/>
      </rPr>
      <t xml:space="preserve"> </t>
    </r>
    <r>
      <rPr>
        <sz val="16"/>
        <color rgb="FF000000"/>
        <rFont val="ＭＳ 明朝"/>
        <family val="1"/>
        <charset val="128"/>
      </rPr>
      <t>（①）</t>
    </r>
    <phoneticPr fontId="21"/>
  </si>
  <si>
    <r>
      <t>円</t>
    </r>
    <r>
      <rPr>
        <sz val="16"/>
        <color rgb="FF000000"/>
        <rFont val="Century"/>
        <family val="1"/>
      </rPr>
      <t xml:space="preserve"> </t>
    </r>
  </si>
  <si>
    <t>そ　の　他　</t>
    <phoneticPr fontId="21"/>
  </si>
  <si>
    <t>合　　　計　　　</t>
    <phoneticPr fontId="21"/>
  </si>
  <si>
    <r>
      <t>円</t>
    </r>
    <r>
      <rPr>
        <sz val="16"/>
        <color rgb="FF000000"/>
        <rFont val="Century"/>
        <family val="1"/>
      </rPr>
      <t xml:space="preserve"> </t>
    </r>
    <phoneticPr fontId="21"/>
  </si>
  <si>
    <t>世田谷区立　　　　</t>
    <phoneticPr fontId="21"/>
  </si>
  <si>
    <t xml:space="preserve"> 氏　名　　　　　　　　　　　　　　　　　　　　　　　　　</t>
    <phoneticPr fontId="21"/>
  </si>
  <si>
    <t xml:space="preserve"> 世田谷区立　　　　</t>
    <phoneticPr fontId="21"/>
  </si>
  <si>
    <t xml:space="preserve"> なお、残金につきましては、速やかに返還いたします。</t>
    <phoneticPr fontId="21"/>
  </si>
  <si>
    <t>第５－１号様式（第７条）</t>
    <phoneticPr fontId="21"/>
  </si>
  <si>
    <t>第６－１号様式（第７条）</t>
    <phoneticPr fontId="21"/>
  </si>
  <si>
    <t>単位ＰＴＡ研修会実施報告書</t>
    <rPh sb="0" eb="2">
      <t>タンイ</t>
    </rPh>
    <rPh sb="5" eb="8">
      <t>ケンシュウカイ</t>
    </rPh>
    <rPh sb="8" eb="10">
      <t>ジッシ</t>
    </rPh>
    <rPh sb="10" eb="12">
      <t>ホウコク</t>
    </rPh>
    <rPh sb="12" eb="13">
      <t>ショ</t>
    </rPh>
    <phoneticPr fontId="21"/>
  </si>
  <si>
    <t>学校名</t>
    <rPh sb="0" eb="2">
      <t>ガッコウ</t>
    </rPh>
    <rPh sb="2" eb="3">
      <t>メイ</t>
    </rPh>
    <phoneticPr fontId="21"/>
  </si>
  <si>
    <t>会長</t>
    <rPh sb="0" eb="2">
      <t>カイチョウ</t>
    </rPh>
    <phoneticPr fontId="21"/>
  </si>
  <si>
    <t>研修担当者</t>
    <rPh sb="2" eb="5">
      <t>タントウシャ</t>
    </rPh>
    <phoneticPr fontId="21"/>
  </si>
  <si>
    <t>連絡先</t>
    <phoneticPr fontId="21"/>
  </si>
  <si>
    <t>学校番号</t>
    <rPh sb="0" eb="2">
      <t>ガッコウ</t>
    </rPh>
    <rPh sb="2" eb="4">
      <t>バンゴウ</t>
    </rPh>
    <phoneticPr fontId="21"/>
  </si>
  <si>
    <t>（</t>
    <phoneticPr fontId="21"/>
  </si>
  <si>
    <t>）</t>
    <phoneticPr fontId="21"/>
  </si>
  <si>
    <t>研修テーマ
ねらい・目的等</t>
    <rPh sb="10" eb="12">
      <t>モクテキ</t>
    </rPh>
    <rPh sb="12" eb="13">
      <t>トウ</t>
    </rPh>
    <phoneticPr fontId="21"/>
  </si>
  <si>
    <t>実施方法</t>
    <rPh sb="0" eb="2">
      <t>ジッシ</t>
    </rPh>
    <rPh sb="2" eb="4">
      <t>ホウホウ</t>
    </rPh>
    <phoneticPr fontId="21"/>
  </si>
  <si>
    <t>研修活動</t>
    <rPh sb="0" eb="2">
      <t>ケンシュウ</t>
    </rPh>
    <rPh sb="2" eb="4">
      <t>カツドウ</t>
    </rPh>
    <phoneticPr fontId="21"/>
  </si>
  <si>
    <t>研修会等</t>
    <rPh sb="0" eb="2">
      <t>ケンシュウ</t>
    </rPh>
    <rPh sb="2" eb="3">
      <t>カイ</t>
    </rPh>
    <rPh sb="3" eb="4">
      <t>トウ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</si>
  <si>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</si>
  <si>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</si>
  <si>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</si>
  <si>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時</t>
    <rPh sb="0" eb="1">
      <t>ジ</t>
    </rPh>
    <phoneticPr fontId="21"/>
  </si>
  <si>
    <t>分</t>
    <rPh sb="0" eb="1">
      <t>フン</t>
    </rPh>
    <phoneticPr fontId="21"/>
  </si>
  <si>
    <t>～</t>
    <phoneticPr fontId="21"/>
  </si>
  <si>
    <t>実施内容</t>
    <rPh sb="0" eb="2">
      <t>ジッシ</t>
    </rPh>
    <rPh sb="2" eb="4">
      <t>ナイヨウ</t>
    </rPh>
    <phoneticPr fontId="21"/>
  </si>
  <si>
    <t>名</t>
    <rPh sb="0" eb="1">
      <t>メイ</t>
    </rPh>
    <phoneticPr fontId="21"/>
  </si>
  <si>
    <t>保　護　者</t>
    <rPh sb="0" eb="1">
      <t>タモツ</t>
    </rPh>
    <rPh sb="2" eb="3">
      <t>マモル</t>
    </rPh>
    <rPh sb="4" eb="5">
      <t>シャ</t>
    </rPh>
    <phoneticPr fontId="21"/>
  </si>
  <si>
    <t>教　　職　 員</t>
    <rPh sb="0" eb="1">
      <t>キョウ</t>
    </rPh>
    <rPh sb="3" eb="4">
      <t>ショク</t>
    </rPh>
    <rPh sb="6" eb="7">
      <t>イン</t>
    </rPh>
    <phoneticPr fontId="21"/>
  </si>
  <si>
    <t>別紙単位ＰＴＡ研修会経費内訳書のとおり</t>
    <rPh sb="2" eb="4">
      <t>タンイ</t>
    </rPh>
    <rPh sb="7" eb="10">
      <t>ケンシュウカイ</t>
    </rPh>
    <rPh sb="10" eb="12">
      <t>ケイヒ</t>
    </rPh>
    <rPh sb="12" eb="15">
      <t>ウチワケショ</t>
    </rPh>
    <phoneticPr fontId="21"/>
  </si>
  <si>
    <t>単位ＰＴＡ研修会経費内訳書</t>
    <rPh sb="0" eb="2">
      <t>タンイ</t>
    </rPh>
    <phoneticPr fontId="21"/>
  </si>
  <si>
    <t xml:space="preserve"> 単位ＰＴＡ研修会の負担金については、上記のとおり使用いたしました。</t>
    <rPh sb="1" eb="3">
      <t>タンイ</t>
    </rPh>
    <phoneticPr fontId="21"/>
  </si>
  <si>
    <t>－</t>
    <phoneticPr fontId="21"/>
  </si>
  <si>
    <t>学校番号</t>
    <rPh sb="0" eb="2">
      <t>ガッコウ</t>
    </rPh>
    <rPh sb="2" eb="4">
      <t>バンゴウ</t>
    </rPh>
    <phoneticPr fontId="30"/>
  </si>
  <si>
    <t>住所</t>
    <rPh sb="0" eb="2">
      <t>ジュウショ</t>
    </rPh>
    <phoneticPr fontId="30"/>
  </si>
  <si>
    <t>世田谷区若林５－３８－１</t>
    <rPh sb="0" eb="4">
      <t>セタガヤク</t>
    </rPh>
    <rPh sb="4" eb="6">
      <t>ワシ</t>
    </rPh>
    <phoneticPr fontId="30"/>
  </si>
  <si>
    <t>世田谷区三宿１－１２－６</t>
    <rPh sb="4" eb="6">
      <t>ミク</t>
    </rPh>
    <phoneticPr fontId="30"/>
  </si>
  <si>
    <t>世田谷区太子堂５－７－４</t>
    <rPh sb="4" eb="7">
      <t>タウ</t>
    </rPh>
    <phoneticPr fontId="30"/>
  </si>
  <si>
    <t>世田谷区世田谷２－４－１５</t>
    <rPh sb="4" eb="7">
      <t>セヤ</t>
    </rPh>
    <phoneticPr fontId="30"/>
  </si>
  <si>
    <t>世田谷区桜丘１－１９－１７</t>
    <rPh sb="4" eb="6">
      <t>サカ</t>
    </rPh>
    <phoneticPr fontId="30"/>
  </si>
  <si>
    <t>世田谷区代田１－１３－９</t>
    <rPh sb="4" eb="6">
      <t>タタ</t>
    </rPh>
    <phoneticPr fontId="30"/>
  </si>
  <si>
    <t>世田谷区三宿２－２６－１１</t>
    <rPh sb="4" eb="6">
      <t>ミク</t>
    </rPh>
    <phoneticPr fontId="30"/>
  </si>
  <si>
    <t>世田谷区宮坂１－３８－４</t>
    <rPh sb="4" eb="6">
      <t>ミカ</t>
    </rPh>
    <phoneticPr fontId="30"/>
  </si>
  <si>
    <t>世田谷区赤堤４－４４－２２</t>
    <rPh sb="4" eb="6">
      <t>アミ</t>
    </rPh>
    <phoneticPr fontId="30"/>
  </si>
  <si>
    <t>世田谷区駒沢２－１０－６</t>
    <rPh sb="4" eb="6">
      <t>コワ</t>
    </rPh>
    <phoneticPr fontId="30"/>
  </si>
  <si>
    <t>世田谷区野沢１－４－３</t>
    <rPh sb="4" eb="6">
      <t>ノワ</t>
    </rPh>
    <phoneticPr fontId="30"/>
  </si>
  <si>
    <t>世田谷区三軒茶屋１－４－１</t>
    <rPh sb="0" eb="4">
      <t>セタガヤク</t>
    </rPh>
    <rPh sb="4" eb="8">
      <t>サンゲンヂャヤ</t>
    </rPh>
    <phoneticPr fontId="30"/>
  </si>
  <si>
    <t>世田谷区松原５－４３－２６</t>
    <rPh sb="4" eb="6">
      <t>マツ</t>
    </rPh>
    <phoneticPr fontId="30"/>
  </si>
  <si>
    <t>世田谷区上北沢４－２２－２９</t>
    <rPh sb="4" eb="7">
      <t>カワ</t>
    </rPh>
    <phoneticPr fontId="30"/>
  </si>
  <si>
    <t>世田谷区下馬１－４２－１２</t>
    <rPh sb="4" eb="6">
      <t>シマ</t>
    </rPh>
    <phoneticPr fontId="30"/>
  </si>
  <si>
    <t>世田谷区代沢２－４２－９</t>
    <rPh sb="4" eb="6">
      <t>タワ</t>
    </rPh>
    <phoneticPr fontId="30"/>
  </si>
  <si>
    <t>世田谷区桜上水１－２３－３</t>
    <rPh sb="0" eb="4">
      <t>セタガヤク</t>
    </rPh>
    <rPh sb="4" eb="7">
      <t>サクラジョウスイ</t>
    </rPh>
    <phoneticPr fontId="30"/>
  </si>
  <si>
    <t>世田谷区弦巻１－９－１８</t>
    <rPh sb="4" eb="6">
      <t>ツキ</t>
    </rPh>
    <phoneticPr fontId="30"/>
  </si>
  <si>
    <t>世田谷区梅丘３－９－１</t>
    <rPh sb="4" eb="6">
      <t>ウカ</t>
    </rPh>
    <phoneticPr fontId="30"/>
  </si>
  <si>
    <t>世田谷区野沢３－３４－１６</t>
    <rPh sb="4" eb="6">
      <t>ノワ</t>
    </rPh>
    <phoneticPr fontId="30"/>
  </si>
  <si>
    <t>世田谷区代田４－２－３</t>
    <rPh sb="4" eb="6">
      <t>タタ</t>
    </rPh>
    <phoneticPr fontId="30"/>
  </si>
  <si>
    <t>世田谷区三軒茶屋２－４２－１</t>
    <rPh sb="4" eb="8">
      <t>サヤ</t>
    </rPh>
    <phoneticPr fontId="30"/>
  </si>
  <si>
    <t>世田谷区赤堤１－４１－２４</t>
    <rPh sb="4" eb="6">
      <t>アミ</t>
    </rPh>
    <phoneticPr fontId="30"/>
  </si>
  <si>
    <t>世田谷区弦巻３－２３－１２</t>
    <rPh sb="4" eb="6">
      <t>ツキ</t>
    </rPh>
    <phoneticPr fontId="30"/>
  </si>
  <si>
    <t>世田谷区池尻２－４－１０</t>
    <rPh sb="4" eb="6">
      <t>イリ</t>
    </rPh>
    <phoneticPr fontId="30"/>
  </si>
  <si>
    <t>世田谷区桜丘５－１９－１</t>
    <rPh sb="0" eb="4">
      <t>セタガヤク</t>
    </rPh>
    <rPh sb="4" eb="6">
      <t>サクラガオカ</t>
    </rPh>
    <phoneticPr fontId="30"/>
  </si>
  <si>
    <t>世田谷区梅丘２－１－１１</t>
    <rPh sb="4" eb="6">
      <t>ウカ</t>
    </rPh>
    <phoneticPr fontId="30"/>
  </si>
  <si>
    <t>世田谷区新町１－４－２４</t>
    <rPh sb="4" eb="6">
      <t>シチ</t>
    </rPh>
    <phoneticPr fontId="30"/>
  </si>
  <si>
    <t>世田谷区中町２－２９－１</t>
    <rPh sb="4" eb="6">
      <t>ナチ</t>
    </rPh>
    <phoneticPr fontId="30"/>
  </si>
  <si>
    <t>世田谷区用賀４－２７－４</t>
    <rPh sb="4" eb="6">
      <t>ヨカ</t>
    </rPh>
    <phoneticPr fontId="30"/>
  </si>
  <si>
    <t>世田谷区玉川４－６－１</t>
    <rPh sb="4" eb="6">
      <t>タワ</t>
    </rPh>
    <phoneticPr fontId="30"/>
  </si>
  <si>
    <t>世田谷区玉川田園調布２－１７－１５</t>
    <rPh sb="4" eb="10">
      <t>タフ</t>
    </rPh>
    <phoneticPr fontId="30"/>
  </si>
  <si>
    <t>世田谷区奥沢３－１－１</t>
    <rPh sb="4" eb="6">
      <t>オワ</t>
    </rPh>
    <phoneticPr fontId="30"/>
  </si>
  <si>
    <t>世田谷区尾山台３－１１－１</t>
    <rPh sb="4" eb="7">
      <t>オイ</t>
    </rPh>
    <phoneticPr fontId="30"/>
  </si>
  <si>
    <t>世田谷区深沢３－７－１</t>
    <rPh sb="4" eb="6">
      <t>フワ</t>
    </rPh>
    <phoneticPr fontId="30"/>
  </si>
  <si>
    <t>世田谷区奥沢１－１－１</t>
    <rPh sb="4" eb="6">
      <t>オワ</t>
    </rPh>
    <phoneticPr fontId="30"/>
  </si>
  <si>
    <t>世田谷区用賀１－５－１</t>
    <rPh sb="4" eb="6">
      <t>ヨカ</t>
    </rPh>
    <phoneticPr fontId="30"/>
  </si>
  <si>
    <t>世田谷区奥沢８－１２－１</t>
    <rPh sb="4" eb="6">
      <t>オワ</t>
    </rPh>
    <phoneticPr fontId="30"/>
  </si>
  <si>
    <t>世田谷区瀬田２－１５－１</t>
    <rPh sb="4" eb="6">
      <t>セタ</t>
    </rPh>
    <phoneticPr fontId="30"/>
  </si>
  <si>
    <t>世田谷区等々力７－２６－１</t>
    <rPh sb="4" eb="7">
      <t>トキ</t>
    </rPh>
    <phoneticPr fontId="30"/>
  </si>
  <si>
    <t>世田谷区上用賀６－１４－１</t>
    <rPh sb="4" eb="7">
      <t>カカ</t>
    </rPh>
    <phoneticPr fontId="30"/>
  </si>
  <si>
    <t>世田谷区中町４－２３－１</t>
    <rPh sb="4" eb="6">
      <t>ナチ</t>
    </rPh>
    <phoneticPr fontId="30"/>
  </si>
  <si>
    <t>世田谷区玉堤２－１１－１</t>
    <rPh sb="4" eb="6">
      <t>タミ</t>
    </rPh>
    <phoneticPr fontId="30"/>
  </si>
  <si>
    <t>世田谷区給田１－２－１</t>
    <rPh sb="4" eb="6">
      <t>キン</t>
    </rPh>
    <phoneticPr fontId="30"/>
  </si>
  <si>
    <t>世田谷区千歳台６－７－１</t>
    <rPh sb="4" eb="7">
      <t>チイ</t>
    </rPh>
    <phoneticPr fontId="30"/>
  </si>
  <si>
    <t>世田谷区祖師谷３－４９－１</t>
    <rPh sb="4" eb="7">
      <t>ソシ</t>
    </rPh>
    <phoneticPr fontId="30"/>
  </si>
  <si>
    <t>世田谷区喜多見６－９－１</t>
    <rPh sb="4" eb="7">
      <t>キミ</t>
    </rPh>
    <phoneticPr fontId="30"/>
  </si>
  <si>
    <t>世田谷区成城３－３－１</t>
    <rPh sb="4" eb="6">
      <t>セウ</t>
    </rPh>
    <phoneticPr fontId="30"/>
  </si>
  <si>
    <t>世田谷区北烏山６－３－１</t>
    <rPh sb="4" eb="7">
      <t>キマ</t>
    </rPh>
    <phoneticPr fontId="30"/>
  </si>
  <si>
    <t>世田谷区八幡山１－１４－１</t>
    <rPh sb="4" eb="7">
      <t>ハマ</t>
    </rPh>
    <phoneticPr fontId="30"/>
  </si>
  <si>
    <t>世田谷区粕谷２－２２－１</t>
    <rPh sb="4" eb="6">
      <t>カヤ</t>
    </rPh>
    <phoneticPr fontId="30"/>
  </si>
  <si>
    <t>世田谷区船橋４－４１－１</t>
    <rPh sb="4" eb="6">
      <t>フシ</t>
    </rPh>
    <phoneticPr fontId="30"/>
  </si>
  <si>
    <t>世田谷区鎌田４－３－１</t>
    <rPh sb="0" eb="4">
      <t>セタガヤク</t>
    </rPh>
    <rPh sb="4" eb="6">
      <t>カマタ</t>
    </rPh>
    <phoneticPr fontId="30"/>
  </si>
  <si>
    <t>世田谷区給田４－２４－１</t>
    <rPh sb="4" eb="6">
      <t>キン</t>
    </rPh>
    <phoneticPr fontId="30"/>
  </si>
  <si>
    <t>世田谷区砧６－７－１</t>
    <rPh sb="4" eb="5">
      <t>キタ</t>
    </rPh>
    <phoneticPr fontId="30"/>
  </si>
  <si>
    <t>世田谷区成城９－６－１</t>
    <rPh sb="4" eb="6">
      <t>セウ</t>
    </rPh>
    <phoneticPr fontId="30"/>
  </si>
  <si>
    <t>世田谷区喜多見３－１１－１</t>
    <rPh sb="4" eb="7">
      <t>キミ</t>
    </rPh>
    <phoneticPr fontId="30"/>
  </si>
  <si>
    <t>世田谷区北烏山１－４７－１１</t>
    <rPh sb="0" eb="4">
      <t>セタガヤク</t>
    </rPh>
    <rPh sb="4" eb="7">
      <t>キタカラスヤマ</t>
    </rPh>
    <phoneticPr fontId="30"/>
  </si>
  <si>
    <t>世田谷区船橋４－９－１</t>
    <rPh sb="4" eb="6">
      <t>フシ</t>
    </rPh>
    <phoneticPr fontId="30"/>
  </si>
  <si>
    <t>世田谷区千歳台４－２４－１</t>
    <rPh sb="4" eb="7">
      <t>チイ</t>
    </rPh>
    <phoneticPr fontId="30"/>
  </si>
  <si>
    <t>世田谷区大原１－４－６</t>
    <rPh sb="4" eb="6">
      <t>オオハラ</t>
    </rPh>
    <phoneticPr fontId="30"/>
  </si>
  <si>
    <t>（</t>
    <phoneticPr fontId="21"/>
  </si>
  <si>
    <t>）</t>
    <phoneticPr fontId="21"/>
  </si>
  <si>
    <t>若林</t>
    <phoneticPr fontId="30"/>
  </si>
  <si>
    <t>三宿</t>
  </si>
  <si>
    <t>太子堂</t>
  </si>
  <si>
    <t>桜</t>
  </si>
  <si>
    <t>桜丘</t>
  </si>
  <si>
    <t>代沢</t>
  </si>
  <si>
    <t>多聞</t>
  </si>
  <si>
    <t>世田谷</t>
  </si>
  <si>
    <t>松沢</t>
  </si>
  <si>
    <t>駒沢</t>
  </si>
  <si>
    <t>旭</t>
  </si>
  <si>
    <t>中里</t>
  </si>
  <si>
    <t>松原</t>
  </si>
  <si>
    <t>上北沢</t>
  </si>
  <si>
    <t>駒繋</t>
  </si>
  <si>
    <t>池之上</t>
  </si>
  <si>
    <t>経堂</t>
  </si>
  <si>
    <t>弦巻</t>
  </si>
  <si>
    <t>山崎</t>
  </si>
  <si>
    <t>中丸</t>
  </si>
  <si>
    <t>代田</t>
  </si>
  <si>
    <t>三軒茶屋</t>
  </si>
  <si>
    <t>赤堤</t>
  </si>
  <si>
    <t>松丘</t>
  </si>
  <si>
    <t>池尻</t>
  </si>
  <si>
    <t>笹原</t>
  </si>
  <si>
    <t>城山</t>
  </si>
  <si>
    <t>深沢</t>
  </si>
  <si>
    <t>玉川</t>
  </si>
  <si>
    <t>京西</t>
  </si>
  <si>
    <t>二子玉川</t>
  </si>
  <si>
    <t>八幡</t>
  </si>
  <si>
    <t>奥沢</t>
  </si>
  <si>
    <t>尾山台</t>
  </si>
  <si>
    <t>東深沢</t>
  </si>
  <si>
    <t>東玉川</t>
  </si>
  <si>
    <t>桜町</t>
  </si>
  <si>
    <t>九品仏</t>
  </si>
  <si>
    <t>瀬田</t>
  </si>
  <si>
    <t>等々力</t>
  </si>
  <si>
    <t>用賀</t>
  </si>
  <si>
    <t>中町</t>
  </si>
  <si>
    <t>玉堤</t>
  </si>
  <si>
    <t>烏山</t>
  </si>
  <si>
    <t>塚戸</t>
  </si>
  <si>
    <t>祖師谷</t>
  </si>
  <si>
    <t>砧</t>
  </si>
  <si>
    <t>明正</t>
  </si>
  <si>
    <t>烏山北</t>
  </si>
  <si>
    <t>八幡山</t>
  </si>
  <si>
    <t>芦花</t>
  </si>
  <si>
    <t>船橋</t>
  </si>
  <si>
    <t>砧南</t>
  </si>
  <si>
    <t>給田</t>
  </si>
  <si>
    <t>山野</t>
  </si>
  <si>
    <t>千歳</t>
  </si>
  <si>
    <t>喜多見</t>
  </si>
  <si>
    <t>武蔵丘</t>
  </si>
  <si>
    <t>希望丘</t>
  </si>
  <si>
    <t>千歳台</t>
  </si>
  <si>
    <t>下北沢</t>
    <rPh sb="0" eb="3">
      <t>シモキタザワ</t>
    </rPh>
    <phoneticPr fontId="21"/>
  </si>
  <si>
    <t>小学校</t>
    <rPh sb="0" eb="3">
      <t>ショウガッコウ</t>
    </rPh>
    <phoneticPr fontId="21"/>
  </si>
  <si>
    <t>年</t>
    <rPh sb="0" eb="1">
      <t>ネン</t>
    </rPh>
    <phoneticPr fontId="21"/>
  </si>
  <si>
    <t>00</t>
    <phoneticPr fontId="21"/>
  </si>
  <si>
    <t>05</t>
    <phoneticPr fontId="21"/>
  </si>
  <si>
    <t>－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</si>
</sst>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#;\0;0\ "/>
    <numFmt numFmtId="179" formatCode="@&quot;小学校ＰＴＡ&quot;"/>
    <numFmt numFmtId="180" formatCode="@&quot;小学校ＰＴＡ　単位ＰＴＡ研修担当者&quot;"/>
    <numFmt numFmtId="181" formatCode="0#\ 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6"/>
      <color rgb="FF000000"/>
      <name val="ＭＳ 明朝"/>
      <family val="1"/>
      <charset val="128"/>
    </font>
    <font>
      <sz val="16"/>
      <color rgb="FF000000"/>
      <name val="Century"/>
      <family val="1"/>
    </font>
    <font>
      <sz val="10.5"/>
      <color rgb="FF000000"/>
      <name val="Century"/>
      <family val="1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rgb="FF000000"/>
      <name val="ＭＳ 明朝"/>
      <family val="1"/>
      <charset val="128"/>
    </font>
    <font>
      <sz val="16"/>
      <color rgb="FF000000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22"/>
      <color rgb="FF000000"/>
      <name val="ＭＳ 明朝"/>
      <family val="1"/>
      <charset val="128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明朝"/>
      <family val="1"/>
      <charset val="128"/>
    </font>
    <font>
      <b/>
      <sz val="16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  <xf numFmtId="0" fontId="34" fillId="0" borderId="0"/>
  </cellStyleXfs>
  <cellXfs count="201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18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25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22" fillId="0" borderId="0" xfId="0" applyFont="1" applyBorder="1">
      <alignment vertical="center"/>
    </xf>
    <xf numFmtId="0" fontId="18" fillId="0" borderId="15" xfId="0" applyFont="1" applyBorder="1" applyAlignment="1">
      <alignment vertical="center" wrapText="1"/>
    </xf>
    <xf numFmtId="0" fontId="22" fillId="0" borderId="12" xfId="0" applyFont="1" applyBorder="1">
      <alignment vertical="center"/>
    </xf>
    <xf numFmtId="0" fontId="18" fillId="0" borderId="32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18" fillId="0" borderId="2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3" fillId="0" borderId="23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30" xfId="0" applyBorder="1">
      <alignment vertical="center"/>
    </xf>
    <xf numFmtId="0" fontId="20" fillId="0" borderId="29" xfId="0" applyFont="1" applyBorder="1" applyAlignment="1">
      <alignment horizontal="left" vertical="center"/>
    </xf>
    <xf numFmtId="0" fontId="20" fillId="0" borderId="12" xfId="0" applyFont="1" applyBorder="1" applyAlignment="1">
      <alignment horizontal="justify" vertical="center"/>
    </xf>
    <xf numFmtId="0" fontId="25" fillId="0" borderId="25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3" fontId="19" fillId="0" borderId="0" xfId="0" applyNumberFormat="1" applyFont="1" applyBorder="1" applyAlignment="1">
      <alignment vertical="center" wrapText="1"/>
    </xf>
    <xf numFmtId="3" fontId="18" fillId="0" borderId="28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18" fillId="0" borderId="0" xfId="0" applyFont="1" applyBorder="1" applyAlignment="1">
      <alignment horizontal="center" vertical="center" wrapText="1"/>
    </xf>
    <xf numFmtId="177" fontId="18" fillId="0" borderId="10" xfId="0" applyNumberFormat="1" applyFont="1" applyBorder="1" applyAlignment="1">
      <alignment horizontal="center" vertical="center" wrapText="1"/>
    </xf>
    <xf numFmtId="176" fontId="18" fillId="0" borderId="31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176" fontId="18" fillId="0" borderId="12" xfId="0" applyNumberFormat="1" applyFont="1" applyBorder="1" applyAlignment="1">
      <alignment horizontal="center" vertical="center" wrapText="1"/>
    </xf>
    <xf numFmtId="3" fontId="23" fillId="0" borderId="2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4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176" fontId="18" fillId="0" borderId="14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0" fontId="25" fillId="0" borderId="0" xfId="0" applyFont="1" applyFill="1" applyAlignment="1" applyProtection="1">
      <alignment vertical="center"/>
      <protection locked="0"/>
    </xf>
    <xf numFmtId="0" fontId="22" fillId="33" borderId="0" xfId="0" applyFont="1" applyFill="1" applyAlignment="1" applyProtection="1">
      <alignment vertical="center"/>
      <protection locked="0"/>
    </xf>
    <xf numFmtId="0" fontId="18" fillId="0" borderId="14" xfId="0" applyFont="1" applyBorder="1" applyAlignment="1">
      <alignment horizontal="right" vertical="center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>
      <alignment vertical="center"/>
    </xf>
    <xf numFmtId="0" fontId="18" fillId="33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31" fillId="0" borderId="0" xfId="0" applyNumberFormat="1" applyFont="1" applyAlignment="1" applyProtection="1">
      <alignment vertical="center"/>
    </xf>
    <xf numFmtId="0" fontId="31" fillId="0" borderId="0" xfId="0" applyFont="1" applyProtection="1">
      <alignment vertical="center"/>
    </xf>
    <xf numFmtId="0" fontId="32" fillId="0" borderId="0" xfId="0" applyFont="1" applyProtection="1">
      <alignment vertical="center"/>
    </xf>
    <xf numFmtId="0" fontId="31" fillId="0" borderId="0" xfId="0" applyNumberFormat="1" applyFont="1" applyFill="1" applyAlignment="1" applyProtection="1">
      <alignment vertical="center"/>
    </xf>
    <xf numFmtId="0" fontId="31" fillId="0" borderId="0" xfId="0" applyFont="1" applyFill="1" applyProtection="1">
      <alignment vertical="center"/>
    </xf>
    <xf numFmtId="0" fontId="0" fillId="0" borderId="0" xfId="0" applyAlignment="1">
      <alignment vertical="center"/>
    </xf>
    <xf numFmtId="0" fontId="18" fillId="0" borderId="14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80" fontId="18" fillId="0" borderId="0" xfId="0" applyNumberFormat="1" applyFont="1" applyBorder="1" applyAlignment="1">
      <alignment vertical="center"/>
    </xf>
    <xf numFmtId="0" fontId="18" fillId="33" borderId="0" xfId="0" applyFont="1" applyFill="1" applyAlignment="1" applyProtection="1">
      <alignment horizontal="center" vertical="center" wrapText="1"/>
      <protection locked="0"/>
    </xf>
    <xf numFmtId="49" fontId="18" fillId="33" borderId="0" xfId="0" applyNumberFormat="1" applyFont="1" applyFill="1" applyBorder="1" applyAlignment="1" applyProtection="1">
      <alignment horizontal="center" vertical="center" wrapText="1"/>
      <protection locked="0"/>
    </xf>
    <xf numFmtId="181" fontId="18" fillId="33" borderId="0" xfId="0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0" xfId="0" applyNumberFormat="1" applyFont="1" applyAlignment="1">
      <alignment horizontal="right" vertical="center"/>
    </xf>
    <xf numFmtId="49" fontId="35" fillId="0" borderId="0" xfId="0" applyNumberFormat="1" applyFont="1" applyAlignment="1">
      <alignment horizontal="right" vertical="center"/>
    </xf>
    <xf numFmtId="0" fontId="35" fillId="0" borderId="0" xfId="0" applyFont="1">
      <alignment vertical="center"/>
    </xf>
    <xf numFmtId="0" fontId="23" fillId="0" borderId="36" xfId="0" applyFont="1" applyBorder="1" applyAlignment="1">
      <alignment vertical="center" wrapText="1"/>
    </xf>
    <xf numFmtId="179" fontId="25" fillId="0" borderId="0" xfId="0" applyNumberFormat="1" applyFont="1" applyFill="1" applyAlignment="1" applyProtection="1">
      <alignment vertical="center"/>
    </xf>
    <xf numFmtId="49" fontId="25" fillId="0" borderId="0" xfId="0" applyNumberFormat="1" applyFont="1" applyFill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33" borderId="33" xfId="0" applyFont="1" applyFill="1" applyBorder="1" applyAlignment="1" applyProtection="1">
      <alignment vertical="center" wrapText="1"/>
      <protection locked="0"/>
    </xf>
    <xf numFmtId="0" fontId="18" fillId="33" borderId="31" xfId="0" applyFont="1" applyFill="1" applyBorder="1" applyAlignment="1" applyProtection="1">
      <alignment vertical="center" wrapText="1"/>
      <protection locked="0"/>
    </xf>
    <xf numFmtId="0" fontId="18" fillId="33" borderId="32" xfId="0" applyFont="1" applyFill="1" applyBorder="1" applyAlignment="1" applyProtection="1">
      <alignment vertical="center" wrapText="1"/>
      <protection locked="0"/>
    </xf>
    <xf numFmtId="0" fontId="18" fillId="33" borderId="28" xfId="0" applyFont="1" applyFill="1" applyBorder="1" applyAlignment="1" applyProtection="1">
      <alignment vertical="center" wrapText="1"/>
      <protection locked="0"/>
    </xf>
    <xf numFmtId="0" fontId="18" fillId="33" borderId="0" xfId="0" applyFont="1" applyFill="1" applyBorder="1" applyAlignment="1" applyProtection="1">
      <alignment vertical="center" wrapText="1"/>
      <protection locked="0"/>
    </xf>
    <xf numFmtId="0" fontId="18" fillId="33" borderId="15" xfId="0" applyFont="1" applyFill="1" applyBorder="1" applyAlignment="1" applyProtection="1">
      <alignment vertical="center" wrapText="1"/>
      <protection locked="0"/>
    </xf>
    <xf numFmtId="0" fontId="18" fillId="33" borderId="29" xfId="0" applyFont="1" applyFill="1" applyBorder="1" applyAlignment="1" applyProtection="1">
      <alignment vertical="center" wrapText="1"/>
      <protection locked="0"/>
    </xf>
    <xf numFmtId="0" fontId="18" fillId="33" borderId="12" xfId="0" applyFont="1" applyFill="1" applyBorder="1" applyAlignment="1" applyProtection="1">
      <alignment vertical="center" wrapText="1"/>
      <protection locked="0"/>
    </xf>
    <xf numFmtId="0" fontId="18" fillId="33" borderId="30" xfId="0" applyFont="1" applyFill="1" applyBorder="1" applyAlignment="1" applyProtection="1">
      <alignment vertical="center" wrapText="1"/>
      <protection locked="0"/>
    </xf>
    <xf numFmtId="0" fontId="24" fillId="33" borderId="33" xfId="0" applyFont="1" applyFill="1" applyBorder="1" applyAlignment="1" applyProtection="1">
      <alignment vertical="center" wrapText="1"/>
      <protection locked="0"/>
    </xf>
    <xf numFmtId="0" fontId="24" fillId="33" borderId="31" xfId="0" applyFont="1" applyFill="1" applyBorder="1" applyAlignment="1" applyProtection="1">
      <alignment vertical="center" wrapText="1"/>
      <protection locked="0"/>
    </xf>
    <xf numFmtId="0" fontId="24" fillId="33" borderId="32" xfId="0" applyFont="1" applyFill="1" applyBorder="1" applyAlignment="1" applyProtection="1">
      <alignment vertical="center" wrapText="1"/>
      <protection locked="0"/>
    </xf>
    <xf numFmtId="0" fontId="24" fillId="33" borderId="28" xfId="0" applyFont="1" applyFill="1" applyBorder="1" applyAlignment="1" applyProtection="1">
      <alignment vertical="center" wrapText="1"/>
      <protection locked="0"/>
    </xf>
    <xf numFmtId="0" fontId="24" fillId="33" borderId="0" xfId="0" applyFont="1" applyFill="1" applyBorder="1" applyAlignment="1" applyProtection="1">
      <alignment vertical="center" wrapText="1"/>
      <protection locked="0"/>
    </xf>
    <xf numFmtId="0" fontId="24" fillId="33" borderId="15" xfId="0" applyFont="1" applyFill="1" applyBorder="1" applyAlignment="1" applyProtection="1">
      <alignment vertical="center" wrapText="1"/>
      <protection locked="0"/>
    </xf>
    <xf numFmtId="0" fontId="24" fillId="33" borderId="29" xfId="0" applyFont="1" applyFill="1" applyBorder="1" applyAlignment="1" applyProtection="1">
      <alignment vertical="center" wrapText="1"/>
      <protection locked="0"/>
    </xf>
    <xf numFmtId="0" fontId="24" fillId="33" borderId="12" xfId="0" applyFont="1" applyFill="1" applyBorder="1" applyAlignment="1" applyProtection="1">
      <alignment vertical="center" wrapText="1"/>
      <protection locked="0"/>
    </xf>
    <xf numFmtId="0" fontId="24" fillId="33" borderId="30" xfId="0" applyFont="1" applyFill="1" applyBorder="1" applyAlignment="1" applyProtection="1">
      <alignment vertical="center" wrapText="1"/>
      <protection locked="0"/>
    </xf>
    <xf numFmtId="0" fontId="26" fillId="0" borderId="1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33" borderId="28" xfId="0" applyFont="1" applyFill="1" applyBorder="1" applyAlignment="1" applyProtection="1">
      <alignment horizontal="center" vertical="center" wrapText="1"/>
      <protection locked="0"/>
    </xf>
    <xf numFmtId="0" fontId="24" fillId="33" borderId="0" xfId="0" applyFont="1" applyFill="1" applyBorder="1" applyAlignment="1" applyProtection="1">
      <alignment horizontal="center" vertical="center" wrapText="1"/>
      <protection locked="0"/>
    </xf>
    <xf numFmtId="0" fontId="24" fillId="33" borderId="15" xfId="0" applyFont="1" applyFill="1" applyBorder="1" applyAlignment="1" applyProtection="1">
      <alignment horizontal="center" vertical="center" wrapText="1"/>
      <protection locked="0"/>
    </xf>
    <xf numFmtId="0" fontId="24" fillId="33" borderId="29" xfId="0" applyFont="1" applyFill="1" applyBorder="1" applyAlignment="1" applyProtection="1">
      <alignment horizontal="center" vertical="center" wrapText="1"/>
      <protection locked="0"/>
    </xf>
    <xf numFmtId="0" fontId="24" fillId="33" borderId="12" xfId="0" applyFont="1" applyFill="1" applyBorder="1" applyAlignment="1" applyProtection="1">
      <alignment horizontal="center" vertical="center" wrapText="1"/>
      <protection locked="0"/>
    </xf>
    <xf numFmtId="0" fontId="24" fillId="33" borderId="30" xfId="0" applyFont="1" applyFill="1" applyBorder="1" applyAlignment="1" applyProtection="1">
      <alignment horizontal="center" vertical="center" wrapText="1"/>
      <protection locked="0"/>
    </xf>
    <xf numFmtId="0" fontId="18" fillId="33" borderId="0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22" fillId="0" borderId="0" xfId="0" applyFont="1">
      <alignment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33" xfId="0" applyNumberFormat="1" applyFont="1" applyBorder="1" applyAlignment="1">
      <alignment horizontal="center" vertical="center" wrapText="1"/>
    </xf>
    <xf numFmtId="176" fontId="18" fillId="0" borderId="31" xfId="0" applyNumberFormat="1" applyFont="1" applyBorder="1" applyAlignment="1">
      <alignment horizontal="center" vertical="center" wrapText="1"/>
    </xf>
    <xf numFmtId="176" fontId="18" fillId="0" borderId="28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176" fontId="18" fillId="0" borderId="29" xfId="0" applyNumberFormat="1" applyFont="1" applyBorder="1" applyAlignment="1">
      <alignment horizontal="center" vertical="center" wrapText="1"/>
    </xf>
    <xf numFmtId="176" fontId="18" fillId="0" borderId="12" xfId="0" applyNumberFormat="1" applyFont="1" applyBorder="1" applyAlignment="1">
      <alignment horizontal="center" vertical="center" wrapText="1"/>
    </xf>
    <xf numFmtId="176" fontId="18" fillId="0" borderId="18" xfId="0" applyNumberFormat="1" applyFont="1" applyBorder="1" applyAlignment="1">
      <alignment horizontal="center" vertical="center" wrapText="1"/>
    </xf>
    <xf numFmtId="176" fontId="18" fillId="0" borderId="24" xfId="0" applyNumberFormat="1" applyFont="1" applyBorder="1" applyAlignment="1">
      <alignment horizontal="center" vertical="center" wrapText="1"/>
    </xf>
    <xf numFmtId="178" fontId="18" fillId="0" borderId="20" xfId="0" applyNumberFormat="1" applyFont="1" applyBorder="1" applyAlignment="1">
      <alignment horizontal="center" vertical="center" wrapText="1"/>
    </xf>
    <xf numFmtId="178" fontId="18" fillId="0" borderId="10" xfId="0" applyNumberFormat="1" applyFont="1" applyBorder="1" applyAlignment="1">
      <alignment horizontal="center" vertical="center" wrapText="1"/>
    </xf>
    <xf numFmtId="0" fontId="18" fillId="33" borderId="29" xfId="0" applyFont="1" applyFill="1" applyBorder="1" applyAlignment="1" applyProtection="1">
      <alignment horizontal="left" vertical="center" wrapText="1"/>
      <protection locked="0"/>
    </xf>
    <xf numFmtId="0" fontId="18" fillId="33" borderId="12" xfId="0" applyFont="1" applyFill="1" applyBorder="1" applyAlignment="1" applyProtection="1">
      <alignment horizontal="left" vertical="center" wrapText="1"/>
      <protection locked="0"/>
    </xf>
    <xf numFmtId="0" fontId="18" fillId="33" borderId="30" xfId="0" applyFont="1" applyFill="1" applyBorder="1" applyAlignment="1" applyProtection="1">
      <alignment horizontal="left" vertical="center" wrapText="1"/>
      <protection locked="0"/>
    </xf>
    <xf numFmtId="0" fontId="18" fillId="33" borderId="33" xfId="0" applyFont="1" applyFill="1" applyBorder="1" applyAlignment="1" applyProtection="1">
      <alignment horizontal="left" vertical="center" wrapText="1"/>
      <protection locked="0"/>
    </xf>
    <xf numFmtId="0" fontId="18" fillId="33" borderId="31" xfId="0" applyFont="1" applyFill="1" applyBorder="1" applyAlignment="1" applyProtection="1">
      <alignment horizontal="left" vertical="center" wrapText="1"/>
      <protection locked="0"/>
    </xf>
    <xf numFmtId="0" fontId="18" fillId="33" borderId="32" xfId="0" applyFont="1" applyFill="1" applyBorder="1" applyAlignment="1" applyProtection="1">
      <alignment horizontal="left" vertical="center" wrapText="1"/>
      <protection locked="0"/>
    </xf>
    <xf numFmtId="0" fontId="18" fillId="0" borderId="26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top" wrapText="1"/>
    </xf>
    <xf numFmtId="0" fontId="18" fillId="33" borderId="24" xfId="0" applyFont="1" applyFill="1" applyBorder="1" applyAlignment="1" applyProtection="1">
      <alignment horizontal="left" vertical="center" wrapText="1"/>
      <protection locked="0"/>
    </xf>
    <xf numFmtId="0" fontId="18" fillId="33" borderId="14" xfId="0" applyFont="1" applyFill="1" applyBorder="1" applyAlignment="1" applyProtection="1">
      <alignment horizontal="left" vertical="center" wrapText="1"/>
      <protection locked="0"/>
    </xf>
    <xf numFmtId="0" fontId="18" fillId="33" borderId="25" xfId="0" applyFont="1" applyFill="1" applyBorder="1" applyAlignment="1" applyProtection="1">
      <alignment horizontal="left" vertical="center" wrapText="1"/>
      <protection locked="0"/>
    </xf>
    <xf numFmtId="3" fontId="18" fillId="33" borderId="24" xfId="0" applyNumberFormat="1" applyFont="1" applyFill="1" applyBorder="1" applyAlignment="1" applyProtection="1">
      <alignment horizontal="center" vertical="center" wrapText="1"/>
      <protection locked="0"/>
    </xf>
    <xf numFmtId="3" fontId="18" fillId="33" borderId="14" xfId="0" applyNumberFormat="1" applyFont="1" applyFill="1" applyBorder="1" applyAlignment="1" applyProtection="1">
      <alignment horizontal="center" vertical="center" wrapText="1"/>
      <protection locked="0"/>
    </xf>
    <xf numFmtId="3" fontId="18" fillId="33" borderId="21" xfId="0" applyNumberFormat="1" applyFont="1" applyFill="1" applyBorder="1" applyAlignment="1" applyProtection="1">
      <alignment horizontal="center" vertical="center" wrapText="1"/>
      <protection locked="0"/>
    </xf>
    <xf numFmtId="3" fontId="18" fillId="33" borderId="29" xfId="0" applyNumberFormat="1" applyFont="1" applyFill="1" applyBorder="1" applyAlignment="1" applyProtection="1">
      <alignment horizontal="center" vertical="center" wrapText="1"/>
      <protection locked="0"/>
    </xf>
    <xf numFmtId="3" fontId="18" fillId="33" borderId="34" xfId="0" applyNumberFormat="1" applyFont="1" applyFill="1" applyBorder="1" applyAlignment="1" applyProtection="1">
      <alignment horizontal="center" vertical="center" wrapText="1"/>
      <protection locked="0"/>
    </xf>
    <xf numFmtId="3" fontId="18" fillId="33" borderId="28" xfId="0" applyNumberFormat="1" applyFont="1" applyFill="1" applyBorder="1" applyAlignment="1" applyProtection="1">
      <alignment horizontal="center" vertical="center" wrapText="1"/>
      <protection locked="0"/>
    </xf>
    <xf numFmtId="0" fontId="18" fillId="33" borderId="0" xfId="0" applyFont="1" applyFill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textRotation="255" wrapText="1"/>
    </xf>
    <xf numFmtId="0" fontId="18" fillId="0" borderId="34" xfId="0" applyFont="1" applyBorder="1" applyAlignment="1">
      <alignment horizontal="center" vertical="center" textRotation="255" wrapText="1"/>
    </xf>
    <xf numFmtId="0" fontId="18" fillId="0" borderId="21" xfId="0" applyFont="1" applyBorder="1" applyAlignment="1">
      <alignment horizontal="center" vertical="center" textRotation="255" wrapText="1"/>
    </xf>
    <xf numFmtId="0" fontId="18" fillId="0" borderId="21" xfId="0" applyFont="1" applyBorder="1" applyAlignment="1">
      <alignment horizontal="center" vertical="center" wrapText="1"/>
    </xf>
    <xf numFmtId="3" fontId="18" fillId="33" borderId="33" xfId="0" applyNumberFormat="1" applyFont="1" applyFill="1" applyBorder="1" applyAlignment="1" applyProtection="1">
      <alignment horizontal="center" vertical="center" wrapText="1"/>
      <protection locked="0"/>
    </xf>
    <xf numFmtId="3" fontId="18" fillId="33" borderId="31" xfId="0" applyNumberFormat="1" applyFont="1" applyFill="1" applyBorder="1" applyAlignment="1" applyProtection="1">
      <alignment horizontal="center" vertical="center" wrapText="1"/>
      <protection locked="0"/>
    </xf>
    <xf numFmtId="0" fontId="18" fillId="33" borderId="28" xfId="0" applyFont="1" applyFill="1" applyBorder="1" applyAlignment="1" applyProtection="1">
      <alignment horizontal="left" vertical="center" wrapText="1"/>
      <protection locked="0"/>
    </xf>
    <xf numFmtId="0" fontId="18" fillId="33" borderId="15" xfId="0" applyFont="1" applyFill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>
      <alignment horizontal="center" vertical="center"/>
    </xf>
    <xf numFmtId="0" fontId="18" fillId="33" borderId="14" xfId="0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3" fontId="23" fillId="0" borderId="23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right" vertical="center" wrapText="1"/>
    </xf>
    <xf numFmtId="0" fontId="18" fillId="33" borderId="0" xfId="0" applyFont="1" applyFill="1" applyAlignment="1" applyProtection="1">
      <alignment horizontal="center" vertical="center" wrapText="1"/>
      <protection locked="0"/>
    </xf>
    <xf numFmtId="49" fontId="25" fillId="33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0" fontId="18" fillId="33" borderId="0" xfId="0" applyFont="1" applyFill="1" applyAlignment="1" applyProtection="1">
      <alignment horizontal="left" vertical="center" wrapText="1"/>
      <protection locked="0"/>
    </xf>
    <xf numFmtId="0" fontId="25" fillId="33" borderId="0" xfId="0" applyFont="1" applyFill="1" applyAlignment="1" applyProtection="1">
      <alignment horizontal="center" vertical="center"/>
      <protection locked="0"/>
    </xf>
    <xf numFmtId="0" fontId="18" fillId="33" borderId="31" xfId="0" applyFont="1" applyFill="1" applyBorder="1" applyAlignment="1" applyProtection="1">
      <alignment horizontal="center" vertical="center" wrapTex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261939</xdr:colOff>
      <xdr:row>39</xdr:row>
      <xdr:rowOff>481013</xdr:rowOff>
    </xdr:from>
    <xdr:to>
      <xdr:col>1</xdr:col>
      <xdr:colOff>671513</xdr:colOff>
      <xdr:row>42</xdr:row>
      <xdr:rowOff>430790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1154908" y="16756857"/>
          <a:ext cx="409574" cy="3200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eaVert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謝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3"/>
  <sheetViews>
    <sheetView showGridLines="0" tabSelected="1" view="pageBreakPreview" zoomScale="55" zoomScaleNormal="100" zoomScaleSheetLayoutView="55" workbookViewId="0">
      <selection activeCell="O3" sqref="O3:P3"/>
    </sheetView>
  </sheetViews>
  <sheetFormatPr defaultRowHeight="13" x14ac:dyDescent="0.2"/>
  <cols>
    <col min="1" max="2" width="11.7265625" customWidth="1"/>
    <col min="3" max="3" width="7.453125" customWidth="1"/>
    <col min="4" max="4" width="6.6328125" customWidth="1"/>
    <col min="5" max="5" width="6.08984375" customWidth="1"/>
    <col min="6" max="6" width="6.453125" customWidth="1"/>
    <col min="7" max="7" width="4.90625" customWidth="1"/>
    <col min="8" max="8" width="6.08984375" customWidth="1"/>
    <col min="9" max="9" width="4.7265625" customWidth="1"/>
    <col min="10" max="10" width="4" customWidth="1"/>
    <col min="11" max="11" width="5.26953125" customWidth="1"/>
    <col min="12" max="12" width="4.26953125" customWidth="1"/>
    <col min="13" max="13" width="9" customWidth="1"/>
    <col min="14" max="14" width="6.26953125" customWidth="1"/>
    <col min="15" max="15" width="6.90625" customWidth="1"/>
    <col min="16" max="16" width="6" customWidth="1"/>
    <col min="17" max="17" width="3.08984375" bestFit="1" customWidth="1"/>
    <col min="18" max="18" width="6.08984375" customWidth="1"/>
    <col min="19" max="19" width="5.6328125" customWidth="1"/>
    <col min="20" max="20" width="7" customWidth="1"/>
    <col min="21" max="21" width="4.90625" customWidth="1"/>
    <col min="22" max="22" width="20" bestFit="1" customWidth="1"/>
  </cols>
  <sheetData>
    <row r="1" spans="1:25" ht="17.25" customHeight="1" x14ac:dyDescent="0.2"/>
    <row r="2" spans="1:25" s="4" customFormat="1" ht="23.25" customHeight="1" x14ac:dyDescent="0.2">
      <c r="A2" s="131" t="s">
        <v>31</v>
      </c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4">
        <v>1</v>
      </c>
      <c r="X2" s="4">
        <v>8</v>
      </c>
      <c r="Y2" s="79" t="s">
        <v>187</v>
      </c>
    </row>
    <row r="3" spans="1:25" s="4" customFormat="1" ht="23.2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94"/>
      <c r="N3" s="194"/>
      <c r="O3" s="195"/>
      <c r="P3" s="195"/>
      <c r="Q3" s="5" t="s">
        <v>186</v>
      </c>
      <c r="R3" s="60"/>
      <c r="S3" s="51" t="s">
        <v>15</v>
      </c>
      <c r="T3" s="76"/>
      <c r="U3" s="3" t="s">
        <v>16</v>
      </c>
      <c r="V3" s="5"/>
      <c r="W3" s="4">
        <v>2</v>
      </c>
      <c r="X3" s="63">
        <v>9</v>
      </c>
      <c r="Y3" s="80" t="s">
        <v>188</v>
      </c>
    </row>
    <row r="4" spans="1:25" s="4" customFormat="1" ht="27" customHeight="1" x14ac:dyDescent="0.2">
      <c r="A4" s="131"/>
      <c r="B4" s="131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63">
        <v>3</v>
      </c>
      <c r="X4" s="63">
        <v>10</v>
      </c>
      <c r="Y4" s="81">
        <v>10</v>
      </c>
    </row>
    <row r="5" spans="1:25" s="4" customFormat="1" ht="27" customHeight="1" x14ac:dyDescent="0.2">
      <c r="A5" s="131" t="s">
        <v>0</v>
      </c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63">
        <v>4</v>
      </c>
      <c r="X5" s="63">
        <v>11</v>
      </c>
      <c r="Y5" s="81">
        <v>15</v>
      </c>
    </row>
    <row r="6" spans="1:25" s="4" customFormat="1" ht="27" customHeight="1" x14ac:dyDescent="0.2">
      <c r="B6" s="3"/>
      <c r="C6" s="5"/>
      <c r="D6" s="5"/>
      <c r="E6" s="5"/>
      <c r="F6" s="5"/>
      <c r="G6" s="5"/>
      <c r="H6" s="5"/>
      <c r="I6" s="197" t="s">
        <v>27</v>
      </c>
      <c r="J6" s="197"/>
      <c r="K6" s="197"/>
      <c r="L6" s="197"/>
      <c r="M6" s="83" t="str">
        <f>IF(P11="","",VLOOKUP(P11,データ!A2:C62,2))</f>
        <v/>
      </c>
      <c r="N6" s="59"/>
      <c r="O6" s="41"/>
      <c r="P6" s="59"/>
      <c r="Q6" s="63"/>
      <c r="R6" s="63"/>
      <c r="S6" s="41"/>
      <c r="T6" s="41"/>
      <c r="U6" s="41"/>
      <c r="V6" s="5"/>
      <c r="W6" s="63">
        <v>5</v>
      </c>
      <c r="X6" s="63">
        <v>12</v>
      </c>
      <c r="Y6" s="81">
        <v>20</v>
      </c>
    </row>
    <row r="7" spans="1:25" s="4" customFormat="1" ht="27" customHeight="1" x14ac:dyDescent="0.2">
      <c r="B7" s="3"/>
      <c r="C7" s="5"/>
      <c r="D7" s="5"/>
      <c r="E7" s="5"/>
      <c r="F7" s="5"/>
      <c r="G7" s="5"/>
      <c r="H7" s="5"/>
      <c r="I7" s="197" t="s">
        <v>35</v>
      </c>
      <c r="J7" s="197"/>
      <c r="K7" s="197"/>
      <c r="L7" s="197"/>
      <c r="M7" s="198"/>
      <c r="N7" s="198"/>
      <c r="O7" s="198"/>
      <c r="P7" s="198"/>
      <c r="Q7" s="198"/>
      <c r="R7" s="198"/>
      <c r="S7" s="198"/>
      <c r="T7" s="198"/>
      <c r="U7" s="41"/>
      <c r="V7" s="5"/>
      <c r="W7" s="63">
        <v>6</v>
      </c>
      <c r="X7" s="63">
        <v>13</v>
      </c>
      <c r="Y7" s="81">
        <v>25</v>
      </c>
    </row>
    <row r="8" spans="1:25" s="4" customFormat="1" ht="27" customHeight="1" x14ac:dyDescent="0.2">
      <c r="B8" s="3"/>
      <c r="C8" s="5"/>
      <c r="D8" s="5"/>
      <c r="E8" s="5"/>
      <c r="F8" s="5"/>
      <c r="G8" s="5"/>
      <c r="H8" s="5"/>
      <c r="I8" s="197" t="s">
        <v>36</v>
      </c>
      <c r="J8" s="197"/>
      <c r="K8" s="197"/>
      <c r="L8" s="197"/>
      <c r="M8" s="199"/>
      <c r="N8" s="199"/>
      <c r="O8" s="199"/>
      <c r="P8" s="199"/>
      <c r="Q8" s="199"/>
      <c r="R8" s="199"/>
      <c r="S8" s="199"/>
      <c r="T8" s="199"/>
      <c r="U8" s="41"/>
      <c r="V8" s="5"/>
      <c r="W8" s="63">
        <v>7</v>
      </c>
      <c r="X8" s="63">
        <v>14</v>
      </c>
      <c r="Y8" s="81">
        <v>30</v>
      </c>
    </row>
    <row r="9" spans="1:25" s="4" customFormat="1" ht="27" customHeight="1" x14ac:dyDescent="0.2">
      <c r="B9" s="3"/>
      <c r="C9" s="5"/>
      <c r="D9" s="5"/>
      <c r="E9" s="5"/>
      <c r="F9" s="5"/>
      <c r="G9" s="5"/>
      <c r="H9" s="5"/>
      <c r="I9" s="197" t="s">
        <v>37</v>
      </c>
      <c r="J9" s="197"/>
      <c r="K9" s="197"/>
      <c r="L9" s="197"/>
      <c r="M9" s="196"/>
      <c r="N9" s="196"/>
      <c r="O9" s="84" t="s">
        <v>189</v>
      </c>
      <c r="P9" s="196"/>
      <c r="Q9" s="196"/>
      <c r="R9" s="196"/>
      <c r="S9" s="84" t="s">
        <v>58</v>
      </c>
      <c r="T9" s="196"/>
      <c r="U9" s="196"/>
      <c r="V9" s="5"/>
      <c r="W9" s="63">
        <v>8</v>
      </c>
      <c r="X9" s="63">
        <v>15</v>
      </c>
      <c r="Y9" s="81">
        <v>35</v>
      </c>
    </row>
    <row r="10" spans="1:25" s="4" customFormat="1" ht="71.25" customHeight="1" x14ac:dyDescent="0.2">
      <c r="A10" s="186" t="s">
        <v>33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5"/>
      <c r="W10" s="63">
        <v>9</v>
      </c>
      <c r="X10" s="63">
        <v>16</v>
      </c>
      <c r="Y10" s="81">
        <v>40</v>
      </c>
    </row>
    <row r="11" spans="1:25" s="4" customFormat="1" ht="40.5" customHeight="1" x14ac:dyDescent="0.2">
      <c r="A11" s="133" t="s">
        <v>34</v>
      </c>
      <c r="B11" s="134"/>
      <c r="C11" s="52"/>
      <c r="D11" s="73" t="s">
        <v>122</v>
      </c>
      <c r="E11" s="73" t="str">
        <f>M6</f>
        <v/>
      </c>
      <c r="F11" s="53"/>
      <c r="G11" s="53" t="s">
        <v>123</v>
      </c>
      <c r="H11" s="53" t="s">
        <v>185</v>
      </c>
      <c r="I11" s="53"/>
      <c r="J11" s="53"/>
      <c r="K11" s="53"/>
      <c r="L11" s="53"/>
      <c r="M11" s="53" t="s">
        <v>38</v>
      </c>
      <c r="N11" s="53"/>
      <c r="O11" s="61" t="s">
        <v>39</v>
      </c>
      <c r="P11" s="187"/>
      <c r="Q11" s="187"/>
      <c r="R11" s="187"/>
      <c r="S11" s="53" t="s">
        <v>40</v>
      </c>
      <c r="T11" s="53"/>
      <c r="U11" s="54"/>
      <c r="W11" s="63">
        <v>10</v>
      </c>
      <c r="X11" s="63">
        <v>17</v>
      </c>
      <c r="Y11" s="81">
        <v>45</v>
      </c>
    </row>
    <row r="12" spans="1:25" s="5" customFormat="1" ht="40.5" customHeight="1" x14ac:dyDescent="0.2">
      <c r="A12" s="90" t="s">
        <v>41</v>
      </c>
      <c r="B12" s="91"/>
      <c r="C12" s="98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100"/>
      <c r="W12" s="63">
        <v>11</v>
      </c>
      <c r="X12" s="63">
        <v>18</v>
      </c>
      <c r="Y12" s="81">
        <v>50</v>
      </c>
    </row>
    <row r="13" spans="1:25" s="5" customFormat="1" ht="40.5" customHeight="1" x14ac:dyDescent="0.2">
      <c r="A13" s="94"/>
      <c r="B13" s="95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3"/>
      <c r="W13" s="63">
        <v>12</v>
      </c>
      <c r="Y13" s="81">
        <v>55</v>
      </c>
    </row>
    <row r="14" spans="1:25" s="5" customFormat="1" ht="40.5" customHeight="1" x14ac:dyDescent="0.2">
      <c r="A14" s="94"/>
      <c r="B14" s="95"/>
      <c r="C14" s="101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3"/>
    </row>
    <row r="15" spans="1:25" s="4" customFormat="1" ht="40.5" customHeight="1" x14ac:dyDescent="0.2">
      <c r="A15" s="96"/>
      <c r="B15" s="97"/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6"/>
    </row>
    <row r="16" spans="1:25" s="4" customFormat="1" ht="40.5" customHeight="1" x14ac:dyDescent="0.2">
      <c r="A16" s="92"/>
      <c r="B16" s="93"/>
      <c r="C16" s="107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9"/>
    </row>
    <row r="17" spans="1:21" s="4" customFormat="1" ht="40.5" customHeight="1" x14ac:dyDescent="0.2">
      <c r="A17" s="94" t="s">
        <v>42</v>
      </c>
      <c r="B17" s="95"/>
      <c r="C17" s="110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2"/>
    </row>
    <row r="18" spans="1:21" s="4" customFormat="1" ht="40.5" customHeight="1" x14ac:dyDescent="0.2">
      <c r="A18" s="96"/>
      <c r="B18" s="97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5"/>
    </row>
    <row r="19" spans="1:21" s="44" customFormat="1" ht="40.5" customHeight="1" x14ac:dyDescent="0.2">
      <c r="A19" s="90" t="s">
        <v>43</v>
      </c>
      <c r="B19" s="91"/>
      <c r="C19" s="85"/>
      <c r="D19" s="64"/>
      <c r="E19" s="86" t="s">
        <v>45</v>
      </c>
      <c r="F19" s="77"/>
      <c r="G19" s="86" t="s">
        <v>46</v>
      </c>
      <c r="H19" s="64"/>
      <c r="I19" s="86" t="s">
        <v>47</v>
      </c>
      <c r="J19" s="87" t="s">
        <v>39</v>
      </c>
      <c r="K19" s="64"/>
      <c r="L19" s="86" t="s">
        <v>40</v>
      </c>
      <c r="M19" s="64"/>
      <c r="N19" s="86" t="s">
        <v>48</v>
      </c>
      <c r="O19" s="64"/>
      <c r="P19" s="86" t="s">
        <v>49</v>
      </c>
      <c r="Q19" s="88" t="s">
        <v>50</v>
      </c>
      <c r="R19" s="64"/>
      <c r="S19" s="86" t="s">
        <v>48</v>
      </c>
      <c r="T19" s="78"/>
      <c r="U19" s="89" t="s">
        <v>49</v>
      </c>
    </row>
    <row r="20" spans="1:21" s="44" customFormat="1" ht="40.5" customHeight="1" x14ac:dyDescent="0.2">
      <c r="A20" s="94" t="s">
        <v>44</v>
      </c>
      <c r="B20" s="95"/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5"/>
    </row>
    <row r="21" spans="1:21" s="44" customFormat="1" ht="40.5" customHeight="1" x14ac:dyDescent="0.2">
      <c r="A21" s="42"/>
      <c r="B21" s="43"/>
      <c r="C21" s="126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8"/>
    </row>
    <row r="22" spans="1:21" s="44" customFormat="1" ht="40.5" customHeight="1" x14ac:dyDescent="0.2">
      <c r="A22" s="90" t="s">
        <v>51</v>
      </c>
      <c r="B22" s="91"/>
      <c r="C22" s="107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/>
    </row>
    <row r="23" spans="1:21" s="44" customFormat="1" ht="40.5" customHeight="1" x14ac:dyDescent="0.2">
      <c r="A23" s="94"/>
      <c r="B23" s="95"/>
      <c r="C23" s="110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2"/>
    </row>
    <row r="24" spans="1:21" s="44" customFormat="1" ht="40.5" customHeight="1" x14ac:dyDescent="0.2">
      <c r="A24" s="94"/>
      <c r="B24" s="95"/>
      <c r="C24" s="110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2"/>
    </row>
    <row r="25" spans="1:21" s="44" customFormat="1" ht="40.5" customHeight="1" x14ac:dyDescent="0.2">
      <c r="A25" s="94"/>
      <c r="B25" s="95"/>
      <c r="C25" s="110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2"/>
    </row>
    <row r="26" spans="1:21" s="44" customFormat="1" ht="40.5" customHeight="1" x14ac:dyDescent="0.2">
      <c r="A26" s="96"/>
      <c r="B26" s="97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5"/>
    </row>
    <row r="27" spans="1:21" s="4" customFormat="1" ht="40.5" customHeight="1" x14ac:dyDescent="0.2">
      <c r="A27" s="90" t="s">
        <v>1</v>
      </c>
      <c r="B27" s="91"/>
      <c r="C27" s="117" t="s">
        <v>53</v>
      </c>
      <c r="D27" s="118"/>
      <c r="E27" s="118"/>
      <c r="F27" s="56" t="s">
        <v>17</v>
      </c>
      <c r="G27" s="200"/>
      <c r="H27" s="200"/>
      <c r="I27" s="200"/>
      <c r="J27" s="200"/>
      <c r="K27" s="11" t="s">
        <v>18</v>
      </c>
      <c r="L27" s="11" t="s">
        <v>19</v>
      </c>
      <c r="M27" s="11"/>
      <c r="N27" s="11"/>
      <c r="O27" s="11"/>
      <c r="P27" s="11"/>
      <c r="Q27" s="11"/>
      <c r="R27" s="11"/>
      <c r="S27" s="11"/>
      <c r="T27" s="11"/>
      <c r="U27" s="18"/>
    </row>
    <row r="28" spans="1:21" s="4" customFormat="1" ht="40.5" customHeight="1" x14ac:dyDescent="0.2">
      <c r="A28" s="94"/>
      <c r="B28" s="95"/>
      <c r="C28" s="121" t="s">
        <v>54</v>
      </c>
      <c r="D28" s="122"/>
      <c r="E28" s="122"/>
      <c r="F28" s="58" t="s">
        <v>17</v>
      </c>
      <c r="G28" s="129"/>
      <c r="H28" s="129"/>
      <c r="I28" s="129"/>
      <c r="J28" s="129"/>
      <c r="K28" s="29" t="s">
        <v>18</v>
      </c>
      <c r="L28" s="29" t="s">
        <v>52</v>
      </c>
      <c r="M28" s="13"/>
      <c r="N28" s="13"/>
      <c r="O28" s="13"/>
      <c r="P28" s="13"/>
      <c r="Q28" s="13"/>
      <c r="R28" s="13"/>
      <c r="S28" s="13"/>
      <c r="T28" s="13"/>
      <c r="U28" s="14"/>
    </row>
    <row r="29" spans="1:21" s="4" customFormat="1" ht="40.5" customHeight="1" x14ac:dyDescent="0.2">
      <c r="A29" s="94"/>
      <c r="B29" s="95"/>
      <c r="C29" s="119" t="s">
        <v>24</v>
      </c>
      <c r="D29" s="120"/>
      <c r="E29" s="120"/>
      <c r="F29" s="57" t="s">
        <v>17</v>
      </c>
      <c r="G29" s="129"/>
      <c r="H29" s="129"/>
      <c r="I29" s="129"/>
      <c r="J29" s="129"/>
      <c r="K29" s="6" t="s">
        <v>20</v>
      </c>
      <c r="L29" s="6" t="s">
        <v>19</v>
      </c>
      <c r="M29" s="6"/>
      <c r="N29" s="6"/>
      <c r="O29" s="6"/>
      <c r="P29" s="6"/>
      <c r="Q29" s="6"/>
      <c r="R29" s="6"/>
      <c r="S29" s="6"/>
      <c r="T29" s="6"/>
      <c r="U29" s="16"/>
    </row>
    <row r="30" spans="1:21" s="4" customFormat="1" ht="15" customHeight="1" x14ac:dyDescent="0.2">
      <c r="A30" s="94"/>
      <c r="B30" s="95"/>
      <c r="C30" s="135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7"/>
    </row>
    <row r="31" spans="1:21" s="4" customFormat="1" ht="34.5" customHeight="1" x14ac:dyDescent="0.2">
      <c r="A31" s="94"/>
      <c r="B31" s="95"/>
      <c r="C31" s="119" t="s">
        <v>25</v>
      </c>
      <c r="D31" s="120"/>
      <c r="E31" s="120"/>
      <c r="F31" s="17"/>
      <c r="G31" s="130">
        <f>SUM(G27:J29)</f>
        <v>0</v>
      </c>
      <c r="H31" s="130"/>
      <c r="I31" s="130"/>
      <c r="J31" s="130"/>
      <c r="K31" s="7"/>
      <c r="L31" s="7" t="s">
        <v>19</v>
      </c>
      <c r="M31" s="6"/>
      <c r="N31" s="6"/>
      <c r="O31" s="6"/>
      <c r="P31" s="6"/>
      <c r="Q31" s="6"/>
      <c r="R31" s="6"/>
      <c r="S31" s="6"/>
      <c r="T31" s="6"/>
      <c r="U31" s="16"/>
    </row>
    <row r="32" spans="1:21" s="4" customFormat="1" ht="5.25" customHeight="1" x14ac:dyDescent="0.2">
      <c r="A32" s="96"/>
      <c r="B32" s="97"/>
      <c r="C32" s="20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21"/>
    </row>
    <row r="33" spans="1:22" s="4" customFormat="1" ht="45.75" customHeight="1" x14ac:dyDescent="0.2">
      <c r="A33" s="133" t="s">
        <v>2</v>
      </c>
      <c r="B33" s="134"/>
      <c r="C33" s="96" t="s">
        <v>55</v>
      </c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97"/>
    </row>
    <row r="34" spans="1:22" s="4" customFormat="1" ht="54.7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45"/>
      <c r="U34" s="8"/>
    </row>
    <row r="35" spans="1:22" s="4" customFormat="1" ht="19" x14ac:dyDescent="0.2">
      <c r="A35" s="131" t="s">
        <v>32</v>
      </c>
      <c r="B35" s="131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</row>
    <row r="36" spans="1:22" s="4" customFormat="1" ht="27" customHeight="1" x14ac:dyDescent="0.2">
      <c r="A36" s="9"/>
      <c r="B36" s="9"/>
      <c r="T36" s="44"/>
    </row>
    <row r="37" spans="1:22" s="23" customFormat="1" ht="50.25" customHeight="1" x14ac:dyDescent="0.2">
      <c r="A37" s="116" t="s">
        <v>56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22"/>
    </row>
    <row r="38" spans="1:22" s="4" customFormat="1" ht="40.5" customHeight="1" thickBot="1" x14ac:dyDescent="0.25">
      <c r="A38" s="188" t="s">
        <v>22</v>
      </c>
      <c r="B38" s="189"/>
      <c r="C38" s="189"/>
      <c r="D38" s="189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93">
        <v>15000</v>
      </c>
      <c r="P38" s="193"/>
      <c r="Q38" s="193"/>
      <c r="R38" s="193"/>
      <c r="S38" s="193"/>
      <c r="T38" s="50"/>
      <c r="U38" s="82" t="s">
        <v>21</v>
      </c>
    </row>
    <row r="39" spans="1:22" s="4" customFormat="1" ht="40.5" customHeight="1" thickTop="1" x14ac:dyDescent="0.2">
      <c r="A39" s="178" t="s">
        <v>3</v>
      </c>
      <c r="B39" s="190" t="s">
        <v>4</v>
      </c>
      <c r="C39" s="191"/>
      <c r="D39" s="192"/>
      <c r="E39" s="190" t="s">
        <v>5</v>
      </c>
      <c r="F39" s="191"/>
      <c r="G39" s="191"/>
      <c r="H39" s="191"/>
      <c r="I39" s="191"/>
      <c r="J39" s="192"/>
      <c r="K39" s="181" t="s">
        <v>6</v>
      </c>
      <c r="L39" s="181"/>
      <c r="M39" s="181"/>
      <c r="N39" s="181"/>
      <c r="O39" s="181" t="s">
        <v>7</v>
      </c>
      <c r="P39" s="181"/>
      <c r="Q39" s="181"/>
      <c r="R39" s="181"/>
      <c r="S39" s="181"/>
      <c r="T39" s="181"/>
      <c r="U39" s="181"/>
    </row>
    <row r="40" spans="1:22" s="4" customFormat="1" ht="93" customHeight="1" x14ac:dyDescent="0.2">
      <c r="A40" s="179"/>
      <c r="B40" s="160"/>
      <c r="C40" s="133" t="s">
        <v>8</v>
      </c>
      <c r="D40" s="134"/>
      <c r="E40" s="161"/>
      <c r="F40" s="162"/>
      <c r="G40" s="162"/>
      <c r="H40" s="162"/>
      <c r="I40" s="162"/>
      <c r="J40" s="163"/>
      <c r="K40" s="164"/>
      <c r="L40" s="165"/>
      <c r="M40" s="165"/>
      <c r="N40" s="24" t="s">
        <v>21</v>
      </c>
      <c r="O40" s="146">
        <f>K40</f>
        <v>0</v>
      </c>
      <c r="P40" s="146"/>
      <c r="Q40" s="146"/>
      <c r="R40" s="146"/>
      <c r="S40" s="147"/>
      <c r="T40" s="55"/>
      <c r="U40" s="24" t="s">
        <v>26</v>
      </c>
    </row>
    <row r="41" spans="1:22" s="4" customFormat="1" ht="93" customHeight="1" x14ac:dyDescent="0.2">
      <c r="A41" s="179"/>
      <c r="B41" s="160"/>
      <c r="C41" s="133" t="s">
        <v>9</v>
      </c>
      <c r="D41" s="134"/>
      <c r="E41" s="161"/>
      <c r="F41" s="162"/>
      <c r="G41" s="162"/>
      <c r="H41" s="162"/>
      <c r="I41" s="162"/>
      <c r="J41" s="163"/>
      <c r="K41" s="164"/>
      <c r="L41" s="165"/>
      <c r="M41" s="165"/>
      <c r="N41" s="24" t="s">
        <v>21</v>
      </c>
      <c r="O41" s="146">
        <f>K41</f>
        <v>0</v>
      </c>
      <c r="P41" s="146"/>
      <c r="Q41" s="146"/>
      <c r="R41" s="146"/>
      <c r="S41" s="147"/>
      <c r="T41" s="55"/>
      <c r="U41" s="24" t="s">
        <v>23</v>
      </c>
    </row>
    <row r="42" spans="1:22" s="4" customFormat="1" ht="93" customHeight="1" x14ac:dyDescent="0.2">
      <c r="A42" s="179"/>
      <c r="B42" s="160"/>
      <c r="C42" s="133" t="s">
        <v>10</v>
      </c>
      <c r="D42" s="134"/>
      <c r="E42" s="161"/>
      <c r="F42" s="162"/>
      <c r="G42" s="162"/>
      <c r="H42" s="162"/>
      <c r="I42" s="162"/>
      <c r="J42" s="163"/>
      <c r="K42" s="164"/>
      <c r="L42" s="165"/>
      <c r="M42" s="165"/>
      <c r="N42" s="10" t="s">
        <v>21</v>
      </c>
      <c r="O42" s="146">
        <f>K42</f>
        <v>0</v>
      </c>
      <c r="P42" s="146"/>
      <c r="Q42" s="146"/>
      <c r="R42" s="146"/>
      <c r="S42" s="147"/>
      <c r="T42" s="55"/>
      <c r="U42" s="24" t="s">
        <v>23</v>
      </c>
    </row>
    <row r="43" spans="1:22" s="4" customFormat="1" ht="45.75" customHeight="1" x14ac:dyDescent="0.2">
      <c r="A43" s="179"/>
      <c r="B43" s="90" t="s">
        <v>11</v>
      </c>
      <c r="C43" s="138"/>
      <c r="D43" s="91"/>
      <c r="E43" s="153"/>
      <c r="F43" s="154"/>
      <c r="G43" s="154"/>
      <c r="H43" s="154"/>
      <c r="I43" s="154"/>
      <c r="J43" s="155"/>
      <c r="K43" s="182"/>
      <c r="L43" s="183"/>
      <c r="M43" s="183"/>
      <c r="N43" s="25" t="s">
        <v>21</v>
      </c>
      <c r="O43" s="140">
        <f>K43+K45+K47+K49</f>
        <v>0</v>
      </c>
      <c r="P43" s="141"/>
      <c r="Q43" s="141"/>
      <c r="R43" s="141"/>
      <c r="S43" s="141"/>
      <c r="T43" s="47"/>
      <c r="U43" s="91" t="s">
        <v>21</v>
      </c>
    </row>
    <row r="44" spans="1:22" s="4" customFormat="1" ht="10.5" customHeight="1" x14ac:dyDescent="0.2">
      <c r="A44" s="179"/>
      <c r="B44" s="94"/>
      <c r="C44" s="139"/>
      <c r="D44" s="95"/>
      <c r="E44" s="6"/>
      <c r="F44" s="6"/>
      <c r="G44" s="6"/>
      <c r="H44" s="6"/>
      <c r="I44" s="6"/>
      <c r="J44" s="16"/>
      <c r="K44" s="38"/>
      <c r="L44" s="38"/>
      <c r="M44" s="38"/>
      <c r="N44" s="26"/>
      <c r="O44" s="142"/>
      <c r="P44" s="143"/>
      <c r="Q44" s="143"/>
      <c r="R44" s="143"/>
      <c r="S44" s="143"/>
      <c r="T44" s="48"/>
      <c r="U44" s="95"/>
    </row>
    <row r="45" spans="1:22" s="4" customFormat="1" ht="45.75" customHeight="1" x14ac:dyDescent="0.2">
      <c r="A45" s="179"/>
      <c r="B45" s="94"/>
      <c r="C45" s="139"/>
      <c r="D45" s="95"/>
      <c r="E45" s="184"/>
      <c r="F45" s="170"/>
      <c r="G45" s="170"/>
      <c r="H45" s="170"/>
      <c r="I45" s="170"/>
      <c r="J45" s="185"/>
      <c r="K45" s="168"/>
      <c r="L45" s="168"/>
      <c r="M45" s="169"/>
      <c r="N45" s="27" t="s">
        <v>21</v>
      </c>
      <c r="O45" s="142"/>
      <c r="P45" s="143"/>
      <c r="Q45" s="143"/>
      <c r="R45" s="143"/>
      <c r="S45" s="143"/>
      <c r="T45" s="48"/>
      <c r="U45" s="95"/>
    </row>
    <row r="46" spans="1:22" s="4" customFormat="1" ht="9.75" customHeight="1" x14ac:dyDescent="0.2">
      <c r="A46" s="179"/>
      <c r="B46" s="94"/>
      <c r="C46" s="139"/>
      <c r="D46" s="95"/>
      <c r="E46" s="6"/>
      <c r="F46" s="6"/>
      <c r="G46" s="6"/>
      <c r="H46" s="6"/>
      <c r="I46" s="6"/>
      <c r="J46" s="16"/>
      <c r="K46" s="39"/>
      <c r="L46" s="40"/>
      <c r="M46" s="40"/>
      <c r="N46" s="27"/>
      <c r="O46" s="142"/>
      <c r="P46" s="143"/>
      <c r="Q46" s="143"/>
      <c r="R46" s="143"/>
      <c r="S46" s="143"/>
      <c r="T46" s="48"/>
      <c r="U46" s="95"/>
    </row>
    <row r="47" spans="1:22" s="4" customFormat="1" ht="45.75" customHeight="1" x14ac:dyDescent="0.2">
      <c r="A47" s="179"/>
      <c r="B47" s="94"/>
      <c r="C47" s="139"/>
      <c r="D47" s="95"/>
      <c r="E47" s="184"/>
      <c r="F47" s="170"/>
      <c r="G47" s="170"/>
      <c r="H47" s="170"/>
      <c r="I47" s="170"/>
      <c r="J47" s="185"/>
      <c r="K47" s="168"/>
      <c r="L47" s="168"/>
      <c r="M47" s="169"/>
      <c r="N47" s="27" t="s">
        <v>21</v>
      </c>
      <c r="O47" s="142"/>
      <c r="P47" s="143"/>
      <c r="Q47" s="143"/>
      <c r="R47" s="143"/>
      <c r="S47" s="143"/>
      <c r="T47" s="48"/>
      <c r="U47" s="95"/>
    </row>
    <row r="48" spans="1:22" s="4" customFormat="1" ht="8.25" customHeight="1" x14ac:dyDescent="0.2">
      <c r="A48" s="179"/>
      <c r="B48" s="94"/>
      <c r="C48" s="139"/>
      <c r="D48" s="95"/>
      <c r="E48" s="6"/>
      <c r="F48" s="6"/>
      <c r="G48" s="6"/>
      <c r="H48" s="6"/>
      <c r="I48" s="6"/>
      <c r="J48" s="16"/>
      <c r="K48" s="39"/>
      <c r="L48" s="40"/>
      <c r="M48" s="40"/>
      <c r="N48" s="27"/>
      <c r="O48" s="142"/>
      <c r="P48" s="143"/>
      <c r="Q48" s="143"/>
      <c r="R48" s="143"/>
      <c r="S48" s="143"/>
      <c r="T48" s="48"/>
      <c r="U48" s="95"/>
    </row>
    <row r="49" spans="1:23" s="4" customFormat="1" ht="45.75" customHeight="1" x14ac:dyDescent="0.2">
      <c r="A49" s="180"/>
      <c r="B49" s="96"/>
      <c r="C49" s="130"/>
      <c r="D49" s="97"/>
      <c r="E49" s="150"/>
      <c r="F49" s="151"/>
      <c r="G49" s="151"/>
      <c r="H49" s="151"/>
      <c r="I49" s="151"/>
      <c r="J49" s="152"/>
      <c r="K49" s="166"/>
      <c r="L49" s="166"/>
      <c r="M49" s="167"/>
      <c r="N49" s="28" t="s">
        <v>21</v>
      </c>
      <c r="O49" s="144"/>
      <c r="P49" s="145"/>
      <c r="Q49" s="145"/>
      <c r="R49" s="145"/>
      <c r="S49" s="145"/>
      <c r="T49" s="49"/>
      <c r="U49" s="97"/>
    </row>
    <row r="50" spans="1:23" s="4" customFormat="1" ht="40.5" customHeight="1" x14ac:dyDescent="0.2">
      <c r="A50" s="174" t="s">
        <v>12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46">
        <f>SUM(O40:S49)</f>
        <v>0</v>
      </c>
      <c r="P50" s="146"/>
      <c r="Q50" s="146"/>
      <c r="R50" s="146"/>
      <c r="S50" s="147"/>
      <c r="T50" s="55"/>
      <c r="U50" s="36" t="s">
        <v>21</v>
      </c>
    </row>
    <row r="51" spans="1:23" s="4" customFormat="1" ht="40.5" customHeight="1" thickBot="1" x14ac:dyDescent="0.25">
      <c r="A51" s="175" t="s">
        <v>13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7"/>
      <c r="O51" s="148">
        <f>O38-O50</f>
        <v>15000</v>
      </c>
      <c r="P51" s="149"/>
      <c r="Q51" s="149"/>
      <c r="R51" s="149"/>
      <c r="S51" s="149"/>
      <c r="T51" s="46"/>
      <c r="U51" s="37" t="s">
        <v>21</v>
      </c>
      <c r="V51" s="15"/>
    </row>
    <row r="52" spans="1:23" s="4" customFormat="1" ht="42" customHeight="1" thickTop="1" x14ac:dyDescent="0.2">
      <c r="A52" s="156" t="s">
        <v>57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8"/>
      <c r="V52" s="6"/>
    </row>
    <row r="53" spans="1:23" s="4" customFormat="1" ht="42" customHeight="1" x14ac:dyDescent="0.2">
      <c r="A53" s="119" t="s">
        <v>30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59"/>
      <c r="V53" s="6"/>
    </row>
    <row r="54" spans="1:23" s="4" customFormat="1" ht="25.5" customHeight="1" x14ac:dyDescent="0.2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4"/>
      <c r="V54" s="13"/>
    </row>
    <row r="55" spans="1:23" s="4" customFormat="1" ht="30" customHeight="1" x14ac:dyDescent="0.2">
      <c r="A55" s="19"/>
      <c r="B55" s="64"/>
      <c r="C55" s="6" t="s">
        <v>14</v>
      </c>
      <c r="D55" s="64"/>
      <c r="E55" s="6" t="s">
        <v>15</v>
      </c>
      <c r="F55" s="129"/>
      <c r="G55" s="129"/>
      <c r="H55" s="6" t="s">
        <v>16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16"/>
      <c r="V55" s="6"/>
    </row>
    <row r="56" spans="1:23" s="4" customFormat="1" ht="30" customHeight="1" x14ac:dyDescent="0.2">
      <c r="A56" s="12"/>
      <c r="B56" s="13"/>
      <c r="C56" s="13"/>
      <c r="D56" s="13"/>
      <c r="E56" s="13"/>
      <c r="F56" s="13"/>
      <c r="G56" s="29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4"/>
      <c r="V56" s="13"/>
      <c r="W56" s="15"/>
    </row>
    <row r="57" spans="1:23" s="4" customFormat="1" ht="30" customHeight="1" x14ac:dyDescent="0.2">
      <c r="A57" s="171" t="s">
        <v>29</v>
      </c>
      <c r="B57" s="172"/>
      <c r="C57" s="75" t="str">
        <f>M6</f>
        <v/>
      </c>
      <c r="D57" s="7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16"/>
      <c r="V57" s="6"/>
    </row>
    <row r="58" spans="1:23" s="4" customFormat="1" ht="30" customHeight="1" x14ac:dyDescent="0.2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4"/>
      <c r="V58" s="13"/>
    </row>
    <row r="59" spans="1:23" s="4" customFormat="1" ht="30" customHeight="1" x14ac:dyDescent="0.2">
      <c r="A59" s="119"/>
      <c r="B59" s="120"/>
      <c r="C59" s="173" t="str">
        <f>IF(P11="","",VLOOKUP(P11,データ!A2:C62,3))</f>
        <v/>
      </c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62"/>
      <c r="U59" s="16"/>
      <c r="V59" s="6"/>
    </row>
    <row r="60" spans="1:23" s="4" customFormat="1" ht="30" customHeight="1" x14ac:dyDescent="0.2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4"/>
      <c r="V60" s="13"/>
    </row>
    <row r="61" spans="1:23" s="4" customFormat="1" ht="30" customHeight="1" x14ac:dyDescent="0.2">
      <c r="A61" s="119" t="s">
        <v>28</v>
      </c>
      <c r="B61" s="12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30"/>
      <c r="O61" s="6"/>
      <c r="P61" s="6"/>
      <c r="Q61" s="6"/>
      <c r="R61" s="6"/>
      <c r="S61" s="6"/>
      <c r="T61" s="6"/>
      <c r="U61" s="16"/>
      <c r="V61" s="6"/>
      <c r="W61" s="15"/>
    </row>
    <row r="62" spans="1:23" ht="19.5" customHeight="1" x14ac:dyDescent="0.2">
      <c r="A62" s="34"/>
      <c r="B62" s="35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3"/>
      <c r="V62" s="2"/>
    </row>
    <row r="63" spans="1:23" ht="13.5" x14ac:dyDescent="0.2">
      <c r="A63" s="1"/>
      <c r="B63" s="1"/>
    </row>
  </sheetData>
  <sheetProtection algorithmName="SHA-512" hashValue="FpcmmW/t8zUoIL7/pIb9BI9flJkwfpk0yivbo/kC5ngPsGRHbN7jNq58AB0xY9CHbdg7NJaah2PSWsKZgjuBGw==" saltValue="emadmxsGjOcvHnD+uSTCWA==" spinCount="100000" sheet="1" objects="1" scenarios="1" formatCells="0" selectLockedCells="1"/>
  <mergeCells count="85">
    <mergeCell ref="C33:U33"/>
    <mergeCell ref="M3:N3"/>
    <mergeCell ref="O3:P3"/>
    <mergeCell ref="T9:U9"/>
    <mergeCell ref="P9:R9"/>
    <mergeCell ref="I6:L6"/>
    <mergeCell ref="I7:L7"/>
    <mergeCell ref="M7:T7"/>
    <mergeCell ref="I8:L8"/>
    <mergeCell ref="I9:L9"/>
    <mergeCell ref="M9:N9"/>
    <mergeCell ref="M8:T8"/>
    <mergeCell ref="G28:J28"/>
    <mergeCell ref="A5:V5"/>
    <mergeCell ref="G27:J27"/>
    <mergeCell ref="C29:E29"/>
    <mergeCell ref="A38:D38"/>
    <mergeCell ref="B39:D39"/>
    <mergeCell ref="C40:D40"/>
    <mergeCell ref="E39:J39"/>
    <mergeCell ref="O38:S38"/>
    <mergeCell ref="A2:V2"/>
    <mergeCell ref="A4:V4"/>
    <mergeCell ref="A10:U10"/>
    <mergeCell ref="A11:B11"/>
    <mergeCell ref="P11:R11"/>
    <mergeCell ref="O42:S42"/>
    <mergeCell ref="E45:J45"/>
    <mergeCell ref="E47:J47"/>
    <mergeCell ref="O39:U39"/>
    <mergeCell ref="O40:S40"/>
    <mergeCell ref="U43:U49"/>
    <mergeCell ref="A61:B61"/>
    <mergeCell ref="K49:M49"/>
    <mergeCell ref="K45:M45"/>
    <mergeCell ref="K47:M47"/>
    <mergeCell ref="C61:M61"/>
    <mergeCell ref="A57:B57"/>
    <mergeCell ref="C59:S59"/>
    <mergeCell ref="F55:G55"/>
    <mergeCell ref="A50:N50"/>
    <mergeCell ref="A51:N51"/>
    <mergeCell ref="A39:A49"/>
    <mergeCell ref="K40:M40"/>
    <mergeCell ref="K41:M41"/>
    <mergeCell ref="K39:N39"/>
    <mergeCell ref="K43:M43"/>
    <mergeCell ref="C42:D42"/>
    <mergeCell ref="C41:D41"/>
    <mergeCell ref="B43:D49"/>
    <mergeCell ref="A59:B59"/>
    <mergeCell ref="O43:S49"/>
    <mergeCell ref="O50:S50"/>
    <mergeCell ref="O51:S51"/>
    <mergeCell ref="E49:J49"/>
    <mergeCell ref="E43:J43"/>
    <mergeCell ref="A52:U52"/>
    <mergeCell ref="A53:U53"/>
    <mergeCell ref="B40:B42"/>
    <mergeCell ref="E40:J40"/>
    <mergeCell ref="E41:J41"/>
    <mergeCell ref="E42:J42"/>
    <mergeCell ref="K42:M42"/>
    <mergeCell ref="O41:S41"/>
    <mergeCell ref="C12:U15"/>
    <mergeCell ref="C16:U18"/>
    <mergeCell ref="A37:U37"/>
    <mergeCell ref="C27:E27"/>
    <mergeCell ref="C31:E31"/>
    <mergeCell ref="C28:E28"/>
    <mergeCell ref="A20:B20"/>
    <mergeCell ref="A22:B26"/>
    <mergeCell ref="C22:U26"/>
    <mergeCell ref="C20:U21"/>
    <mergeCell ref="G29:J29"/>
    <mergeCell ref="G31:J31"/>
    <mergeCell ref="A35:V35"/>
    <mergeCell ref="A33:B33"/>
    <mergeCell ref="C30:U30"/>
    <mergeCell ref="A27:B32"/>
    <mergeCell ref="A19:B19"/>
    <mergeCell ref="A16:B16"/>
    <mergeCell ref="A12:B15"/>
    <mergeCell ref="A17:B17"/>
    <mergeCell ref="A18:B18"/>
  </mergeCells>
  <phoneticPr fontId="21"/>
  <dataValidations count="5">
    <dataValidation type="list" allowBlank="1" showInputMessage="1" showErrorMessage="1" sqref="H19" xr:uid="{00000000-0002-0000-0000-000000000000}">
      <formula1>"1,2,3,4,5,6,7,8,9,10,11,12,13,14,15,16,17,18,19,20,21,22,23,24,25,26,27,28,29,30,31"</formula1>
    </dataValidation>
    <dataValidation type="list" allowBlank="1" showInputMessage="1" showErrorMessage="1" sqref="F19" xr:uid="{00000000-0002-0000-0000-000001000000}">
      <formula1>"1,2,3,4,5,6,7,8,9,10,11,12"</formula1>
    </dataValidation>
    <dataValidation type="list" allowBlank="1" showInputMessage="1" showErrorMessage="1" sqref="K19" xr:uid="{00000000-0002-0000-0000-000002000000}">
      <formula1>"月,火,水,木,金,土,日"</formula1>
    </dataValidation>
    <dataValidation type="list" allowBlank="1" showInputMessage="1" showErrorMessage="1" sqref="M19 R19" xr:uid="{00000000-0002-0000-0000-000003000000}">
      <formula1>$X$2:$X$12</formula1>
    </dataValidation>
    <dataValidation type="list" allowBlank="1" showInputMessage="1" showErrorMessage="1" sqref="O19 T19" xr:uid="{00000000-0002-0000-0000-000004000000}">
      <formula1>$Y$2:$Y$13</formula1>
    </dataValidation>
  </dataValidations>
  <pageMargins left="0.74803149606299213" right="0.35433070866141736" top="0.59055118110236227" bottom="0.59055118110236227" header="0.11811023622047245" footer="0.51181102362204722"/>
  <pageSetup paperSize="9" scale="68" fitToHeight="2" orientation="portrait" blackAndWhite="1" r:id="rId1"/>
  <rowBreaks count="1" manualBreakCount="1">
    <brk id="33" max="2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2"/>
  <sheetViews>
    <sheetView workbookViewId="0">
      <selection activeCell="E41" sqref="E41"/>
    </sheetView>
  </sheetViews>
  <sheetFormatPr defaultRowHeight="13" x14ac:dyDescent="0.2"/>
  <cols>
    <col min="1" max="1" width="9" style="72" bestFit="1" customWidth="1"/>
    <col min="2" max="2" width="20.26953125" customWidth="1"/>
    <col min="3" max="3" width="33.7265625" customWidth="1"/>
  </cols>
  <sheetData>
    <row r="1" spans="1:3" x14ac:dyDescent="0.2">
      <c r="A1" s="65" t="s">
        <v>59</v>
      </c>
      <c r="B1" s="66" t="s">
        <v>34</v>
      </c>
      <c r="C1" s="66" t="s">
        <v>60</v>
      </c>
    </row>
    <row r="2" spans="1:3" x14ac:dyDescent="0.2">
      <c r="A2" s="67">
        <v>1</v>
      </c>
      <c r="B2" s="68" t="s">
        <v>124</v>
      </c>
      <c r="C2" s="68" t="s">
        <v>61</v>
      </c>
    </row>
    <row r="3" spans="1:3" x14ac:dyDescent="0.2">
      <c r="A3" s="67">
        <v>2</v>
      </c>
      <c r="B3" s="68" t="s">
        <v>125</v>
      </c>
      <c r="C3" s="68" t="s">
        <v>62</v>
      </c>
    </row>
    <row r="4" spans="1:3" x14ac:dyDescent="0.2">
      <c r="A4" s="67">
        <v>4</v>
      </c>
      <c r="B4" s="68" t="s">
        <v>126</v>
      </c>
      <c r="C4" s="68" t="s">
        <v>63</v>
      </c>
    </row>
    <row r="5" spans="1:3" x14ac:dyDescent="0.2">
      <c r="A5" s="67">
        <v>5</v>
      </c>
      <c r="B5" s="68" t="s">
        <v>127</v>
      </c>
      <c r="C5" s="68" t="s">
        <v>64</v>
      </c>
    </row>
    <row r="6" spans="1:3" x14ac:dyDescent="0.2">
      <c r="A6" s="67">
        <v>6</v>
      </c>
      <c r="B6" s="68" t="s">
        <v>128</v>
      </c>
      <c r="C6" s="68" t="s">
        <v>65</v>
      </c>
    </row>
    <row r="7" spans="1:3" x14ac:dyDescent="0.2">
      <c r="A7" s="67">
        <v>7</v>
      </c>
      <c r="B7" s="68" t="s">
        <v>129</v>
      </c>
      <c r="C7" s="69" t="s">
        <v>66</v>
      </c>
    </row>
    <row r="8" spans="1:3" x14ac:dyDescent="0.2">
      <c r="A8" s="67">
        <v>9</v>
      </c>
      <c r="B8" s="68" t="s">
        <v>130</v>
      </c>
      <c r="C8" s="68" t="s">
        <v>67</v>
      </c>
    </row>
    <row r="9" spans="1:3" x14ac:dyDescent="0.2">
      <c r="A9" s="67">
        <v>10</v>
      </c>
      <c r="B9" s="68" t="s">
        <v>131</v>
      </c>
      <c r="C9" s="68" t="s">
        <v>68</v>
      </c>
    </row>
    <row r="10" spans="1:3" x14ac:dyDescent="0.2">
      <c r="A10" s="67">
        <v>11</v>
      </c>
      <c r="B10" s="68" t="s">
        <v>132</v>
      </c>
      <c r="C10" s="68" t="s">
        <v>69</v>
      </c>
    </row>
    <row r="11" spans="1:3" x14ac:dyDescent="0.2">
      <c r="A11" s="67">
        <v>12</v>
      </c>
      <c r="B11" s="68" t="s">
        <v>133</v>
      </c>
      <c r="C11" s="68" t="s">
        <v>70</v>
      </c>
    </row>
    <row r="12" spans="1:3" x14ac:dyDescent="0.2">
      <c r="A12" s="67">
        <v>13</v>
      </c>
      <c r="B12" s="68" t="s">
        <v>134</v>
      </c>
      <c r="C12" s="68" t="s">
        <v>71</v>
      </c>
    </row>
    <row r="13" spans="1:3" x14ac:dyDescent="0.2">
      <c r="A13" s="67">
        <v>14</v>
      </c>
      <c r="B13" s="68" t="s">
        <v>135</v>
      </c>
      <c r="C13" s="68" t="s">
        <v>72</v>
      </c>
    </row>
    <row r="14" spans="1:3" x14ac:dyDescent="0.2">
      <c r="A14" s="67">
        <v>15</v>
      </c>
      <c r="B14" s="68" t="s">
        <v>136</v>
      </c>
      <c r="C14" s="68" t="s">
        <v>73</v>
      </c>
    </row>
    <row r="15" spans="1:3" x14ac:dyDescent="0.2">
      <c r="A15" s="67">
        <v>17</v>
      </c>
      <c r="B15" s="68" t="s">
        <v>137</v>
      </c>
      <c r="C15" s="68" t="s">
        <v>74</v>
      </c>
    </row>
    <row r="16" spans="1:3" x14ac:dyDescent="0.2">
      <c r="A16" s="67">
        <v>18</v>
      </c>
      <c r="B16" s="68" t="s">
        <v>138</v>
      </c>
      <c r="C16" s="68" t="s">
        <v>75</v>
      </c>
    </row>
    <row r="17" spans="1:3" x14ac:dyDescent="0.2">
      <c r="A17" s="67">
        <v>19</v>
      </c>
      <c r="B17" s="68" t="s">
        <v>139</v>
      </c>
      <c r="C17" s="68" t="s">
        <v>76</v>
      </c>
    </row>
    <row r="18" spans="1:3" x14ac:dyDescent="0.2">
      <c r="A18" s="67">
        <v>20</v>
      </c>
      <c r="B18" s="68" t="s">
        <v>140</v>
      </c>
      <c r="C18" s="68" t="s">
        <v>77</v>
      </c>
    </row>
    <row r="19" spans="1:3" x14ac:dyDescent="0.2">
      <c r="A19" s="67">
        <v>21</v>
      </c>
      <c r="B19" s="68" t="s">
        <v>141</v>
      </c>
      <c r="C19" s="68" t="s">
        <v>78</v>
      </c>
    </row>
    <row r="20" spans="1:3" x14ac:dyDescent="0.2">
      <c r="A20" s="67">
        <v>22</v>
      </c>
      <c r="B20" s="68" t="s">
        <v>142</v>
      </c>
      <c r="C20" s="68" t="s">
        <v>79</v>
      </c>
    </row>
    <row r="21" spans="1:3" x14ac:dyDescent="0.2">
      <c r="A21" s="67">
        <v>23</v>
      </c>
      <c r="B21" s="68" t="s">
        <v>143</v>
      </c>
      <c r="C21" s="68" t="s">
        <v>80</v>
      </c>
    </row>
    <row r="22" spans="1:3" x14ac:dyDescent="0.2">
      <c r="A22" s="67">
        <v>24</v>
      </c>
      <c r="B22" s="68" t="s">
        <v>144</v>
      </c>
      <c r="C22" s="68" t="s">
        <v>81</v>
      </c>
    </row>
    <row r="23" spans="1:3" x14ac:dyDescent="0.2">
      <c r="A23" s="67">
        <v>25</v>
      </c>
      <c r="B23" s="68" t="s">
        <v>145</v>
      </c>
      <c r="C23" s="68" t="s">
        <v>82</v>
      </c>
    </row>
    <row r="24" spans="1:3" x14ac:dyDescent="0.2">
      <c r="A24" s="67">
        <v>26</v>
      </c>
      <c r="B24" s="68" t="s">
        <v>146</v>
      </c>
      <c r="C24" s="68" t="s">
        <v>83</v>
      </c>
    </row>
    <row r="25" spans="1:3" x14ac:dyDescent="0.2">
      <c r="A25" s="67">
        <v>27</v>
      </c>
      <c r="B25" s="68" t="s">
        <v>147</v>
      </c>
      <c r="C25" s="68" t="s">
        <v>84</v>
      </c>
    </row>
    <row r="26" spans="1:3" x14ac:dyDescent="0.2">
      <c r="A26" s="67">
        <v>28</v>
      </c>
      <c r="B26" s="68" t="s">
        <v>148</v>
      </c>
      <c r="C26" s="68" t="s">
        <v>85</v>
      </c>
    </row>
    <row r="27" spans="1:3" x14ac:dyDescent="0.2">
      <c r="A27" s="67">
        <v>29</v>
      </c>
      <c r="B27" s="68" t="s">
        <v>149</v>
      </c>
      <c r="C27" s="68" t="s">
        <v>86</v>
      </c>
    </row>
    <row r="28" spans="1:3" x14ac:dyDescent="0.2">
      <c r="A28" s="67">
        <v>31</v>
      </c>
      <c r="B28" s="68" t="s">
        <v>150</v>
      </c>
      <c r="C28" s="68" t="s">
        <v>87</v>
      </c>
    </row>
    <row r="29" spans="1:3" x14ac:dyDescent="0.2">
      <c r="A29" s="67">
        <v>32</v>
      </c>
      <c r="B29" s="68" t="s">
        <v>151</v>
      </c>
      <c r="C29" s="68" t="s">
        <v>88</v>
      </c>
    </row>
    <row r="30" spans="1:3" x14ac:dyDescent="0.2">
      <c r="A30" s="67">
        <v>33</v>
      </c>
      <c r="B30" s="68" t="s">
        <v>152</v>
      </c>
      <c r="C30" s="68" t="s">
        <v>89</v>
      </c>
    </row>
    <row r="31" spans="1:3" x14ac:dyDescent="0.2">
      <c r="A31" s="67">
        <v>34</v>
      </c>
      <c r="B31" s="68" t="s">
        <v>153</v>
      </c>
      <c r="C31" s="68" t="s">
        <v>90</v>
      </c>
    </row>
    <row r="32" spans="1:3" x14ac:dyDescent="0.2">
      <c r="A32" s="67">
        <v>35</v>
      </c>
      <c r="B32" s="68" t="s">
        <v>154</v>
      </c>
      <c r="C32" s="68" t="s">
        <v>91</v>
      </c>
    </row>
    <row r="33" spans="1:3" x14ac:dyDescent="0.2">
      <c r="A33" s="67">
        <v>36</v>
      </c>
      <c r="B33" s="68" t="s">
        <v>155</v>
      </c>
      <c r="C33" s="68" t="s">
        <v>92</v>
      </c>
    </row>
    <row r="34" spans="1:3" x14ac:dyDescent="0.2">
      <c r="A34" s="67">
        <v>37</v>
      </c>
      <c r="B34" s="68" t="s">
        <v>156</v>
      </c>
      <c r="C34" s="68" t="s">
        <v>93</v>
      </c>
    </row>
    <row r="35" spans="1:3" x14ac:dyDescent="0.2">
      <c r="A35" s="67">
        <v>38</v>
      </c>
      <c r="B35" s="68" t="s">
        <v>157</v>
      </c>
      <c r="C35" s="68" t="s">
        <v>94</v>
      </c>
    </row>
    <row r="36" spans="1:3" x14ac:dyDescent="0.2">
      <c r="A36" s="67">
        <v>39</v>
      </c>
      <c r="B36" s="68" t="s">
        <v>158</v>
      </c>
      <c r="C36" s="68" t="s">
        <v>95</v>
      </c>
    </row>
    <row r="37" spans="1:3" x14ac:dyDescent="0.2">
      <c r="A37" s="67">
        <v>40</v>
      </c>
      <c r="B37" s="68" t="s">
        <v>159</v>
      </c>
      <c r="C37" s="68" t="s">
        <v>96</v>
      </c>
    </row>
    <row r="38" spans="1:3" x14ac:dyDescent="0.2">
      <c r="A38" s="67">
        <v>41</v>
      </c>
      <c r="B38" s="68" t="s">
        <v>160</v>
      </c>
      <c r="C38" s="68" t="s">
        <v>97</v>
      </c>
    </row>
    <row r="39" spans="1:3" x14ac:dyDescent="0.2">
      <c r="A39" s="67">
        <v>42</v>
      </c>
      <c r="B39" s="68" t="s">
        <v>161</v>
      </c>
      <c r="C39" s="68" t="s">
        <v>98</v>
      </c>
    </row>
    <row r="40" spans="1:3" x14ac:dyDescent="0.2">
      <c r="A40" s="67">
        <v>43</v>
      </c>
      <c r="B40" s="68" t="s">
        <v>162</v>
      </c>
      <c r="C40" s="68" t="s">
        <v>99</v>
      </c>
    </row>
    <row r="41" spans="1:3" x14ac:dyDescent="0.2">
      <c r="A41" s="67">
        <v>44</v>
      </c>
      <c r="B41" s="68" t="s">
        <v>163</v>
      </c>
      <c r="C41" s="68" t="s">
        <v>100</v>
      </c>
    </row>
    <row r="42" spans="1:3" x14ac:dyDescent="0.2">
      <c r="A42" s="67">
        <v>45</v>
      </c>
      <c r="B42" s="68" t="s">
        <v>164</v>
      </c>
      <c r="C42" s="68" t="s">
        <v>101</v>
      </c>
    </row>
    <row r="43" spans="1:3" x14ac:dyDescent="0.2">
      <c r="A43" s="67">
        <v>46</v>
      </c>
      <c r="B43" s="68" t="s">
        <v>165</v>
      </c>
      <c r="C43" s="68" t="s">
        <v>102</v>
      </c>
    </row>
    <row r="44" spans="1:3" x14ac:dyDescent="0.2">
      <c r="A44" s="67">
        <v>47</v>
      </c>
      <c r="B44" s="68" t="s">
        <v>166</v>
      </c>
      <c r="C44" s="68" t="s">
        <v>103</v>
      </c>
    </row>
    <row r="45" spans="1:3" x14ac:dyDescent="0.2">
      <c r="A45" s="67">
        <v>48</v>
      </c>
      <c r="B45" s="68" t="s">
        <v>167</v>
      </c>
      <c r="C45" s="68" t="s">
        <v>104</v>
      </c>
    </row>
    <row r="46" spans="1:3" x14ac:dyDescent="0.2">
      <c r="A46" s="67">
        <v>49</v>
      </c>
      <c r="B46" s="68" t="s">
        <v>168</v>
      </c>
      <c r="C46" s="68" t="s">
        <v>105</v>
      </c>
    </row>
    <row r="47" spans="1:3" x14ac:dyDescent="0.2">
      <c r="A47" s="67">
        <v>50</v>
      </c>
      <c r="B47" s="68" t="s">
        <v>169</v>
      </c>
      <c r="C47" s="68" t="s">
        <v>106</v>
      </c>
    </row>
    <row r="48" spans="1:3" x14ac:dyDescent="0.2">
      <c r="A48" s="67">
        <v>51</v>
      </c>
      <c r="B48" s="68" t="s">
        <v>170</v>
      </c>
      <c r="C48" s="68" t="s">
        <v>107</v>
      </c>
    </row>
    <row r="49" spans="1:3" x14ac:dyDescent="0.2">
      <c r="A49" s="67">
        <v>52</v>
      </c>
      <c r="B49" s="68" t="s">
        <v>171</v>
      </c>
      <c r="C49" s="68" t="s">
        <v>108</v>
      </c>
    </row>
    <row r="50" spans="1:3" x14ac:dyDescent="0.2">
      <c r="A50" s="67">
        <v>53</v>
      </c>
      <c r="B50" s="68" t="s">
        <v>172</v>
      </c>
      <c r="C50" s="68" t="s">
        <v>109</v>
      </c>
    </row>
    <row r="51" spans="1:3" x14ac:dyDescent="0.2">
      <c r="A51" s="67">
        <v>54</v>
      </c>
      <c r="B51" s="68" t="s">
        <v>173</v>
      </c>
      <c r="C51" s="68" t="s">
        <v>110</v>
      </c>
    </row>
    <row r="52" spans="1:3" x14ac:dyDescent="0.2">
      <c r="A52" s="67">
        <v>55</v>
      </c>
      <c r="B52" s="68" t="s">
        <v>174</v>
      </c>
      <c r="C52" s="68" t="s">
        <v>111</v>
      </c>
    </row>
    <row r="53" spans="1:3" x14ac:dyDescent="0.2">
      <c r="A53" s="67">
        <v>56</v>
      </c>
      <c r="B53" s="68" t="s">
        <v>175</v>
      </c>
      <c r="C53" s="68" t="s">
        <v>112</v>
      </c>
    </row>
    <row r="54" spans="1:3" x14ac:dyDescent="0.2">
      <c r="A54" s="67">
        <v>57</v>
      </c>
      <c r="B54" s="68" t="s">
        <v>176</v>
      </c>
      <c r="C54" s="68" t="s">
        <v>113</v>
      </c>
    </row>
    <row r="55" spans="1:3" x14ac:dyDescent="0.2">
      <c r="A55" s="67">
        <v>58</v>
      </c>
      <c r="B55" s="68" t="s">
        <v>177</v>
      </c>
      <c r="C55" s="68" t="s">
        <v>114</v>
      </c>
    </row>
    <row r="56" spans="1:3" x14ac:dyDescent="0.2">
      <c r="A56" s="67">
        <v>59</v>
      </c>
      <c r="B56" s="68" t="s">
        <v>178</v>
      </c>
      <c r="C56" s="68" t="s">
        <v>115</v>
      </c>
    </row>
    <row r="57" spans="1:3" x14ac:dyDescent="0.2">
      <c r="A57" s="67">
        <v>60</v>
      </c>
      <c r="B57" s="68" t="s">
        <v>179</v>
      </c>
      <c r="C57" s="68" t="s">
        <v>116</v>
      </c>
    </row>
    <row r="58" spans="1:3" x14ac:dyDescent="0.2">
      <c r="A58" s="67">
        <v>61</v>
      </c>
      <c r="B58" s="68" t="s">
        <v>180</v>
      </c>
      <c r="C58" s="68" t="s">
        <v>117</v>
      </c>
    </row>
    <row r="59" spans="1:3" x14ac:dyDescent="0.2">
      <c r="A59" s="67">
        <v>62</v>
      </c>
      <c r="B59" s="68" t="s">
        <v>181</v>
      </c>
      <c r="C59" s="68" t="s">
        <v>118</v>
      </c>
    </row>
    <row r="60" spans="1:3" x14ac:dyDescent="0.2">
      <c r="A60" s="67">
        <v>63</v>
      </c>
      <c r="B60" s="68" t="s">
        <v>182</v>
      </c>
      <c r="C60" s="68" t="s">
        <v>119</v>
      </c>
    </row>
    <row r="61" spans="1:3" x14ac:dyDescent="0.2">
      <c r="A61" s="67">
        <v>64</v>
      </c>
      <c r="B61" s="68" t="s">
        <v>183</v>
      </c>
      <c r="C61" s="68" t="s">
        <v>120</v>
      </c>
    </row>
    <row r="62" spans="1:3" x14ac:dyDescent="0.2">
      <c r="A62" s="70">
        <v>65</v>
      </c>
      <c r="B62" s="71" t="s">
        <v>184</v>
      </c>
      <c r="C62" s="71" t="s">
        <v>121</v>
      </c>
    </row>
  </sheetData>
  <sheetProtection password="F76B" sheet="1" objects="1" scenarios="1" selectLockedCells="1"/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報告書(小単Ｐ)</vt:lpstr>
      <vt:lpstr>データ</vt:lpstr>
      <vt:lpstr>'報告書(小単Ｐ)'!Print_Area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世田谷区立小・中学校ＰＴＡ連合協議会単位ＰＴＡ研修会及びブロック研修会実施要綱</dc:title>
  <dc:creator>sea02059</dc:creator>
  <cp:lastModifiedBy>堀尾　侑也</cp:lastModifiedBy>
  <cp:revision>2</cp:revision>
  <cp:lastPrinted>2025-04-13T12:53:25Z</cp:lastPrinted>
  <dcterms:created xsi:type="dcterms:W3CDTF">2018-06-04T05:47:00Z</dcterms:created>
  <dcterms:modified xsi:type="dcterms:W3CDTF">2025-04-13T12:55:28Z</dcterms:modified>
</cp:coreProperties>
</file>