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８年度\事業者指導担当\02_認可指導担当\01_認可指導共通\04_検査結果の公表（HP)\5)保育認定・調整課指導担当ページ\R8.7.1UP\"/>
    </mc:Choice>
  </mc:AlternateContent>
  <xr:revisionPtr revIDLastSave="0" documentId="13_ncr:1_{331145B3-6022-4505-964F-9FB1C0009C18}" xr6:coauthVersionLast="47" xr6:coauthVersionMax="47" xr10:uidLastSave="{00000000-0000-0000-0000-000000000000}"/>
  <bookViews>
    <workbookView xWindow="28680" yWindow="-120" windowWidth="29040" windowHeight="15720" tabRatio="810" xr2:uid="{00000000-000D-0000-FFFF-FFFF00000000}"/>
  </bookViews>
  <sheets>
    <sheet name="P0"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P18" sheetId="19" r:id="rId19"/>
    <sheet name="P19" sheetId="20" r:id="rId20"/>
    <sheet name="P20" sheetId="21" r:id="rId21"/>
    <sheet name="P21" sheetId="22" r:id="rId22"/>
    <sheet name="P22" sheetId="23" r:id="rId23"/>
    <sheet name="P23" sheetId="24" r:id="rId24"/>
    <sheet name="P24" sheetId="25" r:id="rId25"/>
    <sheet name="P25" sheetId="26" r:id="rId26"/>
    <sheet name="P26" sheetId="27" r:id="rId27"/>
    <sheet name="P27" sheetId="28" r:id="rId28"/>
    <sheet name="P28" sheetId="29" r:id="rId29"/>
    <sheet name="P29" sheetId="30" r:id="rId30"/>
    <sheet name="P30" sheetId="31" r:id="rId31"/>
    <sheet name="P31" sheetId="32" r:id="rId32"/>
    <sheet name="P32" sheetId="33" r:id="rId33"/>
    <sheet name="P33" sheetId="34" r:id="rId34"/>
    <sheet name="P34" sheetId="35" r:id="rId35"/>
    <sheet name="P35" sheetId="36" r:id="rId36"/>
    <sheet name="P36" sheetId="37" r:id="rId37"/>
    <sheet name="P37" sheetId="38" r:id="rId38"/>
    <sheet name="P38" sheetId="39" r:id="rId39"/>
    <sheet name="P39" sheetId="40" r:id="rId40"/>
    <sheet name="P40" sheetId="41" r:id="rId41"/>
    <sheet name="P41" sheetId="42" r:id="rId42"/>
    <sheet name="P42" sheetId="43" r:id="rId43"/>
    <sheet name="P43" sheetId="44" r:id="rId44"/>
    <sheet name="P44" sheetId="45" r:id="rId45"/>
    <sheet name="P45" sheetId="46" r:id="rId46"/>
    <sheet name="P46" sheetId="47" r:id="rId47"/>
    <sheet name="P47" sheetId="48" r:id="rId48"/>
    <sheet name="P48" sheetId="49" r:id="rId49"/>
    <sheet name="P49" sheetId="50" state="hidden" r:id="rId50"/>
  </sheets>
  <definedNames>
    <definedName name="_xlnm.Print_Area" localSheetId="1">'P1'!$A$1:$I$20</definedName>
    <definedName name="_xlnm.Print_Area" localSheetId="10">'P10'!$A$1:$G$26</definedName>
    <definedName name="_xlnm.Print_Area" localSheetId="12">'P12'!$A$1:$L$24</definedName>
    <definedName name="_xlnm.Print_Area" localSheetId="16">'P16'!$A$1:$I$23</definedName>
    <definedName name="_xlnm.Print_Area" localSheetId="17">'P17'!$A$1:$S$37</definedName>
    <definedName name="_xlnm.Print_Area" localSheetId="2">'P2'!$A$1:$P$28</definedName>
    <definedName name="_xlnm.Print_Area" localSheetId="20">'P20'!$A$1:$Q$22</definedName>
    <definedName name="_xlnm.Print_Area" localSheetId="21">'P21'!$A$1:$AF$33</definedName>
    <definedName name="_xlnm.Print_Area" localSheetId="22">'P22'!$A$1:$V$19</definedName>
    <definedName name="_xlnm.Print_Area" localSheetId="34">'P34'!$A$1:$J$27</definedName>
    <definedName name="_xlnm.Print_Area" localSheetId="35">'P35'!$A$1:$F$29</definedName>
    <definedName name="_xlnm.Print_Area" localSheetId="36">'P36'!$A$1:$K$30</definedName>
    <definedName name="_xlnm.Print_Area" localSheetId="38">'P38'!$A$1:$E$32</definedName>
    <definedName name="_xlnm.Print_Area" localSheetId="4">'P4'!$A$1:$K$27</definedName>
    <definedName name="_xlnm.Print_Area" localSheetId="5">'P5'!$A$1:$L$25</definedName>
    <definedName name="_xlnm.Print_Area" localSheetId="8">'P8'!$A$1:$V$31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41" i="50" l="1"/>
  <c r="D1840" i="50"/>
  <c r="D1839" i="50"/>
  <c r="D1838" i="50"/>
  <c r="D1837" i="50"/>
  <c r="D1836" i="50"/>
  <c r="D1835" i="50"/>
  <c r="D1834" i="50"/>
  <c r="D1833" i="50"/>
  <c r="D1832" i="50"/>
  <c r="D1831" i="50"/>
  <c r="D1830" i="50"/>
  <c r="D1829" i="50"/>
  <c r="D1828" i="50"/>
  <c r="D1827" i="50"/>
  <c r="D1826" i="50"/>
  <c r="D1825" i="50"/>
  <c r="D1824" i="50"/>
  <c r="D1823" i="50"/>
  <c r="D1822" i="50"/>
  <c r="D1821" i="50"/>
  <c r="D1820" i="50"/>
  <c r="D1819" i="50"/>
  <c r="D1818" i="50"/>
  <c r="D1817" i="50"/>
  <c r="D1816" i="50"/>
  <c r="D1815" i="50"/>
  <c r="D1814" i="50"/>
  <c r="D1813" i="50"/>
  <c r="D1812" i="50"/>
  <c r="D1811" i="50"/>
  <c r="D1810" i="50"/>
  <c r="D1809" i="50"/>
  <c r="D1808" i="50"/>
  <c r="D1807" i="50"/>
  <c r="D1806" i="50"/>
  <c r="D1805" i="50"/>
  <c r="D1804" i="50"/>
  <c r="D1803" i="50"/>
  <c r="D1802" i="50"/>
  <c r="D1801" i="50"/>
  <c r="D1800" i="50"/>
  <c r="D1799" i="50"/>
  <c r="D1798" i="50"/>
  <c r="D1797" i="50"/>
  <c r="D1796" i="50"/>
  <c r="D1795" i="50"/>
  <c r="D1794" i="50"/>
  <c r="D1793" i="50"/>
  <c r="D1792" i="50"/>
  <c r="D1791" i="50"/>
  <c r="D1790" i="50"/>
  <c r="D1789" i="50"/>
  <c r="D1788" i="50"/>
  <c r="D1787" i="50"/>
  <c r="D1786" i="50"/>
  <c r="D1785" i="50"/>
  <c r="D1784" i="50"/>
  <c r="D1783" i="50"/>
  <c r="D1782" i="50"/>
  <c r="D1781" i="50"/>
  <c r="D1780" i="50"/>
  <c r="D1779" i="50"/>
  <c r="D1778" i="50"/>
  <c r="D1777" i="50"/>
  <c r="D1776" i="50"/>
  <c r="D1775" i="50"/>
  <c r="D1774" i="50"/>
  <c r="D1773" i="50"/>
  <c r="D1772" i="50"/>
  <c r="D1771" i="50"/>
  <c r="D1770" i="50"/>
  <c r="D1769" i="50"/>
  <c r="D1768" i="50"/>
  <c r="D1767" i="50"/>
  <c r="D1766" i="50"/>
  <c r="D1765" i="50"/>
  <c r="D1764" i="50"/>
  <c r="D1763" i="50"/>
  <c r="D1762" i="50"/>
  <c r="D1761" i="50"/>
  <c r="D1760" i="50"/>
  <c r="D1759" i="50"/>
  <c r="D1758" i="50"/>
  <c r="D1757" i="50"/>
  <c r="D1756" i="50"/>
  <c r="D1755" i="50"/>
  <c r="D1754" i="50"/>
  <c r="D1753" i="50"/>
  <c r="D1752" i="50"/>
  <c r="D1751" i="50"/>
  <c r="D1750" i="50"/>
  <c r="D1749" i="50"/>
  <c r="D1748" i="50"/>
  <c r="D1747" i="50"/>
  <c r="D1746" i="50"/>
  <c r="D1745" i="50"/>
  <c r="D1744" i="50"/>
  <c r="D1743" i="50"/>
  <c r="D1742" i="50"/>
  <c r="D1741" i="50"/>
  <c r="D1740" i="50"/>
  <c r="D1739" i="50"/>
  <c r="D1738" i="50"/>
  <c r="D1737" i="50"/>
  <c r="D1736" i="50"/>
  <c r="D1735" i="50"/>
  <c r="D1734" i="50"/>
  <c r="D1733" i="50"/>
  <c r="D1732" i="50"/>
  <c r="D1731" i="50"/>
  <c r="D1730" i="50"/>
  <c r="D1729" i="50"/>
  <c r="D1728" i="50"/>
  <c r="D1727" i="50"/>
  <c r="D1726" i="50"/>
  <c r="D1725" i="50"/>
  <c r="D1724" i="50"/>
  <c r="D1723" i="50"/>
  <c r="D1722" i="50"/>
  <c r="D1721" i="50"/>
  <c r="D1720" i="50"/>
  <c r="D1719" i="50"/>
  <c r="D1718" i="50"/>
  <c r="D1717" i="50"/>
  <c r="D1716" i="50"/>
  <c r="D1715" i="50"/>
  <c r="D1714" i="50"/>
  <c r="D1713" i="50"/>
  <c r="D1712" i="50"/>
  <c r="D1711" i="50"/>
  <c r="D1710" i="50"/>
  <c r="D1709" i="50"/>
  <c r="D1708" i="50"/>
  <c r="D1707" i="50"/>
  <c r="D1706" i="50"/>
  <c r="D1705" i="50"/>
  <c r="D1704" i="50"/>
  <c r="D1703" i="50"/>
  <c r="D1702" i="50"/>
  <c r="D1701" i="50"/>
  <c r="D1700" i="50"/>
  <c r="D1699" i="50"/>
  <c r="D1698" i="50"/>
  <c r="D1697" i="50"/>
  <c r="D1696" i="50"/>
  <c r="D1695" i="50"/>
  <c r="D1694" i="50"/>
  <c r="D1693" i="50"/>
  <c r="D1692" i="50"/>
  <c r="D1691" i="50"/>
  <c r="D1690" i="50"/>
  <c r="D1689" i="50"/>
  <c r="D1688" i="50"/>
  <c r="D1687" i="50"/>
  <c r="D1686" i="50"/>
  <c r="D1685" i="50"/>
  <c r="D1684" i="50"/>
  <c r="D1683" i="50"/>
  <c r="D1682" i="50"/>
  <c r="D1681" i="50"/>
  <c r="D1680" i="50"/>
  <c r="D1679" i="50"/>
  <c r="D1678" i="50"/>
  <c r="D1677" i="50"/>
  <c r="D1676" i="50"/>
  <c r="D1675" i="50"/>
  <c r="D1674" i="50"/>
  <c r="D1673" i="50"/>
  <c r="D1672" i="50"/>
  <c r="D1671" i="50"/>
  <c r="D1670" i="50"/>
  <c r="D1669" i="50"/>
  <c r="D1668" i="50"/>
  <c r="D1667" i="50"/>
  <c r="D1666" i="50"/>
  <c r="D1665" i="50"/>
  <c r="D1664" i="50"/>
  <c r="D1663" i="50"/>
  <c r="D1662" i="50"/>
  <c r="D1661" i="50"/>
  <c r="D1660" i="50"/>
  <c r="D1659" i="50"/>
  <c r="D1658" i="50"/>
  <c r="D1657" i="50"/>
  <c r="D1656" i="50"/>
  <c r="D1655" i="50"/>
  <c r="D1654" i="50"/>
  <c r="D1653" i="50"/>
  <c r="D1652" i="50"/>
  <c r="D1651" i="50"/>
  <c r="D1650" i="50"/>
  <c r="D1649" i="50"/>
  <c r="D1648" i="50"/>
  <c r="D1647" i="50"/>
  <c r="D1646" i="50"/>
  <c r="D1645" i="50"/>
  <c r="D1644" i="50"/>
  <c r="D1643" i="50"/>
  <c r="D1642" i="50"/>
  <c r="D1641" i="50"/>
  <c r="D1640" i="50"/>
  <c r="D1639" i="50"/>
  <c r="D1638" i="50"/>
  <c r="D1637" i="50"/>
  <c r="D1636" i="50"/>
  <c r="D1635" i="50"/>
  <c r="D1634" i="50"/>
  <c r="D1633" i="50"/>
  <c r="D1632" i="50"/>
  <c r="D1631" i="50"/>
  <c r="D1630" i="50"/>
  <c r="D1629" i="50"/>
  <c r="D1628" i="50"/>
  <c r="D1627" i="50"/>
  <c r="D1626" i="50"/>
  <c r="D1625" i="50"/>
  <c r="D1624" i="50"/>
  <c r="D1623" i="50"/>
  <c r="D1622" i="50"/>
  <c r="D1621" i="50"/>
  <c r="D1620" i="50"/>
  <c r="D1619" i="50"/>
  <c r="D1618" i="50"/>
  <c r="D1617" i="50"/>
  <c r="D1616" i="50"/>
  <c r="D1615" i="50"/>
  <c r="D1614" i="50"/>
  <c r="D1613" i="50"/>
  <c r="D1612" i="50"/>
  <c r="D1611" i="50"/>
  <c r="D1610" i="50"/>
  <c r="D1609" i="50"/>
  <c r="D1608" i="50"/>
  <c r="D1607" i="50"/>
  <c r="D1606" i="50"/>
  <c r="D1605" i="50"/>
  <c r="D1604" i="50"/>
  <c r="D1603" i="50"/>
  <c r="D1602" i="50"/>
  <c r="D1601" i="50"/>
  <c r="D1600" i="50"/>
  <c r="D1599" i="50"/>
  <c r="D1598" i="50"/>
  <c r="D1597" i="50"/>
  <c r="D1596" i="50"/>
  <c r="D1595" i="50"/>
  <c r="D1594" i="50"/>
  <c r="D1593" i="50"/>
  <c r="D1592" i="50"/>
  <c r="D1591" i="50"/>
  <c r="D1590" i="50"/>
  <c r="D1589" i="50"/>
  <c r="D1588" i="50"/>
  <c r="D1587" i="50"/>
  <c r="D1586" i="50"/>
  <c r="D1585" i="50"/>
  <c r="D1584" i="50"/>
  <c r="D1583" i="50"/>
  <c r="D1582" i="50"/>
  <c r="D1581" i="50"/>
  <c r="D1580" i="50"/>
  <c r="D1579" i="50"/>
  <c r="D1578" i="50"/>
  <c r="D1577" i="50"/>
  <c r="D1576" i="50"/>
  <c r="D1575" i="50"/>
  <c r="D1574" i="50"/>
  <c r="D1573" i="50"/>
  <c r="D1572" i="50"/>
  <c r="D1571" i="50"/>
  <c r="D1570" i="50"/>
  <c r="D1569" i="50"/>
  <c r="D1568" i="50"/>
  <c r="D1567" i="50"/>
  <c r="D1566" i="50"/>
  <c r="D1565" i="50"/>
  <c r="D1564" i="50"/>
  <c r="D1563" i="50"/>
  <c r="D1562" i="50"/>
  <c r="D1561" i="50"/>
  <c r="D1560" i="50"/>
  <c r="D1559" i="50"/>
  <c r="D1558" i="50"/>
  <c r="D1557" i="50"/>
  <c r="D1556" i="50"/>
  <c r="D1555" i="50"/>
  <c r="D1554" i="50"/>
  <c r="D1553" i="50"/>
  <c r="D1552" i="50"/>
  <c r="D1551" i="50"/>
  <c r="D1550" i="50"/>
  <c r="D1549" i="50"/>
  <c r="D1548" i="50"/>
  <c r="D1547" i="50"/>
  <c r="D1546" i="50"/>
  <c r="D1545" i="50"/>
  <c r="D1544" i="50"/>
  <c r="D1543" i="50"/>
  <c r="D1542" i="50"/>
  <c r="D1541" i="50"/>
  <c r="D1540" i="50"/>
  <c r="D1539" i="50"/>
  <c r="D1538" i="50"/>
  <c r="D1537" i="50"/>
  <c r="D1536" i="50"/>
  <c r="D1535" i="50"/>
  <c r="D1534" i="50"/>
  <c r="D1533" i="50"/>
  <c r="D1532" i="50"/>
  <c r="D1531" i="50"/>
  <c r="D1530" i="50"/>
  <c r="D1529" i="50"/>
  <c r="D1528" i="50"/>
  <c r="D1527" i="50"/>
  <c r="D1526" i="50"/>
  <c r="D1525" i="50"/>
  <c r="D1524" i="50"/>
  <c r="D1523" i="50"/>
  <c r="D1522" i="50"/>
  <c r="D1521" i="50"/>
  <c r="D1520" i="50"/>
  <c r="D1519" i="50"/>
  <c r="D1518" i="50"/>
  <c r="D1517" i="50"/>
  <c r="D1516" i="50"/>
  <c r="D1515" i="50"/>
  <c r="D1514" i="50"/>
  <c r="D1513" i="50"/>
  <c r="D1512" i="50"/>
  <c r="D1511" i="50"/>
  <c r="D1510" i="50"/>
  <c r="D1509" i="50"/>
  <c r="D1508" i="50"/>
  <c r="D1507" i="50"/>
  <c r="D1506" i="50"/>
  <c r="D1505" i="50"/>
  <c r="D1504" i="50"/>
  <c r="D1503" i="50"/>
  <c r="D1502" i="50"/>
  <c r="D1501" i="50"/>
  <c r="D1500" i="50"/>
  <c r="D1499" i="50"/>
  <c r="D1498" i="50"/>
  <c r="D1497" i="50"/>
  <c r="D1496" i="50"/>
  <c r="D1495" i="50"/>
  <c r="D1494" i="50"/>
  <c r="D1493" i="50"/>
  <c r="D1492" i="50"/>
  <c r="D1491" i="50"/>
  <c r="D1490" i="50"/>
  <c r="D1489" i="50"/>
  <c r="D1488" i="50"/>
  <c r="D1487" i="50"/>
  <c r="D1486" i="50"/>
  <c r="D1485" i="50"/>
  <c r="D1484" i="50"/>
  <c r="D1483" i="50"/>
  <c r="D1482" i="50"/>
  <c r="D1481" i="50"/>
  <c r="D1480" i="50"/>
  <c r="D1479" i="50"/>
  <c r="D1478" i="50"/>
  <c r="D1477" i="50"/>
  <c r="D1476" i="50"/>
  <c r="D1475" i="50"/>
  <c r="D1474" i="50"/>
  <c r="D1473" i="50"/>
  <c r="D1472" i="50"/>
  <c r="D1471" i="50"/>
  <c r="D1470" i="50"/>
  <c r="D1469" i="50"/>
  <c r="D1468" i="50"/>
  <c r="D1467" i="50"/>
  <c r="D1466" i="50"/>
  <c r="D1465" i="50"/>
  <c r="D1464" i="50"/>
  <c r="D1463" i="50"/>
  <c r="D1462" i="50"/>
  <c r="D1461" i="50"/>
  <c r="D1460" i="50"/>
  <c r="D1459" i="50"/>
  <c r="D1458" i="50"/>
  <c r="D1457" i="50"/>
  <c r="D1456" i="50"/>
  <c r="D1455" i="50"/>
  <c r="D1454" i="50"/>
  <c r="D1453" i="50"/>
  <c r="D1452" i="50"/>
  <c r="D1451" i="50"/>
  <c r="D1450" i="50"/>
  <c r="D1449" i="50"/>
  <c r="D1448" i="50"/>
  <c r="D1447" i="50"/>
  <c r="D1446" i="50"/>
  <c r="D1445" i="50"/>
  <c r="D1444" i="50"/>
  <c r="D1443" i="50"/>
  <c r="D1442" i="50"/>
  <c r="D1441" i="50"/>
  <c r="D1440" i="50"/>
  <c r="D1439" i="50"/>
  <c r="D1438" i="50"/>
  <c r="D1437" i="50"/>
  <c r="D1436" i="50"/>
  <c r="D1435" i="50"/>
  <c r="D1434" i="50"/>
  <c r="D1433" i="50"/>
  <c r="D1432" i="50"/>
  <c r="D1431" i="50"/>
  <c r="D1430" i="50"/>
  <c r="D1429" i="50"/>
  <c r="D1428" i="50"/>
  <c r="D1427" i="50"/>
  <c r="D1426" i="50"/>
  <c r="D1425" i="50"/>
  <c r="D1424" i="50"/>
  <c r="D1423" i="50"/>
  <c r="D1422" i="50"/>
  <c r="D1421" i="50"/>
  <c r="D1420" i="50"/>
  <c r="D1419" i="50"/>
  <c r="D1418" i="50"/>
  <c r="D1417" i="50"/>
  <c r="D1416" i="50"/>
  <c r="D1415" i="50"/>
  <c r="D1414" i="50"/>
  <c r="D1413" i="50"/>
  <c r="D1412" i="50"/>
  <c r="D1411" i="50"/>
  <c r="D1410" i="50"/>
  <c r="D1409" i="50"/>
  <c r="D1408" i="50"/>
  <c r="D1407" i="50"/>
  <c r="D1406" i="50"/>
  <c r="D1405" i="50"/>
  <c r="D1404" i="50"/>
  <c r="D1403" i="50"/>
  <c r="D1402" i="50"/>
  <c r="D1401" i="50"/>
  <c r="D1400" i="50"/>
  <c r="D1399" i="50"/>
  <c r="D1398" i="50"/>
  <c r="D1397" i="50"/>
  <c r="D1396" i="50"/>
  <c r="D1395" i="50"/>
  <c r="D1394" i="50"/>
  <c r="D1393" i="50"/>
  <c r="D1392" i="50"/>
  <c r="D1391" i="50"/>
  <c r="D1390" i="50"/>
  <c r="D1389" i="50"/>
  <c r="D1388" i="50"/>
  <c r="D1387" i="50"/>
  <c r="D1386" i="50"/>
  <c r="D1385" i="50"/>
  <c r="D1384" i="50"/>
  <c r="D1383" i="50"/>
  <c r="D1382" i="50"/>
  <c r="D1381" i="50"/>
  <c r="D1380" i="50"/>
  <c r="D1379" i="50"/>
  <c r="D1378" i="50"/>
  <c r="D1377" i="50"/>
  <c r="D1376" i="50"/>
  <c r="D1375" i="50"/>
  <c r="D1374" i="50"/>
  <c r="D1373" i="50"/>
  <c r="D1372" i="50"/>
  <c r="D1371" i="50"/>
  <c r="D1370" i="50"/>
  <c r="D1369" i="50"/>
  <c r="D1368" i="50"/>
  <c r="D1367" i="50"/>
  <c r="D1366" i="50"/>
  <c r="D1365" i="50"/>
  <c r="D1364" i="50"/>
  <c r="D1363" i="50"/>
  <c r="D1362" i="50"/>
  <c r="D1361" i="50"/>
  <c r="D1360" i="50"/>
  <c r="D1359" i="50"/>
  <c r="D1358" i="50"/>
  <c r="D1357" i="50"/>
  <c r="D1356" i="50"/>
  <c r="D1355" i="50"/>
  <c r="D1354" i="50"/>
  <c r="D1353" i="50"/>
  <c r="D1352" i="50"/>
  <c r="D1351" i="50"/>
  <c r="D1350" i="50"/>
  <c r="D1349" i="50"/>
  <c r="D1348" i="50"/>
  <c r="D1347" i="50"/>
  <c r="D1346" i="50"/>
  <c r="D1345" i="50"/>
  <c r="D1344" i="50"/>
  <c r="D1343" i="50"/>
  <c r="D1342" i="50"/>
  <c r="D1341" i="50"/>
  <c r="D1340" i="50"/>
  <c r="D1339" i="50"/>
  <c r="D1338" i="50"/>
  <c r="D1337" i="50"/>
  <c r="D1336" i="50"/>
  <c r="D1335" i="50"/>
  <c r="D1334" i="50"/>
  <c r="D1333" i="50"/>
  <c r="D1332" i="50"/>
  <c r="D1331" i="50"/>
  <c r="D1330" i="50"/>
  <c r="D1329" i="50"/>
  <c r="D1328" i="50"/>
  <c r="D1327" i="50"/>
  <c r="D1326" i="50"/>
  <c r="D1325" i="50"/>
  <c r="D1324" i="50"/>
  <c r="D1323" i="50"/>
  <c r="D1322" i="50"/>
  <c r="D1321" i="50"/>
  <c r="D1320" i="50"/>
  <c r="D1319" i="50"/>
  <c r="D1318" i="50"/>
  <c r="D1317" i="50"/>
  <c r="D1316" i="50"/>
  <c r="D1315" i="50"/>
  <c r="D1314" i="50"/>
  <c r="D1313" i="50"/>
  <c r="D1312" i="50"/>
  <c r="D1311" i="50"/>
  <c r="D1310" i="50"/>
  <c r="D1309" i="50"/>
  <c r="D1308" i="50"/>
  <c r="D1307" i="50"/>
  <c r="D1306" i="50"/>
  <c r="D1305" i="50"/>
  <c r="D1304" i="50"/>
  <c r="D1303" i="50"/>
  <c r="D1302" i="50"/>
  <c r="D1301" i="50"/>
  <c r="D1300" i="50"/>
  <c r="D1299" i="50"/>
  <c r="D1298" i="50"/>
  <c r="D1297" i="50"/>
  <c r="D1296" i="50"/>
  <c r="D1295" i="50"/>
  <c r="D1294" i="50"/>
  <c r="D1293" i="50"/>
  <c r="D1292" i="50"/>
  <c r="D1291" i="50"/>
  <c r="D1290" i="50"/>
  <c r="D1289" i="50"/>
  <c r="D1288" i="50"/>
  <c r="D1287" i="50"/>
  <c r="D1286" i="50"/>
  <c r="D1285" i="50"/>
  <c r="D1284" i="50"/>
  <c r="D1283" i="50"/>
  <c r="D1282" i="50"/>
  <c r="D1281" i="50"/>
  <c r="D1280" i="50"/>
  <c r="D1279" i="50"/>
  <c r="D1278" i="50"/>
  <c r="D1277" i="50"/>
  <c r="D1276" i="50"/>
  <c r="D1275" i="50"/>
  <c r="D1274" i="50"/>
  <c r="D1273" i="50"/>
  <c r="D1272" i="50"/>
  <c r="D1271" i="50"/>
  <c r="D1270" i="50"/>
  <c r="D1269" i="50"/>
  <c r="D1268" i="50"/>
  <c r="D1267" i="50"/>
  <c r="D1266" i="50"/>
  <c r="D1265" i="50"/>
  <c r="D1264" i="50"/>
  <c r="D1263" i="50"/>
  <c r="D1262" i="50"/>
  <c r="D1261" i="50"/>
  <c r="D1260" i="50"/>
  <c r="D1259" i="50"/>
  <c r="D1258" i="50"/>
  <c r="D1257" i="50"/>
  <c r="D1256" i="50"/>
  <c r="D1255" i="50"/>
  <c r="D1254" i="50"/>
  <c r="D1253" i="50"/>
  <c r="D1252" i="50"/>
  <c r="D1251" i="50"/>
  <c r="D1250" i="50"/>
  <c r="D1249" i="50"/>
  <c r="D1248" i="50"/>
  <c r="D1247" i="50"/>
  <c r="D1246" i="50"/>
  <c r="D1245" i="50"/>
  <c r="D1244" i="50"/>
  <c r="D1243" i="50"/>
  <c r="D1242" i="50"/>
  <c r="D1241" i="50"/>
  <c r="D1240" i="50"/>
  <c r="D1239" i="50"/>
  <c r="D1238" i="50"/>
  <c r="D1237" i="50"/>
  <c r="D1236" i="50"/>
  <c r="D1235" i="50"/>
  <c r="D1234" i="50"/>
  <c r="D1233" i="50"/>
  <c r="D1232" i="50"/>
  <c r="D1231" i="50"/>
  <c r="D1230" i="50"/>
  <c r="D1229" i="50"/>
  <c r="D1228" i="50"/>
  <c r="D1227" i="50"/>
  <c r="D1226" i="50"/>
  <c r="D1225" i="50"/>
  <c r="D1224" i="50"/>
  <c r="D1223" i="50"/>
  <c r="D1222" i="50"/>
  <c r="D1221" i="50"/>
  <c r="D1220" i="50"/>
  <c r="D1219" i="50"/>
  <c r="D1218" i="50"/>
  <c r="D1217" i="50"/>
  <c r="D1216" i="50"/>
  <c r="D1215" i="50"/>
  <c r="D1214" i="50"/>
  <c r="D1213" i="50"/>
  <c r="D1212" i="50"/>
  <c r="D1211" i="50"/>
  <c r="D1210" i="50"/>
  <c r="D1209" i="50"/>
  <c r="D1208" i="50"/>
  <c r="D1207" i="50"/>
  <c r="D1206" i="50"/>
  <c r="D1205" i="50"/>
  <c r="D1204" i="50"/>
  <c r="D1203" i="50"/>
  <c r="D1202" i="50"/>
  <c r="D1201" i="50"/>
  <c r="D1200" i="50"/>
  <c r="D1199" i="50"/>
  <c r="D1198" i="50"/>
  <c r="D1197" i="50"/>
  <c r="D1196" i="50"/>
  <c r="D1195" i="50"/>
  <c r="D1194" i="50"/>
  <c r="D1193" i="50"/>
  <c r="D1192" i="50"/>
  <c r="D1191" i="50"/>
  <c r="D1190" i="50"/>
  <c r="D1189" i="50"/>
  <c r="D1188" i="50"/>
  <c r="D1187" i="50"/>
  <c r="D1186" i="50"/>
  <c r="D1185" i="50"/>
  <c r="D1184" i="50"/>
  <c r="D1183" i="50"/>
  <c r="D1182" i="50"/>
  <c r="D1181" i="50"/>
  <c r="D1180" i="50"/>
  <c r="D1179" i="50"/>
  <c r="D1178" i="50"/>
  <c r="D1177" i="50"/>
  <c r="D1176" i="50"/>
  <c r="D1175" i="50"/>
  <c r="D1174" i="50"/>
  <c r="D1173" i="50"/>
  <c r="D1172" i="50"/>
  <c r="D1171" i="50"/>
  <c r="D1170" i="50"/>
  <c r="D1169" i="50"/>
  <c r="D1168" i="50"/>
  <c r="D1167" i="50"/>
  <c r="D1166" i="50"/>
  <c r="D1165" i="50"/>
  <c r="D1164" i="50"/>
  <c r="D1163" i="50"/>
  <c r="D1162" i="50"/>
  <c r="D1161" i="50"/>
  <c r="D1160" i="50"/>
  <c r="D1159" i="50"/>
  <c r="D1158" i="50"/>
  <c r="D1157" i="50"/>
  <c r="D1156" i="50"/>
  <c r="D1155" i="50"/>
  <c r="D1154" i="50"/>
  <c r="D1153" i="50"/>
  <c r="D1152" i="50"/>
  <c r="D1151" i="50"/>
  <c r="D1150" i="50"/>
  <c r="D1149" i="50"/>
  <c r="D1148" i="50"/>
  <c r="D1147" i="50"/>
  <c r="D1146" i="50"/>
  <c r="D1145" i="50"/>
  <c r="D1144" i="50"/>
  <c r="D1143" i="50"/>
  <c r="D1142" i="50"/>
  <c r="D1141" i="50"/>
  <c r="D1140" i="50"/>
  <c r="D1139" i="50"/>
  <c r="D1138" i="50"/>
  <c r="D1137" i="50"/>
  <c r="D1136" i="50"/>
  <c r="D1135" i="50"/>
  <c r="D1134" i="50"/>
  <c r="D1133" i="50"/>
  <c r="D1132" i="50"/>
  <c r="D1131" i="50"/>
  <c r="D1130" i="50"/>
  <c r="D1129" i="50"/>
  <c r="D1128" i="50"/>
  <c r="D1127" i="50"/>
  <c r="D1126" i="50"/>
  <c r="D1125" i="50"/>
  <c r="D1124" i="50"/>
  <c r="D1123" i="50"/>
  <c r="D1122" i="50"/>
  <c r="D1121" i="50"/>
  <c r="D1120" i="50"/>
  <c r="D1119" i="50"/>
  <c r="D1118" i="50"/>
  <c r="D1117" i="50"/>
  <c r="D1116" i="50"/>
  <c r="D1115" i="50"/>
  <c r="D1114" i="50"/>
  <c r="D1113" i="50"/>
  <c r="D1112" i="50"/>
  <c r="D1111" i="50"/>
  <c r="D1110" i="50"/>
  <c r="D1109" i="50"/>
  <c r="D1108" i="50"/>
  <c r="D1107" i="50"/>
  <c r="D1106" i="50"/>
  <c r="D1105" i="50"/>
  <c r="D1104" i="50"/>
  <c r="D1103" i="50"/>
  <c r="D1102" i="50"/>
  <c r="D1101" i="50"/>
  <c r="D1100" i="50"/>
  <c r="D1099" i="50"/>
  <c r="D1098" i="50"/>
  <c r="D1097" i="50"/>
  <c r="D1096" i="50"/>
  <c r="D1095" i="50"/>
  <c r="D1094" i="50"/>
  <c r="D1093" i="50"/>
  <c r="D1092" i="50"/>
  <c r="D1091" i="50"/>
  <c r="D1090" i="50"/>
  <c r="D1089" i="50"/>
  <c r="D1088" i="50"/>
  <c r="D1087" i="50"/>
  <c r="D1086" i="50"/>
  <c r="D1085" i="50"/>
  <c r="D1084" i="50"/>
  <c r="D1083" i="50"/>
  <c r="D1082" i="50"/>
  <c r="D1081" i="50"/>
  <c r="D1080" i="50"/>
  <c r="D1079" i="50"/>
  <c r="D1078" i="50"/>
  <c r="D1077" i="50"/>
  <c r="D1076" i="50"/>
  <c r="D1075" i="50"/>
  <c r="D1074" i="50"/>
  <c r="D1073" i="50"/>
  <c r="D1072" i="50"/>
  <c r="D1071" i="50"/>
  <c r="D1070" i="50"/>
  <c r="D1069" i="50"/>
  <c r="D1068" i="50"/>
  <c r="D1067" i="50"/>
  <c r="D1066" i="50"/>
  <c r="D1065" i="50"/>
  <c r="D1064" i="50"/>
  <c r="D1063" i="50"/>
  <c r="D1062" i="50"/>
  <c r="D1061" i="50"/>
  <c r="D1060" i="50"/>
  <c r="D1059" i="50"/>
  <c r="D1058" i="50"/>
  <c r="D1057" i="50"/>
  <c r="D1056" i="50"/>
  <c r="D1055" i="50"/>
  <c r="D1054" i="50"/>
  <c r="D1053" i="50"/>
  <c r="D1052" i="50"/>
  <c r="D1051" i="50"/>
  <c r="D1050" i="50"/>
  <c r="D1049" i="50"/>
  <c r="D1048" i="50"/>
  <c r="D1047" i="50"/>
  <c r="D1046" i="50"/>
  <c r="D1045" i="50"/>
  <c r="D1044" i="50"/>
  <c r="D1043" i="50"/>
  <c r="D1042" i="50"/>
  <c r="D1041" i="50"/>
  <c r="D1040" i="50"/>
  <c r="D1039" i="50"/>
  <c r="D1038" i="50"/>
  <c r="D1037" i="50"/>
  <c r="D1036" i="50"/>
  <c r="D1035" i="50"/>
  <c r="D1034" i="50"/>
  <c r="D1033" i="50"/>
  <c r="D1032" i="50"/>
  <c r="D1031" i="50"/>
  <c r="D1030" i="50"/>
  <c r="D1029" i="50"/>
  <c r="D1028" i="50"/>
  <c r="D1027" i="50"/>
  <c r="D1026" i="50"/>
  <c r="D1025" i="50"/>
  <c r="D1024" i="50"/>
  <c r="D1023" i="50"/>
  <c r="D1022" i="50"/>
  <c r="D1021" i="50"/>
  <c r="D1020" i="50"/>
  <c r="D1019" i="50"/>
  <c r="D1018" i="50"/>
  <c r="D1017" i="50"/>
  <c r="D1016" i="50"/>
  <c r="D1015" i="50"/>
  <c r="D1014" i="50"/>
  <c r="D1013" i="50"/>
  <c r="D1012" i="50"/>
  <c r="D1011" i="50"/>
  <c r="D1010" i="50"/>
  <c r="D1009" i="50"/>
  <c r="D1008" i="50"/>
  <c r="D1007" i="50"/>
  <c r="D1006" i="50"/>
  <c r="D1005" i="50"/>
  <c r="D1004" i="50"/>
  <c r="D1003" i="50"/>
  <c r="D1002" i="50"/>
  <c r="D1001" i="50"/>
  <c r="D1000" i="50"/>
  <c r="D999" i="50"/>
  <c r="D998" i="50"/>
  <c r="D997" i="50"/>
  <c r="D996" i="50"/>
  <c r="D995" i="50"/>
  <c r="D994" i="50"/>
  <c r="D993" i="50"/>
  <c r="D992" i="50"/>
  <c r="D991" i="50"/>
  <c r="D990" i="50"/>
  <c r="D989" i="50"/>
  <c r="D988" i="50"/>
  <c r="D987" i="50"/>
  <c r="D986" i="50"/>
  <c r="D985" i="50"/>
  <c r="D984" i="50"/>
  <c r="D983" i="50"/>
  <c r="D982" i="50"/>
  <c r="D981" i="50"/>
  <c r="D980" i="50"/>
  <c r="D979" i="50"/>
  <c r="D978" i="50"/>
  <c r="D977" i="50"/>
  <c r="D976" i="50"/>
  <c r="D975" i="50"/>
  <c r="D974" i="50"/>
  <c r="D973" i="50"/>
  <c r="D972" i="50"/>
  <c r="D971" i="50"/>
  <c r="D970" i="50"/>
  <c r="D969" i="50"/>
  <c r="D968" i="50"/>
  <c r="D967" i="50"/>
  <c r="D966" i="50"/>
  <c r="D965" i="50"/>
  <c r="D964" i="50"/>
  <c r="D963" i="50"/>
  <c r="D962" i="50"/>
  <c r="D961" i="50"/>
  <c r="D960" i="50"/>
  <c r="D959" i="50"/>
  <c r="D958" i="50"/>
  <c r="D957" i="50"/>
  <c r="D956" i="50"/>
  <c r="D955" i="50"/>
  <c r="D954" i="50"/>
  <c r="D953" i="50"/>
  <c r="D952" i="50"/>
  <c r="D951" i="50"/>
  <c r="D950" i="50"/>
  <c r="D949" i="50"/>
  <c r="D948" i="50"/>
  <c r="D947" i="50"/>
  <c r="D946" i="50"/>
  <c r="D945" i="50"/>
  <c r="D944" i="50"/>
  <c r="D943" i="50"/>
  <c r="D942" i="50"/>
  <c r="D941" i="50"/>
  <c r="D940" i="50"/>
  <c r="D939" i="50"/>
  <c r="D938" i="50"/>
  <c r="D937" i="50"/>
  <c r="D936" i="50"/>
  <c r="D935" i="50"/>
  <c r="D934" i="50"/>
  <c r="D933" i="50"/>
  <c r="D932" i="50"/>
  <c r="D931" i="50"/>
  <c r="D930" i="50"/>
  <c r="D929" i="50"/>
  <c r="D928" i="50"/>
  <c r="D927" i="50"/>
  <c r="D926" i="50"/>
  <c r="D925" i="50"/>
  <c r="D924" i="50"/>
  <c r="D923" i="50"/>
  <c r="D922" i="50"/>
  <c r="D921" i="50"/>
  <c r="D920" i="50"/>
  <c r="D919" i="50"/>
  <c r="D918" i="50"/>
  <c r="D917" i="50"/>
  <c r="D916" i="50"/>
  <c r="D915" i="50"/>
  <c r="D914" i="50"/>
  <c r="D913" i="50"/>
  <c r="D912" i="50"/>
  <c r="D911" i="50"/>
  <c r="D910" i="50"/>
  <c r="D909" i="50"/>
  <c r="D908" i="50"/>
  <c r="D907" i="50"/>
  <c r="D906" i="50"/>
  <c r="D905" i="50"/>
  <c r="D904" i="50"/>
  <c r="D903" i="50"/>
  <c r="D902" i="50"/>
  <c r="D901" i="50"/>
  <c r="D900" i="50"/>
  <c r="D899" i="50"/>
  <c r="D898" i="50"/>
  <c r="D897" i="50"/>
  <c r="D896" i="50"/>
  <c r="D895" i="50"/>
  <c r="D894" i="50"/>
  <c r="D893" i="50"/>
  <c r="D892" i="50"/>
  <c r="D891" i="50"/>
  <c r="D890" i="50"/>
  <c r="D889" i="50"/>
  <c r="D888" i="50"/>
  <c r="D887" i="50"/>
  <c r="D886" i="50"/>
  <c r="D885" i="50"/>
  <c r="D884" i="50"/>
  <c r="D883" i="50"/>
  <c r="D882" i="50"/>
  <c r="D881" i="50"/>
  <c r="D880" i="50"/>
  <c r="D879" i="50"/>
  <c r="D878" i="50"/>
  <c r="D877" i="50"/>
  <c r="D876" i="50"/>
  <c r="D875" i="50"/>
  <c r="D874" i="50"/>
  <c r="D873" i="50"/>
  <c r="D872" i="50"/>
  <c r="D871" i="50"/>
  <c r="D870" i="50"/>
  <c r="D869" i="50"/>
  <c r="D868" i="50"/>
  <c r="D867" i="50"/>
  <c r="D866" i="50"/>
  <c r="D865" i="50"/>
  <c r="D864" i="50"/>
  <c r="D863" i="50"/>
  <c r="D862" i="50"/>
  <c r="D861" i="50"/>
  <c r="D860" i="50"/>
  <c r="D859" i="50"/>
  <c r="D858" i="50"/>
  <c r="D857" i="50"/>
  <c r="D856" i="50"/>
  <c r="D855" i="50"/>
  <c r="D854" i="50"/>
  <c r="D853" i="50"/>
  <c r="D852" i="50"/>
  <c r="D851" i="50"/>
  <c r="D850" i="50"/>
  <c r="D849" i="50"/>
  <c r="D848" i="50"/>
  <c r="D847" i="50"/>
  <c r="D846" i="50"/>
  <c r="D845" i="50"/>
  <c r="D844" i="50"/>
  <c r="D843" i="50"/>
  <c r="D842" i="50"/>
  <c r="D841" i="50"/>
  <c r="D840" i="50"/>
  <c r="D839" i="50"/>
  <c r="D838" i="50"/>
  <c r="D837" i="50"/>
  <c r="D836" i="50"/>
  <c r="D835" i="50"/>
  <c r="D834" i="50"/>
  <c r="D833" i="50"/>
  <c r="D832" i="50"/>
  <c r="D831" i="50"/>
  <c r="D830" i="50"/>
  <c r="D829" i="50"/>
  <c r="D828" i="50"/>
  <c r="D827" i="50"/>
  <c r="D826" i="50"/>
  <c r="D825" i="50"/>
  <c r="D824" i="50"/>
  <c r="D823" i="50"/>
  <c r="D822" i="50"/>
  <c r="D821" i="50"/>
  <c r="D820" i="50"/>
  <c r="D819" i="50"/>
  <c r="D818" i="50"/>
  <c r="D817" i="50"/>
  <c r="D816" i="50"/>
  <c r="D815" i="50"/>
  <c r="D814" i="50"/>
  <c r="D813" i="50"/>
  <c r="D812" i="50"/>
  <c r="D811" i="50"/>
  <c r="D810" i="50"/>
  <c r="D809" i="50"/>
  <c r="D808" i="50"/>
  <c r="D807" i="50"/>
  <c r="D806" i="50"/>
  <c r="D805" i="50"/>
  <c r="D804" i="50"/>
  <c r="D803" i="50"/>
  <c r="D802" i="50"/>
  <c r="D801" i="50"/>
  <c r="D800" i="50"/>
  <c r="D799" i="50"/>
  <c r="D798" i="50"/>
  <c r="D797" i="50"/>
  <c r="D796" i="50"/>
  <c r="D795" i="50"/>
  <c r="D794" i="50"/>
  <c r="D793" i="50"/>
  <c r="D792" i="50"/>
  <c r="D791" i="50"/>
  <c r="D790" i="50"/>
  <c r="D789" i="50"/>
  <c r="D788" i="50"/>
  <c r="D787" i="50"/>
  <c r="D786" i="50"/>
  <c r="D785" i="50"/>
  <c r="D784" i="50"/>
  <c r="D783" i="50"/>
  <c r="D782" i="50"/>
  <c r="D781" i="50"/>
  <c r="D780" i="50"/>
  <c r="D779" i="50"/>
  <c r="D778" i="50"/>
  <c r="D777" i="50"/>
  <c r="D776" i="50"/>
  <c r="D775" i="50"/>
  <c r="D774" i="50"/>
  <c r="D773" i="50"/>
  <c r="D772" i="50"/>
  <c r="D771" i="50"/>
  <c r="D770" i="50"/>
  <c r="D769" i="50"/>
  <c r="D768" i="50"/>
  <c r="D767" i="50"/>
  <c r="D766" i="50"/>
  <c r="D765" i="50"/>
  <c r="D764" i="50"/>
  <c r="D763" i="50"/>
  <c r="D762" i="50"/>
  <c r="D761" i="50"/>
  <c r="D760" i="50"/>
  <c r="D759" i="50"/>
  <c r="D758" i="50"/>
  <c r="D757" i="50"/>
  <c r="D756" i="50"/>
  <c r="D755" i="50"/>
  <c r="D754" i="50"/>
  <c r="D753" i="50"/>
  <c r="D752" i="50"/>
  <c r="D751" i="50"/>
  <c r="D750" i="50"/>
  <c r="D749" i="50"/>
  <c r="D748" i="50"/>
  <c r="D747" i="50"/>
  <c r="D746" i="50"/>
  <c r="D745" i="50"/>
  <c r="D744" i="50"/>
  <c r="D743" i="50"/>
  <c r="D742" i="50"/>
  <c r="D741" i="50"/>
  <c r="D740" i="50"/>
  <c r="D739" i="50"/>
  <c r="D738" i="50"/>
  <c r="D737" i="50"/>
  <c r="D736" i="50"/>
  <c r="D735" i="50"/>
  <c r="D734" i="50"/>
  <c r="D733" i="50"/>
  <c r="D732" i="50"/>
  <c r="D731" i="50"/>
  <c r="D730" i="50"/>
  <c r="D729" i="50"/>
  <c r="D728" i="50"/>
  <c r="D727" i="50"/>
  <c r="D726" i="50"/>
  <c r="D725" i="50"/>
  <c r="D724" i="50"/>
  <c r="D723" i="50"/>
  <c r="D722" i="50"/>
  <c r="D721" i="50"/>
  <c r="D720" i="50"/>
  <c r="D719" i="50"/>
  <c r="D718" i="50"/>
  <c r="D717" i="50"/>
  <c r="D716" i="50"/>
  <c r="D715" i="50"/>
  <c r="D714" i="50"/>
  <c r="D713" i="50"/>
  <c r="D712" i="50"/>
  <c r="D711" i="50"/>
  <c r="D710" i="50"/>
  <c r="D709" i="50"/>
  <c r="D708" i="50"/>
  <c r="D707" i="50"/>
  <c r="D706" i="50"/>
  <c r="D705" i="50"/>
  <c r="D704" i="50"/>
  <c r="D703" i="50"/>
  <c r="D702" i="50"/>
  <c r="D701" i="50"/>
  <c r="D700" i="50"/>
  <c r="D699" i="50"/>
  <c r="D698" i="50"/>
  <c r="D697" i="50"/>
  <c r="D696" i="50"/>
  <c r="D695" i="50"/>
  <c r="D694" i="50"/>
  <c r="D693" i="50"/>
  <c r="D692" i="50"/>
  <c r="D691" i="50"/>
  <c r="D690" i="50"/>
  <c r="D689" i="50"/>
  <c r="D688" i="50"/>
  <c r="D687" i="50"/>
  <c r="D686" i="50"/>
  <c r="D685" i="50"/>
  <c r="D684" i="50"/>
  <c r="D683" i="50"/>
  <c r="D682" i="50"/>
  <c r="D681" i="50"/>
  <c r="D680" i="50"/>
  <c r="D679" i="50"/>
  <c r="D678" i="50"/>
  <c r="D677" i="50"/>
  <c r="D676" i="50"/>
  <c r="D675" i="50"/>
  <c r="D674" i="50"/>
  <c r="D673" i="50"/>
  <c r="D672" i="50"/>
  <c r="D671" i="50"/>
  <c r="D670" i="50"/>
  <c r="D669" i="50"/>
  <c r="D668" i="50"/>
  <c r="D667" i="50"/>
  <c r="D666" i="50"/>
  <c r="D665" i="50"/>
  <c r="D664" i="50"/>
  <c r="D663" i="50"/>
  <c r="D662" i="50"/>
  <c r="D661" i="50"/>
  <c r="D660" i="50"/>
  <c r="D659" i="50"/>
  <c r="D658" i="50"/>
  <c r="D657" i="50"/>
  <c r="D656" i="50"/>
  <c r="D655" i="50"/>
  <c r="D654" i="50"/>
  <c r="D653" i="50"/>
  <c r="D652" i="50"/>
  <c r="D651" i="50"/>
  <c r="D650" i="50"/>
  <c r="D649" i="50"/>
  <c r="D648" i="50"/>
  <c r="D647" i="50"/>
  <c r="D646" i="50"/>
  <c r="D645" i="50"/>
  <c r="D644" i="50"/>
  <c r="D643" i="50"/>
  <c r="D642" i="50"/>
  <c r="D641" i="50"/>
  <c r="D640" i="50"/>
  <c r="D639" i="50"/>
  <c r="D638" i="50"/>
  <c r="D637" i="50"/>
  <c r="D636" i="50"/>
  <c r="D635" i="50"/>
  <c r="D634" i="50"/>
  <c r="D633" i="50"/>
  <c r="D632" i="50"/>
  <c r="D631" i="50"/>
  <c r="D630" i="50"/>
  <c r="D629" i="50"/>
  <c r="D628" i="50"/>
  <c r="D627" i="50"/>
  <c r="D626" i="50"/>
  <c r="D625" i="50"/>
  <c r="D624" i="50"/>
  <c r="D623" i="50"/>
  <c r="D622" i="50"/>
  <c r="D621" i="50"/>
  <c r="D620" i="50"/>
  <c r="D619" i="50"/>
  <c r="D618" i="50"/>
  <c r="D617" i="50"/>
  <c r="D616" i="50"/>
  <c r="D615" i="50"/>
  <c r="D614" i="50"/>
  <c r="D613" i="50"/>
  <c r="D612" i="50"/>
  <c r="D611" i="50"/>
  <c r="D610" i="50"/>
  <c r="D609" i="50"/>
  <c r="D608" i="50"/>
  <c r="D607" i="50"/>
  <c r="D606" i="50"/>
  <c r="D605" i="50"/>
  <c r="D604" i="50"/>
  <c r="D603" i="50"/>
  <c r="D602" i="50"/>
  <c r="D601" i="50"/>
  <c r="D600" i="50"/>
  <c r="D599" i="50"/>
  <c r="D598" i="50"/>
  <c r="D597" i="50"/>
  <c r="D596" i="50"/>
  <c r="D595" i="50"/>
  <c r="D594" i="50"/>
  <c r="D593" i="50"/>
  <c r="D592" i="50"/>
  <c r="D591" i="50"/>
  <c r="D590" i="50"/>
  <c r="D589" i="50"/>
  <c r="D588" i="50"/>
  <c r="D587" i="50"/>
  <c r="D586" i="50"/>
  <c r="D585" i="50"/>
  <c r="D584" i="50"/>
  <c r="D583" i="50"/>
  <c r="D582" i="50"/>
  <c r="D581" i="50"/>
  <c r="D580" i="50"/>
  <c r="D579" i="50"/>
  <c r="D578" i="50"/>
  <c r="D577" i="50"/>
  <c r="D576" i="50"/>
  <c r="D575" i="50"/>
  <c r="D574" i="50"/>
  <c r="D573" i="50"/>
  <c r="D572" i="50"/>
  <c r="D571" i="50"/>
  <c r="D570" i="50"/>
  <c r="D569" i="50"/>
  <c r="D568" i="50"/>
  <c r="D567" i="50"/>
  <c r="D566" i="50"/>
  <c r="D565" i="50"/>
  <c r="D564" i="50"/>
  <c r="D563" i="50"/>
  <c r="D562" i="50"/>
  <c r="D561" i="50"/>
  <c r="D560" i="50"/>
  <c r="D559" i="50"/>
  <c r="D558" i="50"/>
  <c r="D557" i="50"/>
  <c r="D556" i="50"/>
  <c r="D555" i="50"/>
  <c r="D554" i="50"/>
  <c r="D553" i="50"/>
  <c r="D552" i="50"/>
  <c r="D551" i="50"/>
  <c r="D550" i="50"/>
  <c r="D549" i="50"/>
  <c r="D548" i="50"/>
  <c r="D547" i="50"/>
  <c r="D546" i="50"/>
  <c r="D545" i="50"/>
  <c r="D544" i="50"/>
  <c r="D543" i="50"/>
  <c r="D542" i="50"/>
  <c r="D541" i="50"/>
  <c r="D540" i="50"/>
  <c r="D539" i="50"/>
  <c r="D538" i="50"/>
  <c r="D537" i="50"/>
  <c r="D536" i="50"/>
  <c r="D535" i="50"/>
  <c r="D534" i="50"/>
  <c r="D533" i="50"/>
  <c r="D532" i="50"/>
  <c r="D531" i="50"/>
  <c r="D530" i="50"/>
  <c r="D529" i="50"/>
  <c r="D528" i="50"/>
  <c r="D527" i="50"/>
  <c r="D526" i="50"/>
  <c r="D525" i="50"/>
  <c r="D524" i="50"/>
  <c r="D523" i="50"/>
  <c r="D522" i="50"/>
  <c r="D521" i="50"/>
  <c r="D520" i="50"/>
  <c r="D519" i="50"/>
  <c r="D518" i="50"/>
  <c r="D517" i="50"/>
  <c r="D516" i="50"/>
  <c r="D515" i="50"/>
  <c r="D514" i="50"/>
  <c r="D513" i="50"/>
  <c r="D512" i="50"/>
  <c r="D511" i="50"/>
  <c r="D510" i="50"/>
  <c r="D509" i="50"/>
  <c r="D508" i="50"/>
  <c r="D507" i="50"/>
  <c r="D506" i="50"/>
  <c r="D505" i="50"/>
  <c r="D504" i="50"/>
  <c r="D503" i="50"/>
  <c r="D502" i="50"/>
  <c r="D501" i="50"/>
  <c r="D500" i="50"/>
  <c r="D499" i="50"/>
  <c r="D498" i="50"/>
  <c r="D497" i="50"/>
  <c r="D496" i="50"/>
  <c r="D495" i="50"/>
  <c r="D494" i="50"/>
  <c r="D493" i="50"/>
  <c r="D492" i="50"/>
  <c r="D491" i="50"/>
  <c r="D490" i="50"/>
  <c r="D489" i="50"/>
  <c r="D488" i="50"/>
  <c r="D487" i="50"/>
  <c r="D486" i="50"/>
  <c r="D485" i="50"/>
  <c r="D484" i="50"/>
  <c r="D483" i="50"/>
  <c r="D482" i="50"/>
  <c r="D481" i="50"/>
  <c r="D480" i="50"/>
  <c r="D479" i="50"/>
  <c r="D478" i="50"/>
  <c r="D477" i="50"/>
  <c r="D476" i="50"/>
  <c r="D475" i="50"/>
  <c r="D474" i="50"/>
  <c r="D473" i="50"/>
  <c r="D472" i="50"/>
  <c r="D471" i="50"/>
  <c r="D470" i="50"/>
  <c r="D469" i="50"/>
  <c r="D468" i="50"/>
  <c r="D467" i="50"/>
  <c r="D466" i="50"/>
  <c r="D465" i="50"/>
  <c r="D464" i="50"/>
  <c r="D463" i="50"/>
  <c r="D462" i="50"/>
  <c r="D461" i="50"/>
  <c r="D460" i="50"/>
  <c r="D459" i="50"/>
  <c r="D458" i="50"/>
  <c r="D457" i="50"/>
  <c r="D456" i="50"/>
  <c r="D455" i="50"/>
  <c r="D454" i="50"/>
  <c r="D453" i="50"/>
  <c r="D452" i="50"/>
  <c r="D451" i="50"/>
  <c r="D450" i="50"/>
  <c r="D449" i="50"/>
  <c r="D448" i="50"/>
  <c r="D447" i="50"/>
  <c r="D446" i="50"/>
  <c r="D445" i="50"/>
  <c r="D444" i="50"/>
  <c r="D443" i="50"/>
  <c r="D442" i="50"/>
  <c r="D441" i="50"/>
  <c r="D440" i="50"/>
  <c r="D439" i="50"/>
  <c r="D438" i="50"/>
  <c r="D437" i="50"/>
  <c r="D436" i="50"/>
  <c r="D435" i="50"/>
  <c r="D434" i="50"/>
  <c r="D433" i="50"/>
  <c r="D432" i="50"/>
  <c r="D431" i="50"/>
  <c r="D430" i="50"/>
  <c r="D429" i="50"/>
  <c r="D428" i="50"/>
  <c r="D427" i="50"/>
  <c r="D426" i="50"/>
  <c r="D425" i="50"/>
  <c r="D424" i="50"/>
  <c r="D423" i="50"/>
  <c r="D422" i="50"/>
  <c r="D421" i="50"/>
  <c r="D420" i="50"/>
  <c r="D419" i="50"/>
  <c r="D418" i="50"/>
  <c r="D417" i="50"/>
  <c r="D416" i="50"/>
  <c r="D415" i="50"/>
  <c r="D414" i="50"/>
  <c r="D413" i="50"/>
  <c r="D412" i="50"/>
  <c r="D411" i="50"/>
  <c r="D410" i="50"/>
  <c r="D409" i="50"/>
  <c r="D408" i="50"/>
  <c r="D407" i="50"/>
  <c r="D406" i="50"/>
  <c r="D405" i="50"/>
  <c r="D404" i="50"/>
  <c r="D403" i="50"/>
  <c r="D402" i="50"/>
  <c r="D401" i="50"/>
  <c r="D400" i="50"/>
  <c r="D399" i="50"/>
  <c r="D398" i="50"/>
  <c r="D397" i="50"/>
  <c r="D396" i="50"/>
  <c r="D395" i="50"/>
  <c r="D394" i="50"/>
  <c r="D393" i="50"/>
  <c r="D392" i="50"/>
  <c r="D391" i="50"/>
  <c r="D390" i="50"/>
  <c r="D389" i="50"/>
  <c r="D388" i="50"/>
  <c r="D387" i="50"/>
  <c r="D386" i="50"/>
  <c r="D385" i="50"/>
  <c r="D384" i="50"/>
  <c r="D383" i="50"/>
  <c r="D382" i="50"/>
  <c r="D381" i="50"/>
  <c r="D380" i="50"/>
  <c r="D379" i="50"/>
  <c r="D378" i="50"/>
  <c r="D377" i="50"/>
  <c r="D376" i="50"/>
  <c r="D375" i="50"/>
  <c r="D374" i="50"/>
  <c r="D373" i="50"/>
  <c r="D372" i="50"/>
  <c r="D371" i="50"/>
  <c r="D370" i="50"/>
  <c r="D369" i="50"/>
  <c r="D368" i="50"/>
  <c r="D367" i="50"/>
  <c r="D366" i="50"/>
  <c r="D365" i="50"/>
  <c r="D364" i="50"/>
  <c r="D363" i="50"/>
  <c r="D362" i="50"/>
  <c r="D361" i="50"/>
  <c r="D360" i="50"/>
  <c r="D359" i="50"/>
  <c r="D358" i="50"/>
  <c r="D357" i="50"/>
  <c r="D356" i="50"/>
  <c r="D355" i="50"/>
  <c r="D354" i="50"/>
  <c r="D353" i="50"/>
  <c r="D352" i="50"/>
  <c r="D351" i="50"/>
  <c r="D350" i="50"/>
  <c r="D349" i="50"/>
  <c r="D348" i="50"/>
  <c r="D347" i="50"/>
  <c r="D346" i="50"/>
  <c r="D345" i="50"/>
  <c r="D344" i="50"/>
  <c r="D343" i="50"/>
  <c r="D342" i="50"/>
  <c r="D341" i="50"/>
  <c r="D340" i="50"/>
  <c r="D339" i="50"/>
  <c r="D338" i="50"/>
  <c r="D337" i="50"/>
  <c r="D336" i="50"/>
  <c r="D335" i="50"/>
  <c r="D334" i="50"/>
  <c r="D333" i="50"/>
  <c r="D332" i="50"/>
  <c r="D331" i="50"/>
  <c r="D330" i="50"/>
  <c r="D329" i="50"/>
  <c r="D328" i="50"/>
  <c r="D327" i="50"/>
  <c r="D326" i="50"/>
  <c r="D325" i="50"/>
  <c r="D324" i="50"/>
  <c r="D323" i="50"/>
  <c r="D322" i="50"/>
  <c r="D321" i="50"/>
  <c r="D320" i="50"/>
  <c r="D319" i="50"/>
  <c r="D318" i="50"/>
  <c r="D317" i="50"/>
  <c r="D316" i="50"/>
  <c r="D315" i="50"/>
  <c r="D314" i="50"/>
  <c r="D313" i="50"/>
  <c r="D312" i="50"/>
  <c r="D311" i="50"/>
  <c r="D310" i="50"/>
  <c r="D309" i="50"/>
  <c r="D308" i="50"/>
  <c r="D307" i="50"/>
  <c r="D306" i="50"/>
  <c r="D305" i="50"/>
  <c r="D304" i="50"/>
  <c r="D303" i="50"/>
  <c r="D302" i="50"/>
  <c r="D301" i="50"/>
  <c r="D300" i="50"/>
  <c r="D299" i="50"/>
  <c r="D298" i="50"/>
  <c r="D297" i="50"/>
  <c r="D296" i="50"/>
  <c r="D295" i="50"/>
  <c r="D294" i="50"/>
  <c r="D293" i="50"/>
  <c r="D292" i="50"/>
  <c r="D291" i="50"/>
  <c r="D290" i="50"/>
  <c r="D289" i="50"/>
  <c r="D288" i="50"/>
  <c r="D287" i="50"/>
  <c r="D286" i="50"/>
  <c r="D285" i="50"/>
  <c r="D284" i="50"/>
  <c r="D283" i="50"/>
  <c r="D282" i="50"/>
  <c r="D281" i="50"/>
  <c r="D280" i="50"/>
  <c r="D279" i="50"/>
  <c r="D278" i="50"/>
  <c r="D277" i="50"/>
  <c r="D276" i="50"/>
  <c r="D275" i="50"/>
  <c r="D274" i="50"/>
  <c r="D273" i="50"/>
  <c r="D272" i="50"/>
  <c r="D271" i="50"/>
  <c r="D270" i="50"/>
  <c r="D269" i="50"/>
  <c r="D268" i="50"/>
  <c r="D267" i="50"/>
  <c r="D266" i="50"/>
  <c r="D265" i="50"/>
  <c r="D264" i="50"/>
  <c r="D263" i="50"/>
  <c r="D262" i="50"/>
  <c r="D261" i="50"/>
  <c r="D260" i="50"/>
  <c r="D259" i="50"/>
  <c r="D258" i="50"/>
  <c r="D257" i="50"/>
  <c r="D256" i="50"/>
  <c r="D255" i="50"/>
  <c r="D254" i="50"/>
  <c r="D253" i="50"/>
  <c r="D252" i="50"/>
  <c r="D251" i="50"/>
  <c r="D250" i="50"/>
  <c r="D249" i="50"/>
  <c r="D248" i="50"/>
  <c r="D247" i="50"/>
  <c r="D246" i="50"/>
  <c r="D245" i="50"/>
  <c r="D244" i="50"/>
  <c r="D243" i="50"/>
  <c r="D242" i="50"/>
  <c r="D241" i="50"/>
  <c r="D240" i="50"/>
  <c r="D239" i="50"/>
  <c r="D238" i="50"/>
  <c r="D237" i="50"/>
  <c r="D236" i="50"/>
  <c r="D235" i="50"/>
  <c r="D234" i="50"/>
  <c r="D233" i="50"/>
  <c r="D232" i="50"/>
  <c r="D231" i="50"/>
  <c r="D230" i="50"/>
  <c r="D229" i="50"/>
  <c r="D228" i="50"/>
  <c r="D227" i="50"/>
  <c r="D226" i="50"/>
  <c r="D225" i="50"/>
  <c r="D224" i="50"/>
  <c r="D223" i="50"/>
  <c r="D222" i="50"/>
  <c r="D221" i="50"/>
  <c r="D220" i="50"/>
  <c r="D219" i="50"/>
  <c r="D218" i="50"/>
  <c r="D217" i="50"/>
  <c r="D216" i="50"/>
  <c r="D215" i="50"/>
  <c r="D214" i="50"/>
  <c r="D213" i="50"/>
  <c r="D212" i="50"/>
  <c r="D211" i="50"/>
  <c r="D210" i="50"/>
  <c r="D209" i="50"/>
  <c r="D208" i="50"/>
  <c r="D207" i="50"/>
  <c r="D206" i="50"/>
  <c r="D205" i="50"/>
  <c r="D204" i="50"/>
  <c r="D203" i="50"/>
  <c r="D202" i="50"/>
  <c r="D201" i="50"/>
  <c r="D200" i="50"/>
  <c r="D199" i="50"/>
  <c r="D198" i="50"/>
  <c r="D197" i="50"/>
  <c r="D196" i="50"/>
  <c r="D195" i="50"/>
  <c r="D194" i="50"/>
  <c r="D193" i="50"/>
  <c r="D192" i="50"/>
  <c r="D191" i="50"/>
  <c r="D190" i="50"/>
  <c r="D189" i="50"/>
  <c r="D188" i="50"/>
  <c r="D187" i="50"/>
  <c r="D186" i="50"/>
  <c r="D185" i="50"/>
  <c r="D184" i="50"/>
  <c r="D183" i="50"/>
  <c r="D182" i="50"/>
  <c r="D181" i="50"/>
  <c r="D180" i="50"/>
  <c r="D179" i="50"/>
  <c r="D178" i="50"/>
  <c r="D177" i="50"/>
  <c r="D176" i="50"/>
  <c r="D175" i="50"/>
  <c r="D174" i="50"/>
  <c r="D173" i="50"/>
  <c r="D172" i="50"/>
  <c r="D171" i="50"/>
  <c r="D170" i="50"/>
  <c r="D169" i="50"/>
  <c r="D168" i="50"/>
  <c r="D167" i="50"/>
  <c r="D166" i="50"/>
  <c r="D165" i="50"/>
  <c r="D164" i="50"/>
  <c r="D163" i="50"/>
  <c r="D162" i="50"/>
  <c r="D161" i="50"/>
  <c r="D160" i="50"/>
  <c r="D159" i="50"/>
  <c r="D158" i="50"/>
  <c r="D157" i="50"/>
  <c r="D156" i="50"/>
  <c r="D155" i="50"/>
  <c r="D154" i="50"/>
  <c r="D153" i="50"/>
  <c r="D152" i="50"/>
  <c r="D151" i="50"/>
  <c r="D150" i="50"/>
  <c r="D149" i="50"/>
  <c r="D148" i="50"/>
  <c r="D147" i="50"/>
  <c r="D146" i="50"/>
  <c r="D145" i="50"/>
  <c r="D144" i="50"/>
  <c r="D143" i="50"/>
  <c r="D142" i="50"/>
  <c r="D141" i="50"/>
  <c r="D140" i="50"/>
  <c r="D139" i="50"/>
  <c r="D138" i="50"/>
  <c r="D137" i="50"/>
  <c r="D136" i="50"/>
  <c r="D135" i="50"/>
  <c r="D134" i="50"/>
  <c r="D133" i="50"/>
  <c r="D132" i="50"/>
  <c r="D131" i="50"/>
  <c r="D130" i="50"/>
  <c r="D129" i="50"/>
  <c r="D128" i="50"/>
  <c r="D127" i="50"/>
  <c r="D126" i="50"/>
  <c r="D125" i="50"/>
  <c r="D124" i="50"/>
  <c r="D123" i="50"/>
  <c r="D122" i="50"/>
  <c r="D121" i="50"/>
  <c r="D120" i="50"/>
  <c r="D119" i="50"/>
  <c r="D118" i="50"/>
  <c r="D117" i="50"/>
  <c r="D116" i="50"/>
  <c r="D115" i="50"/>
  <c r="D114" i="50"/>
  <c r="D113" i="50"/>
  <c r="D112" i="50"/>
  <c r="D111" i="50"/>
  <c r="D110" i="50"/>
  <c r="D109" i="50"/>
  <c r="D108" i="50"/>
  <c r="D107" i="50"/>
  <c r="D106" i="50"/>
  <c r="D105" i="50"/>
  <c r="D104" i="50"/>
  <c r="D103" i="50"/>
  <c r="D102" i="50"/>
  <c r="D101" i="50"/>
  <c r="D100" i="50"/>
  <c r="D99" i="50"/>
  <c r="D98" i="50"/>
  <c r="D97" i="50"/>
  <c r="D96" i="50"/>
  <c r="D95" i="50"/>
  <c r="D94" i="50"/>
  <c r="D93" i="50"/>
  <c r="D92" i="50"/>
  <c r="D91" i="50"/>
  <c r="D90" i="50"/>
  <c r="D89" i="50"/>
  <c r="D88" i="50"/>
  <c r="D87" i="50"/>
  <c r="D86" i="50"/>
  <c r="D85" i="50"/>
  <c r="D84" i="50"/>
  <c r="D83" i="50"/>
  <c r="D82" i="50"/>
  <c r="D81" i="50"/>
  <c r="D80" i="50"/>
  <c r="D79" i="50"/>
  <c r="D78" i="50"/>
  <c r="D77" i="50"/>
  <c r="D76" i="50"/>
  <c r="D75" i="50"/>
  <c r="D74" i="50"/>
  <c r="D73" i="50"/>
  <c r="D72" i="50"/>
  <c r="D71" i="50"/>
  <c r="D70" i="50"/>
  <c r="D69" i="50"/>
  <c r="D68" i="50"/>
  <c r="D67" i="50"/>
  <c r="D66" i="50"/>
  <c r="D65" i="50"/>
  <c r="D64" i="50"/>
  <c r="D63" i="50"/>
  <c r="D62" i="50"/>
  <c r="D61" i="50"/>
  <c r="D60" i="50"/>
  <c r="D59" i="50"/>
  <c r="D58" i="50"/>
  <c r="D57" i="50"/>
  <c r="D56" i="50"/>
  <c r="D55" i="50"/>
  <c r="D54" i="50"/>
  <c r="D53" i="50"/>
  <c r="D52" i="50"/>
  <c r="D51" i="50"/>
  <c r="D50" i="50"/>
  <c r="D49" i="50"/>
  <c r="D48" i="50"/>
  <c r="D47" i="50"/>
  <c r="D46" i="50"/>
  <c r="D45" i="50"/>
  <c r="D44" i="50"/>
  <c r="D43" i="50"/>
  <c r="D42" i="50"/>
  <c r="D41" i="50"/>
  <c r="D40" i="50"/>
  <c r="D39" i="50"/>
  <c r="D38" i="50"/>
  <c r="D37" i="50"/>
  <c r="D36" i="50"/>
  <c r="D35" i="50"/>
  <c r="D34" i="50"/>
  <c r="D33" i="50"/>
  <c r="D32" i="50"/>
  <c r="D31" i="50"/>
  <c r="D30" i="50"/>
  <c r="D29" i="50"/>
  <c r="D28" i="50"/>
  <c r="D27" i="50"/>
  <c r="D26" i="50"/>
  <c r="D25" i="50"/>
  <c r="D24" i="50"/>
  <c r="D23" i="50"/>
  <c r="D22" i="50"/>
  <c r="D21" i="50"/>
  <c r="D20" i="50"/>
  <c r="D19" i="50"/>
  <c r="D18" i="50"/>
  <c r="D17" i="50"/>
  <c r="D16" i="50"/>
  <c r="D15" i="50"/>
  <c r="D14" i="50"/>
  <c r="D13" i="50"/>
  <c r="D12" i="50"/>
  <c r="D11" i="50"/>
  <c r="D10" i="50"/>
  <c r="D9" i="50"/>
  <c r="D8" i="50"/>
  <c r="D7" i="50"/>
  <c r="D6" i="50"/>
  <c r="D5" i="50"/>
  <c r="D4" i="50"/>
  <c r="D2" i="50"/>
  <c r="E2" i="34"/>
  <c r="G14" i="31"/>
  <c r="C10" i="25"/>
  <c r="B10" i="25" s="1"/>
  <c r="C5" i="25"/>
  <c r="B5" i="25" s="1"/>
  <c r="N20" i="24"/>
  <c r="M20" i="24"/>
  <c r="L20" i="24"/>
  <c r="K20" i="24"/>
  <c r="J20" i="24"/>
  <c r="I20" i="24"/>
  <c r="H20" i="24"/>
  <c r="G20" i="24"/>
  <c r="F20" i="24"/>
  <c r="E20" i="24"/>
  <c r="D20" i="24"/>
  <c r="C20" i="24"/>
  <c r="O19" i="24"/>
  <c r="O18" i="24"/>
  <c r="O17" i="24"/>
  <c r="O16" i="24"/>
  <c r="O20" i="24" s="1"/>
  <c r="O15" i="24"/>
  <c r="O10" i="24"/>
  <c r="O9" i="24"/>
  <c r="O8" i="24"/>
  <c r="O7" i="24"/>
  <c r="O6" i="24"/>
  <c r="O5" i="24"/>
  <c r="L1" i="24"/>
  <c r="O10" i="21"/>
  <c r="O9" i="21"/>
  <c r="O8" i="21"/>
  <c r="O7" i="21"/>
  <c r="O6" i="21"/>
  <c r="O5" i="21"/>
  <c r="O4" i="21"/>
  <c r="O3" i="21"/>
  <c r="U29" i="9"/>
  <c r="T29" i="9"/>
  <c r="S29" i="9"/>
  <c r="R29" i="9"/>
  <c r="Q29" i="9"/>
  <c r="P29" i="9"/>
  <c r="O29" i="9"/>
  <c r="N29" i="9"/>
  <c r="M29" i="9"/>
  <c r="L29" i="9"/>
  <c r="K29" i="9"/>
  <c r="J29" i="9"/>
  <c r="I29" i="9"/>
  <c r="H29" i="9"/>
  <c r="G29" i="9"/>
  <c r="F29" i="9"/>
  <c r="E29" i="9"/>
  <c r="D29" i="9"/>
  <c r="C29" i="9"/>
  <c r="U28" i="9"/>
  <c r="T28" i="9"/>
  <c r="S28" i="9"/>
  <c r="R28" i="9"/>
  <c r="Q28" i="9"/>
  <c r="P28" i="9"/>
  <c r="O28" i="9"/>
  <c r="N28" i="9"/>
  <c r="M28" i="9"/>
  <c r="L28" i="9"/>
  <c r="K28" i="9"/>
  <c r="J28" i="9"/>
  <c r="I28" i="9"/>
  <c r="H28" i="9"/>
  <c r="G28" i="9"/>
  <c r="F28" i="9"/>
  <c r="E28" i="9"/>
  <c r="D28" i="9"/>
  <c r="C28" i="9"/>
  <c r="U19" i="9"/>
  <c r="T19" i="9"/>
  <c r="S19" i="9"/>
  <c r="R19" i="9"/>
  <c r="Q19" i="9"/>
  <c r="P19" i="9"/>
  <c r="O19" i="9"/>
  <c r="N19" i="9"/>
  <c r="M19" i="9"/>
  <c r="L19" i="9"/>
  <c r="K19" i="9"/>
  <c r="J19" i="9"/>
  <c r="I19" i="9"/>
  <c r="H19" i="9"/>
  <c r="G19" i="9"/>
  <c r="F19" i="9"/>
  <c r="E19" i="9"/>
  <c r="D19" i="9"/>
  <c r="C19" i="9"/>
  <c r="C1" i="1"/>
  <c r="D3" i="50" s="1"/>
</calcChain>
</file>

<file path=xl/sharedStrings.xml><?xml version="1.0" encoding="utf-8"?>
<sst xmlns="http://schemas.openxmlformats.org/spreadsheetml/2006/main" count="9016" uniqueCount="1734">
  <si>
    <t>施設番号</t>
  </si>
  <si>
    <t>令和</t>
  </si>
  <si>
    <t>年度　</t>
  </si>
  <si>
    <t>施　設　調　査　書</t>
  </si>
  <si>
    <t>児童福祉施設（母子生活支援施設）</t>
  </si>
  <si>
    <t>施設種別</t>
  </si>
  <si>
    <t>施設名</t>
  </si>
  <si>
    <t>認可年月日</t>
  </si>
  <si>
    <t>事業開始年月日</t>
  </si>
  <si>
    <t>〒</t>
  </si>
  <si>
    <t>所在地</t>
  </si>
  <si>
    <t>住所</t>
  </si>
  <si>
    <t>ＴＥＬ</t>
  </si>
  <si>
    <t>メールアドレス</t>
  </si>
  <si>
    <t>設置</t>
  </si>
  <si>
    <t>設置主体</t>
  </si>
  <si>
    <t>代表者名</t>
  </si>
  <si>
    <t>就任年月日</t>
  </si>
  <si>
    <t xml:space="preserve">※経営 </t>
  </si>
  <si>
    <t>経営主体</t>
  </si>
  <si>
    <t>（設置主体と異なる場合に記載）</t>
  </si>
  <si>
    <t>施設長</t>
  </si>
  <si>
    <t>定員</t>
  </si>
  <si>
    <t>世帯</t>
  </si>
  <si>
    <t>現員(R8.4.1)</t>
  </si>
  <si>
    <t>名</t>
  </si>
  <si>
    <t>暫定定員</t>
  </si>
  <si>
    <t>この調査書に関する問合せ先</t>
  </si>
  <si>
    <t>　　　　　　※ 提出にあたっては、記入漏れがないか十分御留意ください。</t>
  </si>
  <si>
    <t>担当者氏名</t>
  </si>
  <si>
    <t>　　・ 外部業務委託について</t>
  </si>
  <si>
    <t>業務内容</t>
  </si>
  <si>
    <t>委託の有無</t>
  </si>
  <si>
    <t>調理</t>
  </si>
  <si>
    <t>「有・無」を記入してください</t>
  </si>
  <si>
    <t>清掃</t>
  </si>
  <si>
    <t>会計経理</t>
  </si>
  <si>
    <t>社会保険労務士</t>
  </si>
  <si>
    <t>洗濯</t>
  </si>
  <si>
    <t>その他</t>
  </si>
  <si>
    <t>　　・  警備業務について、該当する施設のみ記入してください。</t>
  </si>
  <si>
    <t>　　  (1) 警備の配置時間帯はいつですか。該当する項目に"○"を入力し、時間帯を記入してください。</t>
  </si>
  <si>
    <t>該当</t>
  </si>
  <si>
    <t>時間帯</t>
  </si>
  <si>
    <t>平日の夜間</t>
  </si>
  <si>
    <t>～</t>
  </si>
  <si>
    <t>日・祝日の夜間</t>
  </si>
  <si>
    <t>日・祝日の昼間</t>
  </si>
  <si>
    <t>　　  (2) 警備は誰が行っていますか。　該当する項目に"○"を入力してください。　　</t>
  </si>
  <si>
    <t>警備会社委託</t>
  </si>
  <si>
    <t>警備員（非常勤）</t>
  </si>
  <si>
    <t>→</t>
  </si>
  <si>
    <t>　　　　</t>
  </si>
  <si>
    <t xml:space="preserve">Ⅱ 運営管理      </t>
  </si>
  <si>
    <t xml:space="preserve">  第 1 施設運営全般</t>
  </si>
  <si>
    <t xml:space="preserve">  １　人権擁護の体制設備について</t>
  </si>
  <si>
    <t>　　(1) 国籍・社会的身分等により差別的扱いをしていない。また、信条等を強制していない。</t>
  </si>
  <si>
    <t>「はい・いいえ」を記入してください</t>
  </si>
  <si>
    <t xml:space="preserve">    (2) 虐待等の禁止行為を行っていない。</t>
  </si>
  <si>
    <t xml:space="preserve">    (3) 虐待等の禁止、体罰等の禁止、秘密保持等について規程等を整備し、職員に周知していますか。</t>
  </si>
  <si>
    <t>①虐待等の防止</t>
  </si>
  <si>
    <t>②体罰等の禁止</t>
  </si>
  <si>
    <t>③秘密保持</t>
  </si>
  <si>
    <t>規程等の名称</t>
  </si>
  <si>
    <t>職員への周知方法</t>
  </si>
  <si>
    <t xml:space="preserve">   (4) 虐待等の禁止、体罰等の禁止、秘密保持等についてどのような取組みをしていますか。</t>
  </si>
  <si>
    <t>具体的な取組み</t>
  </si>
  <si>
    <t xml:space="preserve">  ２　苦情解決の仕組み</t>
  </si>
  <si>
    <t xml:space="preserve">   (1) 苦情解決の仕組み（苦情解決受付担当者、苦情解決責任者、第三者委員）を整備していますか。</t>
  </si>
  <si>
    <t xml:space="preserve">   (2) 第三者委員は何名ですか。</t>
  </si>
  <si>
    <t xml:space="preserve">   (3) 利用者への周知方法について、該当項目に〇をしてください。</t>
  </si>
  <si>
    <t>パンフレットの配布</t>
  </si>
  <si>
    <t>掲示</t>
  </si>
  <si>
    <t>ホームページ</t>
  </si>
  <si>
    <t xml:space="preserve">   (4) 苦情解決結果を公表していますか。</t>
  </si>
  <si>
    <t>公表の方法を記入してください</t>
  </si>
  <si>
    <t>３　個人情報保護に関して、適切な措置を講じていますか。また、個人情報保護に関する規程等を整備していますか。</t>
  </si>
  <si>
    <t>規程等の整備   →   規程等の名称：</t>
  </si>
  <si>
    <t>責任体制の明確化</t>
  </si>
  <si>
    <t>情報開示請求への対応</t>
  </si>
  <si>
    <t>その他    → 具体的な内容：</t>
  </si>
  <si>
    <t>４　権利擁護の取組み</t>
  </si>
  <si>
    <t xml:space="preserve">  ５  サービスの質の向上</t>
  </si>
  <si>
    <t>　  (1)　サービスの質の向上のために何らかの取組みをしていますか。「いる・いない」を記入してください。</t>
  </si>
  <si>
    <t>第三者評価</t>
  </si>
  <si>
    <t>実施
時期</t>
  </si>
  <si>
    <t>第三者評価は実施していないが、利用者調査は実施</t>
  </si>
  <si>
    <t>第三者評価は実施していないが、自己評価は実施</t>
  </si>
  <si>
    <t xml:space="preserve">    (2)　評価内容を利用者等に周知していますか。</t>
  </si>
  <si>
    <t>「はい」の場合：周知手段</t>
  </si>
  <si>
    <t xml:space="preserve">    (3)　評価された内容について、評価結果を分析し、改善のための検討を行っていますか。</t>
  </si>
  <si>
    <t>６　事故防止等の危機管理対策</t>
  </si>
  <si>
    <t xml:space="preserve">      (1) 職員配置が手薄な時間帯や目が届きにくい場所など、事故のおそれのあるものについて、再点検していますか。</t>
  </si>
  <si>
    <t xml:space="preserve">      (2) 職員の危機意識の向上のための研修を実施していますか。</t>
  </si>
  <si>
    <t xml:space="preserve">      (3) 事故の未然防止や事故発生時の初期対応のためのマニュアルは、整備されていますか。</t>
  </si>
  <si>
    <t>マニュアル等の名称</t>
  </si>
  <si>
    <t xml:space="preserve">      (4) 事故の未然防止について、具体的な取組みを行っていますか。</t>
  </si>
  <si>
    <t xml:space="preserve">      (5) 事故の未然防止について、どのような取組みを行っているか、具体的に記入してください。</t>
  </si>
  <si>
    <t>　　　　　　(例)職員会議での意見交換、ヒヤリ・ハット報告、研修の実施等</t>
  </si>
  <si>
    <t xml:space="preserve">      (6) 防犯対策について、必要な措置を講じていますか。</t>
  </si>
  <si>
    <t xml:space="preserve">      (7) どのような措置を講じているか具体的に記入してください。</t>
  </si>
  <si>
    <t xml:space="preserve"> ７　基本方針及び組織</t>
  </si>
  <si>
    <t xml:space="preserve">     (1) 施設運営全般の方針</t>
  </si>
  <si>
    <t xml:space="preserve">  　　①　施設の運営理念、基本方針</t>
  </si>
  <si>
    <t xml:space="preserve"> 　　　ア　施設の運営理念、基本方針を職員や利用者に周知していますか。</t>
  </si>
  <si>
    <t xml:space="preserve"> 　　　イ　利用者、職員等に周知を図るため、どのようなことを行っていますか。</t>
  </si>
  <si>
    <t xml:space="preserve"> 　具体的内容</t>
  </si>
  <si>
    <t xml:space="preserve">  　　②　中長期計画</t>
  </si>
  <si>
    <t xml:space="preserve"> 　　　・　施設の中長期計画を作成していますか。</t>
  </si>
  <si>
    <t>　　③事業計画、事業報告</t>
  </si>
  <si>
    <t xml:space="preserve"> 　　　ア　前年度の総括に基づき作成していますか。</t>
  </si>
  <si>
    <t xml:space="preserve"> 　　　イ　作成・決定した日を記入してください。</t>
  </si>
  <si>
    <t>事業計画</t>
  </si>
  <si>
    <t>事業報告</t>
  </si>
  <si>
    <t xml:space="preserve">     　ウ　利用者、職員等の意見を反映させるために、どのような方法をとっていますか。</t>
  </si>
  <si>
    <t>具体的内容</t>
  </si>
  <si>
    <t xml:space="preserve">    　 エ　地域との交流について、具体的に計画していますか。</t>
  </si>
  <si>
    <t>　　　　　　　　　　　　　　具体的な内容記入</t>
  </si>
  <si>
    <t xml:space="preserve">   (2) 管理規程</t>
  </si>
  <si>
    <t xml:space="preserve">     ①直近の管理規程の改正（社会福祉法人の場合は、理事会審議済みのこと）は、いつですか。</t>
  </si>
  <si>
    <t>改正日</t>
  </si>
  <si>
    <t>改正内容</t>
  </si>
  <si>
    <t xml:space="preserve">     ②規程に定められている内容（利用者定員、組織、職員定員等）と現状に差異がありますか。</t>
  </si>
  <si>
    <t>「ある・ない」を記入してください</t>
  </si>
  <si>
    <t>差異の内容</t>
  </si>
  <si>
    <t xml:space="preserve"> 　(3) 業務日誌（施設日誌）に記載している項目に"○"を記入してください。</t>
  </si>
  <si>
    <t>利用者特記事項</t>
  </si>
  <si>
    <t>行事</t>
  </si>
  <si>
    <t>職員の状況（休暇・出張）</t>
  </si>
  <si>
    <t>利用者の状況（現員・外泊等）</t>
  </si>
  <si>
    <t>来訪者</t>
  </si>
  <si>
    <t>その他　→　内容</t>
  </si>
  <si>
    <t xml:space="preserve"> (4) 職員会議等</t>
  </si>
  <si>
    <t xml:space="preserve">  ① 各種会議は、職員の意見を運営に反映させる構成になっていますか。</t>
  </si>
  <si>
    <t>　② 欠席者に対して、会議の内容を周知していますか。</t>
  </si>
  <si>
    <t xml:space="preserve">    令和７年度の開催実績</t>
  </si>
  <si>
    <t>会議の名称</t>
  </si>
  <si>
    <t>実施年月</t>
  </si>
  <si>
    <t>回数</t>
  </si>
  <si>
    <t>記録</t>
  </si>
  <si>
    <t>　　　　　　　参加職員</t>
  </si>
  <si>
    <t>位置付け、機能、主な議題等</t>
  </si>
  <si>
    <t>有無</t>
  </si>
  <si>
    <t>（記入例）苦情解決委員会</t>
  </si>
  <si>
    <t>５月、１１月、令和８年１月</t>
  </si>
  <si>
    <t>有</t>
  </si>
  <si>
    <t>○</t>
  </si>
  <si>
    <t>心理職員</t>
  </si>
  <si>
    <t>（記入例）</t>
  </si>
  <si>
    <t>少年指導員
兼事務員</t>
  </si>
  <si>
    <t>医師</t>
  </si>
  <si>
    <t>第三者委員を交えた利用者の「苦情解</t>
  </si>
  <si>
    <t>保育士</t>
  </si>
  <si>
    <t>調理員等</t>
  </si>
  <si>
    <t>決」の検討</t>
  </si>
  <si>
    <t>母子支援員</t>
  </si>
  <si>
    <t>個別対応職員</t>
  </si>
  <si>
    <t>８　就業規則等の制定</t>
  </si>
  <si>
    <t xml:space="preserve"> (1) 関連規程等の作成、届出</t>
  </si>
  <si>
    <t xml:space="preserve">   ① 作成の有無</t>
  </si>
  <si>
    <t>区  　　　　　　　分</t>
  </si>
  <si>
    <t>作成の有無</t>
  </si>
  <si>
    <t>直近の
改正年月日</t>
  </si>
  <si>
    <t>理事会審議
の有無</t>
  </si>
  <si>
    <t>労基署への届出の有無</t>
  </si>
  <si>
    <t>労基署への
届出受理
年月日</t>
  </si>
  <si>
    <t>特  記  事  項
(改正予定と内容等)</t>
  </si>
  <si>
    <t>就業規則</t>
  </si>
  <si>
    <t>給与規程</t>
  </si>
  <si>
    <t>育児休業規程</t>
  </si>
  <si>
    <t>介護休業規程</t>
  </si>
  <si>
    <t>旅費規程</t>
  </si>
  <si>
    <t>非常勤職員就業規則</t>
  </si>
  <si>
    <t>１年単位変形労働時間制の協定</t>
  </si>
  <si>
    <t>―</t>
  </si>
  <si>
    <t>宿日直許可</t>
  </si>
  <si>
    <t>３６協定</t>
  </si>
  <si>
    <t>２４協定</t>
  </si>
  <si>
    <t>口座振込　職員の同意書</t>
  </si>
  <si>
    <t xml:space="preserve">   ② 定年制がありますか。</t>
  </si>
  <si>
    <t>「有」の場合、何歳ですか。</t>
  </si>
  <si>
    <t>歳</t>
  </si>
  <si>
    <t xml:space="preserve">   ③  定年が６５歳未満の場合、どのような措置を講じていますか。該当欄に"○"を記入してください。</t>
  </si>
  <si>
    <t>定年年齢の引き上げ</t>
  </si>
  <si>
    <t>継続雇用（再雇用）制度の導入</t>
  </si>
  <si>
    <t>定年制の廃止の検討</t>
  </si>
  <si>
    <t xml:space="preserve"> (2) 各規程は、職員にどのように周知していますか。該当欄に"○"を記入してください。</t>
  </si>
  <si>
    <t>文書の配布</t>
  </si>
  <si>
    <t>回 覧</t>
  </si>
  <si>
    <t>掲 示</t>
  </si>
  <si>
    <t>口 頭</t>
  </si>
  <si>
    <t>→　　内容</t>
  </si>
  <si>
    <t>第２ 職員配置等の状況</t>
  </si>
  <si>
    <t xml:space="preserve"> １ 配置状況</t>
  </si>
  <si>
    <t xml:space="preserve"> (1) 施設職員現員状況</t>
  </si>
  <si>
    <t>常・</t>
  </si>
  <si>
    <t>職  種</t>
  </si>
  <si>
    <t>本年４月１日現在</t>
  </si>
  <si>
    <t>※検査日現在</t>
  </si>
  <si>
    <t>前年度月別現員数</t>
  </si>
  <si>
    <t>過不足理由</t>
  </si>
  <si>
    <t>非別</t>
  </si>
  <si>
    <t>基準</t>
  </si>
  <si>
    <t>現員</t>
  </si>
  <si>
    <t>過不足</t>
  </si>
  <si>
    <t>国</t>
  </si>
  <si>
    <t>区</t>
  </si>
  <si>
    <t>計</t>
  </si>
  <si>
    <t>事務員</t>
  </si>
  <si>
    <t>少年指導員兼事務員</t>
  </si>
  <si>
    <t>常</t>
  </si>
  <si>
    <t>勤</t>
  </si>
  <si>
    <t>心理療法職員</t>
  </si>
  <si>
    <t>小計</t>
  </si>
  <si>
    <t>嘱託医</t>
  </si>
  <si>
    <t>非</t>
  </si>
  <si>
    <t>自立支援</t>
  </si>
  <si>
    <t>警備員等</t>
  </si>
  <si>
    <t>合計</t>
  </si>
  <si>
    <t xml:space="preserve"> （注）1 基準（国）は措置費算定基準によること。</t>
  </si>
  <si>
    <t xml:space="preserve">    2 過不足理由には、区市町村単独加算分、施設独自の増配置分等を記入してください。</t>
  </si>
  <si>
    <t xml:space="preserve">  ※「検査日現在」の欄には記入しないでください。</t>
  </si>
  <si>
    <t>　（２） 職員は、職務上必要な資格を有していますか。</t>
  </si>
  <si>
    <t>資格を有していない職種</t>
  </si>
  <si>
    <t>理由</t>
  </si>
  <si>
    <t>　 （３）資格取得に対してどのような配慮をしていますか。</t>
  </si>
  <si>
    <t>内容　</t>
  </si>
  <si>
    <t>　 （４）資格保有の状況</t>
  </si>
  <si>
    <t>社会福祉士</t>
  </si>
  <si>
    <t>人</t>
  </si>
  <si>
    <t>臨床心理士</t>
  </si>
  <si>
    <t xml:space="preserve"> 　（５） 採用、異動、退職（常勤職員のみ）</t>
  </si>
  <si>
    <t>　　　　 ① 採用時に辞令を交付し、賃金等の労働条件を文書で明示していますか。</t>
  </si>
  <si>
    <t>明示方法</t>
  </si>
  <si>
    <t xml:space="preserve">　　 　　② 異動時に、辞令を交付していますか。 </t>
  </si>
  <si>
    <t xml:space="preserve"> 　　③　退職者（令和７年度における常勤職員及び常勤的非常勤職員の退職について記入してください。同一法人内への転出は含みません。）</t>
  </si>
  <si>
    <t>退職年月日</t>
  </si>
  <si>
    <t>在職年数</t>
  </si>
  <si>
    <t>在職月数</t>
  </si>
  <si>
    <t>職種</t>
  </si>
  <si>
    <t>年齢</t>
  </si>
  <si>
    <t>退職理由</t>
  </si>
  <si>
    <t>　　　④ 退職者の状況</t>
  </si>
  <si>
    <t>退職者の平均在職年数</t>
  </si>
  <si>
    <t>全職員の平均在職年数</t>
  </si>
  <si>
    <t xml:space="preserve">         ※在職年数は、当該施設における勤務年数を記入してください。</t>
  </si>
  <si>
    <t xml:space="preserve"> ２　勤務状況（常勤職員のみ）</t>
  </si>
  <si>
    <t xml:space="preserve"> 　(1) 年次有給休暇　　　前年又は前年度の取得率（常勤職員のみ）</t>
  </si>
  <si>
    <t>総取得日数(日)</t>
  </si>
  <si>
    <t>×100＝</t>
  </si>
  <si>
    <t>(小数点第２位以下四捨五入）</t>
  </si>
  <si>
    <t>総有給休暇日数(日)</t>
  </si>
  <si>
    <t xml:space="preserve">         ※総有給休暇日数は前年又は前年度に保有した休暇の総計（繰越分を含む。）総取得日数は前年又は前年度に使用した休暇の総計</t>
  </si>
  <si>
    <t xml:space="preserve">   (2) 育児休業、介護休業　　　前年度取得実績</t>
  </si>
  <si>
    <t>育児休業</t>
  </si>
  <si>
    <t>介護休業</t>
  </si>
  <si>
    <t xml:space="preserve">   (3)  病休、産休、育休、介護休等を取得した職員がいた場合の代替職員の確保がありますか。</t>
  </si>
  <si>
    <t>　 (4) 勤務に関する帳簿を整備していますか。該当する項目に〇をしてください。</t>
  </si>
  <si>
    <t>出勤・退勤に関するもの（タイムカード）</t>
  </si>
  <si>
    <t>出張（外出）に関するもの</t>
  </si>
  <si>
    <t>所定時間外勤務に関するもの</t>
  </si>
  <si>
    <t xml:space="preserve">  (5) 勤務体制</t>
  </si>
  <si>
    <t xml:space="preserve">      ① 夜間・日曜・祝日の勤務体制</t>
  </si>
  <si>
    <t>１勤務の人数</t>
  </si>
  <si>
    <t>１勤務
の時間</t>
  </si>
  <si>
    <t>１人の月平均回数</t>
  </si>
  <si>
    <t>勤務者の職名の箇所に"○"を記入してください</t>
  </si>
  <si>
    <t>夜勤（３直三交代制）</t>
  </si>
  <si>
    <t>夜勤（２直二交代制）</t>
  </si>
  <si>
    <t>夜間</t>
  </si>
  <si>
    <t>夜勤（２直変則二交代制）</t>
  </si>
  <si>
    <t>宿直</t>
  </si>
  <si>
    <t>警備</t>
  </si>
  <si>
    <t>日曜</t>
  </si>
  <si>
    <t>平常勤務</t>
  </si>
  <si>
    <t>祝日</t>
  </si>
  <si>
    <t>日直</t>
  </si>
  <si>
    <t xml:space="preserve"> ３ 給与の支給状況</t>
  </si>
  <si>
    <t xml:space="preserve"> 　(1) 本俸の支給基準</t>
  </si>
  <si>
    <t xml:space="preserve"> 　 　① 初任給格付け基準は明確になっていますか。</t>
  </si>
  <si>
    <t xml:space="preserve"> 　 　② 初任給格付け決裁を得て、記録を整備していますか。</t>
  </si>
  <si>
    <t xml:space="preserve"> 　 　③ 昇給、昇格は規程どおりに行われていますか。</t>
  </si>
  <si>
    <t xml:space="preserve"> 　 　④ 昇給、昇格は決裁を得て、記録を整備していますか。</t>
  </si>
  <si>
    <t xml:space="preserve"> 　(2) 諸手当の支給基準</t>
  </si>
  <si>
    <t>　   ① 給与規程に定めていない手当の支給はありませんか。</t>
  </si>
  <si>
    <t>「ある」場合</t>
  </si>
  <si>
    <t>名称</t>
  </si>
  <si>
    <t>内容</t>
  </si>
  <si>
    <t>　   ② 支給基準の明確になっていない手当（特別手当等）はありませんか。</t>
  </si>
  <si>
    <t>　　　　　　　　「ある」場合その理由</t>
  </si>
  <si>
    <t>　   ③ 宿・日直手当の額は毎年度算定していますか。</t>
  </si>
  <si>
    <t>賃金平均日額×１／３の額</t>
  </si>
  <si>
    <t>円</t>
  </si>
  <si>
    <t>現在手当額</t>
  </si>
  <si>
    <t>　   ④ 夜勤手当、超過勤務手当の算出は適正なものとなっていますか。</t>
  </si>
  <si>
    <t>算出方法</t>
  </si>
  <si>
    <t>夜勤手当</t>
  </si>
  <si>
    <t>超過勤務手当</t>
  </si>
  <si>
    <t xml:space="preserve"> （3） 社会保険及び退職共済への加入</t>
  </si>
  <si>
    <t>社会保険等</t>
  </si>
  <si>
    <t>退職共済</t>
  </si>
  <si>
    <t>健康保険</t>
  </si>
  <si>
    <t>厚生年金</t>
  </si>
  <si>
    <t>労災保険</t>
  </si>
  <si>
    <t>雇用保険</t>
  </si>
  <si>
    <t>医療事業団</t>
  </si>
  <si>
    <t>東社協共済</t>
  </si>
  <si>
    <t>常勤（人）</t>
  </si>
  <si>
    <t>非常勤（人）</t>
  </si>
  <si>
    <t>４　健康管理</t>
  </si>
  <si>
    <t xml:space="preserve"> (1) 職員健康診断</t>
  </si>
  <si>
    <t>令和７年度実績</t>
  </si>
  <si>
    <t>検査実施項目(1)</t>
  </si>
  <si>
    <t>検査実施項目(2)</t>
  </si>
  <si>
    <t>腰痛検診</t>
  </si>
  <si>
    <t>月日</t>
  </si>
  <si>
    <t>Ｘ線</t>
  </si>
  <si>
    <t>血圧</t>
  </si>
  <si>
    <t>尿検査</t>
  </si>
  <si>
    <t>貧血</t>
  </si>
  <si>
    <t>肝機能</t>
  </si>
  <si>
    <t>血中脂質</t>
  </si>
  <si>
    <t>心電図</t>
  </si>
  <si>
    <t>血糖</t>
  </si>
  <si>
    <t xml:space="preserve">     （注） 夜勤職員は、年２回の健康診断が必要です。Ｘ線は年１回で可。</t>
  </si>
  <si>
    <t xml:space="preserve">  ① 全職員が受診するために、どのような体制を組みましたか。</t>
  </si>
  <si>
    <t>検診日を複数設定している。</t>
  </si>
  <si>
    <t>受診できない場合に、他の医療機関等で受診できるような配慮がある。</t>
  </si>
  <si>
    <t xml:space="preserve">  ②  夜勤職員に対し、年２回の健康診断を実施していますか。</t>
  </si>
  <si>
    <t>実施日</t>
  </si>
  <si>
    <t xml:space="preserve">  ③ 健康診断結果報告の労働基準監督署提出年月日(職員50名以上の施設)</t>
  </si>
  <si>
    <t>提出日</t>
  </si>
  <si>
    <t xml:space="preserve">  ④ 非常勤職員に対してどのような配慮をしていますか。</t>
  </si>
  <si>
    <t xml:space="preserve">  ⑤ 採用時検診を実施し、結果を記録・保存していますか。</t>
  </si>
  <si>
    <t xml:space="preserve"> (2) 労務災害</t>
  </si>
  <si>
    <t xml:space="preserve">     ・ 令和７年度の労務災害発生状況</t>
  </si>
  <si>
    <t>人　　※該当のない場合は"０"を記入してください</t>
  </si>
  <si>
    <t xml:space="preserve"> (3) 安全衛生管理体制</t>
  </si>
  <si>
    <t xml:space="preserve">     ① 衛生管理者（職員50人以上の施設）を設置していますか。</t>
  </si>
  <si>
    <t xml:space="preserve">     ② 産業医（職員50人以上の施設）を設置していますか。</t>
  </si>
  <si>
    <t xml:space="preserve">     ③ 衛生委員会の開催（職員50人以上の施設）</t>
  </si>
  <si>
    <t>　       令和７年度開催</t>
  </si>
  <si>
    <t>回　　　</t>
  </si>
  <si>
    <t xml:space="preserve">     ④  衛生推進者（職員10人以上50人未満の施設）を設置していますか。</t>
  </si>
  <si>
    <t xml:space="preserve"> 　　⑤  心理的負担の程度を把握するための検査（ストレスチェック）を実施していますか（職員50人以上の施設）。</t>
  </si>
  <si>
    <t xml:space="preserve"> ５ 研修</t>
  </si>
  <si>
    <t xml:space="preserve"> 　(1) 施設としての研修計画を策定していますか。 　</t>
  </si>
  <si>
    <t xml:space="preserve"> 　(2) 個々の職員について、育成目標に沿った研修計画を策定していますか。 　</t>
  </si>
  <si>
    <t xml:space="preserve"> 　(3) 研修不参加の職員に対し、どのように研修内容を周知していますか。「はい・いいえ」を記入してください。</t>
  </si>
  <si>
    <t>研修報告書の回覧</t>
  </si>
  <si>
    <t>職員会議報告</t>
  </si>
  <si>
    <t xml:space="preserve"> 　(4) スーパービジョンを行い、施設全体として職員の援助技術の向上に努めていますか。</t>
  </si>
  <si>
    <t xml:space="preserve"> 　(5) 令和７年度の状況</t>
  </si>
  <si>
    <t>研　修　種　別</t>
  </si>
  <si>
    <t>　　参加延べ人員</t>
  </si>
  <si>
    <t>総 数</t>
  </si>
  <si>
    <t>施設外研修</t>
  </si>
  <si>
    <t>新任研修</t>
  </si>
  <si>
    <t>中堅・幹部研修</t>
  </si>
  <si>
    <t>専門性向上のための研修</t>
  </si>
  <si>
    <t>施設見学等</t>
  </si>
  <si>
    <t>施設内研修</t>
  </si>
  <si>
    <t>　（法人研修</t>
  </si>
  <si>
    <t>を含む。）　</t>
  </si>
  <si>
    <t>６　職員のメンタルヘルスに対してどのような配慮をしていますか。</t>
  </si>
  <si>
    <t>７　施設長の職務</t>
  </si>
  <si>
    <t>　　(1) 兼務の状況</t>
  </si>
  <si>
    <t>専任</t>
  </si>
  <si>
    <t>兼任</t>
  </si>
  <si>
    <t>法人理事長</t>
  </si>
  <si>
    <t>他施設の職員等</t>
  </si>
  <si>
    <t>→　　　施設名</t>
  </si>
  <si>
    <t>→具体的内容</t>
  </si>
  <si>
    <t>　　(2) 施設長の資格</t>
  </si>
  <si>
    <t>　　　　・ 施設長は、関連法令（省令）または通知で定める資格を有していますか。</t>
  </si>
  <si>
    <t>　　　　　　　　　資格を有していない場合の対応</t>
  </si>
  <si>
    <t xml:space="preserve">   (3) 施設長は、ハラスメントの防止に努め、職員に対し周知、啓発をしていますか。</t>
  </si>
  <si>
    <t>防止策の</t>
  </si>
  <si>
    <t>就業規則に規程</t>
  </si>
  <si>
    <t>具体的な内容</t>
  </si>
  <si>
    <t>相談窓口の設置</t>
  </si>
  <si>
    <t>（"○"印を記入）</t>
  </si>
  <si>
    <t>研修の実施</t>
  </si>
  <si>
    <t>第３ 建物設備等の管理状況</t>
  </si>
  <si>
    <t xml:space="preserve"> １ 建物設備の管理状況</t>
  </si>
  <si>
    <t xml:space="preserve">   （１）建物・設備は「設備及び運営に関する基準」を満たしていますか。</t>
  </si>
  <si>
    <t xml:space="preserve">   （２）建物の使用内容を変更している場合の届出</t>
  </si>
  <si>
    <t>届出年月日</t>
  </si>
  <si>
    <t xml:space="preserve">   （３）今後使用内容の変更や増改築の計画の有無</t>
  </si>
  <si>
    <t>「有」の場合：計画内容</t>
  </si>
  <si>
    <t>計画</t>
  </si>
  <si>
    <t>実施年度</t>
  </si>
  <si>
    <t>年度</t>
  </si>
  <si>
    <t xml:space="preserve">   （４）建物の建築年度</t>
  </si>
  <si>
    <t xml:space="preserve">   （５）建物、設備に関し、必要な点検を行い、点検記録を整備していますか。</t>
  </si>
  <si>
    <t>特定建築物定期検査（３年に１回）</t>
  </si>
  <si>
    <t>建築設備定期検査（毎年）</t>
  </si>
  <si>
    <t>防火設備定期検査（毎年）</t>
  </si>
  <si>
    <t>昇降機等定期検査（毎年）</t>
  </si>
  <si>
    <t xml:space="preserve">    （６）施設修繕の場合、利用者の生活環境等（シックハウス対策）に配慮していますか。</t>
  </si>
  <si>
    <t xml:space="preserve"> ２ 環境衛生の状況（定期検査等の実施状況）</t>
  </si>
  <si>
    <t>　　（１）井戸水の定期検査（自家水）</t>
  </si>
  <si>
    <t>定期検査の有無</t>
  </si>
  <si>
    <t>「有・無」を記入してください。</t>
  </si>
  <si>
    <t>→「有」の場合：検査年月日</t>
  </si>
  <si>
    <t>　　（２）受水槽</t>
  </si>
  <si>
    <t>　　　　　　　　　　　　　　　　　</t>
  </si>
  <si>
    <t>容量</t>
  </si>
  <si>
    <t>㎥</t>
  </si>
  <si>
    <t>高置水槽</t>
  </si>
  <si>
    <t xml:space="preserve">      ① 受水槽、高置水槽の清掃・水質検査</t>
  </si>
  <si>
    <t>検査年月日</t>
  </si>
  <si>
    <t>非該当</t>
  </si>
  <si>
    <t xml:space="preserve">      ② 水の状態を毎日１回点検し、週１回残留塩素の測定をしていますか。</t>
  </si>
  <si>
    <t xml:space="preserve">      ③  簡易専用水道（容量１０㎥を超える受水槽または高置水槽）の検査、衛生的管理</t>
  </si>
  <si>
    <t>　  （３）浄化槽の定期検査・水質検査</t>
  </si>
  <si>
    <t>　３　施設内の受動喫煙の防止の状況</t>
  </si>
  <si>
    <t>　　・ 管理する施設について、禁煙の措置を講じていますか。</t>
  </si>
  <si>
    <t>第４　災害対策の状況</t>
  </si>
  <si>
    <t xml:space="preserve"> １　管理体制</t>
  </si>
  <si>
    <t xml:space="preserve">    (1) 防火管理者を選任していますか。</t>
  </si>
  <si>
    <t>職名</t>
  </si>
  <si>
    <t xml:space="preserve">   (2) 地域との協力体制の有無</t>
  </si>
  <si>
    <t>　　　　　　　　「有」の場合は自治会等の名称を記入してください→</t>
  </si>
  <si>
    <t>　 (3) 非常備蓄食品</t>
  </si>
  <si>
    <t>食品名</t>
  </si>
  <si>
    <t>量（日分）</t>
  </si>
  <si>
    <t>保管場所</t>
  </si>
  <si>
    <t>備蓄リスト</t>
  </si>
  <si>
    <t xml:space="preserve">   (4) 避難場所等を家族等にどのように周知していますか。</t>
  </si>
  <si>
    <t>方　法</t>
  </si>
  <si>
    <t xml:space="preserve">   (5) カーテン、絨毯、寝具類は防炎性能を有していますか。</t>
  </si>
  <si>
    <t>　　　</t>
  </si>
  <si>
    <t>「はい・いいえ」を記入してください。</t>
  </si>
  <si>
    <t xml:space="preserve"> 　(6) 全職員は緊急避難時における利用者の状況をどのように把握していますか。</t>
  </si>
  <si>
    <t>避難者名簿</t>
  </si>
  <si>
    <t>→  内容</t>
  </si>
  <si>
    <t xml:space="preserve"> 　(7) 夜間の非常時対応可能人員（入所施設）</t>
  </si>
  <si>
    <t>夜間勤務者</t>
  </si>
  <si>
    <t>寮舎居住職員</t>
  </si>
  <si>
    <t>近隣住宅居住職員</t>
  </si>
  <si>
    <t>その他（応援等）</t>
  </si>
  <si>
    <t>夜勤</t>
  </si>
  <si>
    <t>警備員</t>
  </si>
  <si>
    <t>　　　　　　　　　　（注）複合施設で兼務している場合は下段に再掲すること。</t>
  </si>
  <si>
    <t xml:space="preserve"> ２　消防計画等</t>
  </si>
  <si>
    <t xml:space="preserve"> 　(1) 消防計画       </t>
  </si>
  <si>
    <t xml:space="preserve"> 　　　消防計画の所轄消防署への直近の届出はいつですか。</t>
  </si>
  <si>
    <t>届出日</t>
  </si>
  <si>
    <t>回覧</t>
  </si>
  <si>
    <t>口頭</t>
  </si>
  <si>
    <t>３　避難訓練等の実施状況（令和７年４月～令和８年３月）</t>
  </si>
  <si>
    <t>４月</t>
  </si>
  <si>
    <t>５月</t>
  </si>
  <si>
    <t>６月</t>
  </si>
  <si>
    <t>７月</t>
  </si>
  <si>
    <t>８月</t>
  </si>
  <si>
    <t>９月</t>
  </si>
  <si>
    <t>10月</t>
  </si>
  <si>
    <t>11月</t>
  </si>
  <si>
    <t>12月</t>
  </si>
  <si>
    <t>１月</t>
  </si>
  <si>
    <t>２月</t>
  </si>
  <si>
    <t>３月</t>
  </si>
  <si>
    <t>回数計</t>
  </si>
  <si>
    <t>訓練の内容</t>
  </si>
  <si>
    <t>避難誘導訓練</t>
  </si>
  <si>
    <t>消火訓練</t>
  </si>
  <si>
    <t>通報訓練</t>
  </si>
  <si>
    <t>地震訓練</t>
  </si>
  <si>
    <t>水害訓練</t>
  </si>
  <si>
    <t>図上訓練</t>
  </si>
  <si>
    <t>夜間訓練</t>
  </si>
  <si>
    <t>その他訓練</t>
  </si>
  <si>
    <t xml:space="preserve">      （注）１ 「訓練の内容」は１回の訓練で該当が複数の場合、それぞれに記入のこと。（児童福祉施設においては、避難及び消火訓練は少なくとも月1回実施すること。）</t>
  </si>
  <si>
    <t xml:space="preserve">            ２ 「夜間訓練」には想定訓練を含む。（入所施設においては年１回以上実施すること。）</t>
  </si>
  <si>
    <t xml:space="preserve">            ３  各月の欄には、実施日を記入のこと。</t>
  </si>
  <si>
    <t xml:space="preserve">   (1) 防災訓練は、毎回消防署へ届出のうえ実施していますか。</t>
  </si>
  <si>
    <t xml:space="preserve">   (2) 訓練記録は整備していますか。（目的、実施方法、時間、講評、反省等）</t>
  </si>
  <si>
    <t xml:space="preserve">   (3) 訓練結果について反省事項を明確にし、次回訓練に活用していますか。</t>
  </si>
  <si>
    <t xml:space="preserve">   (4) 救命救急訓練を実施していますか（ＡＥＤの使用方法等）。</t>
  </si>
  <si>
    <t>４　事業継続計画（ＢＣＰ）の策定</t>
  </si>
  <si>
    <t xml:space="preserve">   (1) 事業継続計画を策定していますか。</t>
  </si>
  <si>
    <t xml:space="preserve">   (2) 事業継続計画（ＢＣＰ）の周知及び研修の実施状況</t>
  </si>
  <si>
    <t>　　 ・ 研修の実施実績（令和７年度）</t>
  </si>
  <si>
    <t>（開催年月日）</t>
  </si>
  <si>
    <t xml:space="preserve">   (3) 感染症及び食中毒防止の予防及びまん延の防止のための研修と訓練の実施状況</t>
  </si>
  <si>
    <t>　 　・ 研修及び訓練の実施実績（令和７年度）</t>
  </si>
  <si>
    <t>５　保安設備の管理状況</t>
  </si>
  <si>
    <t xml:space="preserve">   (1) 設備点検</t>
  </si>
  <si>
    <t>　　 ① 定期点検及び消防用設備の報告</t>
  </si>
  <si>
    <t xml:space="preserve">              ・ 定期点検（年月日）</t>
  </si>
  <si>
    <t xml:space="preserve">  ・ 消防署直近の届出（年月日）</t>
  </si>
  <si>
    <t xml:space="preserve">     ③ 改善すべき事項の有無</t>
  </si>
  <si>
    <t xml:space="preserve"> 「有」の場合：事項</t>
  </si>
  <si>
    <t>　   ④ 未改善事項はありますか</t>
  </si>
  <si>
    <t xml:space="preserve"> 「有」の場合：理由</t>
  </si>
  <si>
    <t xml:space="preserve">   (2) 消防署立入検査</t>
  </si>
  <si>
    <t xml:space="preserve">     ① 直近の消防署立入検査年月日</t>
  </si>
  <si>
    <t>　   ② 改善すべき事項の有無</t>
  </si>
  <si>
    <t>「有」の場合→</t>
  </si>
  <si>
    <t>改善すべき事項の具体的な内容</t>
  </si>
  <si>
    <t>改善状況
（未改善の場合は理由及び改善計画）</t>
  </si>
  <si>
    <t xml:space="preserve">   (3) 非常通報装置の有無</t>
  </si>
  <si>
    <t xml:space="preserve">   (4) スプリンクラー設置の有無</t>
  </si>
  <si>
    <t>(5) 安全対策</t>
  </si>
  <si>
    <t>　　①  安全計画を策定していますか。</t>
  </si>
  <si>
    <t>　　②  安全計画を職員へ周知していますか。　　　</t>
  </si>
  <si>
    <t>　　③  安全計画に基づく訓練や研修を実施していますか。</t>
  </si>
  <si>
    <t>　　④　どのような訓練や研修を実施していますか。該当項目に○をしてください。</t>
  </si>
  <si>
    <t>救急対応（心肺蘇生法、気道内異物除去、ＡＥＤ・エピペン®の使用等）</t>
  </si>
  <si>
    <t>不審者訓練や通報訓練（救急車要請のシミュレーション等）</t>
  </si>
  <si>
    <t>自治体が行う研修・オンラインで共有されている事故予防に資する研修動画の活用</t>
  </si>
  <si>
    <t>(6) 自動車（施設外活動や児童の送迎）</t>
  </si>
  <si>
    <t>　　①  児童の移動のために自動車を運行していますか。</t>
  </si>
  <si>
    <t>（以下、運行している場合は回答）</t>
  </si>
  <si>
    <t>　　②  児童の所在を確認していますか。　　　</t>
  </si>
  <si>
    <t>Ⅱ　母子支援</t>
  </si>
  <si>
    <t>　　施　設　名</t>
  </si>
  <si>
    <t xml:space="preserve">１　施設利用の状況 </t>
  </si>
  <si>
    <t>(1)  利用人員（令和７年度）</t>
  </si>
  <si>
    <t>4月</t>
  </si>
  <si>
    <t>5月</t>
  </si>
  <si>
    <t>6月</t>
  </si>
  <si>
    <t>7月</t>
  </si>
  <si>
    <t>8月</t>
  </si>
  <si>
    <t>9月</t>
  </si>
  <si>
    <t>1月</t>
  </si>
  <si>
    <t>2月</t>
  </si>
  <si>
    <t>3月</t>
  </si>
  <si>
    <t>利用世帯</t>
  </si>
  <si>
    <t>人員</t>
  </si>
  <si>
    <t>私的契約</t>
  </si>
  <si>
    <t xml:space="preserve"> （注１） 各月の初日在籍数を記入してください。</t>
  </si>
  <si>
    <t xml:space="preserve"> </t>
  </si>
  <si>
    <t>(2) 児童の状況（令和７年度）</t>
  </si>
  <si>
    <t>未 就 学 児</t>
  </si>
  <si>
    <t>保育所利用児</t>
  </si>
  <si>
    <t>施設内保育室利用児</t>
  </si>
  <si>
    <t>小・中学生</t>
  </si>
  <si>
    <t>高等学校・専修学校・
各種学校の学生・生徒</t>
  </si>
  <si>
    <t xml:space="preserve">  (注１) 各月の初日在籍数を記入してください。     </t>
  </si>
  <si>
    <t xml:space="preserve"> （注２）施設内保育室利用児欄は、保育所に準ずる設備（保育室）を設けている場合のみ記入してください。（ただし、補助保育・病児保育を除く。）</t>
  </si>
  <si>
    <t>(3) 母親の就業状況（令和８年４月１日現在）</t>
  </si>
  <si>
    <t>（単位：人）</t>
  </si>
  <si>
    <t>　　　　　　　就 　　　　　　労</t>
  </si>
  <si>
    <t>入所者総数</t>
  </si>
  <si>
    <t>就労者数</t>
  </si>
  <si>
    <t>就　労　の　状　況</t>
  </si>
  <si>
    <t>未就労</t>
  </si>
  <si>
    <t>常　勤</t>
  </si>
  <si>
    <t>パート・臨時職員</t>
  </si>
  <si>
    <t>内職・その他</t>
  </si>
  <si>
    <t>　　　・ 未就労者の就労活動状況（令和８年４月１日現在）</t>
  </si>
  <si>
    <t>　　　　　　就　労　活　動　者</t>
  </si>
  <si>
    <t>未就労者数</t>
  </si>
  <si>
    <t>就労活動者数</t>
  </si>
  <si>
    <t>就　労　活　動　の　状　況</t>
  </si>
  <si>
    <t>就労活動無し</t>
  </si>
  <si>
    <t>２　母子の支援状況</t>
  </si>
  <si>
    <t>(1) 援助方針・援助計画の状況</t>
  </si>
  <si>
    <t xml:space="preserve">  　　① 援助方針､援助計画を策定していますか。</t>
  </si>
  <si>
    <t>　　</t>
  </si>
  <si>
    <t>　　　② 策定時期及び検討方法</t>
  </si>
  <si>
    <t>　　　③ 計画した内容について該当欄に”○”を記入してください。</t>
  </si>
  <si>
    <t>生活指導</t>
  </si>
  <si>
    <t>就労支援</t>
  </si>
  <si>
    <t>学習指導</t>
  </si>
  <si>
    <t>保育計画</t>
  </si>
  <si>
    <t>行事計画</t>
  </si>
  <si>
    <t>健康管理</t>
  </si>
  <si>
    <t>アフターケア</t>
  </si>
  <si>
    <t>関係機関との連携</t>
  </si>
  <si>
    <t>利用者会</t>
  </si>
  <si>
    <t>その他      → 内容を記入してください。</t>
  </si>
  <si>
    <t>(2) 自立支援計画の状況</t>
  </si>
  <si>
    <t xml:space="preserve">     ① 個別の自立支援計画を策定していますか。</t>
  </si>
  <si>
    <t>策定時期及び方法</t>
  </si>
  <si>
    <t xml:space="preserve">     ② 入所後の定期的な評価（再評価）をしていますか。</t>
  </si>
  <si>
    <t>再評価時期及び方法</t>
  </si>
  <si>
    <t xml:space="preserve">     ③ 関係機関との連携体制をとっていますか。</t>
  </si>
  <si>
    <t>連携の内容及び方法</t>
  </si>
  <si>
    <t>(3) 生活指導等の実践状況</t>
  </si>
  <si>
    <t xml:space="preserve">     ① 生活指導及び個別相談等の支援を行っていますか。</t>
  </si>
  <si>
    <t>具体的内容及び方法</t>
  </si>
  <si>
    <t xml:space="preserve">     ② 相談にあたって、私生活の尊重、秘密の保持に留意していますか。</t>
  </si>
  <si>
    <t>(4) 児童の指導状況</t>
  </si>
  <si>
    <t xml:space="preserve">     ① 母親、学校との連携を図っていますか。</t>
  </si>
  <si>
    <t xml:space="preserve">     ② 学習指導等は計画的に行っていますか。　　　</t>
  </si>
  <si>
    <t xml:space="preserve"> 　  ③ 母親の意向を踏まえ、家庭状況に配慮した児童の指導を行っていますか。   </t>
  </si>
  <si>
    <t xml:space="preserve">     ④ 補助保育を行っていますか。（病後児保育を含む。）</t>
  </si>
  <si>
    <t>３　記録の状況</t>
  </si>
  <si>
    <t>　　(1) ケース記録の状況</t>
  </si>
  <si>
    <t>　　　  ① 利用者個別のケース記録を整備していますか。</t>
  </si>
  <si>
    <t>　　  　② 責任者が定期的に確認し、必要に応じて助言指導を行っていますか。</t>
  </si>
  <si>
    <t>　　  　③ 支援効果の評価測定・反省を行っていますか。</t>
  </si>
  <si>
    <t>具体的方法</t>
  </si>
  <si>
    <t>　　  　④ 退所日・退所理由・退所に至る経過・退所先を記録していますか。</t>
  </si>
  <si>
    <t>４　健康管理の状況</t>
  </si>
  <si>
    <t xml:space="preserve">(1) 定期的健康診断                            </t>
  </si>
  <si>
    <t xml:space="preserve">     ① 入所時健診を行っていますか。</t>
  </si>
  <si>
    <t xml:space="preserve">     ② 定期健康診断の実施年月日（前年度）を記入してください。</t>
  </si>
  <si>
    <t>母</t>
  </si>
  <si>
    <t>子</t>
  </si>
  <si>
    <t>（２）既往歴及び予防接種状況を把握していますか。</t>
  </si>
  <si>
    <t>（３）母子が健康相談等を嘱託医師等に相談できる体制はありますか。</t>
  </si>
  <si>
    <t>（４）利用者の薬を管理していますか。</t>
  </si>
  <si>
    <t>管理方法</t>
  </si>
  <si>
    <t>（５）感染症の予防対策</t>
  </si>
  <si>
    <t xml:space="preserve">     ① 感染症予防対策について、マニュアルを整備していますか。</t>
  </si>
  <si>
    <t>作成年月日</t>
  </si>
  <si>
    <t xml:space="preserve">     ② 前年度に感染症予防対策に関する研修を行いましたか。</t>
  </si>
  <si>
    <t xml:space="preserve">     ③ その他、感染症予防対策として実施していることを記入してください。</t>
  </si>
  <si>
    <t>５　利用者が負担している経費</t>
  </si>
  <si>
    <t xml:space="preserve">    (1) 母の会等の自治会以外に徴収金はありますか。</t>
  </si>
  <si>
    <t>　　(2) 徴収金の内訳はどういったものですか。具体的に記入してください。</t>
  </si>
  <si>
    <t>６　建物設備の状況</t>
  </si>
  <si>
    <t xml:space="preserve">   (1) 建物・設備は「設備及び運営に関する基準」を満たしていますか。</t>
  </si>
  <si>
    <t xml:space="preserve">   (2) 施設内に浴室又はシャワー室がありますか。</t>
  </si>
  <si>
    <t>浴室</t>
  </si>
  <si>
    <t>シャワー室</t>
  </si>
  <si>
    <t xml:space="preserve">        ア　将来施設内に浴室等設置する計画がありますか。</t>
  </si>
  <si>
    <t>　　　　　　具体的内容</t>
  </si>
  <si>
    <t xml:space="preserve">   (3) 施設内の衛生管理等、母子の適切な生活環境に配慮していますか。</t>
  </si>
  <si>
    <t>７　保育室児童の援助・支援状況（保育室のある場合）</t>
  </si>
  <si>
    <t>　(1) 指導計画は作成していますか。</t>
  </si>
  <si>
    <t>　(2) 保育内容の記録を作成していますか。</t>
  </si>
  <si>
    <t>　(3) 日々の健康状態の観察及び個別検査を行っていますか。</t>
  </si>
  <si>
    <t>　(4) 昼寝等適切な環境への配慮をしていますか。</t>
  </si>
  <si>
    <t>　(5) 保育時間</t>
  </si>
  <si>
    <t>朝</t>
  </si>
  <si>
    <t>夕</t>
  </si>
  <si>
    <t>　(6) 保育室の保育児童数の状況（前年度）</t>
  </si>
  <si>
    <t>０歳児</t>
  </si>
  <si>
    <t>１歳児</t>
  </si>
  <si>
    <t>２歳児</t>
  </si>
  <si>
    <t>３歳児</t>
  </si>
  <si>
    <t>４歳児以上</t>
  </si>
  <si>
    <t>※延べ人数で記入すること</t>
  </si>
  <si>
    <t>　(7) 母親との連絡体制を確保していますか。</t>
  </si>
  <si>
    <t>　　　　　　　　　　</t>
  </si>
  <si>
    <t>　(8) 児童の食事について、配慮をしていますか。</t>
  </si>
  <si>
    <t xml:space="preserve">  (9) 検査用保存食の保存状況</t>
  </si>
  <si>
    <t>保存期間</t>
  </si>
  <si>
    <t>保存温度</t>
  </si>
  <si>
    <t xml:space="preserve">  (10) 衛生管理                                                 </t>
  </si>
  <si>
    <t xml:space="preserve">    ① 調理担当者は、検便を行っていますか。</t>
  </si>
  <si>
    <t>実施回数</t>
  </si>
  <si>
    <t>回</t>
  </si>
  <si>
    <t>（年または月）</t>
  </si>
  <si>
    <t>　　② 調理・調乳担当者の健康チェックは日々行っていますか。（下痢・発熱・手指の傷・化膿等）</t>
  </si>
  <si>
    <t xml:space="preserve">    ③ 調理設備の点検は日々行っていますか。</t>
  </si>
  <si>
    <t>点検内容</t>
  </si>
  <si>
    <t>８　預り金の状況</t>
  </si>
  <si>
    <t xml:space="preserve">   (1) 利用者の預り金の管理を行っていますか。</t>
  </si>
  <si>
    <t>管理している理由</t>
  </si>
  <si>
    <t>　　(2) 預り金の状況（令和８年３月３１日現在）</t>
  </si>
  <si>
    <t>区分</t>
  </si>
  <si>
    <t>預貯金</t>
  </si>
  <si>
    <t>現金</t>
  </si>
  <si>
    <t>預り人員（人）</t>
  </si>
  <si>
    <t>　　(3) 退所時の返還の際に、受領書を徴していますか。</t>
  </si>
  <si>
    <t>Ⅴ　会計経理</t>
  </si>
  <si>
    <t>１　会計管理</t>
  </si>
  <si>
    <t>　(1) 経理規程の最終改正時期はいつですか。７年度改正の場合は改正内容を記入してください。</t>
  </si>
  <si>
    <t>　(2) 会計責任者・出納職員の選任状況</t>
  </si>
  <si>
    <t>任命の有無</t>
  </si>
  <si>
    <t>兼務の有無※</t>
  </si>
  <si>
    <t>兼務内容（ある場合のみ）</t>
  </si>
  <si>
    <t>会 計 責 任 者</t>
  </si>
  <si>
    <t>出 納 職 員</t>
  </si>
  <si>
    <t>※兼務とは、他施設（本部も含む。）の会計責任者又は出納職員に任命されていることをいう。</t>
  </si>
  <si>
    <t>　　・通帳等（小切手を含む。）と印鑑は別々（保管者・保管場所）に管理していますか。</t>
  </si>
  <si>
    <t>　　・通帳等（小切手を含む。）と印鑑の管理状況を記入してください。</t>
  </si>
  <si>
    <t>　　保管者（職　名）</t>
  </si>
  <si>
    <t>　　　　　　　　　　　保管場所・管理状況　</t>
  </si>
  <si>
    <t>通帳（小切手等）</t>
  </si>
  <si>
    <t>印鑑</t>
  </si>
  <si>
    <t>２　経理事務処理</t>
  </si>
  <si>
    <t>　(1) 月次報告書（試算表）の報告は経理規程に基づいて毎月実施していますか。</t>
  </si>
  <si>
    <t>「はい・いいえ」を記入してください　　　　　　　　</t>
  </si>
  <si>
    <t>提出日：</t>
  </si>
  <si>
    <t>　</t>
  </si>
  <si>
    <t>　（2）現金収入は経理規程に基づき、所定の期日内に金融機関に預け入れを行っていますか。</t>
  </si>
  <si>
    <t>「はい・いいえ」を記入してください　　　　　　　</t>
  </si>
  <si>
    <t>何日以内ですか。：</t>
  </si>
  <si>
    <t>　（3）現金収入を管理する現金出納帳を作成していますか。</t>
  </si>
  <si>
    <t>　（4）小口現金の処理状況について記入してください。</t>
  </si>
  <si>
    <t>　　① 小口現金の保有限度額が経理規程の限度額を超えている日はありませんか。</t>
  </si>
  <si>
    <t>　　　　超えた日の有無：</t>
  </si>
  <si>
    <t>「有」の場合の理由：</t>
  </si>
  <si>
    <t>　　② 小口現金の管理について諸帳簿の残高は確認していますか。</t>
  </si>
  <si>
    <t>小口現金出納帳：</t>
  </si>
  <si>
    <t>仕訳伝票・元帳：</t>
  </si>
  <si>
    <t>金銭残高金種別表：</t>
  </si>
  <si>
    <t>「いいえ」の場合の理由：</t>
  </si>
  <si>
    <t>　（5）仮払金（概算払）の処理状況について記入してください。</t>
  </si>
  <si>
    <t>　　① 支出・精算は定めた様式（書式）がありますか。</t>
  </si>
  <si>
    <t>　　② 様式（書式）には、支出に関する説明内容（支出の根拠、支出額の積算内訳、説明資料の添付）がありますか。</t>
  </si>
  <si>
    <t>　　③ 支出・精算には、会計責任者の承認がありますか。</t>
  </si>
  <si>
    <t>　（6）仕訳伝票には、必要な事項が記載されていますか。</t>
  </si>
  <si>
    <t>仕訳伝票作成の有無：</t>
  </si>
  <si>
    <t>日付：</t>
  </si>
  <si>
    <t>会計責任者の承認印：</t>
  </si>
  <si>
    <t>出納職員印：</t>
  </si>
  <si>
    <t>　（7）利用料収入について書面によって明らかにしていますか。</t>
  </si>
  <si>
    <t>　（8）未払金の前年度（７年度）末残の支払いはすべて終了していますか。</t>
  </si>
  <si>
    <t>　（9）預り金の前年度（７年度）末残の支払いはすべて終了していますか。</t>
  </si>
  <si>
    <t>　（10）未収金の前年度（７年度）末残の収入はすべて終了していますか。</t>
  </si>
  <si>
    <t>3　寄附金収入</t>
  </si>
  <si>
    <t>　（1）寄附金（物品）の処理状況について記入してください。</t>
  </si>
  <si>
    <t>寄附申込書の有無：</t>
  </si>
  <si>
    <t>領収書発行の有無：</t>
  </si>
  <si>
    <t>「無」の場合、その理由：</t>
  </si>
  <si>
    <t>　（2）寄附金（物品）の受贈時、理事長又は委任を受けた者の事前承認はどのように行っていますか、該当するものに”○”をして下さい。</t>
  </si>
  <si>
    <t>１．寄附金収益明細書(台帳)</t>
  </si>
  <si>
    <t>２．申込書</t>
  </si>
  <si>
    <t>３．その他</t>
  </si>
  <si>
    <t>　（3）寄附金（物品）受領に必要な書類の整備状況について記入してください。</t>
  </si>
  <si>
    <t>　　・ 申込書・領収書の記入事項、記載事項の有無及び明細書について</t>
  </si>
  <si>
    <t xml:space="preserve">       〈申込書〉</t>
  </si>
  <si>
    <t>①日付：</t>
  </si>
  <si>
    <t>②金額：</t>
  </si>
  <si>
    <t>③寄附目的･使途：</t>
  </si>
  <si>
    <t>④寄附者署名：</t>
  </si>
  <si>
    <t>　　　 〈領収書〉</t>
  </si>
  <si>
    <t>②領収印：</t>
  </si>
  <si>
    <t>③所得税等控除の説明：</t>
  </si>
  <si>
    <t>④印紙税に関する説明：</t>
  </si>
  <si>
    <t>⑤領収書の控：</t>
  </si>
  <si>
    <t>　　　〈明細書（台帳）〉</t>
  </si>
  <si>
    <t>①年度合計金額（金銭）：</t>
  </si>
  <si>
    <t>②年度合計金額（物品）：</t>
  </si>
  <si>
    <t>③年度合計金額（①＋②）：</t>
  </si>
  <si>
    <t>円　　　　　　</t>
  </si>
  <si>
    <t>＝</t>
  </si>
  <si>
    <t>決算書の寄附金収入額</t>
  </si>
  <si>
    <t>４　負債</t>
  </si>
  <si>
    <t>　（1）借入金</t>
  </si>
  <si>
    <t>　　① 運営資金：令和７年４月１日以降、運営資金の借入金（短期借入金も含む）があれば、該当するものに”○”を記入してください。</t>
  </si>
  <si>
    <t>借入先：</t>
  </si>
  <si>
    <t>１．金融機関</t>
  </si>
  <si>
    <t>２．個人</t>
  </si>
  <si>
    <t>３．その他（</t>
  </si>
  <si>
    <t>）</t>
  </si>
  <si>
    <t>当初借入金額：</t>
  </si>
  <si>
    <t>返済原資：</t>
  </si>
  <si>
    <t>借入日：</t>
  </si>
  <si>
    <t xml:space="preserve">    ②施設整備資金借入金：返済原資について、該当するものに”○”を記入してください。</t>
  </si>
  <si>
    <t>１．独立行政法人</t>
  </si>
  <si>
    <t>２．金融機関</t>
  </si>
  <si>
    <t xml:space="preserve"> ）</t>
  </si>
  <si>
    <t>期末残高（６年度決算時）：</t>
  </si>
  <si>
    <t>７年度償還額（元　金）：</t>
  </si>
  <si>
    <t>７年度償還額（利　息）：</t>
  </si>
  <si>
    <t>期末残高（７年度決算時）：</t>
  </si>
  <si>
    <t xml:space="preserve">    ③償還の滞っているものがあれば、</t>
  </si>
  <si>
    <t>償還の滞っているもの：</t>
  </si>
  <si>
    <t>「有」の場合、その理由・内容：</t>
  </si>
  <si>
    <t>５　運営費の管理・運用</t>
  </si>
  <si>
    <t>　（1）運営費の管理運用については、銀行・郵便局等への預貯金等安全確実でかつ換金性の高い方法により実施していますか。</t>
  </si>
  <si>
    <t>　　　（外債、外貨、株式等元本保証のないものは含みません。）</t>
  </si>
  <si>
    <t>「はい・いいえ」を記入してください　　　　　　</t>
  </si>
  <si>
    <t>　　・ (1)で「いいえ」と答えた施設のみ記入してください。</t>
  </si>
  <si>
    <t>具体的に何ですか。：</t>
  </si>
  <si>
    <t>　（2）事業区分間及び拠点・サービス区分間の資金の繰入について</t>
  </si>
  <si>
    <t>　　① 令和7年度資金の繰入を実施しましたか。　</t>
  </si>
  <si>
    <t xml:space="preserve">    ② 「事業区分間及び拠点区分間繰入金明細書」を作成していますか。　　　</t>
  </si>
  <si>
    <t>　☆ 局長通知（H16.3.12付第0312001号）1の(1)から(4)までの要件を全て満たしている場合記入してください。</t>
  </si>
  <si>
    <t>　　　※ 資金を運用した内容は次のどの項目ですか。</t>
  </si>
  <si>
    <t>　　・ 同一法人が運営する社会福祉施設等の整備等に係る経費として借入れた独立行政法人福祉医療機構等からの借入金の 償還金及びその利息に充当</t>
  </si>
  <si>
    <t>該当の場合○を記入してください。　　　　　　　</t>
  </si>
  <si>
    <t>　　・ 拠点・サービス区分において発生した預貯金の利息等の収入を、局長通知（H16.3.12付第0312001号）3の(4)の経費に充当</t>
  </si>
  <si>
    <t>　　・ 上記の額は限度額を超えていませんか。</t>
  </si>
  <si>
    <t>「超えている・超えていない」を記入してください。</t>
  </si>
  <si>
    <t>　☆ 局長通知（H16.3.12付第0312001号）1の(4)の要件を満たしていない場合記入してください。</t>
  </si>
  <si>
    <t>※の経費について、課長通知（H16.3.12付第0312002号）の問５に定められた限度額を超えていませんか。</t>
  </si>
  <si>
    <t>「超えている・超えていない」を記入してください。　　　　　　　</t>
  </si>
  <si>
    <t>　（3）前期末支払資金残高の取崩しについて</t>
  </si>
  <si>
    <t>　　　① 前期末支払資金残高の取崩しを行っていますか。</t>
  </si>
  <si>
    <t>　　・局長通知（H16.3.12付第0312001号）1の(4)の要件を満たしている場合</t>
  </si>
  <si>
    <t>実施の有無：</t>
  </si>
  <si>
    <t>「有・無」を記入してください　　　　　　</t>
  </si>
  <si>
    <t>理事会承認日：</t>
  </si>
  <si>
    <t>取崩し額：</t>
  </si>
  <si>
    <t>取崩し理由：</t>
  </si>
  <si>
    <t>　　・局長通知（H16.3.12付第0312001号）1の(4)の要件を満たしていない場合</t>
  </si>
  <si>
    <t>「有・無」を記入してください　　　　　　　</t>
  </si>
  <si>
    <t>東京都承認日：</t>
  </si>
  <si>
    <t>当該年度の収入予算の３％</t>
  </si>
  <si>
    <t>　　　② 他拠点・サービス区分等への資金移動の有無について</t>
  </si>
  <si>
    <t>本部拠点・サービス区分：</t>
  </si>
  <si>
    <t>他施設拠点・サービス区分：</t>
  </si>
  <si>
    <t>　（4）他事業区分及び他拠点・サービス区分への貸借について</t>
  </si>
  <si>
    <t>　　　①資金の貸借を実施しましたか。</t>
  </si>
  <si>
    <t>　　　② ①で「はい」と答えた施設は記入してください。</t>
  </si>
  <si>
    <t>　　　　資金の貸借内容</t>
  </si>
  <si>
    <t>貸付先の事業区分
又は拠点・サービス区分名：</t>
  </si>
  <si>
    <t>貸付額：</t>
  </si>
  <si>
    <t>貸付理由：</t>
  </si>
  <si>
    <t>借入先の事業区分
又は拠点・サービス区分名：</t>
  </si>
  <si>
    <t>借入額：</t>
  </si>
  <si>
    <t>借入理由：</t>
  </si>
  <si>
    <t>　　　③貸付金について年度内に受領しましたか。</t>
  </si>
  <si>
    <t>・ 「いいえ」と答えた施設のみ具体的に理由を記入してください。</t>
  </si>
  <si>
    <t>　　　④ 借入金について年度内に返済しましたか。</t>
  </si>
  <si>
    <t>６　当期末支払資金残高について</t>
  </si>
  <si>
    <t>　(1) 資金収支決算内訳書（拠点区分資金収支計算書）をもとに別表１（次頁）「当期末支払資金残高の状況」について記入してください。</t>
  </si>
  <si>
    <t>　(2) 保有率が３０％を超えた場合、原因を記入してください。</t>
  </si>
  <si>
    <t>　　　別表１</t>
  </si>
  <si>
    <t>当期末支払資金残高等の状況　（資金収支決算内訳書（拠点区分資金収支計算書））</t>
  </si>
  <si>
    <t>７年度決算額</t>
  </si>
  <si>
    <t>事業活動収支計</t>
  </si>
  <si>
    <t>Ａ</t>
  </si>
  <si>
    <t>　うち運営（措置）費・サービス推進費・都補助金</t>
  </si>
  <si>
    <t>※ ａ</t>
  </si>
  <si>
    <t>収</t>
  </si>
  <si>
    <t>施設整備等による収入計</t>
  </si>
  <si>
    <t>Ｂ</t>
  </si>
  <si>
    <t>入</t>
  </si>
  <si>
    <t>その他の活動収入計</t>
  </si>
  <si>
    <t>Ｃ</t>
  </si>
  <si>
    <t>(Ａ＋Ｂ＋Ｃ)
Ｄ</t>
  </si>
  <si>
    <t>事業活動支出計</t>
  </si>
  <si>
    <t>Ｅ</t>
  </si>
  <si>
    <t>支</t>
  </si>
  <si>
    <t>施設整備等支出計</t>
  </si>
  <si>
    <t>Ｆ</t>
  </si>
  <si>
    <t>出</t>
  </si>
  <si>
    <t>その他の活動支出計</t>
  </si>
  <si>
    <t>Ｇ</t>
  </si>
  <si>
    <t>(Ｅ＋Ｆ＋Ｇ)
Ｈ</t>
  </si>
  <si>
    <t>当期資金収支差額合計</t>
  </si>
  <si>
    <t>(Ｄ－Ｈ)
Ｉ</t>
  </si>
  <si>
    <t>前期末支払資金残高</t>
  </si>
  <si>
    <t>Ｊ</t>
  </si>
  <si>
    <t>当期末支払資金残高</t>
  </si>
  <si>
    <t>(Ｉ＋Ｊ)
Ｋ</t>
  </si>
  <si>
    <t>当期末支払資金残高の割合</t>
  </si>
  <si>
    <t>(Ｋ÷ａ)
Ｌ</t>
  </si>
  <si>
    <t>％</t>
  </si>
  <si>
    <t>※ａには、運営（措置）費、都のサービス推進費等を記入し、雑収入、寄附金収入、受取利息配当金収入等は除きます。</t>
  </si>
  <si>
    <t>７　積立資産について</t>
  </si>
  <si>
    <t>　（1）資金収支決算内訳書（拠点区分資金収支計算書）及び貸借対照表をもとに、別表２「積立資産の状況」について記入してください。</t>
  </si>
  <si>
    <t>・局長通知（H16.3.12付第0312001号）1の(4)の要件を満たしていますか。</t>
  </si>
  <si>
    <t>・積立金は使途目的を明確にし、使用計画を作成し積み立てていますか。</t>
  </si>
  <si>
    <t>使用目的の有無：</t>
  </si>
  <si>
    <t>「有・無」を記入してください。　　　　　　　</t>
  </si>
  <si>
    <t>使用計画書の有無：</t>
  </si>
  <si>
    <t>　（2）積立資産の積立をした場合、予算措置をしていますか。</t>
  </si>
  <si>
    <t>「はい」の場合：理事会承認日</t>
  </si>
  <si>
    <t>　（3）積立資産の取崩しをした場合、予算措置をしていますか。</t>
  </si>
  <si>
    <t>使用目的</t>
  </si>
  <si>
    <t>　(4) 積立資産の目的外使用</t>
  </si>
  <si>
    <t xml:space="preserve">    ① 積立資産の目的外使用をしていますか。</t>
  </si>
  <si>
    <t xml:space="preserve">    ② 積立資産の目的外使用をしている場合には、下表に記入してください。</t>
  </si>
  <si>
    <t>積立金の目的外使用の額</t>
  </si>
  <si>
    <t>目的外使用した積立金の名称</t>
  </si>
  <si>
    <t>積立金の目的外使用した理由</t>
  </si>
  <si>
    <t xml:space="preserve">    ③ 積立資産の目的外使用に伴う事前承認（理事会の承認又は東京都の承認）を受けていますか。</t>
  </si>
  <si>
    <t>　　　　→「はい」の場合：理事会承認日又は東京都承認日</t>
  </si>
  <si>
    <t xml:space="preserve">    ④ 承認された内容どおりの執行をしていますか。</t>
  </si>
  <si>
    <t>　　　　→「いいえ」の場合の理由</t>
  </si>
  <si>
    <t xml:space="preserve">     別表２                積　立　資　産　の　状　況</t>
  </si>
  <si>
    <t>６年度末累積額</t>
  </si>
  <si>
    <t>A</t>
  </si>
  <si>
    <t>人件費</t>
  </si>
  <si>
    <t>当期積立額</t>
  </si>
  <si>
    <t>B</t>
  </si>
  <si>
    <t>積立金</t>
  </si>
  <si>
    <t>当期取崩額</t>
  </si>
  <si>
    <t>C</t>
  </si>
  <si>
    <t>累計額 Ａ＋Ｂ－Ｃ</t>
  </si>
  <si>
    <t>D</t>
  </si>
  <si>
    <t>E</t>
  </si>
  <si>
    <t>修繕</t>
  </si>
  <si>
    <t>F</t>
  </si>
  <si>
    <t>積</t>
  </si>
  <si>
    <t>G</t>
  </si>
  <si>
    <t>累計額 Ｅ＋Ｆ－Ｇ</t>
  </si>
  <si>
    <t>H</t>
  </si>
  <si>
    <t>Ｉ</t>
  </si>
  <si>
    <t>備品等購入</t>
  </si>
  <si>
    <t>J</t>
  </si>
  <si>
    <t>K</t>
  </si>
  <si>
    <t>累計額 Ｉ＋Ｊ－Ｋ</t>
  </si>
  <si>
    <t>L</t>
  </si>
  <si>
    <t>M</t>
  </si>
  <si>
    <t>立</t>
  </si>
  <si>
    <t>施設整備等</t>
  </si>
  <si>
    <t>N</t>
  </si>
  <si>
    <t>O</t>
  </si>
  <si>
    <t>累計額 Ｍ＋Ｎ－Ｏ</t>
  </si>
  <si>
    <t>P</t>
  </si>
  <si>
    <t>Q</t>
  </si>
  <si>
    <t>都施設整備費</t>
  </si>
  <si>
    <t>R</t>
  </si>
  <si>
    <t>S</t>
  </si>
  <si>
    <t>累計額 Ｑ＋Ｒ－Ｓ</t>
  </si>
  <si>
    <t>T</t>
  </si>
  <si>
    <t>金</t>
  </si>
  <si>
    <t>U</t>
  </si>
  <si>
    <t>施設運営費</t>
  </si>
  <si>
    <t>V</t>
  </si>
  <si>
    <t>W</t>
  </si>
  <si>
    <t>累計額 U＋V－W</t>
  </si>
  <si>
    <t>X</t>
  </si>
  <si>
    <t>６年度末累積額　　Ａ＋Ｅ＋Ｉ＋Ｍ＋Ｑ＋U</t>
  </si>
  <si>
    <t>ア</t>
  </si>
  <si>
    <t>当期積立額　 Ｂ＋Ｆ＋Ｊ＋Ｎ＋Ｒ＋V</t>
  </si>
  <si>
    <t>イ</t>
  </si>
  <si>
    <t>当期取崩額　　Ｃ＋Ｇ＋Ｋ＋Ｏ＋Ｓ＋W</t>
  </si>
  <si>
    <t>ウ</t>
  </si>
  <si>
    <t>累計額  （ア＋イ－ウ）　Ｄ＋Ｈ＋Ｌ＋Ｐ＋Ｔ＋X</t>
  </si>
  <si>
    <t>エ</t>
  </si>
  <si>
    <t>※修繕積立金及び備品等購入積立金については、局長通知第0312001号1（4）の要件を満たしていない場合記入となる。</t>
  </si>
  <si>
    <t>８　契約</t>
  </si>
  <si>
    <t>　(1) １００万円を超える契約については、契約書を作成していますか。</t>
  </si>
  <si>
    <t>　(2) 請書を徴していますか。</t>
  </si>
  <si>
    <t>円以上の契約から徴している。</t>
  </si>
  <si>
    <t>→「徴していない場合」の理由</t>
  </si>
  <si>
    <t>　(3) 契約状況</t>
  </si>
  <si>
    <t>　　・前年度締結した契約のうち、契約金額上位５件を記入してください。(固定資産購入、業務委託・リース等の継続更新も含む。）</t>
  </si>
  <si>
    <t>見積業者数</t>
  </si>
  <si>
    <t>　　　　　　　　　　　契　約　内　容</t>
  </si>
  <si>
    <t>契約年月日</t>
  </si>
  <si>
    <t>契約金額</t>
  </si>
  <si>
    <t>履行期限</t>
  </si>
  <si>
    <t>入札</t>
  </si>
  <si>
    <t>随意契約</t>
  </si>
  <si>
    <t>①</t>
  </si>
  <si>
    <t>②</t>
  </si>
  <si>
    <t>③</t>
  </si>
  <si>
    <t>④</t>
  </si>
  <si>
    <t>⑤</t>
  </si>
  <si>
    <t>　　・上記の契約の中で見積書が１社の場合の理由等を記入してください。</t>
  </si>
  <si>
    <t xml:space="preserve">  (4) 給食材料の納入業者との契約における、業者選定（見直し）の方法は何ですか。該当施設は必ず記入すること。</t>
  </si>
  <si>
    <t>契約見直しの方法</t>
  </si>
  <si>
    <t>９　固定資産</t>
  </si>
  <si>
    <t xml:space="preserve">  (1)　固定資産管理台帳と現物の照合は行いましたか。</t>
  </si>
  <si>
    <t>「実施・未実施」を記入してください</t>
  </si>
  <si>
    <t>実施年月日</t>
  </si>
  <si>
    <t>（令和○○年○○月○○日を記入してください）</t>
  </si>
  <si>
    <t>　(2) 固定資産の増加又は減少について理事会又は理事長の事前承認を得ていますか。</t>
  </si>
  <si>
    <t>１０　アカウンタビリティ（説明責任）</t>
  </si>
  <si>
    <t>　・ 下記の事項について、どのように行っていますか。</t>
  </si>
  <si>
    <t>経理公開の有無：</t>
  </si>
  <si>
    <t>経理公開内容（具体的に）：</t>
  </si>
  <si>
    <t>経理公開方法：</t>
  </si>
  <si>
    <t>１１　運営費の使途範囲及び本部会計繰入金（運用収入）の限度額の計算（令和７年度）</t>
  </si>
  <si>
    <t>　(1) 民改費の使途範囲</t>
  </si>
  <si>
    <t>種　　類</t>
  </si>
  <si>
    <t>　　　　単　　　　　価    　　　　　　A</t>
  </si>
  <si>
    <t>　延人数　Ｂ　</t>
  </si>
  <si>
    <t>　     金 額　A×Ｂ</t>
  </si>
  <si>
    <t>措　置　費</t>
  </si>
  <si>
    <t>経常事務費単価</t>
  </si>
  <si>
    <t>円　　×　　民改率</t>
  </si>
  <si>
    <t>合計額</t>
  </si>
  <si>
    <t>局長通知（0312001号通知）の１(4)の要件を満たしていない場合は、下記により算出。</t>
  </si>
  <si>
    <t>　※　使途：同一法人が運営する社会福祉施設等の整備等に係る経費として借り入れた独立行政法人福祉医療機構等からの借入金の</t>
  </si>
  <si>
    <t>　　　        償還金及びその利息に充当することができる。</t>
  </si>
  <si>
    <t>　  (2) 本部繰入、施設支出積立等</t>
  </si>
  <si>
    <t>金額</t>
  </si>
  <si>
    <t>都サービス推進費</t>
  </si>
  <si>
    <t>（事務費の2％の範囲）</t>
  </si>
  <si>
    <t>円×事務費2％×定員</t>
  </si>
  <si>
    <t>名×12月</t>
  </si>
  <si>
    <t>（施設整備費）</t>
  </si>
  <si>
    <t>円　　×　　定員</t>
  </si>
  <si>
    <t>（施設運営費積立金）</t>
  </si>
  <si>
    <t>事務費</t>
  </si>
  <si>
    <t>事業費</t>
  </si>
  <si>
    <t>　　(3)  運用収入</t>
  </si>
  <si>
    <t>　　　　　　　　運   　用　   限  　 度</t>
  </si>
  <si>
    <t>運　　　用　　　額</t>
  </si>
  <si>
    <t>　　　　　　運    用    使    途</t>
  </si>
  <si>
    <t>拠点・サービス区分において発生した預貯金の利息等の収入</t>
  </si>
  <si>
    <t>当該年度の拠点・サービス区分の収入決算額の事務費相当額を年間を通じて預け入れた場合に生じるであろう運用収入</t>
  </si>
  <si>
    <t>シート名</t>
  </si>
  <si>
    <t>問番号</t>
  </si>
  <si>
    <t>位置範囲</t>
  </si>
  <si>
    <t>設問内容関数</t>
  </si>
  <si>
    <t>色</t>
  </si>
  <si>
    <t>書式</t>
  </si>
  <si>
    <t>DBtable</t>
  </si>
  <si>
    <t>fieldname</t>
  </si>
  <si>
    <t>fieldType</t>
  </si>
  <si>
    <t>桁数</t>
  </si>
  <si>
    <t>P0</t>
  </si>
  <si>
    <t>B1</t>
  </si>
  <si>
    <t>水色</t>
  </si>
  <si>
    <t>######000000</t>
  </si>
  <si>
    <t>母子生活支援</t>
  </si>
  <si>
    <t>C1</t>
  </si>
  <si>
    <t>透明</t>
  </si>
  <si>
    <t>G/標準</t>
  </si>
  <si>
    <t>B3</t>
  </si>
  <si>
    <t>B8:E8</t>
  </si>
  <si>
    <t>@</t>
  </si>
  <si>
    <t>B9:E9</t>
  </si>
  <si>
    <t>C10</t>
  </si>
  <si>
    <t>ggge年m月d日;@</t>
  </si>
  <si>
    <t>E10</t>
  </si>
  <si>
    <t>C11</t>
  </si>
  <si>
    <t>C12:F12</t>
  </si>
  <si>
    <t>C13</t>
  </si>
  <si>
    <t>E13</t>
  </si>
  <si>
    <t>C14:E14</t>
  </si>
  <si>
    <t>C15</t>
  </si>
  <si>
    <t>E15</t>
  </si>
  <si>
    <t>C16:E16</t>
  </si>
  <si>
    <t>C17</t>
  </si>
  <si>
    <t>E17</t>
  </si>
  <si>
    <t>B18</t>
  </si>
  <si>
    <t>D18</t>
  </si>
  <si>
    <t>B19</t>
  </si>
  <si>
    <t>0_</t>
  </si>
  <si>
    <t>E19</t>
  </si>
  <si>
    <t>G19</t>
  </si>
  <si>
    <t>B20</t>
  </si>
  <si>
    <t>B22:C22</t>
  </si>
  <si>
    <t>P1</t>
  </si>
  <si>
    <t>C3</t>
  </si>
  <si>
    <t>C4</t>
  </si>
  <si>
    <t>C5</t>
  </si>
  <si>
    <t>C6</t>
  </si>
  <si>
    <t>C7</t>
  </si>
  <si>
    <t>C8</t>
  </si>
  <si>
    <t>B12</t>
  </si>
  <si>
    <t>D12</t>
  </si>
  <si>
    <t>B13</t>
  </si>
  <si>
    <t>D13</t>
  </si>
  <si>
    <t>B14</t>
  </si>
  <si>
    <t>D14</t>
  </si>
  <si>
    <t>B17</t>
  </si>
  <si>
    <t>D19</t>
  </si>
  <si>
    <t>P2</t>
  </si>
  <si>
    <t>F1:G1</t>
  </si>
  <si>
    <t>D4</t>
  </si>
  <si>
    <t>G4</t>
  </si>
  <si>
    <t>D5</t>
  </si>
  <si>
    <t>G5</t>
  </si>
  <si>
    <t>D6</t>
  </si>
  <si>
    <t>G6</t>
  </si>
  <si>
    <t>D7</t>
  </si>
  <si>
    <t>G7</t>
  </si>
  <si>
    <t>D8</t>
  </si>
  <si>
    <t>G8</t>
  </si>
  <si>
    <t>D9</t>
  </si>
  <si>
    <t>G9</t>
  </si>
  <si>
    <t>D10</t>
  </si>
  <si>
    <t>G10</t>
  </si>
  <si>
    <t>D11</t>
  </si>
  <si>
    <t>G11</t>
  </si>
  <si>
    <t>G12</t>
  </si>
  <si>
    <t>G13</t>
  </si>
  <si>
    <t>G14</t>
  </si>
  <si>
    <t>D15</t>
  </si>
  <si>
    <t>G15</t>
  </si>
  <si>
    <t>D16</t>
  </si>
  <si>
    <t>G16</t>
  </si>
  <si>
    <t>D17</t>
  </si>
  <si>
    <t>G17</t>
  </si>
  <si>
    <t>G18</t>
  </si>
  <si>
    <t>E1:I1</t>
  </si>
  <si>
    <t>B6</t>
  </si>
  <si>
    <t>B8</t>
  </si>
  <si>
    <t>B10</t>
  </si>
  <si>
    <t>C12:E12</t>
  </si>
  <si>
    <t>F12:H12</t>
  </si>
  <si>
    <t>I12:K12</t>
  </si>
  <si>
    <t>C13:E13</t>
  </si>
  <si>
    <t>F13:H13</t>
  </si>
  <si>
    <t>I13:K13</t>
  </si>
  <si>
    <t>F16:H16</t>
  </si>
  <si>
    <t>I16:K16</t>
  </si>
  <si>
    <t>C18:H18</t>
  </si>
  <si>
    <t>H20</t>
  </si>
  <si>
    <t>B22</t>
  </si>
  <si>
    <t>D22:E22</t>
  </si>
  <si>
    <t>G22</t>
  </si>
  <si>
    <t>I22</t>
  </si>
  <si>
    <t>B24</t>
  </si>
  <si>
    <t>I24:K24</t>
  </si>
  <si>
    <t>P3</t>
  </si>
  <si>
    <t>B2</t>
  </si>
  <si>
    <t>E2:I3</t>
  </si>
  <si>
    <t>B4</t>
  </si>
  <si>
    <t>E4:I5</t>
  </si>
  <si>
    <t>B5</t>
  </si>
  <si>
    <t>B9:I9</t>
  </si>
  <si>
    <t>B11:I11</t>
  </si>
  <si>
    <t>B13:I13</t>
  </si>
  <si>
    <t>P4</t>
  </si>
  <si>
    <t>E3</t>
  </si>
  <si>
    <t>G3</t>
  </si>
  <si>
    <t>I3</t>
  </si>
  <si>
    <t>K3</t>
  </si>
  <si>
    <t>M3</t>
  </si>
  <si>
    <t>H5:J5</t>
  </si>
  <si>
    <t>B7</t>
  </si>
  <si>
    <t>H14:J14</t>
  </si>
  <si>
    <t>B16</t>
  </si>
  <si>
    <t>B19:J19</t>
  </si>
  <si>
    <t>B21</t>
  </si>
  <si>
    <t>B23:J23</t>
  </si>
  <si>
    <t>P5</t>
  </si>
  <si>
    <t>C7:F7</t>
  </si>
  <si>
    <t>B15</t>
  </si>
  <si>
    <t>C17:F17</t>
  </si>
  <si>
    <t>C20:F20</t>
  </si>
  <si>
    <t>P6</t>
  </si>
  <si>
    <t>B11</t>
  </si>
  <si>
    <t>P7</t>
  </si>
  <si>
    <t>F2:G2</t>
  </si>
  <si>
    <t>D4:E4</t>
  </si>
  <si>
    <t>A14</t>
  </si>
  <si>
    <t>C14</t>
  </si>
  <si>
    <t>#,##0_</t>
  </si>
  <si>
    <t>E14</t>
  </si>
  <si>
    <t>I14:I18</t>
  </si>
  <si>
    <t>E16</t>
  </si>
  <si>
    <t>H17</t>
  </si>
  <si>
    <t>E18</t>
  </si>
  <si>
    <t>H18</t>
  </si>
  <si>
    <t>A19</t>
  </si>
  <si>
    <t>C19</t>
  </si>
  <si>
    <t>I19:I23</t>
  </si>
  <si>
    <t>E20</t>
  </si>
  <si>
    <t>G20</t>
  </si>
  <si>
    <t>E21</t>
  </si>
  <si>
    <t>G21</t>
  </si>
  <si>
    <t>E22</t>
  </si>
  <si>
    <t>H22</t>
  </si>
  <si>
    <t>E23</t>
  </si>
  <si>
    <t>G23</t>
  </si>
  <si>
    <t>H23</t>
  </si>
  <si>
    <t>A24</t>
  </si>
  <si>
    <t>C24</t>
  </si>
  <si>
    <t>D24</t>
  </si>
  <si>
    <t>E24</t>
  </si>
  <si>
    <t>G24</t>
  </si>
  <si>
    <t>I24:I28</t>
  </si>
  <si>
    <t>E25</t>
  </si>
  <si>
    <t>G25</t>
  </si>
  <si>
    <t>E26</t>
  </si>
  <si>
    <t>G26</t>
  </si>
  <si>
    <t>E27</t>
  </si>
  <si>
    <t>G27</t>
  </si>
  <si>
    <t>H27</t>
  </si>
  <si>
    <t>E28</t>
  </si>
  <si>
    <t>G28</t>
  </si>
  <si>
    <t>H28</t>
  </si>
  <si>
    <t>A29</t>
  </si>
  <si>
    <t>B29</t>
  </si>
  <si>
    <t>C29</t>
  </si>
  <si>
    <t>D29</t>
  </si>
  <si>
    <t>E29</t>
  </si>
  <si>
    <t>G29</t>
  </si>
  <si>
    <t>I29:I33</t>
  </si>
  <si>
    <t>E30</t>
  </si>
  <si>
    <t>G30</t>
  </si>
  <si>
    <t>E31</t>
  </si>
  <si>
    <t>G31</t>
  </si>
  <si>
    <t>E32</t>
  </si>
  <si>
    <t>G32</t>
  </si>
  <si>
    <t>H32</t>
  </si>
  <si>
    <t>E33</t>
  </si>
  <si>
    <t>G33</t>
  </si>
  <si>
    <t>H33</t>
  </si>
  <si>
    <t>P8</t>
  </si>
  <si>
    <t>E5</t>
  </si>
  <si>
    <t>F5</t>
  </si>
  <si>
    <t>E6</t>
  </si>
  <si>
    <t>F6</t>
  </si>
  <si>
    <t>E7</t>
  </si>
  <si>
    <t>F7</t>
  </si>
  <si>
    <t>E8</t>
  </si>
  <si>
    <t>F8</t>
  </si>
  <si>
    <t>B9</t>
  </si>
  <si>
    <t>C9</t>
  </si>
  <si>
    <t>E9</t>
  </si>
  <si>
    <t>F9</t>
  </si>
  <si>
    <t>F10</t>
  </si>
  <si>
    <t>E11</t>
  </si>
  <si>
    <t>F11</t>
  </si>
  <si>
    <t>C12</t>
  </si>
  <si>
    <t>E12</t>
  </si>
  <si>
    <t>F12</t>
  </si>
  <si>
    <t>F13</t>
  </si>
  <si>
    <t>C16</t>
  </si>
  <si>
    <t>P9</t>
  </si>
  <si>
    <t>P10</t>
  </si>
  <si>
    <t>H7</t>
  </si>
  <si>
    <t>I7</t>
  </si>
  <si>
    <t>J7</t>
  </si>
  <si>
    <t>K7</t>
  </si>
  <si>
    <t>L7</t>
  </si>
  <si>
    <t>M7</t>
  </si>
  <si>
    <t>N7</t>
  </si>
  <si>
    <t>O7</t>
  </si>
  <si>
    <t>Q7</t>
  </si>
  <si>
    <t>R7</t>
  </si>
  <si>
    <t>S7</t>
  </si>
  <si>
    <t>T7</t>
  </si>
  <si>
    <t>U7</t>
  </si>
  <si>
    <t>V7</t>
  </si>
  <si>
    <t>H8</t>
  </si>
  <si>
    <t>I8</t>
  </si>
  <si>
    <t>J8</t>
  </si>
  <si>
    <t>K8</t>
  </si>
  <si>
    <t>L8</t>
  </si>
  <si>
    <t>M8</t>
  </si>
  <si>
    <t>N8</t>
  </si>
  <si>
    <t>O8</t>
  </si>
  <si>
    <t>Q8</t>
  </si>
  <si>
    <t>R8</t>
  </si>
  <si>
    <t>S8</t>
  </si>
  <si>
    <t>T8</t>
  </si>
  <si>
    <t>U8</t>
  </si>
  <si>
    <t>V8</t>
  </si>
  <si>
    <t>H9</t>
  </si>
  <si>
    <t>I9</t>
  </si>
  <si>
    <t>J9</t>
  </si>
  <si>
    <t>K9</t>
  </si>
  <si>
    <t>L9</t>
  </si>
  <si>
    <t>M9</t>
  </si>
  <si>
    <t>N9</t>
  </si>
  <si>
    <t>O9</t>
  </si>
  <si>
    <t>Q9</t>
  </si>
  <si>
    <t>R9</t>
  </si>
  <si>
    <t>S9</t>
  </si>
  <si>
    <t>T9</t>
  </si>
  <si>
    <t>U9</t>
  </si>
  <si>
    <t>V9</t>
  </si>
  <si>
    <t>H10</t>
  </si>
  <si>
    <t>I10</t>
  </si>
  <si>
    <t>J10</t>
  </si>
  <si>
    <t>K10</t>
  </si>
  <si>
    <t>L10</t>
  </si>
  <si>
    <t>M10</t>
  </si>
  <si>
    <t>N10</t>
  </si>
  <si>
    <t>O10</t>
  </si>
  <si>
    <t>Q10</t>
  </si>
  <si>
    <t>R10</t>
  </si>
  <si>
    <t>S10</t>
  </si>
  <si>
    <t>T10</t>
  </si>
  <si>
    <t>U10</t>
  </si>
  <si>
    <t>V10</t>
  </si>
  <si>
    <t>H11</t>
  </si>
  <si>
    <t>I11</t>
  </si>
  <si>
    <t>J11</t>
  </si>
  <si>
    <t>K11</t>
  </si>
  <si>
    <t>L11</t>
  </si>
  <si>
    <t>M11</t>
  </si>
  <si>
    <t>N11</t>
  </si>
  <si>
    <t>O11</t>
  </si>
  <si>
    <t>Q11</t>
  </si>
  <si>
    <t>R11</t>
  </si>
  <si>
    <t>S11</t>
  </si>
  <si>
    <t>T11</t>
  </si>
  <si>
    <t>U11</t>
  </si>
  <si>
    <t>V11</t>
  </si>
  <si>
    <t>H12</t>
  </si>
  <si>
    <t>I12</t>
  </si>
  <si>
    <t>J12</t>
  </si>
  <si>
    <t>K12</t>
  </si>
  <si>
    <t>L12</t>
  </si>
  <si>
    <t>M12</t>
  </si>
  <si>
    <t>N12</t>
  </si>
  <si>
    <t>O12</t>
  </si>
  <si>
    <t>P11</t>
  </si>
  <si>
    <t>Q12</t>
  </si>
  <si>
    <t>R12</t>
  </si>
  <si>
    <t>S12</t>
  </si>
  <si>
    <t>T12</t>
  </si>
  <si>
    <t>U12</t>
  </si>
  <si>
    <t>V12</t>
  </si>
  <si>
    <t>H13</t>
  </si>
  <si>
    <t>I13</t>
  </si>
  <si>
    <t>J13</t>
  </si>
  <si>
    <t>K13</t>
  </si>
  <si>
    <t>L13</t>
  </si>
  <si>
    <t>M13</t>
  </si>
  <si>
    <t>N13</t>
  </si>
  <si>
    <t>O13</t>
  </si>
  <si>
    <t>P12</t>
  </si>
  <si>
    <t>Q13</t>
  </si>
  <si>
    <t>R13</t>
  </si>
  <si>
    <t>S13</t>
  </si>
  <si>
    <t>T13</t>
  </si>
  <si>
    <t>U13</t>
  </si>
  <si>
    <t>V13</t>
  </si>
  <si>
    <t>F14</t>
  </si>
  <si>
    <t>H14</t>
  </si>
  <si>
    <t>I14</t>
  </si>
  <si>
    <t>J14</t>
  </si>
  <si>
    <t>K14</t>
  </si>
  <si>
    <t>L14</t>
  </si>
  <si>
    <t>M14</t>
  </si>
  <si>
    <t>N14</t>
  </si>
  <si>
    <t>O14</t>
  </si>
  <si>
    <t>P13</t>
  </si>
  <si>
    <t>Q14</t>
  </si>
  <si>
    <t>R14</t>
  </si>
  <si>
    <t>S14</t>
  </si>
  <si>
    <t>T14</t>
  </si>
  <si>
    <t>U14</t>
  </si>
  <si>
    <t>V14</t>
  </si>
  <si>
    <t>F15</t>
  </si>
  <si>
    <t>H15</t>
  </si>
  <si>
    <t>I15</t>
  </si>
  <si>
    <t>J15</t>
  </si>
  <si>
    <t>K15</t>
  </si>
  <si>
    <t>L15</t>
  </si>
  <si>
    <t>M15</t>
  </si>
  <si>
    <t>N15</t>
  </si>
  <si>
    <t>O15</t>
  </si>
  <si>
    <t>P14</t>
  </si>
  <si>
    <t>Q15</t>
  </si>
  <si>
    <t>R15</t>
  </si>
  <si>
    <t>S15</t>
  </si>
  <si>
    <t>T15</t>
  </si>
  <si>
    <t>U15</t>
  </si>
  <si>
    <t>V15</t>
  </si>
  <si>
    <t>F16</t>
  </si>
  <si>
    <t>H16</t>
  </si>
  <si>
    <t>I16</t>
  </si>
  <si>
    <t>J16</t>
  </si>
  <si>
    <t>K16</t>
  </si>
  <si>
    <t>L16</t>
  </si>
  <si>
    <t>M16</t>
  </si>
  <si>
    <t>N16</t>
  </si>
  <si>
    <t>O16</t>
  </si>
  <si>
    <t>P15</t>
  </si>
  <si>
    <t>Q16</t>
  </si>
  <si>
    <t>R16</t>
  </si>
  <si>
    <t>S16</t>
  </si>
  <si>
    <t>T16</t>
  </si>
  <si>
    <t>U16</t>
  </si>
  <si>
    <t>V16</t>
  </si>
  <si>
    <t>F17</t>
  </si>
  <si>
    <t>I17</t>
  </si>
  <si>
    <t>J17</t>
  </si>
  <si>
    <t>K17</t>
  </si>
  <si>
    <t>L17</t>
  </si>
  <si>
    <t>M17</t>
  </si>
  <si>
    <t>N17</t>
  </si>
  <si>
    <t>O17</t>
  </si>
  <si>
    <t>P16</t>
  </si>
  <si>
    <t>Q17</t>
  </si>
  <si>
    <t>R17</t>
  </si>
  <si>
    <t>S17</t>
  </si>
  <si>
    <t>T17</t>
  </si>
  <si>
    <t>U17</t>
  </si>
  <si>
    <t>V17</t>
  </si>
  <si>
    <t>C18</t>
  </si>
  <si>
    <t>F18</t>
  </si>
  <si>
    <t>I18</t>
  </si>
  <si>
    <t>J18</t>
  </si>
  <si>
    <t>K18</t>
  </si>
  <si>
    <t>L18</t>
  </si>
  <si>
    <t>M18</t>
  </si>
  <si>
    <t>N18</t>
  </si>
  <si>
    <t>O18</t>
  </si>
  <si>
    <t>P17</t>
  </si>
  <si>
    <t>Q18</t>
  </si>
  <si>
    <t>R18</t>
  </si>
  <si>
    <t>S18</t>
  </si>
  <si>
    <t>T18</t>
  </si>
  <si>
    <t>U18</t>
  </si>
  <si>
    <t>V18</t>
  </si>
  <si>
    <t>F19</t>
  </si>
  <si>
    <t>H19</t>
  </si>
  <si>
    <t>I19</t>
  </si>
  <si>
    <t>J19</t>
  </si>
  <si>
    <t>K19</t>
  </si>
  <si>
    <t>L19</t>
  </si>
  <si>
    <t>M19</t>
  </si>
  <si>
    <t>N19</t>
  </si>
  <si>
    <t>O19</t>
  </si>
  <si>
    <t>P18</t>
  </si>
  <si>
    <t>Q19</t>
  </si>
  <si>
    <t>R19</t>
  </si>
  <si>
    <t>S19</t>
  </si>
  <si>
    <t>T19</t>
  </si>
  <si>
    <t>U19</t>
  </si>
  <si>
    <t>V19</t>
  </si>
  <si>
    <t>C20</t>
  </si>
  <si>
    <t>D20</t>
  </si>
  <si>
    <t>F20</t>
  </si>
  <si>
    <t>I20</t>
  </si>
  <si>
    <t>J20</t>
  </si>
  <si>
    <t>K20</t>
  </si>
  <si>
    <t>L20</t>
  </si>
  <si>
    <t>M20</t>
  </si>
  <si>
    <t>N20</t>
  </si>
  <si>
    <t>O20</t>
  </si>
  <si>
    <t>P19</t>
  </si>
  <si>
    <t>Q20</t>
  </si>
  <si>
    <t>R20</t>
  </si>
  <si>
    <t>S20</t>
  </si>
  <si>
    <t>T20</t>
  </si>
  <si>
    <t>U20</t>
  </si>
  <si>
    <t>V20</t>
  </si>
  <si>
    <t>C21</t>
  </si>
  <si>
    <t>D21</t>
  </si>
  <si>
    <t>F21</t>
  </si>
  <si>
    <t>H21</t>
  </si>
  <si>
    <t>I21</t>
  </si>
  <si>
    <t>J21</t>
  </si>
  <si>
    <t>K21</t>
  </si>
  <si>
    <t>L21</t>
  </si>
  <si>
    <t>M21</t>
  </si>
  <si>
    <t>N21</t>
  </si>
  <si>
    <t>O21</t>
  </si>
  <si>
    <t>P20</t>
  </si>
  <si>
    <t>Q21</t>
  </si>
  <si>
    <t>R21</t>
  </si>
  <si>
    <t>S21</t>
  </si>
  <si>
    <t>T21</t>
  </si>
  <si>
    <t>U21</t>
  </si>
  <si>
    <t>V21</t>
  </si>
  <si>
    <t>C22</t>
  </si>
  <si>
    <t>D22</t>
  </si>
  <si>
    <t>F22</t>
  </si>
  <si>
    <t>J22</t>
  </si>
  <si>
    <t>K22</t>
  </si>
  <si>
    <t>L22</t>
  </si>
  <si>
    <t>M22</t>
  </si>
  <si>
    <t>N22</t>
  </si>
  <si>
    <t>O22</t>
  </si>
  <si>
    <t>P21</t>
  </si>
  <si>
    <t>Q22</t>
  </si>
  <si>
    <t>R22</t>
  </si>
  <si>
    <t>S22</t>
  </si>
  <si>
    <t>T22</t>
  </si>
  <si>
    <t>U22</t>
  </si>
  <si>
    <t>V22</t>
  </si>
  <si>
    <t>C23</t>
  </si>
  <si>
    <t>D23</t>
  </si>
  <si>
    <t>F23</t>
  </si>
  <si>
    <t>I23</t>
  </si>
  <si>
    <t>J23</t>
  </si>
  <si>
    <t>K23</t>
  </si>
  <si>
    <t>L23</t>
  </si>
  <si>
    <t>M23</t>
  </si>
  <si>
    <t>N23</t>
  </si>
  <si>
    <t>O23</t>
  </si>
  <si>
    <t>P22</t>
  </si>
  <si>
    <t>Q23</t>
  </si>
  <si>
    <t>R23</t>
  </si>
  <si>
    <t>S23</t>
  </si>
  <si>
    <t>T23</t>
  </si>
  <si>
    <t>U23</t>
  </si>
  <si>
    <t>V23</t>
  </si>
  <si>
    <t>F24</t>
  </si>
  <si>
    <t>H24</t>
  </si>
  <si>
    <t>I24</t>
  </si>
  <si>
    <t>J24</t>
  </si>
  <si>
    <t>K24</t>
  </si>
  <si>
    <t>L24</t>
  </si>
  <si>
    <t>M24</t>
  </si>
  <si>
    <t>N24</t>
  </si>
  <si>
    <t>O24</t>
  </si>
  <si>
    <t>P24</t>
  </si>
  <si>
    <t>Q24</t>
  </si>
  <si>
    <t>R24</t>
  </si>
  <si>
    <t>S24</t>
  </si>
  <si>
    <t>T24</t>
  </si>
  <si>
    <t>U24</t>
  </si>
  <si>
    <t>V24</t>
  </si>
  <si>
    <t>C25</t>
  </si>
  <si>
    <t>D25</t>
  </si>
  <si>
    <t>F25</t>
  </si>
  <si>
    <t>H25</t>
  </si>
  <si>
    <t>I25</t>
  </si>
  <si>
    <t>J25</t>
  </si>
  <si>
    <t>K25</t>
  </si>
  <si>
    <t>L25</t>
  </si>
  <si>
    <t>M25</t>
  </si>
  <si>
    <t>N25</t>
  </si>
  <si>
    <t>O25</t>
  </si>
  <si>
    <t>P23</t>
  </si>
  <si>
    <t>Q25</t>
  </si>
  <si>
    <t>R25</t>
  </si>
  <si>
    <t>S25</t>
  </si>
  <si>
    <t>T25</t>
  </si>
  <si>
    <t>U25</t>
  </si>
  <si>
    <t>V25</t>
  </si>
  <si>
    <t>C26</t>
  </si>
  <si>
    <t>D26</t>
  </si>
  <si>
    <t>F26</t>
  </si>
  <si>
    <t>H26</t>
  </si>
  <si>
    <t>I26</t>
  </si>
  <si>
    <t>J26</t>
  </si>
  <si>
    <t>K26</t>
  </si>
  <si>
    <t>L26</t>
  </si>
  <si>
    <t>M26</t>
  </si>
  <si>
    <t>N26</t>
  </si>
  <si>
    <t>O26</t>
  </si>
  <si>
    <t>Q26</t>
  </si>
  <si>
    <t>R26</t>
  </si>
  <si>
    <t>S26</t>
  </si>
  <si>
    <t>T26</t>
  </si>
  <si>
    <t>U26</t>
  </si>
  <si>
    <t>V26</t>
  </si>
  <si>
    <t>B27</t>
  </si>
  <si>
    <t>C27</t>
  </si>
  <si>
    <t>D27</t>
  </si>
  <si>
    <t>F27</t>
  </si>
  <si>
    <t>I27</t>
  </si>
  <si>
    <t>J27</t>
  </si>
  <si>
    <t>K27</t>
  </si>
  <si>
    <t>L27</t>
  </si>
  <si>
    <t>M27</t>
  </si>
  <si>
    <t>N27</t>
  </si>
  <si>
    <t>O27</t>
  </si>
  <si>
    <t>P25</t>
  </si>
  <si>
    <t>Q27</t>
  </si>
  <si>
    <t>R27</t>
  </si>
  <si>
    <t>S27</t>
  </si>
  <si>
    <t>T27</t>
  </si>
  <si>
    <t>U27</t>
  </si>
  <si>
    <t>V27</t>
  </si>
  <si>
    <t>C28</t>
  </si>
  <si>
    <t>D28</t>
  </si>
  <si>
    <t>F28</t>
  </si>
  <si>
    <t>I28</t>
  </si>
  <si>
    <t>J28</t>
  </si>
  <si>
    <t>K28</t>
  </si>
  <si>
    <t>L28</t>
  </si>
  <si>
    <t>M28</t>
  </si>
  <si>
    <t>N28</t>
  </si>
  <si>
    <t>O28</t>
  </si>
  <si>
    <t>P26</t>
  </si>
  <si>
    <t>Q28</t>
  </si>
  <si>
    <t>R28</t>
  </si>
  <si>
    <t>S28</t>
  </si>
  <si>
    <t>T28</t>
  </si>
  <si>
    <t>U28</t>
  </si>
  <si>
    <t>V28</t>
  </si>
  <si>
    <t>F29</t>
  </si>
  <si>
    <t>H29</t>
  </si>
  <si>
    <t>I29</t>
  </si>
  <si>
    <t>J29</t>
  </si>
  <si>
    <t>K29</t>
  </si>
  <si>
    <t>L29</t>
  </si>
  <si>
    <t>M29</t>
  </si>
  <si>
    <t>N29</t>
  </si>
  <si>
    <t>O29</t>
  </si>
  <si>
    <t>P27</t>
  </si>
  <si>
    <t>Q29</t>
  </si>
  <si>
    <t>R29</t>
  </si>
  <si>
    <t>S29</t>
  </si>
  <si>
    <t>T29</t>
  </si>
  <si>
    <t>U29</t>
  </si>
  <si>
    <t>V29</t>
  </si>
  <si>
    <t>0_ ;[赤]-0</t>
  </si>
  <si>
    <t>A3</t>
  </si>
  <si>
    <t>D3</t>
  </si>
  <si>
    <t>F3</t>
  </si>
  <si>
    <t>A4</t>
  </si>
  <si>
    <t>E4</t>
  </si>
  <si>
    <t>F4</t>
  </si>
  <si>
    <t>A5</t>
  </si>
  <si>
    <t>A6</t>
  </si>
  <si>
    <t>A7</t>
  </si>
  <si>
    <t>0.0_</t>
  </si>
  <si>
    <t>B23</t>
  </si>
  <si>
    <t>B25</t>
  </si>
  <si>
    <t>B26</t>
  </si>
  <si>
    <t>K4</t>
  </si>
  <si>
    <t>L4</t>
  </si>
  <si>
    <t>H5</t>
  </si>
  <si>
    <t>I5</t>
  </si>
  <si>
    <t>J5</t>
  </si>
  <si>
    <t>K5</t>
  </si>
  <si>
    <t>L5</t>
  </si>
  <si>
    <t>H6</t>
  </si>
  <si>
    <t>I6</t>
  </si>
  <si>
    <t>J6</t>
  </si>
  <si>
    <t>K6</t>
  </si>
  <si>
    <t>L6</t>
  </si>
  <si>
    <t>D4:K4</t>
  </si>
  <si>
    <t>D5:K5</t>
  </si>
  <si>
    <t>D8:K8</t>
  </si>
  <si>
    <t>#,##0</t>
  </si>
  <si>
    <t>C17:E17</t>
  </si>
  <si>
    <t>C18:E18</t>
  </si>
  <si>
    <t>D18:I18</t>
  </si>
  <si>
    <t>E7:G7</t>
  </si>
  <si>
    <t>J7:L7</t>
  </si>
  <si>
    <t>B10:E10</t>
  </si>
  <si>
    <t>#,##0.0_</t>
  </si>
  <si>
    <t>B3:E3</t>
  </si>
  <si>
    <t>C6:E6</t>
  </si>
  <si>
    <t>D7:E7</t>
  </si>
  <si>
    <t>B15:E15</t>
  </si>
  <si>
    <t>C5:M5</t>
  </si>
  <si>
    <t>B16:C16</t>
  </si>
  <si>
    <t>D19:I19</t>
  </si>
  <si>
    <t>H3</t>
  </si>
  <si>
    <t>J3</t>
  </si>
  <si>
    <t>L3</t>
  </si>
  <si>
    <t>N3</t>
  </si>
  <si>
    <t>O3</t>
  </si>
  <si>
    <t>H4</t>
  </si>
  <si>
    <t>I4</t>
  </si>
  <si>
    <t>J4</t>
  </si>
  <si>
    <t>M4</t>
  </si>
  <si>
    <t>N4</t>
  </si>
  <si>
    <t>O4</t>
  </si>
  <si>
    <t>M5</t>
  </si>
  <si>
    <t>N5</t>
  </si>
  <si>
    <t>O5</t>
  </si>
  <si>
    <t>M6</t>
  </si>
  <si>
    <t>N6</t>
  </si>
  <si>
    <t>O6</t>
  </si>
  <si>
    <t>C11:D11</t>
  </si>
  <si>
    <t>C14:D14</t>
  </si>
  <si>
    <t>C2</t>
  </si>
  <si>
    <t>F1</t>
  </si>
  <si>
    <t>L1:O1</t>
  </si>
  <si>
    <t>P28</t>
  </si>
  <si>
    <t>B17:H17</t>
  </si>
  <si>
    <t>E22:G22</t>
  </si>
  <si>
    <t>P29</t>
  </si>
  <si>
    <t>P30</t>
  </si>
  <si>
    <t>P31</t>
  </si>
  <si>
    <t>P32</t>
  </si>
  <si>
    <t>B26:E26</t>
  </si>
  <si>
    <t>P35</t>
  </si>
  <si>
    <t>C5:D5</t>
  </si>
  <si>
    <t>C16:D16</t>
  </si>
  <si>
    <t>C19:D19</t>
  </si>
  <si>
    <t>P33</t>
  </si>
  <si>
    <t>h:mm;@</t>
  </si>
  <si>
    <t>C21:H21</t>
  </si>
  <si>
    <t>P34</t>
  </si>
  <si>
    <t>C15:I15</t>
  </si>
  <si>
    <t>D4:F4</t>
  </si>
  <si>
    <t>D5:F5</t>
  </si>
  <si>
    <t>P36</t>
  </si>
  <si>
    <t>H1</t>
  </si>
  <si>
    <t>P37</t>
  </si>
  <si>
    <t>E2:G2</t>
  </si>
  <si>
    <t>D5:G5</t>
  </si>
  <si>
    <t>C20:D20</t>
  </si>
  <si>
    <t>E20:F20</t>
  </si>
  <si>
    <t>C21:D21</t>
  </si>
  <si>
    <t>E21:F21</t>
  </si>
  <si>
    <t>P38</t>
  </si>
  <si>
    <t>D8:E8</t>
  </si>
  <si>
    <t>D16:I16</t>
  </si>
  <si>
    <t>D22:I22</t>
  </si>
  <si>
    <t>D27:I27</t>
  </si>
  <si>
    <t>P39</t>
  </si>
  <si>
    <t>D8:F8</t>
  </si>
  <si>
    <t>D21:F21</t>
  </si>
  <si>
    <t>D25:F25</t>
  </si>
  <si>
    <t>D29:F29</t>
  </si>
  <si>
    <t>P40</t>
  </si>
  <si>
    <t>E10:G10</t>
  </si>
  <si>
    <t>D30</t>
  </si>
  <si>
    <t>P41</t>
  </si>
  <si>
    <t>#,##0_);[赤](#,##0)</t>
  </si>
  <si>
    <t>D6:E6</t>
  </si>
  <si>
    <t>F6:G6</t>
  </si>
  <si>
    <t>H6:K6</t>
  </si>
  <si>
    <t>F7:G7</t>
  </si>
  <si>
    <t>H7:K7</t>
  </si>
  <si>
    <t>H11:J11</t>
  </si>
  <si>
    <t>H12:J12</t>
  </si>
  <si>
    <t>H13:J13</t>
  </si>
  <si>
    <t>H15:J15</t>
  </si>
  <si>
    <t>D16:E16</t>
  </si>
  <si>
    <t>F16:G16</t>
  </si>
  <si>
    <t>H16:K16</t>
  </si>
  <si>
    <t>D20:K20</t>
  </si>
  <si>
    <t>P42</t>
  </si>
  <si>
    <t>P43</t>
  </si>
  <si>
    <t>#,##0_ ;[赤]-#,##0</t>
  </si>
  <si>
    <t>C11:H11</t>
  </si>
  <si>
    <t>C17:H17</t>
  </si>
  <si>
    <t>P44</t>
  </si>
  <si>
    <t>C7:D7</t>
  </si>
  <si>
    <t>C9:G9</t>
  </si>
  <si>
    <t>C13:G13</t>
  </si>
  <si>
    <t>B19:G19</t>
  </si>
  <si>
    <t>B25:G25</t>
  </si>
  <si>
    <t>P45</t>
  </si>
  <si>
    <t>B5:H5</t>
  </si>
  <si>
    <t>P46</t>
  </si>
  <si>
    <t>0.00_</t>
  </si>
  <si>
    <t>P47</t>
  </si>
  <si>
    <t>C20:G20</t>
  </si>
  <si>
    <t>P48</t>
  </si>
  <si>
    <t>E7:F7</t>
  </si>
  <si>
    <t>E8:H8</t>
  </si>
  <si>
    <t>P52</t>
  </si>
  <si>
    <t>P53</t>
  </si>
  <si>
    <t>F6:I6</t>
  </si>
  <si>
    <t>B12:C12</t>
  </si>
  <si>
    <t>B13:C13</t>
  </si>
  <si>
    <t>m/d/yyyy</t>
  </si>
  <si>
    <t>B14:C14</t>
  </si>
  <si>
    <t>B15:C15</t>
  </si>
  <si>
    <t>B19:I19</t>
  </si>
  <si>
    <t>B20:I20</t>
  </si>
  <si>
    <t>B21:I21</t>
  </si>
  <si>
    <t>B22:I22</t>
  </si>
  <si>
    <t>B23:I23</t>
  </si>
  <si>
    <t>P54</t>
  </si>
  <si>
    <t>C2:F2</t>
  </si>
  <si>
    <t>C18:F18</t>
  </si>
  <si>
    <t>P55</t>
  </si>
  <si>
    <t>P56</t>
  </si>
  <si>
    <t>#,##0.00</t>
  </si>
  <si>
    <t>F14:G14</t>
  </si>
  <si>
    <t>「有・無」を記入してください</t>
    <phoneticPr fontId="14"/>
  </si>
  <si>
    <t xml:space="preserve">   (5) 母親のこどもに対する不適切なかかわりの早期発見と防止に、どのように取り組んでいますか。</t>
    <phoneticPr fontId="14"/>
  </si>
  <si>
    <t xml:space="preserve">   (2) 母親とこどもの意向を把握するため、どのような取組みを行っていますか。</t>
    <phoneticPr fontId="14"/>
  </si>
  <si>
    <t xml:space="preserve">   (3)入所の際、母親とこどもに対し、施設における養育・支援の内容や施設のルールを理解してもらうため、どのような方法をとっていますか。</t>
    <phoneticPr fontId="14"/>
  </si>
  <si>
    <t xml:space="preserve">   (1) 母親とこどもの権利擁護（プライバシーの保護等）について、どのような取組みを行っていますか。</t>
    <phoneticPr fontId="14"/>
  </si>
  <si>
    <t>「はい・いいえ」を記入してください</t>
    <phoneticPr fontId="14"/>
  </si>
  <si>
    <r>
      <t xml:space="preserve">     ② </t>
    </r>
    <r>
      <rPr>
        <sz val="11"/>
        <rFont val="ＭＳ Ｐゴシック"/>
        <family val="3"/>
        <charset val="128"/>
      </rPr>
      <t>消防計画に基づく、消防用設備等の自主点検を行っていますか。</t>
    </r>
    <phoneticPr fontId="14"/>
  </si>
  <si>
    <t xml:space="preserve"> 　(2) 消防計画に事業所防災計画が定められていますか。</t>
    <phoneticPr fontId="14"/>
  </si>
  <si>
    <t xml:space="preserve"> 　(4) 消防計画の内容は、関係者にどのように周知していますか。（該当するものに"○"印を記入してください。複数回答可。）</t>
    <phoneticPr fontId="14"/>
  </si>
  <si>
    <t xml:space="preserve"> 　(5)消防計画の内容は、地域の実情に応じた災害に対処する計画になっていますか（土砂災害警戒区域や水害が予想される地域等の場合）。</t>
    <phoneticPr fontId="14"/>
  </si>
  <si>
    <t>方法：</t>
    <phoneticPr fontId="14"/>
  </si>
  <si>
    <t xml:space="preserve"> 　(3) 時差退社計画を最新の内容に更新していますか。</t>
    <phoneticPr fontId="14"/>
  </si>
  <si>
    <t>　(3) 令和6年度に施設及び設備の整備のために受領した補助金等について国庫補助金等特別積立金の計上及び取崩を行っていますか。</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</si>
</sst>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000"/>
    <numFmt numFmtId="177" formatCode="m/d/yyyy"/>
    <numFmt numFmtId="178" formatCode="0_ ;[Red]\-0"/>
    <numFmt numFmtId="179" formatCode="h:mm;@"/>
    <numFmt numFmtId="180" formatCode="#,##0_);[Red]\(#,##0\)"/>
    <numFmt numFmtId="181" formatCode="#,##0_ ;[Red]\-#,##0"/>
    <numFmt numFmtId="182" formatCode="ggge&quot;年&quot;m&quot;月&quot;d&quot;日&quot;;@"/>
    <numFmt numFmtId="183" formatCode="0_ "/>
    <numFmt numFmtId="184" formatCode="#,##0_ "/>
    <numFmt numFmtId="185" formatCode="0_ ;[Red]\-0\ "/>
    <numFmt numFmtId="186" formatCode="0.0_ "/>
    <numFmt numFmtId="187" formatCode="#,##0.0_ "/>
    <numFmt numFmtId="188" formatCode="#,##0_ ;[Red]\-#,##0\ "/>
    <numFmt numFmtId="189" formatCode="0.00_ "/>
    <numFmt numFmtId="190" formatCode="\¥#,##0;[Red]&quot;¥-&quot;#,##0"/>
  </numFmts>
  <fonts count="39">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u/>
      <sz val="10.45"/>
      <color indexed="12"/>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b/>
      <sz val="16"/>
      <color theme="1"/>
      <name val="ＭＳ Ｐゴシック"/>
      <family val="3"/>
      <charset val="128"/>
    </font>
    <font>
      <b/>
      <sz val="14"/>
      <color theme="1"/>
      <name val="ＭＳ Ｐゴシック"/>
      <family val="3"/>
      <charset val="128"/>
    </font>
    <font>
      <sz val="16"/>
      <color theme="1"/>
      <name val="游ゴシック"/>
      <family val="3"/>
      <charset val="128"/>
    </font>
    <font>
      <sz val="9"/>
      <color theme="1"/>
      <name val="ＭＳ Ｐゴシック"/>
      <family val="3"/>
      <charset val="128"/>
    </font>
    <font>
      <b/>
      <sz val="11"/>
      <color theme="1"/>
      <name val="ＭＳ Ｐゴシック"/>
      <family val="3"/>
      <charset val="128"/>
    </font>
    <font>
      <sz val="11"/>
      <color theme="1"/>
      <name val="DejaVu Sans"/>
      <family val="2"/>
    </font>
    <font>
      <sz val="7"/>
      <color theme="1"/>
      <name val="ＭＳ Ｐゴシック"/>
      <family val="3"/>
      <charset val="128"/>
    </font>
    <font>
      <sz val="10.5"/>
      <color theme="1"/>
      <name val="ＭＳ Ｐゴシック"/>
      <family val="3"/>
      <charset val="128"/>
    </font>
    <font>
      <b/>
      <sz val="11"/>
      <color theme="1"/>
      <name val="DejaVu Sans"/>
      <family val="2"/>
    </font>
    <font>
      <b/>
      <sz val="12"/>
      <color theme="1"/>
      <name val="ＭＳ Ｐゴシック"/>
      <family val="3"/>
      <charset val="128"/>
    </font>
    <font>
      <b/>
      <sz val="16"/>
      <color theme="1"/>
      <name val="DejaVu Sans"/>
      <family val="2"/>
    </font>
    <font>
      <strike/>
      <sz val="11"/>
      <color theme="1"/>
      <name val="ＭＳ Ｐゴシック"/>
      <family val="3"/>
      <charset val="128"/>
    </font>
    <font>
      <strike/>
      <sz val="9"/>
      <color theme="1"/>
      <name val="ＭＳ Ｐゴシック"/>
      <family val="3"/>
      <charset val="128"/>
    </font>
    <font>
      <sz val="9.5"/>
      <color theme="1"/>
      <name val="ＭＳ 明朝"/>
      <family val="1"/>
      <charset val="128"/>
    </font>
    <font>
      <sz val="11"/>
      <color theme="1"/>
      <name val="ＭＳ ゴシック"/>
      <family val="3"/>
      <charset val="128"/>
    </font>
    <font>
      <sz val="11"/>
      <color theme="1"/>
      <name val="DejaVu Sans"/>
      <family val="3"/>
      <charset val="128"/>
    </font>
    <font>
      <u/>
      <sz val="11"/>
      <color theme="1"/>
      <name val="ＭＳ Ｐゴシック"/>
      <family val="3"/>
      <charset val="128"/>
    </font>
    <font>
      <sz val="11"/>
      <color theme="1"/>
      <name val="Yu Gothic"/>
      <family val="2"/>
      <charset val="128"/>
    </font>
    <font>
      <sz val="11"/>
      <color theme="1"/>
      <name val="ＭＳ Ｐゴシック"/>
      <family val="2"/>
      <charset val="128"/>
    </font>
    <font>
      <b/>
      <sz val="11"/>
      <color theme="1"/>
      <name val="DejaVu Sans"/>
      <family val="3"/>
      <charset val="128"/>
    </font>
    <font>
      <b/>
      <sz val="16"/>
      <name val="ＭＳ Ｐゴシック"/>
      <family val="3"/>
      <charset val="128"/>
    </font>
  </fonts>
  <fills count="17">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indexed="9"/>
        <bgColor indexed="26"/>
      </patternFill>
    </fill>
    <fill>
      <patternFill patternType="solid">
        <fgColor rgb="FFCCFFFF"/>
        <bgColor indexed="64"/>
      </patternFill>
    </fill>
    <fill>
      <patternFill patternType="solid">
        <fgColor theme="0" tint="-0.249977111117893"/>
        <bgColor indexed="64"/>
      </patternFill>
    </fill>
    <fill>
      <patternFill patternType="solid">
        <fgColor theme="0" tint="-0.249977111117893"/>
        <bgColor indexed="41"/>
      </patternFill>
    </fill>
    <fill>
      <patternFill patternType="solid">
        <fgColor theme="0"/>
        <bgColor indexed="64"/>
      </patternFill>
    </fill>
    <fill>
      <patternFill patternType="solid">
        <fgColor indexed="27"/>
        <bgColor indexed="42"/>
      </patternFill>
    </fill>
    <fill>
      <patternFill patternType="solid">
        <fgColor rgb="FFCCFFFF"/>
        <bgColor indexed="26"/>
      </patternFill>
    </fill>
  </fills>
  <borders count="104">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tted">
        <color indexed="8"/>
      </top>
      <bottom style="thin">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bottom/>
      <diagonal/>
    </border>
    <border>
      <left style="medium">
        <color indexed="8"/>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top/>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medium">
        <color indexed="8"/>
      </right>
      <top/>
      <bottom style="thin">
        <color indexed="8"/>
      </bottom>
      <diagonal/>
    </border>
    <border>
      <left style="medium">
        <color indexed="8"/>
      </left>
      <right/>
      <top style="medium">
        <color indexed="8"/>
      </top>
      <bottom/>
      <diagonal/>
    </border>
    <border>
      <left style="thin">
        <color indexed="8"/>
      </left>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8"/>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8"/>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indexed="8"/>
      </left>
      <right style="thin">
        <color indexed="8"/>
      </right>
      <top style="thin">
        <color indexed="8"/>
      </top>
      <bottom style="thin">
        <color indexed="8"/>
      </bottom>
      <diagonal/>
    </border>
    <border>
      <left style="thin">
        <color auto="1"/>
      </left>
      <right style="thin">
        <color indexed="64"/>
      </right>
      <top style="thin">
        <color auto="1"/>
      </top>
      <bottom style="thin">
        <color indexed="64"/>
      </bottom>
      <diagonal/>
    </border>
    <border>
      <left/>
      <right/>
      <top style="thin">
        <color auto="1"/>
      </top>
      <bottom/>
      <diagonal/>
    </border>
    <border>
      <left/>
      <right style="thin">
        <color indexed="64"/>
      </right>
      <top style="thin">
        <color auto="1"/>
      </top>
      <bottom/>
      <diagonal/>
    </border>
    <border>
      <left style="thin">
        <color auto="1"/>
      </left>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auto="1"/>
      </left>
      <right style="thin">
        <color indexed="64"/>
      </right>
      <top style="thin">
        <color auto="1"/>
      </top>
      <bottom/>
      <diagonal/>
    </border>
  </borders>
  <cellStyleXfs count="21">
    <xf numFmtId="0" fontId="0" fillId="0" borderId="0"/>
    <xf numFmtId="0" fontId="10" fillId="0" borderId="0"/>
    <xf numFmtId="0" fontId="11" fillId="2" borderId="0"/>
    <xf numFmtId="0" fontId="11" fillId="3" borderId="0"/>
    <xf numFmtId="0" fontId="10" fillId="4" borderId="0"/>
    <xf numFmtId="0" fontId="8" fillId="5" borderId="0"/>
    <xf numFmtId="0" fontId="9" fillId="6" borderId="0"/>
    <xf numFmtId="190" fontId="13" fillId="0" borderId="0"/>
    <xf numFmtId="0" fontId="13" fillId="0" borderId="0">
      <alignment vertical="center"/>
    </xf>
    <xf numFmtId="0" fontId="5" fillId="0" borderId="0"/>
    <xf numFmtId="0" fontId="6" fillId="7" borderId="0"/>
    <xf numFmtId="0" fontId="1" fillId="0" borderId="0"/>
    <xf numFmtId="0" fontId="2" fillId="0" borderId="0"/>
    <xf numFmtId="0" fontId="3" fillId="0" borderId="0"/>
    <xf numFmtId="0" fontId="7" fillId="8" borderId="0"/>
    <xf numFmtId="0" fontId="4" fillId="8" borderId="1"/>
    <xf numFmtId="0" fontId="13" fillId="0" borderId="0"/>
    <xf numFmtId="0" fontId="13" fillId="0" borderId="0"/>
    <xf numFmtId="0" fontId="8" fillId="0" borderId="0"/>
    <xf numFmtId="0" fontId="12" fillId="0" borderId="0">
      <alignment vertical="top"/>
      <protection locked="0"/>
    </xf>
    <xf numFmtId="0" fontId="13" fillId="0" borderId="0"/>
  </cellStyleXfs>
  <cellXfs count="555">
    <xf numFmtId="0" fontId="0" fillId="0" borderId="0" xfId="0"/>
    <xf numFmtId="49" fontId="0" fillId="0" borderId="0" xfId="0" applyNumberFormat="1"/>
    <xf numFmtId="3" fontId="0" fillId="0" borderId="0" xfId="0" applyNumberFormat="1"/>
    <xf numFmtId="4" fontId="0" fillId="0" borderId="0" xfId="0" applyNumberFormat="1"/>
    <xf numFmtId="0" fontId="17" fillId="0" borderId="0" xfId="0" applyFont="1" applyAlignment="1">
      <alignment horizontal="right" vertical="center"/>
    </xf>
    <xf numFmtId="0" fontId="17"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20" fillId="0" borderId="0" xfId="0" applyFont="1"/>
    <xf numFmtId="0" fontId="21" fillId="0" borderId="5" xfId="0" applyFont="1" applyBorder="1" applyAlignment="1">
      <alignment horizontal="center" vertical="center" wrapText="1"/>
    </xf>
    <xf numFmtId="0" fontId="16" fillId="0" borderId="2" xfId="0" applyFont="1" applyBorder="1" applyAlignment="1">
      <alignment horizontal="left" vertical="center"/>
    </xf>
    <xf numFmtId="0" fontId="16" fillId="0" borderId="15" xfId="0" applyFont="1" applyBorder="1" applyAlignment="1">
      <alignment vertical="center"/>
    </xf>
    <xf numFmtId="0" fontId="16" fillId="0" borderId="4" xfId="0" applyFont="1" applyBorder="1" applyAlignment="1">
      <alignment horizontal="center" vertical="center" textRotation="255"/>
    </xf>
    <xf numFmtId="0" fontId="16" fillId="9" borderId="3" xfId="8" applyFont="1" applyFill="1" applyBorder="1" applyAlignment="1" applyProtection="1">
      <alignment horizontal="center" vertical="center"/>
      <protection locked="0"/>
    </xf>
    <xf numFmtId="0" fontId="22" fillId="0" borderId="0" xfId="0" applyFont="1" applyAlignment="1">
      <alignment vertical="center"/>
    </xf>
    <xf numFmtId="0" fontId="16" fillId="9" borderId="3" xfId="0" applyFont="1" applyFill="1" applyBorder="1" applyAlignment="1" applyProtection="1">
      <alignment horizontal="center" vertical="center"/>
      <protection locked="0"/>
    </xf>
    <xf numFmtId="49" fontId="16" fillId="9" borderId="3" xfId="0" applyNumberFormat="1" applyFont="1" applyFill="1" applyBorder="1" applyAlignment="1" applyProtection="1">
      <alignment horizontal="center" vertical="center"/>
      <protection locked="0"/>
    </xf>
    <xf numFmtId="49" fontId="21" fillId="0" borderId="0" xfId="0" applyNumberFormat="1" applyFont="1" applyAlignment="1">
      <alignment vertical="center" wrapText="1"/>
    </xf>
    <xf numFmtId="0" fontId="16" fillId="0" borderId="7" xfId="0" applyFont="1" applyBorder="1" applyAlignment="1">
      <alignment vertical="center"/>
    </xf>
    <xf numFmtId="0" fontId="21" fillId="0" borderId="3" xfId="0" applyFont="1" applyBorder="1" applyAlignment="1">
      <alignment horizontal="left" vertical="center" wrapText="1"/>
    </xf>
    <xf numFmtId="0" fontId="16" fillId="0" borderId="0" xfId="0" applyFont="1" applyAlignment="1" applyProtection="1">
      <alignment vertical="center"/>
      <protection locked="0"/>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49" fontId="16" fillId="0" borderId="3" xfId="0" applyNumberFormat="1" applyFont="1" applyBorder="1" applyAlignment="1">
      <alignment vertical="center"/>
    </xf>
    <xf numFmtId="0" fontId="16" fillId="0" borderId="3" xfId="0" applyFont="1" applyBorder="1" applyAlignment="1">
      <alignment horizontal="left" vertical="center"/>
    </xf>
    <xf numFmtId="49" fontId="16" fillId="0" borderId="4" xfId="0" applyNumberFormat="1" applyFont="1" applyBorder="1" applyAlignment="1">
      <alignment vertical="top" wrapText="1"/>
    </xf>
    <xf numFmtId="49" fontId="16" fillId="0" borderId="16" xfId="0" applyNumberFormat="1" applyFont="1" applyBorder="1" applyAlignment="1">
      <alignment vertical="top" wrapText="1"/>
    </xf>
    <xf numFmtId="49" fontId="16" fillId="0" borderId="3" xfId="0" applyNumberFormat="1" applyFont="1" applyBorder="1" applyAlignment="1">
      <alignment vertical="center" shrinkToFit="1"/>
    </xf>
    <xf numFmtId="49" fontId="16" fillId="0" borderId="5" xfId="0" applyNumberFormat="1" applyFont="1" applyBorder="1" applyAlignment="1">
      <alignment vertical="top" wrapText="1"/>
    </xf>
    <xf numFmtId="49" fontId="16" fillId="9" borderId="2" xfId="0" applyNumberFormat="1" applyFont="1" applyFill="1" applyBorder="1" applyAlignment="1" applyProtection="1">
      <alignment vertical="center"/>
      <protection locked="0"/>
    </xf>
    <xf numFmtId="0" fontId="16" fillId="0" borderId="12" xfId="0" applyFont="1" applyBorder="1"/>
    <xf numFmtId="0" fontId="16" fillId="0" borderId="13" xfId="0" applyFont="1" applyBorder="1" applyAlignment="1">
      <alignment horizontal="left" vertical="center"/>
    </xf>
    <xf numFmtId="0" fontId="24" fillId="0" borderId="3" xfId="0" applyFont="1" applyBorder="1" applyAlignment="1">
      <alignment horizontal="left" vertical="center" wrapText="1" shrinkToFit="1"/>
    </xf>
    <xf numFmtId="0" fontId="16" fillId="0" borderId="0" xfId="0" applyFont="1" applyAlignment="1">
      <alignment horizontal="left" vertical="center"/>
    </xf>
    <xf numFmtId="0" fontId="16" fillId="0" borderId="3" xfId="0" applyFont="1" applyBorder="1" applyAlignment="1">
      <alignment horizontal="left" vertical="center" shrinkToFit="1"/>
    </xf>
    <xf numFmtId="0" fontId="16" fillId="0" borderId="9" xfId="0" applyFont="1" applyBorder="1"/>
    <xf numFmtId="0" fontId="16" fillId="0" borderId="10" xfId="0" applyFont="1" applyBorder="1" applyAlignment="1">
      <alignment vertical="center"/>
    </xf>
    <xf numFmtId="0" fontId="16" fillId="0" borderId="10" xfId="0" applyFont="1" applyBorder="1"/>
    <xf numFmtId="0" fontId="16" fillId="0" borderId="3" xfId="0" applyFont="1" applyBorder="1" applyAlignment="1">
      <alignment vertical="center" shrinkToFit="1"/>
    </xf>
    <xf numFmtId="49" fontId="16" fillId="9" borderId="2" xfId="0" applyNumberFormat="1" applyFont="1" applyFill="1" applyBorder="1" applyAlignment="1" applyProtection="1">
      <alignment horizontal="left" vertical="center"/>
      <protection locked="0"/>
    </xf>
    <xf numFmtId="49" fontId="15" fillId="0" borderId="3" xfId="0" applyNumberFormat="1" applyFont="1" applyBorder="1" applyAlignment="1">
      <alignment horizontal="center" vertical="center" wrapText="1"/>
    </xf>
    <xf numFmtId="0" fontId="16" fillId="0" borderId="0" xfId="20" applyFont="1" applyAlignment="1">
      <alignment horizontal="left" vertical="center"/>
    </xf>
    <xf numFmtId="0" fontId="16" fillId="0" borderId="0" xfId="20" applyFont="1" applyAlignment="1">
      <alignment vertical="center"/>
    </xf>
    <xf numFmtId="0" fontId="16" fillId="0" borderId="0" xfId="20" applyFont="1" applyAlignment="1">
      <alignment horizontal="right" vertical="center"/>
    </xf>
    <xf numFmtId="0" fontId="16" fillId="0" borderId="0" xfId="20" applyFont="1" applyAlignment="1">
      <alignment horizontal="center" vertical="center"/>
    </xf>
    <xf numFmtId="0" fontId="16" fillId="0" borderId="2" xfId="0" applyFont="1" applyBorder="1" applyAlignment="1">
      <alignment vertical="center"/>
    </xf>
    <xf numFmtId="0" fontId="15" fillId="12" borderId="2" xfId="0" applyFont="1" applyFill="1" applyBorder="1" applyAlignment="1">
      <alignment vertical="center"/>
    </xf>
    <xf numFmtId="0" fontId="16" fillId="12" borderId="15" xfId="0" applyFont="1" applyFill="1" applyBorder="1" applyAlignment="1">
      <alignment horizontal="center" vertical="center"/>
    </xf>
    <xf numFmtId="0" fontId="16" fillId="0" borderId="4" xfId="0" applyFont="1" applyBorder="1" applyAlignment="1">
      <alignment horizontal="center" vertical="center" shrinkToFit="1"/>
    </xf>
    <xf numFmtId="0" fontId="16" fillId="12" borderId="4" xfId="0" applyFont="1" applyFill="1" applyBorder="1" applyAlignment="1">
      <alignment horizontal="center" vertical="center" shrinkToFit="1"/>
    </xf>
    <xf numFmtId="0" fontId="16" fillId="12" borderId="5" xfId="0" applyFont="1" applyFill="1" applyBorder="1" applyAlignment="1">
      <alignment horizontal="center" vertical="center"/>
    </xf>
    <xf numFmtId="0" fontId="16"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7" xfId="0" applyFont="1" applyBorder="1" applyAlignment="1">
      <alignment horizontal="center" vertical="center"/>
    </xf>
    <xf numFmtId="0" fontId="16" fillId="0" borderId="18" xfId="0" applyFont="1" applyBorder="1" applyAlignment="1">
      <alignment horizontal="center" vertical="center" shrinkToFit="1"/>
    </xf>
    <xf numFmtId="49" fontId="16" fillId="9" borderId="18" xfId="0" applyNumberFormat="1" applyFont="1" applyFill="1" applyBorder="1" applyAlignment="1" applyProtection="1">
      <alignment vertical="center" shrinkToFit="1"/>
      <protection locked="0"/>
    </xf>
    <xf numFmtId="0" fontId="16" fillId="0" borderId="5" xfId="0" applyFont="1" applyBorder="1" applyAlignment="1">
      <alignment horizontal="center" vertical="center" shrinkToFit="1"/>
    </xf>
    <xf numFmtId="49" fontId="16" fillId="9" borderId="5" xfId="0" applyNumberFormat="1" applyFont="1" applyFill="1" applyBorder="1" applyAlignment="1" applyProtection="1">
      <alignment vertical="center" shrinkToFit="1"/>
      <protection locked="0"/>
    </xf>
    <xf numFmtId="0" fontId="16" fillId="0" borderId="3" xfId="0" applyFont="1" applyBorder="1" applyAlignment="1">
      <alignment horizontal="center" vertical="center" shrinkToFit="1"/>
    </xf>
    <xf numFmtId="0" fontId="15" fillId="0" borderId="0" xfId="0" applyFont="1" applyAlignment="1">
      <alignment horizontal="left" vertical="center"/>
    </xf>
    <xf numFmtId="0" fontId="16" fillId="0" borderId="16" xfId="0" applyFont="1" applyBorder="1" applyAlignment="1">
      <alignment vertical="center"/>
    </xf>
    <xf numFmtId="0" fontId="16" fillId="0" borderId="3" xfId="0" applyFont="1" applyBorder="1" applyAlignment="1">
      <alignment vertical="center"/>
    </xf>
    <xf numFmtId="0" fontId="16" fillId="0" borderId="5" xfId="0" applyFont="1" applyBorder="1" applyAlignment="1">
      <alignment vertical="center"/>
    </xf>
    <xf numFmtId="3" fontId="16" fillId="9" borderId="3" xfId="0" applyNumberFormat="1" applyFont="1" applyFill="1" applyBorder="1" applyAlignment="1" applyProtection="1">
      <alignment vertical="center" shrinkToFit="1"/>
      <protection locked="0"/>
    </xf>
    <xf numFmtId="0" fontId="16" fillId="0" borderId="13" xfId="0" applyFont="1" applyBorder="1" applyAlignment="1">
      <alignment vertical="center"/>
    </xf>
    <xf numFmtId="0" fontId="16" fillId="0" borderId="8" xfId="0" applyFont="1" applyBorder="1" applyAlignment="1">
      <alignment vertical="center"/>
    </xf>
    <xf numFmtId="0" fontId="16" fillId="0" borderId="14" xfId="0" applyFont="1" applyBorder="1" applyAlignment="1">
      <alignment horizontal="center" vertical="center"/>
    </xf>
    <xf numFmtId="0" fontId="16" fillId="10" borderId="2" xfId="0" applyFont="1" applyFill="1" applyBorder="1" applyAlignment="1">
      <alignment vertical="center"/>
    </xf>
    <xf numFmtId="0" fontId="16" fillId="10" borderId="14" xfId="0" applyFont="1" applyFill="1" applyBorder="1" applyAlignment="1">
      <alignment vertical="center"/>
    </xf>
    <xf numFmtId="0" fontId="16" fillId="10" borderId="15" xfId="0" applyFont="1" applyFill="1" applyBorder="1" applyAlignment="1">
      <alignment vertical="center"/>
    </xf>
    <xf numFmtId="0" fontId="16" fillId="10" borderId="4" xfId="0" applyFont="1" applyFill="1" applyBorder="1" applyAlignment="1">
      <alignment horizontal="center" vertical="center"/>
    </xf>
    <xf numFmtId="0" fontId="24" fillId="0" borderId="4" xfId="0" applyFont="1" applyBorder="1" applyAlignment="1">
      <alignment horizontal="center" vertical="center" wrapText="1" shrinkToFit="1"/>
    </xf>
    <xf numFmtId="0" fontId="24" fillId="0" borderId="4" xfId="0" applyFont="1" applyBorder="1" applyAlignment="1">
      <alignment horizontal="center" vertical="center"/>
    </xf>
    <xf numFmtId="0" fontId="15" fillId="0" borderId="4" xfId="0" applyFont="1" applyBorder="1" applyAlignment="1">
      <alignment horizontal="center" vertical="center" shrinkToFit="1"/>
    </xf>
    <xf numFmtId="0" fontId="16" fillId="10" borderId="3" xfId="0" applyFont="1" applyFill="1" applyBorder="1" applyAlignment="1">
      <alignment vertical="center" wrapText="1"/>
    </xf>
    <xf numFmtId="0" fontId="16" fillId="9" borderId="3" xfId="0" applyFont="1" applyFill="1" applyBorder="1" applyAlignment="1" applyProtection="1">
      <alignment horizontal="center" vertical="center" shrinkToFit="1"/>
      <protection locked="0"/>
    </xf>
    <xf numFmtId="0" fontId="16" fillId="10" borderId="3" xfId="0" applyFont="1" applyFill="1" applyBorder="1" applyAlignment="1">
      <alignment vertical="center"/>
    </xf>
    <xf numFmtId="0" fontId="16" fillId="10" borderId="16" xfId="0" applyFont="1" applyFill="1" applyBorder="1" applyAlignment="1">
      <alignment vertical="center"/>
    </xf>
    <xf numFmtId="0" fontId="16" fillId="10" borderId="5" xfId="0" applyFont="1" applyFill="1" applyBorder="1" applyAlignment="1">
      <alignment vertical="center"/>
    </xf>
    <xf numFmtId="0" fontId="16" fillId="0" borderId="3" xfId="0" applyFont="1" applyBorder="1" applyAlignment="1">
      <alignment horizontal="left" vertical="center" wrapText="1"/>
    </xf>
    <xf numFmtId="0" fontId="16" fillId="10" borderId="0" xfId="0" applyFont="1" applyFill="1" applyAlignment="1">
      <alignment vertical="center"/>
    </xf>
    <xf numFmtId="0" fontId="16" fillId="10" borderId="10" xfId="0" applyFont="1" applyFill="1" applyBorder="1" applyAlignment="1">
      <alignment vertical="center"/>
    </xf>
    <xf numFmtId="0" fontId="16" fillId="9" borderId="4" xfId="0" applyFont="1" applyFill="1" applyBorder="1" applyAlignment="1" applyProtection="1">
      <alignment vertical="center"/>
      <protection locked="0"/>
    </xf>
    <xf numFmtId="0" fontId="16" fillId="10" borderId="12" xfId="0" applyFont="1" applyFill="1" applyBorder="1" applyAlignment="1">
      <alignment vertical="center"/>
    </xf>
    <xf numFmtId="0" fontId="16" fillId="9" borderId="62" xfId="0" applyFont="1" applyFill="1" applyBorder="1" applyAlignment="1" applyProtection="1">
      <alignment vertical="center"/>
      <protection locked="0"/>
    </xf>
    <xf numFmtId="0" fontId="16" fillId="9" borderId="5" xfId="0" applyFont="1" applyFill="1" applyBorder="1" applyAlignment="1" applyProtection="1">
      <alignment vertical="center"/>
      <protection locked="0"/>
    </xf>
    <xf numFmtId="0" fontId="16" fillId="0" borderId="3" xfId="0" applyFont="1" applyBorder="1" applyAlignment="1">
      <alignment horizontal="center" vertical="center" wrapText="1"/>
    </xf>
    <xf numFmtId="0" fontId="16" fillId="10" borderId="0" xfId="20" applyFont="1" applyFill="1" applyAlignment="1">
      <alignment vertical="center"/>
    </xf>
    <xf numFmtId="0" fontId="25" fillId="0" borderId="0" xfId="20" applyFont="1" applyAlignment="1">
      <alignment vertical="center"/>
    </xf>
    <xf numFmtId="0" fontId="25" fillId="0" borderId="0" xfId="20" applyFont="1" applyAlignment="1" applyProtection="1">
      <alignment horizontal="center" vertical="center"/>
      <protection locked="0"/>
    </xf>
    <xf numFmtId="0" fontId="25" fillId="10" borderId="0" xfId="20" applyFont="1" applyFill="1" applyAlignment="1">
      <alignment vertical="center"/>
    </xf>
    <xf numFmtId="0" fontId="25" fillId="0" borderId="65" xfId="20" applyFont="1" applyBorder="1" applyAlignment="1">
      <alignment vertical="center"/>
    </xf>
    <xf numFmtId="0" fontId="16" fillId="10" borderId="65" xfId="20" applyFont="1" applyFill="1" applyBorder="1" applyAlignment="1">
      <alignment vertical="center"/>
    </xf>
    <xf numFmtId="0" fontId="25" fillId="0" borderId="66" xfId="20" applyFont="1" applyBorder="1" applyAlignment="1" applyProtection="1">
      <alignment horizontal="center" vertical="center"/>
      <protection locked="0"/>
    </xf>
    <xf numFmtId="0" fontId="25" fillId="15" borderId="67" xfId="20" applyFont="1" applyFill="1" applyBorder="1" applyAlignment="1" applyProtection="1">
      <alignment horizontal="center" vertical="center"/>
      <protection locked="0"/>
    </xf>
    <xf numFmtId="0" fontId="25" fillId="0" borderId="14" xfId="20" applyFont="1" applyBorder="1" applyAlignment="1">
      <alignment vertical="center"/>
    </xf>
    <xf numFmtId="0" fontId="25" fillId="0" borderId="64" xfId="20" applyFont="1" applyBorder="1" applyAlignment="1">
      <alignment vertical="center"/>
    </xf>
    <xf numFmtId="0" fontId="16" fillId="10" borderId="64" xfId="20" applyFont="1" applyFill="1" applyBorder="1" applyAlignment="1">
      <alignment vertical="center"/>
    </xf>
    <xf numFmtId="0" fontId="16" fillId="10" borderId="63" xfId="20" applyFont="1" applyFill="1" applyBorder="1" applyAlignment="1">
      <alignment vertical="center"/>
    </xf>
    <xf numFmtId="0" fontId="16" fillId="10" borderId="68" xfId="20" applyFont="1" applyFill="1" applyBorder="1" applyAlignment="1">
      <alignment vertical="center"/>
    </xf>
    <xf numFmtId="0" fontId="19" fillId="0" borderId="0" xfId="0" applyFont="1" applyAlignment="1">
      <alignment vertical="center"/>
    </xf>
    <xf numFmtId="0" fontId="16" fillId="0" borderId="9" xfId="0" applyFont="1" applyBorder="1" applyAlignment="1">
      <alignment horizontal="center" vertical="center"/>
    </xf>
    <xf numFmtId="0" fontId="16" fillId="0" borderId="19" xfId="0" applyFont="1" applyBorder="1" applyAlignment="1">
      <alignment horizontal="center" vertical="center"/>
    </xf>
    <xf numFmtId="0" fontId="21" fillId="0" borderId="3" xfId="0" applyFont="1" applyBorder="1" applyAlignment="1">
      <alignment horizontal="center" vertical="center" wrapText="1"/>
    </xf>
    <xf numFmtId="0" fontId="16" fillId="0" borderId="6" xfId="0" applyFont="1" applyBorder="1" applyAlignment="1">
      <alignment horizontal="left" vertical="center"/>
    </xf>
    <xf numFmtId="0" fontId="16" fillId="0" borderId="14" xfId="0" applyFont="1" applyBorder="1" applyAlignment="1">
      <alignment vertical="center"/>
    </xf>
    <xf numFmtId="0" fontId="16" fillId="0" borderId="4" xfId="0" applyFont="1" applyBorder="1" applyAlignment="1">
      <alignment vertical="center"/>
    </xf>
    <xf numFmtId="0" fontId="16" fillId="0" borderId="12" xfId="0" applyFont="1" applyBorder="1" applyAlignment="1">
      <alignment horizontal="center" vertical="center"/>
    </xf>
    <xf numFmtId="0" fontId="21" fillId="0" borderId="16" xfId="0" applyFont="1" applyBorder="1" applyAlignment="1">
      <alignment horizontal="center" vertical="center"/>
    </xf>
    <xf numFmtId="0" fontId="15" fillId="0" borderId="16" xfId="0" applyFont="1" applyBorder="1" applyAlignment="1">
      <alignment horizontal="center" vertical="center"/>
    </xf>
    <xf numFmtId="49" fontId="16" fillId="0" borderId="0" xfId="0" applyNumberFormat="1" applyFont="1" applyAlignment="1">
      <alignment vertical="center"/>
    </xf>
    <xf numFmtId="49" fontId="16" fillId="9" borderId="2" xfId="0" applyNumberFormat="1" applyFont="1" applyFill="1" applyBorder="1" applyAlignment="1" applyProtection="1">
      <alignment horizontal="center" vertical="center"/>
      <protection locked="0"/>
    </xf>
    <xf numFmtId="49" fontId="16" fillId="9" borderId="14" xfId="0" applyNumberFormat="1" applyFont="1" applyFill="1" applyBorder="1" applyAlignment="1" applyProtection="1">
      <alignment horizontal="center" vertical="center"/>
      <protection locked="0"/>
    </xf>
    <xf numFmtId="0" fontId="15" fillId="0" borderId="3" xfId="0" applyFont="1" applyBorder="1" applyAlignment="1">
      <alignment horizontal="left" vertical="center"/>
    </xf>
    <xf numFmtId="0" fontId="15" fillId="0" borderId="2"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vertical="center"/>
    </xf>
    <xf numFmtId="0" fontId="16" fillId="0" borderId="0" xfId="0" applyFont="1" applyAlignment="1">
      <alignment horizontal="justify" vertical="center"/>
    </xf>
    <xf numFmtId="0" fontId="16" fillId="0" borderId="15" xfId="0" applyFont="1" applyBorder="1" applyAlignment="1">
      <alignment horizontal="left" vertical="center"/>
    </xf>
    <xf numFmtId="0" fontId="16" fillId="9" borderId="3" xfId="0" applyFont="1" applyFill="1" applyBorder="1" applyAlignment="1" applyProtection="1">
      <alignment horizontal="right" vertical="center"/>
      <protection locked="0"/>
    </xf>
    <xf numFmtId="0" fontId="16" fillId="11" borderId="62" xfId="0" applyFont="1" applyFill="1" applyBorder="1" applyAlignment="1" applyProtection="1">
      <alignment horizontal="center" vertical="center"/>
      <protection locked="0"/>
    </xf>
    <xf numFmtId="0" fontId="15" fillId="9" borderId="3" xfId="0" applyFont="1" applyFill="1" applyBorder="1" applyAlignment="1" applyProtection="1">
      <alignment horizontal="center" vertical="center"/>
      <protection locked="0"/>
    </xf>
    <xf numFmtId="0" fontId="18"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9" fillId="0" borderId="0" xfId="0" applyFont="1" applyAlignment="1">
      <alignment horizontal="right" vertical="center"/>
    </xf>
    <xf numFmtId="0" fontId="30" fillId="0" borderId="0" xfId="0" applyFont="1" applyAlignment="1">
      <alignment vertical="center"/>
    </xf>
    <xf numFmtId="0" fontId="21" fillId="0" borderId="0" xfId="0" applyFont="1" applyAlignment="1">
      <alignment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center" vertical="center" shrinkToFit="1"/>
    </xf>
    <xf numFmtId="0" fontId="23" fillId="0" borderId="2" xfId="0" applyFont="1" applyBorder="1" applyAlignment="1">
      <alignment horizontal="center" vertical="center"/>
    </xf>
    <xf numFmtId="0" fontId="16" fillId="9" borderId="15" xfId="0" applyFont="1" applyFill="1" applyBorder="1" applyAlignment="1" applyProtection="1">
      <alignment horizontal="center" vertical="center"/>
      <protection locked="0"/>
    </xf>
    <xf numFmtId="0" fontId="23" fillId="0" borderId="2" xfId="0" applyFont="1" applyBorder="1" applyAlignment="1">
      <alignment horizontal="left" vertical="center"/>
    </xf>
    <xf numFmtId="0" fontId="16" fillId="9" borderId="4" xfId="0" applyFont="1" applyFill="1" applyBorder="1" applyAlignment="1" applyProtection="1">
      <alignment horizontal="center" vertical="center"/>
      <protection locked="0"/>
    </xf>
    <xf numFmtId="0" fontId="23" fillId="0" borderId="0" xfId="0" applyFont="1" applyAlignment="1">
      <alignment horizontal="center" vertical="center"/>
    </xf>
    <xf numFmtId="0" fontId="15" fillId="0" borderId="0" xfId="0" applyFont="1" applyAlignment="1">
      <alignment horizontal="right" vertical="center"/>
    </xf>
    <xf numFmtId="49" fontId="16" fillId="0" borderId="0" xfId="0" applyNumberFormat="1" applyFont="1"/>
    <xf numFmtId="0" fontId="16" fillId="0" borderId="0" xfId="0" applyFont="1"/>
    <xf numFmtId="0" fontId="15" fillId="0" borderId="7" xfId="0" applyFont="1" applyBorder="1" applyAlignment="1">
      <alignment horizontal="right" vertical="center"/>
    </xf>
    <xf numFmtId="3" fontId="16" fillId="9" borderId="3" xfId="0" applyNumberFormat="1" applyFont="1" applyFill="1" applyBorder="1" applyAlignment="1" applyProtection="1">
      <alignment horizontal="right" vertical="center" shrinkToFit="1"/>
      <protection locked="0"/>
    </xf>
    <xf numFmtId="0" fontId="31" fillId="0" borderId="0" xfId="0" applyFont="1" applyAlignment="1">
      <alignment vertical="center"/>
    </xf>
    <xf numFmtId="0" fontId="33" fillId="0" borderId="0" xfId="0" applyFont="1" applyAlignment="1">
      <alignment vertical="center"/>
    </xf>
    <xf numFmtId="0" fontId="16" fillId="0" borderId="2" xfId="0" applyFont="1" applyBorder="1" applyAlignment="1">
      <alignment horizontal="right" vertical="center"/>
    </xf>
    <xf numFmtId="49" fontId="16" fillId="9" borderId="14" xfId="0" applyNumberFormat="1" applyFont="1" applyFill="1" applyBorder="1" applyAlignment="1" applyProtection="1">
      <alignment vertical="center" shrinkToFit="1"/>
      <protection locked="0"/>
    </xf>
    <xf numFmtId="0" fontId="16" fillId="9" borderId="14" xfId="0" applyFont="1" applyFill="1" applyBorder="1" applyAlignment="1" applyProtection="1">
      <alignment vertical="center" shrinkToFit="1"/>
      <protection locked="0"/>
    </xf>
    <xf numFmtId="0" fontId="23" fillId="0" borderId="15" xfId="0" applyFont="1" applyBorder="1" applyAlignment="1">
      <alignment vertical="center"/>
    </xf>
    <xf numFmtId="0" fontId="26" fillId="0" borderId="0" xfId="0" applyFont="1" applyAlignment="1">
      <alignment vertical="center"/>
    </xf>
    <xf numFmtId="0" fontId="34" fillId="0" borderId="0" xfId="0" applyFont="1" applyAlignment="1">
      <alignment horizontal="right" vertical="center"/>
    </xf>
    <xf numFmtId="0" fontId="23" fillId="0" borderId="0" xfId="0" applyFont="1" applyAlignment="1">
      <alignment vertical="center"/>
    </xf>
    <xf numFmtId="0" fontId="22" fillId="0" borderId="0" xfId="0" applyFont="1" applyAlignment="1">
      <alignment horizontal="left" vertical="center"/>
    </xf>
    <xf numFmtId="0" fontId="26" fillId="0" borderId="0" xfId="0" applyFont="1" applyAlignment="1">
      <alignment horizontal="left" vertical="center"/>
    </xf>
    <xf numFmtId="0" fontId="16" fillId="0" borderId="20" xfId="0" applyFont="1" applyBorder="1" applyAlignment="1">
      <alignment vertical="center" wrapText="1"/>
    </xf>
    <xf numFmtId="0" fontId="16" fillId="0" borderId="21" xfId="0" applyFont="1" applyBorder="1" applyAlignment="1">
      <alignment vertical="center" wrapText="1"/>
    </xf>
    <xf numFmtId="0" fontId="16" fillId="0" borderId="22" xfId="0" applyFont="1" applyBorder="1" applyAlignment="1">
      <alignment horizontal="center"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16" fillId="0" borderId="3" xfId="0" applyFont="1" applyBorder="1" applyAlignment="1">
      <alignment vertical="center" wrapText="1"/>
    </xf>
    <xf numFmtId="0" fontId="16" fillId="0" borderId="57" xfId="0" applyFont="1" applyBorder="1" applyAlignment="1">
      <alignment vertical="center" wrapText="1"/>
    </xf>
    <xf numFmtId="0" fontId="16" fillId="0" borderId="25" xfId="0" applyFont="1" applyBorder="1" applyAlignment="1">
      <alignment horizontal="center" vertical="center" wrapText="1"/>
    </xf>
    <xf numFmtId="0" fontId="16" fillId="0" borderId="26" xfId="0" applyFont="1" applyBorder="1" applyAlignment="1">
      <alignment vertical="center" wrapText="1"/>
    </xf>
    <xf numFmtId="0" fontId="16" fillId="0" borderId="51" xfId="0" applyFont="1" applyBorder="1" applyAlignment="1">
      <alignment vertical="center"/>
    </xf>
    <xf numFmtId="0" fontId="16" fillId="0" borderId="56" xfId="0" applyFont="1" applyBorder="1" applyAlignment="1">
      <alignment vertical="center"/>
    </xf>
    <xf numFmtId="0" fontId="16" fillId="0" borderId="27" xfId="0" applyFont="1" applyBorder="1" applyAlignment="1">
      <alignment vertical="center"/>
    </xf>
    <xf numFmtId="0" fontId="16" fillId="0" borderId="28" xfId="0" applyFont="1" applyBorder="1" applyAlignment="1">
      <alignment horizontal="center" vertical="center" wrapText="1"/>
    </xf>
    <xf numFmtId="0" fontId="16" fillId="0" borderId="58" xfId="0" applyFont="1" applyBorder="1" applyAlignment="1">
      <alignment vertical="center" wrapText="1"/>
    </xf>
    <xf numFmtId="0" fontId="16" fillId="0" borderId="9" xfId="0" applyFont="1" applyBorder="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right"/>
    </xf>
    <xf numFmtId="3" fontId="16" fillId="9" borderId="6" xfId="0" applyNumberFormat="1" applyFont="1" applyFill="1" applyBorder="1" applyAlignment="1" applyProtection="1">
      <alignment vertical="center"/>
      <protection locked="0"/>
    </xf>
    <xf numFmtId="0" fontId="16" fillId="0" borderId="12" xfId="0" applyFont="1" applyBorder="1" applyAlignment="1">
      <alignment vertical="center"/>
    </xf>
    <xf numFmtId="0" fontId="16" fillId="14" borderId="0" xfId="0" applyFont="1" applyFill="1" applyAlignment="1">
      <alignment vertic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16" fillId="0" borderId="21" xfId="0" applyFont="1" applyBorder="1" applyAlignment="1">
      <alignment horizontal="left"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textRotation="255"/>
    </xf>
    <xf numFmtId="0" fontId="16" fillId="0" borderId="9" xfId="0" applyFont="1" applyBorder="1" applyAlignment="1">
      <alignment horizontal="left" vertical="center"/>
    </xf>
    <xf numFmtId="0" fontId="16" fillId="0" borderId="11" xfId="0" applyFont="1" applyBorder="1" applyAlignment="1">
      <alignment horizontal="left" vertical="center"/>
    </xf>
    <xf numFmtId="0" fontId="16" fillId="0" borderId="59" xfId="0" applyFont="1" applyBorder="1" applyAlignment="1">
      <alignment horizontal="left" vertical="center"/>
    </xf>
    <xf numFmtId="0" fontId="16" fillId="0" borderId="57" xfId="0" applyFont="1" applyBorder="1" applyAlignment="1">
      <alignment horizontal="left" vertical="center"/>
    </xf>
    <xf numFmtId="0" fontId="16" fillId="0" borderId="5" xfId="0" applyFont="1" applyBorder="1" applyAlignment="1">
      <alignment horizontal="center" vertical="center" textRotation="255"/>
    </xf>
    <xf numFmtId="0" fontId="16" fillId="0" borderId="33" xfId="0" applyFont="1" applyBorder="1" applyAlignment="1">
      <alignment horizontal="center" vertical="center" textRotation="255"/>
    </xf>
    <xf numFmtId="0" fontId="16" fillId="0" borderId="34" xfId="0" applyFont="1" applyBorder="1" applyAlignment="1">
      <alignment horizontal="center" vertical="center" textRotation="255"/>
    </xf>
    <xf numFmtId="0" fontId="16" fillId="0" borderId="61" xfId="0" applyFont="1" applyBorder="1" applyAlignment="1">
      <alignment horizontal="left" vertical="center"/>
    </xf>
    <xf numFmtId="0" fontId="16" fillId="0" borderId="27" xfId="0" applyFont="1" applyBorder="1" applyAlignment="1">
      <alignment horizontal="left" vertical="center"/>
    </xf>
    <xf numFmtId="0" fontId="16" fillId="0" borderId="58" xfId="0" applyFont="1" applyBorder="1" applyAlignment="1">
      <alignment horizontal="left" vertical="center"/>
    </xf>
    <xf numFmtId="0" fontId="15" fillId="0" borderId="0" xfId="0" applyFont="1" applyAlignment="1">
      <alignment vertical="center"/>
    </xf>
    <xf numFmtId="0" fontId="23" fillId="0" borderId="4" xfId="0" applyFont="1" applyBorder="1" applyAlignment="1">
      <alignment vertical="center"/>
    </xf>
    <xf numFmtId="0" fontId="23" fillId="0" borderId="5" xfId="0" applyFont="1" applyBorder="1" applyAlignment="1">
      <alignment vertical="center"/>
    </xf>
    <xf numFmtId="0" fontId="16" fillId="0" borderId="9" xfId="0" applyFont="1" applyBorder="1" applyAlignment="1">
      <alignment vertical="top"/>
    </xf>
    <xf numFmtId="0" fontId="16" fillId="0" borderId="11" xfId="0" applyFont="1" applyBorder="1" applyAlignment="1">
      <alignment vertical="top"/>
    </xf>
    <xf numFmtId="0" fontId="16" fillId="0" borderId="9" xfId="0" applyFont="1" applyBorder="1" applyAlignment="1">
      <alignment horizontal="center" vertical="top"/>
    </xf>
    <xf numFmtId="0" fontId="16" fillId="0" borderId="11" xfId="0" applyFont="1" applyBorder="1" applyAlignment="1">
      <alignment vertical="center"/>
    </xf>
    <xf numFmtId="3" fontId="16" fillId="9" borderId="2" xfId="0" applyNumberFormat="1" applyFont="1" applyFill="1" applyBorder="1" applyAlignment="1" applyProtection="1">
      <alignment vertical="center"/>
      <protection locked="0"/>
    </xf>
    <xf numFmtId="3" fontId="16" fillId="9" borderId="3" xfId="0" applyNumberFormat="1" applyFont="1" applyFill="1" applyBorder="1" applyAlignment="1" applyProtection="1">
      <alignment vertical="center"/>
      <protection locked="0"/>
    </xf>
    <xf numFmtId="0" fontId="23" fillId="0" borderId="3" xfId="0" applyFont="1" applyBorder="1" applyAlignment="1">
      <alignment horizontal="center" vertical="center"/>
    </xf>
    <xf numFmtId="49" fontId="16" fillId="0" borderId="0" xfId="0" applyNumberFormat="1" applyFont="1" applyAlignment="1">
      <alignment horizontal="right" vertical="center"/>
    </xf>
    <xf numFmtId="0" fontId="23" fillId="0" borderId="36" xfId="0" applyFont="1" applyBorder="1" applyAlignment="1">
      <alignment vertical="center"/>
    </xf>
    <xf numFmtId="0" fontId="16" fillId="0" borderId="37" xfId="0" applyFont="1" applyBorder="1" applyAlignment="1">
      <alignment vertical="center"/>
    </xf>
    <xf numFmtId="0" fontId="16" fillId="10" borderId="38" xfId="0" applyFont="1" applyFill="1" applyBorder="1" applyAlignment="1">
      <alignment vertical="center"/>
    </xf>
    <xf numFmtId="0" fontId="16" fillId="0" borderId="39" xfId="0" applyFont="1" applyBorder="1"/>
    <xf numFmtId="0" fontId="23" fillId="0" borderId="39" xfId="0" applyFont="1" applyBorder="1"/>
    <xf numFmtId="0" fontId="16" fillId="10" borderId="0" xfId="0" applyFont="1" applyFill="1"/>
    <xf numFmtId="0" fontId="16" fillId="10" borderId="30" xfId="0" applyFont="1" applyFill="1" applyBorder="1"/>
    <xf numFmtId="0" fontId="16" fillId="10" borderId="40" xfId="0" applyFont="1" applyFill="1" applyBorder="1"/>
    <xf numFmtId="0" fontId="16" fillId="0" borderId="41" xfId="0" applyFont="1" applyBorder="1"/>
    <xf numFmtId="3" fontId="16" fillId="9" borderId="42" xfId="0" applyNumberFormat="1" applyFont="1" applyFill="1" applyBorder="1" applyAlignment="1" applyProtection="1">
      <alignment vertical="center" shrinkToFit="1"/>
      <protection locked="0"/>
    </xf>
    <xf numFmtId="0" fontId="16" fillId="10" borderId="10" xfId="0" applyFont="1" applyFill="1" applyBorder="1" applyAlignment="1">
      <alignment horizontal="center" vertical="center"/>
    </xf>
    <xf numFmtId="3" fontId="16" fillId="9" borderId="43" xfId="0" applyNumberFormat="1" applyFont="1" applyFill="1" applyBorder="1" applyProtection="1">
      <protection locked="0"/>
    </xf>
    <xf numFmtId="0" fontId="16" fillId="10" borderId="16" xfId="0" applyFont="1" applyFill="1" applyBorder="1"/>
    <xf numFmtId="0" fontId="16" fillId="0" borderId="44" xfId="0" applyFont="1" applyBorder="1" applyAlignment="1">
      <alignment vertical="center"/>
    </xf>
    <xf numFmtId="3" fontId="16" fillId="9" borderId="45" xfId="0" applyNumberFormat="1" applyFont="1" applyFill="1" applyBorder="1" applyProtection="1">
      <protection locked="0"/>
    </xf>
    <xf numFmtId="0" fontId="16" fillId="0" borderId="36" xfId="0" applyFont="1" applyBorder="1" applyAlignment="1">
      <alignment vertical="center"/>
    </xf>
    <xf numFmtId="3" fontId="16" fillId="0" borderId="38" xfId="0" applyNumberFormat="1" applyFont="1" applyBorder="1"/>
    <xf numFmtId="0" fontId="16" fillId="10" borderId="50" xfId="0" applyFont="1" applyFill="1" applyBorder="1"/>
    <xf numFmtId="0" fontId="23" fillId="10" borderId="10" xfId="0" applyFont="1" applyFill="1" applyBorder="1" applyAlignment="1">
      <alignment horizontal="center" vertical="center"/>
    </xf>
    <xf numFmtId="0" fontId="16" fillId="0" borderId="46" xfId="0" applyFont="1" applyBorder="1"/>
    <xf numFmtId="0" fontId="22" fillId="0" borderId="0" xfId="0" applyFont="1"/>
    <xf numFmtId="0" fontId="16" fillId="0" borderId="39" xfId="0" applyFont="1" applyBorder="1" applyAlignment="1">
      <alignment horizontal="center" vertical="center"/>
    </xf>
    <xf numFmtId="0" fontId="16" fillId="10" borderId="60" xfId="0" applyFont="1" applyFill="1" applyBorder="1"/>
    <xf numFmtId="0" fontId="16" fillId="10" borderId="47" xfId="0" applyFont="1" applyFill="1" applyBorder="1"/>
    <xf numFmtId="0" fontId="16" fillId="10" borderId="48" xfId="0" applyFont="1" applyFill="1" applyBorder="1"/>
    <xf numFmtId="0" fontId="16" fillId="10" borderId="35" xfId="0" applyFont="1" applyFill="1" applyBorder="1"/>
    <xf numFmtId="4" fontId="16" fillId="9" borderId="49" xfId="0" applyNumberFormat="1" applyFont="1" applyFill="1" applyBorder="1" applyAlignment="1" applyProtection="1">
      <alignment vertical="center" shrinkToFit="1"/>
      <protection locked="0"/>
    </xf>
    <xf numFmtId="0" fontId="16" fillId="10" borderId="44" xfId="0" applyFont="1" applyFill="1" applyBorder="1" applyAlignment="1">
      <alignment horizontal="center" vertical="center"/>
    </xf>
    <xf numFmtId="0" fontId="16" fillId="9" borderId="44" xfId="0" applyFont="1" applyFill="1" applyBorder="1" applyAlignment="1" applyProtection="1">
      <alignment horizontal="center" vertical="center"/>
      <protection locked="0"/>
    </xf>
    <xf numFmtId="0" fontId="16" fillId="10" borderId="45" xfId="0" applyFont="1" applyFill="1" applyBorder="1" applyAlignment="1">
      <alignment horizontal="center" vertical="center"/>
    </xf>
    <xf numFmtId="0" fontId="16" fillId="0" borderId="50" xfId="0" applyFont="1" applyBorder="1"/>
    <xf numFmtId="3" fontId="16" fillId="0" borderId="49" xfId="0" applyNumberFormat="1" applyFont="1" applyBorder="1" applyAlignment="1">
      <alignment vertical="center" shrinkToFit="1"/>
    </xf>
    <xf numFmtId="3" fontId="16" fillId="0" borderId="51" xfId="0" applyNumberFormat="1" applyFont="1" applyBorder="1" applyAlignment="1">
      <alignment vertical="center" shrinkToFit="1"/>
    </xf>
    <xf numFmtId="0" fontId="16" fillId="10" borderId="14" xfId="0" applyFont="1" applyFill="1" applyBorder="1" applyAlignment="1">
      <alignment horizontal="left" vertical="center"/>
    </xf>
    <xf numFmtId="0" fontId="16" fillId="0" borderId="52" xfId="0" applyFont="1" applyBorder="1" applyAlignment="1">
      <alignment horizontal="center" vertical="center"/>
    </xf>
    <xf numFmtId="3" fontId="16" fillId="0" borderId="54" xfId="0" applyNumberFormat="1" applyFont="1" applyBorder="1" applyAlignment="1">
      <alignment vertical="center" shrinkToFit="1"/>
    </xf>
    <xf numFmtId="0" fontId="16" fillId="10" borderId="13" xfId="0" applyFont="1" applyFill="1" applyBorder="1" applyAlignment="1">
      <alignment horizontal="left" vertical="center"/>
    </xf>
    <xf numFmtId="0" fontId="16" fillId="0" borderId="13" xfId="0" applyFont="1" applyBorder="1" applyAlignment="1">
      <alignment horizontal="center" vertical="center"/>
    </xf>
    <xf numFmtId="0" fontId="16" fillId="0" borderId="55" xfId="0" applyFont="1" applyBorder="1" applyAlignment="1">
      <alignment horizontal="center" vertical="center"/>
    </xf>
    <xf numFmtId="0" fontId="26" fillId="0" borderId="0" xfId="0" applyFont="1"/>
    <xf numFmtId="0" fontId="16" fillId="0" borderId="38" xfId="0" applyFont="1" applyBorder="1" applyAlignment="1">
      <alignment vertical="center"/>
    </xf>
    <xf numFmtId="0" fontId="16" fillId="0" borderId="37" xfId="0" applyFont="1" applyBorder="1" applyAlignment="1">
      <alignment horizontal="center" vertical="center"/>
    </xf>
    <xf numFmtId="0" fontId="23" fillId="0" borderId="37" xfId="0" applyFont="1" applyBorder="1" applyAlignment="1">
      <alignment horizontal="center" vertical="center"/>
    </xf>
    <xf numFmtId="3" fontId="16" fillId="9" borderId="39" xfId="0" applyNumberFormat="1" applyFont="1" applyFill="1" applyBorder="1" applyAlignment="1" applyProtection="1">
      <alignment vertical="center" shrinkToFit="1"/>
      <protection locked="0"/>
    </xf>
    <xf numFmtId="0" fontId="16" fillId="10" borderId="36" xfId="0" applyFont="1" applyFill="1" applyBorder="1" applyAlignment="1">
      <alignment horizontal="center" vertical="center"/>
    </xf>
    <xf numFmtId="0" fontId="16" fillId="0" borderId="47" xfId="0" applyFont="1" applyBorder="1" applyAlignment="1">
      <alignment vertical="center" wrapText="1"/>
    </xf>
    <xf numFmtId="0" fontId="16" fillId="0" borderId="48" xfId="0" applyFont="1" applyBorder="1" applyAlignment="1">
      <alignment vertical="center" wrapText="1"/>
    </xf>
    <xf numFmtId="0" fontId="16" fillId="0" borderId="0" xfId="0" applyFont="1" applyAlignment="1">
      <alignment vertical="center" wrapText="1"/>
    </xf>
    <xf numFmtId="0" fontId="16" fillId="0" borderId="37" xfId="0" applyFont="1" applyBorder="1" applyAlignment="1">
      <alignment vertical="center" wrapText="1"/>
    </xf>
    <xf numFmtId="0" fontId="16" fillId="0" borderId="70" xfId="0" applyFont="1" applyBorder="1" applyAlignment="1">
      <alignment horizontal="left" vertical="center" wrapText="1"/>
    </xf>
    <xf numFmtId="0" fontId="16" fillId="0" borderId="0" xfId="0" applyFont="1" applyAlignment="1">
      <alignment vertical="top" wrapText="1"/>
    </xf>
    <xf numFmtId="0" fontId="16" fillId="9" borderId="69"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74" xfId="0" applyFont="1" applyBorder="1" applyAlignment="1">
      <alignment horizontal="center" vertical="center" wrapText="1"/>
    </xf>
    <xf numFmtId="0" fontId="16" fillId="0" borderId="75" xfId="0" applyFont="1" applyBorder="1" applyAlignment="1">
      <alignment horizontal="left" vertical="center"/>
    </xf>
    <xf numFmtId="0" fontId="16" fillId="0" borderId="73" xfId="0" applyFont="1" applyBorder="1" applyAlignment="1">
      <alignment horizontal="left" vertical="center" wrapText="1"/>
    </xf>
    <xf numFmtId="0" fontId="16" fillId="0" borderId="77" xfId="0" applyFont="1" applyBorder="1" applyAlignment="1">
      <alignment horizontal="center" vertical="center" wrapText="1"/>
    </xf>
    <xf numFmtId="0" fontId="16" fillId="0" borderId="77" xfId="0" applyFont="1" applyBorder="1" applyAlignment="1">
      <alignment horizontal="center" vertical="center"/>
    </xf>
    <xf numFmtId="0" fontId="16" fillId="9" borderId="77" xfId="0" applyFont="1" applyFill="1" applyBorder="1" applyAlignment="1" applyProtection="1">
      <alignment horizontal="center" vertical="center"/>
      <protection locked="0"/>
    </xf>
    <xf numFmtId="49" fontId="16" fillId="9" borderId="77" xfId="0" applyNumberFormat="1" applyFont="1" applyFill="1" applyBorder="1" applyAlignment="1" applyProtection="1">
      <alignment vertical="center" shrinkToFit="1"/>
      <protection locked="0"/>
    </xf>
    <xf numFmtId="0" fontId="16" fillId="0" borderId="3" xfId="0" applyFont="1" applyBorder="1" applyAlignment="1">
      <alignment horizontal="right" vertical="center"/>
    </xf>
    <xf numFmtId="0" fontId="16" fillId="0" borderId="4" xfId="0" applyFont="1" applyBorder="1" applyAlignment="1">
      <alignment horizontal="center"/>
    </xf>
    <xf numFmtId="0" fontId="16" fillId="0" borderId="5" xfId="0" applyFont="1" applyBorder="1" applyAlignment="1">
      <alignment horizontal="center" vertical="top"/>
    </xf>
    <xf numFmtId="0" fontId="16" fillId="0" borderId="0" xfId="0" applyFont="1" applyAlignment="1">
      <alignment vertical="top"/>
    </xf>
    <xf numFmtId="0" fontId="16" fillId="10" borderId="16" xfId="0" applyFont="1" applyFill="1" applyBorder="1" applyAlignment="1">
      <alignment horizontal="left"/>
    </xf>
    <xf numFmtId="0" fontId="16" fillId="10" borderId="16" xfId="0" applyFont="1" applyFill="1" applyBorder="1" applyAlignment="1">
      <alignment horizontal="right" vertical="top"/>
    </xf>
    <xf numFmtId="0" fontId="16" fillId="0" borderId="0" xfId="0" applyFont="1" applyAlignment="1" applyProtection="1">
      <alignment vertical="center" wrapText="1"/>
      <protection locked="0"/>
    </xf>
    <xf numFmtId="0" fontId="16" fillId="0" borderId="0" xfId="0" applyFont="1" applyAlignment="1">
      <alignment horizontal="left" vertical="center" wrapText="1"/>
    </xf>
    <xf numFmtId="0" fontId="23" fillId="0" borderId="0" xfId="0" applyFont="1" applyAlignment="1">
      <alignment horizontal="right" vertical="center"/>
    </xf>
    <xf numFmtId="0" fontId="35" fillId="0" borderId="0" xfId="0" applyFont="1" applyAlignment="1">
      <alignment vertical="center"/>
    </xf>
    <xf numFmtId="0" fontId="16" fillId="0" borderId="12" xfId="0" applyFont="1" applyBorder="1" applyAlignment="1" applyProtection="1">
      <alignment horizontal="left" vertical="center"/>
      <protection locked="0"/>
    </xf>
    <xf numFmtId="0" fontId="16" fillId="10" borderId="4" xfId="0" applyFont="1" applyFill="1" applyBorder="1" applyAlignment="1">
      <alignment horizontal="center"/>
    </xf>
    <xf numFmtId="0" fontId="25" fillId="10" borderId="16" xfId="0" applyFont="1" applyFill="1" applyBorder="1" applyAlignment="1">
      <alignment horizontal="center" vertical="top"/>
    </xf>
    <xf numFmtId="49" fontId="16" fillId="0" borderId="0" xfId="0" applyNumberFormat="1" applyFont="1" applyAlignment="1" applyProtection="1">
      <alignment vertical="center"/>
      <protection locked="0"/>
    </xf>
    <xf numFmtId="0" fontId="16" fillId="9" borderId="83" xfId="0" applyFont="1" applyFill="1" applyBorder="1" applyAlignment="1" applyProtection="1">
      <alignment horizontal="center" vertical="center"/>
      <protection locked="0"/>
    </xf>
    <xf numFmtId="0" fontId="16" fillId="0" borderId="84" xfId="0" applyFont="1" applyBorder="1" applyAlignment="1">
      <alignment vertical="center"/>
    </xf>
    <xf numFmtId="0" fontId="16" fillId="0" borderId="85" xfId="0" applyFont="1" applyBorder="1" applyAlignment="1">
      <alignment vertical="center"/>
    </xf>
    <xf numFmtId="0" fontId="16" fillId="9" borderId="86" xfId="0" applyFont="1" applyFill="1" applyBorder="1" applyAlignment="1" applyProtection="1">
      <alignment horizontal="center" vertical="center"/>
      <protection locked="0"/>
    </xf>
    <xf numFmtId="0" fontId="16" fillId="0" borderId="77" xfId="0" applyFont="1" applyBorder="1" applyAlignment="1">
      <alignment vertical="center"/>
    </xf>
    <xf numFmtId="0" fontId="16" fillId="9" borderId="75" xfId="0" applyFont="1" applyFill="1" applyBorder="1" applyAlignment="1" applyProtection="1">
      <alignment vertical="center"/>
      <protection locked="0"/>
    </xf>
    <xf numFmtId="0" fontId="16" fillId="0" borderId="75" xfId="0" applyFont="1" applyBorder="1" applyAlignment="1">
      <alignment horizontal="left" vertical="center" shrinkToFit="1"/>
    </xf>
    <xf numFmtId="0" fontId="16" fillId="0" borderId="77" xfId="0" applyFont="1" applyBorder="1" applyAlignment="1">
      <alignment horizontal="left" vertical="center" shrinkToFit="1"/>
    </xf>
    <xf numFmtId="0" fontId="16" fillId="0" borderId="77" xfId="0" applyFont="1" applyBorder="1" applyAlignment="1">
      <alignment horizontal="left" vertical="center"/>
    </xf>
    <xf numFmtId="0" fontId="16" fillId="10" borderId="3" xfId="0" applyFont="1" applyFill="1" applyBorder="1" applyAlignment="1">
      <alignment horizontal="right" vertical="center"/>
    </xf>
    <xf numFmtId="0" fontId="16" fillId="10" borderId="4" xfId="0" applyFont="1" applyFill="1" applyBorder="1" applyAlignment="1">
      <alignment horizontal="right" vertical="center"/>
    </xf>
    <xf numFmtId="0" fontId="16" fillId="10" borderId="62" xfId="0" applyFont="1" applyFill="1" applyBorder="1" applyAlignment="1">
      <alignment horizontal="right" vertical="center"/>
    </xf>
    <xf numFmtId="0" fontId="16" fillId="10" borderId="5" xfId="0" applyFont="1" applyFill="1" applyBorder="1" applyAlignment="1">
      <alignment horizontal="right" vertical="center"/>
    </xf>
    <xf numFmtId="0" fontId="25" fillId="0" borderId="0" xfId="0" applyFont="1" applyAlignment="1">
      <alignment vertical="center"/>
    </xf>
    <xf numFmtId="0" fontId="16" fillId="0" borderId="80" xfId="0" applyFont="1" applyBorder="1" applyAlignment="1">
      <alignment horizontal="center" vertical="center" shrinkToFit="1"/>
    </xf>
    <xf numFmtId="0" fontId="16" fillId="0" borderId="0" xfId="0" applyFont="1" applyAlignment="1" applyProtection="1">
      <alignment horizontal="left" vertical="center"/>
      <protection locked="0"/>
    </xf>
    <xf numFmtId="0" fontId="16" fillId="0" borderId="0" xfId="8" applyFont="1" applyAlignment="1">
      <alignment vertical="center"/>
    </xf>
    <xf numFmtId="49" fontId="16" fillId="0" borderId="0" xfId="0" applyNumberFormat="1" applyFont="1" applyAlignment="1" applyProtection="1">
      <alignment horizontal="center" vertical="center" wrapText="1"/>
      <protection locked="0"/>
    </xf>
    <xf numFmtId="49" fontId="21" fillId="0" borderId="0" xfId="0" applyNumberFormat="1" applyFont="1" applyAlignment="1" applyProtection="1">
      <alignment horizontal="center" vertical="center" wrapText="1"/>
      <protection locked="0"/>
    </xf>
    <xf numFmtId="0" fontId="16" fillId="0" borderId="66" xfId="0" applyFont="1" applyBorder="1" applyAlignment="1" applyProtection="1">
      <alignment horizontal="center" vertical="center"/>
      <protection locked="0"/>
    </xf>
    <xf numFmtId="49" fontId="16" fillId="0" borderId="0" xfId="0" applyNumberFormat="1" applyFont="1" applyAlignment="1">
      <alignment vertical="center" wrapText="1"/>
    </xf>
    <xf numFmtId="0" fontId="16" fillId="0" borderId="92" xfId="0" applyFont="1" applyBorder="1" applyAlignment="1">
      <alignment horizontal="center" vertical="center" wrapText="1"/>
    </xf>
    <xf numFmtId="0" fontId="16" fillId="0" borderId="92" xfId="0" applyFont="1" applyBorder="1" applyAlignment="1">
      <alignment horizontal="center" vertical="center"/>
    </xf>
    <xf numFmtId="0" fontId="16" fillId="0" borderId="62" xfId="0" applyFont="1" applyBorder="1" applyAlignment="1">
      <alignment horizontal="right" vertical="center"/>
    </xf>
    <xf numFmtId="0" fontId="16" fillId="9" borderId="92" xfId="0" applyFont="1" applyFill="1" applyBorder="1" applyAlignment="1" applyProtection="1">
      <alignment horizontal="center" vertical="center"/>
      <protection locked="0"/>
    </xf>
    <xf numFmtId="0" fontId="16" fillId="0" borderId="79" xfId="0" applyFont="1" applyBorder="1" applyAlignment="1">
      <alignment vertical="center"/>
    </xf>
    <xf numFmtId="0" fontId="16" fillId="0" borderId="12" xfId="0" applyFont="1" applyBorder="1" applyAlignment="1" applyProtection="1">
      <alignment vertical="center" shrinkToFit="1"/>
      <protection locked="0"/>
    </xf>
    <xf numFmtId="0" fontId="16" fillId="9" borderId="78" xfId="0" applyFont="1" applyFill="1" applyBorder="1" applyAlignment="1" applyProtection="1">
      <alignment horizontal="center" vertical="center"/>
      <protection locked="0"/>
    </xf>
    <xf numFmtId="49" fontId="16" fillId="0" borderId="3" xfId="0" applyNumberFormat="1" applyFont="1" applyBorder="1" applyAlignment="1">
      <alignment horizontal="center" vertical="center"/>
    </xf>
    <xf numFmtId="0" fontId="16" fillId="0" borderId="35" xfId="0" applyFont="1" applyBorder="1" applyAlignment="1">
      <alignment horizontal="center"/>
    </xf>
    <xf numFmtId="0" fontId="33" fillId="0" borderId="36" xfId="0" applyFont="1" applyBorder="1" applyAlignment="1">
      <alignment vertical="center"/>
    </xf>
    <xf numFmtId="0" fontId="32" fillId="0" borderId="35" xfId="0" applyFont="1" applyBorder="1" applyAlignment="1">
      <alignment horizontal="center"/>
    </xf>
    <xf numFmtId="0" fontId="37" fillId="0" borderId="0" xfId="0" applyFont="1" applyAlignment="1">
      <alignment vertical="center"/>
    </xf>
    <xf numFmtId="0" fontId="16" fillId="0" borderId="15" xfId="0" applyFont="1" applyBorder="1" applyAlignment="1">
      <alignment horizontal="center" vertical="center"/>
    </xf>
    <xf numFmtId="0" fontId="16" fillId="0" borderId="0" xfId="8" applyFont="1" applyAlignment="1" applyProtection="1">
      <alignment horizontal="center" vertical="center"/>
      <protection locked="0"/>
    </xf>
    <xf numFmtId="0" fontId="16" fillId="0" borderId="0" xfId="8" applyFont="1" applyAlignment="1">
      <alignment horizontal="center" vertical="center"/>
    </xf>
    <xf numFmtId="0" fontId="16" fillId="0" borderId="0" xfId="0" applyFont="1" applyAlignment="1">
      <alignment horizontal="center" vertical="center"/>
    </xf>
    <xf numFmtId="0" fontId="16" fillId="0" borderId="69" xfId="0" applyFont="1" applyBorder="1" applyAlignment="1">
      <alignment vertical="center"/>
    </xf>
    <xf numFmtId="0" fontId="16" fillId="0" borderId="69" xfId="0" applyFont="1" applyBorder="1" applyAlignment="1">
      <alignment horizontal="center" vertical="center"/>
    </xf>
    <xf numFmtId="0" fontId="16" fillId="0" borderId="0" xfId="0" applyFont="1" applyAlignment="1">
      <alignment vertical="center"/>
    </xf>
    <xf numFmtId="0" fontId="16" fillId="0" borderId="69" xfId="0" applyFont="1" applyBorder="1" applyAlignment="1" applyProtection="1">
      <alignment horizontal="center" vertical="center"/>
      <protection locked="0"/>
    </xf>
    <xf numFmtId="0" fontId="16" fillId="11" borderId="69" xfId="0" applyFont="1" applyFill="1" applyBorder="1" applyAlignment="1" applyProtection="1">
      <alignment vertical="center"/>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center" vertical="center" shrinkToFit="1"/>
      <protection locked="0"/>
    </xf>
    <xf numFmtId="0" fontId="16" fillId="0" borderId="91" xfId="0" applyFont="1" applyBorder="1" applyAlignment="1" applyProtection="1">
      <alignment horizontal="center" vertical="center"/>
      <protection locked="0"/>
    </xf>
    <xf numFmtId="0" fontId="16" fillId="11" borderId="76" xfId="0" applyFont="1" applyFill="1" applyBorder="1" applyAlignment="1">
      <alignment vertical="center"/>
    </xf>
    <xf numFmtId="0" fontId="16" fillId="0" borderId="0" xfId="0" applyFont="1" applyAlignment="1">
      <alignment horizontal="center" vertical="center" shrinkToFit="1"/>
    </xf>
    <xf numFmtId="0" fontId="16" fillId="9" borderId="3" xfId="0" applyFont="1" applyFill="1" applyBorder="1" applyAlignment="1" applyProtection="1">
      <alignment vertical="center"/>
      <protection locked="0"/>
    </xf>
    <xf numFmtId="49" fontId="16" fillId="9" borderId="3" xfId="0" applyNumberFormat="1" applyFont="1" applyFill="1" applyBorder="1" applyAlignment="1" applyProtection="1">
      <alignment vertical="center"/>
      <protection locked="0"/>
    </xf>
    <xf numFmtId="0" fontId="16" fillId="0" borderId="3" xfId="0" applyFont="1" applyBorder="1" applyAlignment="1">
      <alignment horizontal="center" vertical="center"/>
    </xf>
    <xf numFmtId="0" fontId="16" fillId="0" borderId="0" xfId="0" applyFont="1" applyAlignment="1">
      <alignment horizontal="right" vertical="center"/>
    </xf>
    <xf numFmtId="0" fontId="16" fillId="9" borderId="3" xfId="0" applyFont="1" applyFill="1" applyBorder="1" applyAlignment="1" applyProtection="1">
      <alignment vertical="center" shrinkToFit="1"/>
      <protection locked="0"/>
    </xf>
    <xf numFmtId="0" fontId="16" fillId="0" borderId="7" xfId="0" applyFont="1" applyBorder="1" applyAlignment="1">
      <alignment horizontal="right" vertical="center"/>
    </xf>
    <xf numFmtId="0" fontId="16" fillId="0" borderId="76" xfId="0" applyFont="1" applyBorder="1" applyAlignment="1">
      <alignment horizontal="left" vertical="center"/>
    </xf>
    <xf numFmtId="0" fontId="16" fillId="9" borderId="62" xfId="0" applyFont="1" applyFill="1" applyBorder="1" applyAlignment="1" applyProtection="1">
      <alignment horizontal="center" vertical="center"/>
      <protection locked="0"/>
    </xf>
    <xf numFmtId="0" fontId="16" fillId="9" borderId="75" xfId="0" applyFont="1" applyFill="1" applyBorder="1" applyAlignment="1" applyProtection="1">
      <alignment horizontal="center" vertical="center"/>
      <protection locked="0"/>
    </xf>
    <xf numFmtId="0" fontId="16" fillId="9" borderId="76" xfId="0" applyFont="1" applyFill="1" applyBorder="1" applyAlignment="1" applyProtection="1">
      <alignment horizontal="center" vertical="center"/>
      <protection locked="0"/>
    </xf>
    <xf numFmtId="0" fontId="16" fillId="0" borderId="75" xfId="0" applyFont="1" applyBorder="1" applyAlignment="1">
      <alignment horizontal="center" vertical="center"/>
    </xf>
    <xf numFmtId="0" fontId="16" fillId="0" borderId="77" xfId="0" applyFont="1" applyBorder="1" applyAlignment="1">
      <alignment horizontal="right"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49" fontId="16" fillId="9" borderId="3" xfId="0" applyNumberFormat="1" applyFont="1" applyFill="1" applyBorder="1" applyAlignment="1" applyProtection="1">
      <alignment vertical="center" shrinkToFit="1"/>
      <protection locked="0"/>
    </xf>
    <xf numFmtId="0" fontId="16" fillId="10" borderId="16" xfId="0" applyFont="1" applyFill="1" applyBorder="1" applyAlignment="1">
      <alignment horizontal="center" vertical="center"/>
    </xf>
    <xf numFmtId="0" fontId="16" fillId="10" borderId="5" xfId="0" applyFont="1" applyFill="1" applyBorder="1" applyAlignment="1">
      <alignment horizontal="center" vertical="center"/>
    </xf>
    <xf numFmtId="0" fontId="16" fillId="9" borderId="3" xfId="0" applyFont="1" applyFill="1" applyBorder="1" applyAlignment="1" applyProtection="1">
      <alignment vertical="center" wrapText="1"/>
      <protection locked="0"/>
    </xf>
    <xf numFmtId="0" fontId="16" fillId="10" borderId="3" xfId="0" applyFont="1" applyFill="1" applyBorder="1" applyAlignment="1">
      <alignment horizontal="center" vertical="center"/>
    </xf>
    <xf numFmtId="0" fontId="16" fillId="0" borderId="9" xfId="0" applyFont="1" applyBorder="1" applyAlignment="1" applyProtection="1">
      <alignment vertical="center" wrapText="1"/>
      <protection locked="0"/>
    </xf>
    <xf numFmtId="0" fontId="16" fillId="0" borderId="73" xfId="0" applyFont="1" applyBorder="1" applyAlignment="1">
      <alignment horizontal="left" vertical="center"/>
    </xf>
    <xf numFmtId="0" fontId="16" fillId="0" borderId="76" xfId="0" applyFont="1" applyBorder="1" applyAlignment="1">
      <alignment vertical="center"/>
    </xf>
    <xf numFmtId="0" fontId="16" fillId="9" borderId="3" xfId="0" applyFont="1" applyFill="1" applyBorder="1" applyAlignment="1" applyProtection="1">
      <alignment horizontal="left" vertical="center" wrapText="1"/>
      <protection locked="0"/>
    </xf>
    <xf numFmtId="0" fontId="16" fillId="0" borderId="2" xfId="0" applyFont="1" applyBorder="1" applyAlignment="1">
      <alignment horizontal="center" vertical="center"/>
    </xf>
    <xf numFmtId="49" fontId="16" fillId="9" borderId="3" xfId="0" applyNumberFormat="1" applyFont="1" applyFill="1" applyBorder="1" applyAlignment="1" applyProtection="1">
      <alignment horizontal="center" vertical="center" shrinkToFit="1"/>
      <protection locked="0"/>
    </xf>
    <xf numFmtId="0" fontId="16" fillId="0" borderId="93" xfId="0" applyFont="1" applyBorder="1" applyAlignment="1">
      <alignment horizontal="right" vertical="center"/>
    </xf>
    <xf numFmtId="176" fontId="16" fillId="9" borderId="3" xfId="0" applyNumberFormat="1" applyFont="1" applyFill="1" applyBorder="1" applyAlignment="1" applyProtection="1">
      <alignment horizontal="center" vertical="center"/>
      <protection locked="0"/>
    </xf>
    <xf numFmtId="182" fontId="16" fillId="9" borderId="3" xfId="0" applyNumberFormat="1" applyFont="1" applyFill="1" applyBorder="1" applyAlignment="1" applyProtection="1">
      <alignment horizontal="center" vertical="center" shrinkToFit="1"/>
      <protection locked="0"/>
    </xf>
    <xf numFmtId="183" fontId="16" fillId="9" borderId="3" xfId="0" applyNumberFormat="1" applyFont="1" applyFill="1" applyBorder="1" applyAlignment="1" applyProtection="1">
      <alignment vertical="center"/>
      <protection locked="0"/>
    </xf>
    <xf numFmtId="183" fontId="16" fillId="0" borderId="3" xfId="0" applyNumberFormat="1" applyFont="1" applyBorder="1" applyAlignment="1">
      <alignment vertical="center"/>
    </xf>
    <xf numFmtId="182" fontId="16" fillId="9" borderId="76" xfId="0" applyNumberFormat="1" applyFont="1" applyFill="1" applyBorder="1" applyAlignment="1" applyProtection="1">
      <alignment horizontal="center" vertical="center" shrinkToFit="1"/>
      <protection locked="0"/>
    </xf>
    <xf numFmtId="177" fontId="16" fillId="0" borderId="0" xfId="0" applyNumberFormat="1" applyFont="1" applyAlignment="1" applyProtection="1">
      <alignment vertical="center" shrinkToFit="1"/>
      <protection locked="0"/>
    </xf>
    <xf numFmtId="182" fontId="16" fillId="9" borderId="62" xfId="0" applyNumberFormat="1" applyFont="1" applyFill="1" applyBorder="1" applyAlignment="1" applyProtection="1">
      <alignment horizontal="center" vertical="center" shrinkToFit="1"/>
      <protection locked="0"/>
    </xf>
    <xf numFmtId="177" fontId="16" fillId="0" borderId="0" xfId="0" applyNumberFormat="1" applyFont="1" applyAlignment="1" applyProtection="1">
      <alignment horizontal="center" vertical="center" shrinkToFit="1"/>
      <protection locked="0"/>
    </xf>
    <xf numFmtId="182" fontId="16" fillId="0" borderId="0" xfId="0" applyNumberFormat="1" applyFont="1" applyAlignment="1" applyProtection="1">
      <alignment horizontal="right" vertical="center" shrinkToFit="1"/>
      <protection locked="0"/>
    </xf>
    <xf numFmtId="182" fontId="16" fillId="0" borderId="0" xfId="0" applyNumberFormat="1" applyFont="1" applyAlignment="1" applyProtection="1">
      <alignment horizontal="right" vertical="center"/>
      <protection locked="0"/>
    </xf>
    <xf numFmtId="184" fontId="16" fillId="0" borderId="3" xfId="0" applyNumberFormat="1" applyFont="1" applyBorder="1" applyAlignment="1">
      <alignment horizontal="center" vertical="center"/>
    </xf>
    <xf numFmtId="184" fontId="16" fillId="9" borderId="3" xfId="0" applyNumberFormat="1" applyFont="1" applyFill="1" applyBorder="1" applyAlignment="1" applyProtection="1">
      <alignment horizontal="center" vertical="center"/>
      <protection locked="0"/>
    </xf>
    <xf numFmtId="182" fontId="16" fillId="9" borderId="92" xfId="0" applyNumberFormat="1" applyFont="1" applyFill="1" applyBorder="1" applyAlignment="1" applyProtection="1">
      <alignment horizontal="center" vertical="center" shrinkToFit="1"/>
      <protection locked="0"/>
    </xf>
    <xf numFmtId="182" fontId="16" fillId="9" borderId="77" xfId="0" applyNumberFormat="1" applyFont="1" applyFill="1" applyBorder="1" applyAlignment="1" applyProtection="1">
      <alignment horizontal="center" vertical="center" shrinkToFit="1"/>
      <protection locked="0"/>
    </xf>
    <xf numFmtId="183" fontId="16" fillId="9" borderId="5" xfId="0" applyNumberFormat="1" applyFont="1" applyFill="1" applyBorder="1" applyAlignment="1" applyProtection="1">
      <alignment vertical="center"/>
      <protection locked="0"/>
    </xf>
    <xf numFmtId="183" fontId="16" fillId="13" borderId="5" xfId="0" applyNumberFormat="1" applyFont="1" applyFill="1" applyBorder="1" applyAlignment="1" applyProtection="1">
      <alignment vertical="center"/>
      <protection locked="0"/>
    </xf>
    <xf numFmtId="183" fontId="16" fillId="9" borderId="5" xfId="0" applyNumberFormat="1" applyFont="1" applyFill="1" applyBorder="1" applyAlignment="1" applyProtection="1">
      <alignment vertical="center" shrinkToFit="1"/>
      <protection locked="0"/>
    </xf>
    <xf numFmtId="183" fontId="16" fillId="13" borderId="3" xfId="0" applyNumberFormat="1" applyFont="1" applyFill="1" applyBorder="1" applyAlignment="1" applyProtection="1">
      <alignment vertical="center"/>
      <protection locked="0"/>
    </xf>
    <xf numFmtId="183" fontId="16" fillId="9" borderId="3" xfId="0" applyNumberFormat="1" applyFont="1" applyFill="1" applyBorder="1" applyAlignment="1" applyProtection="1">
      <alignment vertical="center" shrinkToFit="1"/>
      <protection locked="0"/>
    </xf>
    <xf numFmtId="183" fontId="16" fillId="9" borderId="17" xfId="0" applyNumberFormat="1" applyFont="1" applyFill="1" applyBorder="1" applyAlignment="1" applyProtection="1">
      <alignment vertical="center" shrinkToFit="1"/>
      <protection locked="0"/>
    </xf>
    <xf numFmtId="183" fontId="16" fillId="13" borderId="17" xfId="0" applyNumberFormat="1" applyFont="1" applyFill="1" applyBorder="1" applyAlignment="1" applyProtection="1">
      <alignment vertical="center" shrinkToFit="1"/>
      <protection locked="0"/>
    </xf>
    <xf numFmtId="183" fontId="16" fillId="9" borderId="18" xfId="0" applyNumberFormat="1" applyFont="1" applyFill="1" applyBorder="1" applyAlignment="1" applyProtection="1">
      <alignment vertical="center" shrinkToFit="1"/>
      <protection locked="0"/>
    </xf>
    <xf numFmtId="183" fontId="16" fillId="13" borderId="18" xfId="0" applyNumberFormat="1" applyFont="1" applyFill="1" applyBorder="1" applyAlignment="1" applyProtection="1">
      <alignment vertical="center" shrinkToFit="1"/>
      <protection locked="0"/>
    </xf>
    <xf numFmtId="183" fontId="16" fillId="13" borderId="5" xfId="0" applyNumberFormat="1" applyFont="1" applyFill="1" applyBorder="1" applyAlignment="1" applyProtection="1">
      <alignment vertical="center" shrinkToFit="1"/>
      <protection locked="0"/>
    </xf>
    <xf numFmtId="185" fontId="16" fillId="9" borderId="3" xfId="0" applyNumberFormat="1" applyFont="1" applyFill="1" applyBorder="1" applyAlignment="1" applyProtection="1">
      <alignment vertical="center" shrinkToFit="1"/>
      <protection locked="0"/>
    </xf>
    <xf numFmtId="182" fontId="16" fillId="9" borderId="3" xfId="0" applyNumberFormat="1" applyFont="1" applyFill="1" applyBorder="1" applyAlignment="1" applyProtection="1">
      <alignment horizontal="center" vertical="center"/>
      <protection locked="0"/>
    </xf>
    <xf numFmtId="184" fontId="16" fillId="9" borderId="3" xfId="0" applyNumberFormat="1" applyFont="1" applyFill="1" applyBorder="1" applyAlignment="1" applyProtection="1">
      <alignment vertical="center"/>
      <protection locked="0"/>
    </xf>
    <xf numFmtId="182" fontId="16" fillId="9" borderId="77" xfId="0" applyNumberFormat="1" applyFont="1" applyFill="1" applyBorder="1" applyAlignment="1" applyProtection="1">
      <alignment horizontal="center" vertical="center"/>
      <protection locked="0"/>
    </xf>
    <xf numFmtId="184" fontId="16" fillId="9" borderId="77" xfId="0" applyNumberFormat="1" applyFont="1" applyFill="1" applyBorder="1" applyAlignment="1" applyProtection="1">
      <alignment vertical="center"/>
      <protection locked="0"/>
    </xf>
    <xf numFmtId="183" fontId="16" fillId="9" borderId="77" xfId="0" applyNumberFormat="1" applyFont="1" applyFill="1" applyBorder="1" applyAlignment="1" applyProtection="1">
      <alignment vertical="center"/>
      <protection locked="0"/>
    </xf>
    <xf numFmtId="186" fontId="16" fillId="9" borderId="3" xfId="0" applyNumberFormat="1" applyFont="1" applyFill="1" applyBorder="1" applyAlignment="1" applyProtection="1">
      <alignment vertical="center"/>
      <protection locked="0"/>
    </xf>
    <xf numFmtId="182" fontId="16" fillId="9" borderId="9" xfId="0" applyNumberFormat="1" applyFont="1" applyFill="1" applyBorder="1" applyAlignment="1" applyProtection="1">
      <alignment horizontal="center" vertical="center" shrinkToFit="1"/>
      <protection locked="0"/>
    </xf>
    <xf numFmtId="182" fontId="16" fillId="9" borderId="5" xfId="0" applyNumberFormat="1" applyFont="1" applyFill="1" applyBorder="1" applyAlignment="1" applyProtection="1">
      <alignment horizontal="center" vertical="center" shrinkToFit="1"/>
      <protection locked="0"/>
    </xf>
    <xf numFmtId="182" fontId="16" fillId="9" borderId="2" xfId="0" applyNumberFormat="1" applyFont="1" applyFill="1" applyBorder="1" applyAlignment="1" applyProtection="1">
      <alignment horizontal="center" vertical="center" shrinkToFit="1"/>
      <protection locked="0"/>
    </xf>
    <xf numFmtId="187" fontId="16" fillId="9" borderId="3" xfId="0" applyNumberFormat="1" applyFont="1" applyFill="1" applyBorder="1" applyAlignment="1" applyProtection="1">
      <alignment vertical="center"/>
      <protection locked="0"/>
    </xf>
    <xf numFmtId="182" fontId="16" fillId="9" borderId="3" xfId="0" applyNumberFormat="1" applyFont="1" applyFill="1" applyBorder="1" applyAlignment="1" applyProtection="1">
      <alignment vertical="center"/>
      <protection locked="0"/>
    </xf>
    <xf numFmtId="182" fontId="16" fillId="0" borderId="0" xfId="0" applyNumberFormat="1" applyFont="1" applyAlignment="1" applyProtection="1">
      <alignment vertical="center"/>
      <protection locked="0"/>
    </xf>
    <xf numFmtId="182" fontId="16" fillId="0" borderId="0" xfId="0" applyNumberFormat="1" applyFont="1" applyAlignment="1" applyProtection="1">
      <alignment horizontal="center" vertical="center" shrinkToFit="1"/>
      <protection locked="0"/>
    </xf>
    <xf numFmtId="182" fontId="16" fillId="0" borderId="0" xfId="0" applyNumberFormat="1" applyFont="1" applyAlignment="1" applyProtection="1">
      <alignment horizontal="center" vertical="center"/>
      <protection locked="0"/>
    </xf>
    <xf numFmtId="182" fontId="16" fillId="0" borderId="0" xfId="20" applyNumberFormat="1" applyFont="1" applyAlignment="1" applyProtection="1">
      <alignment horizontal="center" vertical="center" shrinkToFit="1"/>
      <protection locked="0"/>
    </xf>
    <xf numFmtId="182" fontId="16" fillId="0" borderId="80" xfId="20" applyNumberFormat="1" applyFont="1" applyBorder="1" applyAlignment="1" applyProtection="1">
      <alignment horizontal="center" vertical="center" shrinkToFit="1"/>
      <protection locked="0"/>
    </xf>
    <xf numFmtId="184" fontId="16" fillId="9" borderId="4" xfId="0" applyNumberFormat="1" applyFont="1" applyFill="1" applyBorder="1" applyAlignment="1" applyProtection="1">
      <alignment vertical="center"/>
      <protection locked="0"/>
    </xf>
    <xf numFmtId="184" fontId="16" fillId="9" borderId="4" xfId="0" applyNumberFormat="1" applyFont="1" applyFill="1" applyBorder="1" applyAlignment="1" applyProtection="1">
      <alignment horizontal="right" vertical="center"/>
      <protection locked="0"/>
    </xf>
    <xf numFmtId="184" fontId="16" fillId="9" borderId="3" xfId="0" applyNumberFormat="1" applyFont="1" applyFill="1" applyBorder="1" applyAlignment="1" applyProtection="1">
      <alignment horizontal="right" vertical="center"/>
      <protection locked="0"/>
    </xf>
    <xf numFmtId="184" fontId="16" fillId="9" borderId="19" xfId="0" applyNumberFormat="1" applyFont="1" applyFill="1" applyBorder="1" applyAlignment="1" applyProtection="1">
      <alignment vertical="center"/>
      <protection locked="0"/>
    </xf>
    <xf numFmtId="184" fontId="16" fillId="9" borderId="19" xfId="0" applyNumberFormat="1" applyFont="1" applyFill="1" applyBorder="1" applyAlignment="1" applyProtection="1">
      <alignment horizontal="right" vertical="center"/>
      <protection locked="0"/>
    </xf>
    <xf numFmtId="183" fontId="16" fillId="9" borderId="14" xfId="0" applyNumberFormat="1" applyFont="1" applyFill="1" applyBorder="1" applyAlignment="1" applyProtection="1">
      <alignment vertical="center"/>
      <protection locked="0"/>
    </xf>
    <xf numFmtId="183" fontId="16" fillId="9" borderId="2" xfId="0" applyNumberFormat="1" applyFont="1" applyFill="1" applyBorder="1" applyAlignment="1" applyProtection="1">
      <alignment horizontal="center" vertical="center"/>
      <protection locked="0"/>
    </xf>
    <xf numFmtId="183" fontId="16" fillId="9" borderId="3" xfId="0" applyNumberFormat="1" applyFont="1" applyFill="1" applyBorder="1" applyAlignment="1" applyProtection="1">
      <alignment horizontal="center" vertical="center"/>
      <protection locked="0"/>
    </xf>
    <xf numFmtId="179" fontId="16" fillId="9" borderId="3" xfId="0" applyNumberFormat="1" applyFont="1" applyFill="1" applyBorder="1" applyAlignment="1" applyProtection="1">
      <alignment horizontal="center" vertical="center"/>
      <protection locked="0"/>
    </xf>
    <xf numFmtId="184" fontId="16" fillId="9" borderId="3" xfId="0" applyNumberFormat="1" applyFont="1" applyFill="1" applyBorder="1" applyAlignment="1" applyProtection="1">
      <alignment horizontal="right"/>
      <protection locked="0"/>
    </xf>
    <xf numFmtId="177" fontId="29" fillId="0" borderId="0" xfId="0" applyNumberFormat="1" applyFont="1" applyAlignment="1">
      <alignment vertical="center"/>
    </xf>
    <xf numFmtId="177" fontId="32" fillId="0" borderId="0" xfId="0" applyNumberFormat="1" applyFont="1" applyAlignment="1">
      <alignment vertical="center"/>
    </xf>
    <xf numFmtId="180" fontId="16" fillId="9" borderId="3" xfId="0" applyNumberFormat="1" applyFont="1" applyFill="1" applyBorder="1" applyAlignment="1" applyProtection="1">
      <alignment horizontal="right" vertical="center"/>
      <protection locked="0"/>
    </xf>
    <xf numFmtId="180" fontId="16" fillId="9" borderId="3" xfId="0" applyNumberFormat="1" applyFont="1" applyFill="1" applyBorder="1" applyAlignment="1" applyProtection="1">
      <alignment horizontal="right" vertical="center" shrinkToFit="1"/>
      <protection locked="0"/>
    </xf>
    <xf numFmtId="188" fontId="16" fillId="9" borderId="4" xfId="0" applyNumberFormat="1" applyFont="1" applyFill="1" applyBorder="1" applyAlignment="1" applyProtection="1">
      <alignment vertical="center"/>
      <protection locked="0"/>
    </xf>
    <xf numFmtId="188" fontId="16" fillId="9" borderId="3" xfId="0" applyNumberFormat="1" applyFont="1" applyFill="1" applyBorder="1" applyAlignment="1" applyProtection="1">
      <alignment vertical="center"/>
      <protection locked="0"/>
    </xf>
    <xf numFmtId="180" fontId="16" fillId="9" borderId="3" xfId="0" applyNumberFormat="1" applyFont="1" applyFill="1" applyBorder="1" applyAlignment="1" applyProtection="1">
      <alignment vertical="center"/>
      <protection locked="0"/>
    </xf>
    <xf numFmtId="189" fontId="16" fillId="9" borderId="28" xfId="0" applyNumberFormat="1" applyFont="1" applyFill="1" applyBorder="1" applyAlignment="1" applyProtection="1">
      <alignment vertical="center" wrapText="1"/>
      <protection locked="0"/>
    </xf>
    <xf numFmtId="188" fontId="16" fillId="9" borderId="5" xfId="0" applyNumberFormat="1" applyFont="1" applyFill="1" applyBorder="1" applyAlignment="1" applyProtection="1">
      <alignment vertical="center"/>
      <protection locked="0"/>
    </xf>
    <xf numFmtId="188" fontId="16" fillId="9" borderId="28" xfId="0" applyNumberFormat="1" applyFont="1" applyFill="1" applyBorder="1" applyAlignment="1" applyProtection="1">
      <alignment vertical="center"/>
      <protection locked="0"/>
    </xf>
    <xf numFmtId="177" fontId="16" fillId="0" borderId="0" xfId="0" applyNumberFormat="1" applyFont="1" applyAlignment="1">
      <alignment vertical="center"/>
    </xf>
    <xf numFmtId="189" fontId="16" fillId="9" borderId="10" xfId="0" applyNumberFormat="1" applyFont="1" applyFill="1" applyBorder="1" applyAlignment="1" applyProtection="1">
      <alignment horizontal="center" vertical="center"/>
      <protection locked="0"/>
    </xf>
    <xf numFmtId="183" fontId="16" fillId="9" borderId="5" xfId="0" applyNumberFormat="1" applyFont="1" applyFill="1" applyBorder="1" applyProtection="1">
      <protection locked="0"/>
    </xf>
    <xf numFmtId="189" fontId="16" fillId="10" borderId="0" xfId="0" applyNumberFormat="1" applyFont="1" applyFill="1"/>
    <xf numFmtId="183" fontId="16" fillId="0" borderId="44" xfId="0" applyNumberFormat="1" applyFont="1" applyBorder="1" applyAlignment="1">
      <alignment horizontal="right" vertical="center"/>
    </xf>
    <xf numFmtId="183" fontId="16" fillId="0" borderId="37" xfId="0" applyNumberFormat="1" applyFont="1" applyBorder="1" applyAlignment="1">
      <alignment horizontal="right" vertical="center"/>
    </xf>
    <xf numFmtId="185" fontId="16" fillId="9" borderId="46" xfId="0" applyNumberFormat="1" applyFont="1" applyFill="1" applyBorder="1" applyProtection="1">
      <protection locked="0"/>
    </xf>
    <xf numFmtId="185" fontId="16" fillId="10" borderId="35" xfId="0" applyNumberFormat="1" applyFont="1" applyFill="1" applyBorder="1"/>
    <xf numFmtId="185" fontId="16" fillId="10" borderId="40" xfId="0" applyNumberFormat="1" applyFont="1" applyFill="1" applyBorder="1"/>
    <xf numFmtId="185" fontId="16" fillId="9" borderId="53" xfId="0" applyNumberFormat="1" applyFont="1" applyFill="1" applyBorder="1" applyProtection="1">
      <protection locked="0"/>
    </xf>
    <xf numFmtId="183" fontId="23" fillId="0" borderId="37" xfId="0" applyNumberFormat="1" applyFont="1" applyBorder="1" applyAlignment="1">
      <alignment horizontal="right" vertical="center"/>
    </xf>
    <xf numFmtId="185" fontId="16" fillId="9" borderId="39" xfId="0" applyNumberFormat="1" applyFont="1" applyFill="1" applyBorder="1" applyProtection="1">
      <protection locked="0"/>
    </xf>
    <xf numFmtId="176" fontId="0" fillId="0" borderId="0" xfId="0" applyNumberFormat="1"/>
    <xf numFmtId="182" fontId="0" fillId="0" borderId="0" xfId="0" applyNumberFormat="1"/>
    <xf numFmtId="177" fontId="0" fillId="0" borderId="0" xfId="0" applyNumberFormat="1"/>
    <xf numFmtId="178" fontId="0" fillId="0" borderId="0" xfId="0" applyNumberFormat="1"/>
    <xf numFmtId="179" fontId="0" fillId="0" borderId="0" xfId="0" applyNumberFormat="1"/>
    <xf numFmtId="180" fontId="0" fillId="0" borderId="0" xfId="0" applyNumberFormat="1"/>
    <xf numFmtId="181" fontId="0" fillId="0" borderId="0" xfId="0" applyNumberFormat="1"/>
    <xf numFmtId="0" fontId="38" fillId="9" borderId="3" xfId="0" applyFont="1" applyFill="1" applyBorder="1" applyAlignment="1" applyProtection="1">
      <alignment horizontal="center" vertical="center"/>
      <protection locked="0"/>
    </xf>
    <xf numFmtId="0" fontId="16" fillId="0" borderId="0" xfId="0" applyFont="1" applyAlignment="1">
      <alignment vertical="center"/>
    </xf>
    <xf numFmtId="0" fontId="16" fillId="9" borderId="62" xfId="0" applyFont="1" applyFill="1" applyBorder="1" applyAlignment="1" applyProtection="1">
      <alignment horizontal="center" vertical="center"/>
      <protection locked="0"/>
    </xf>
    <xf numFmtId="0" fontId="23" fillId="0" borderId="0" xfId="0" applyFont="1" applyAlignment="1">
      <alignment vertical="center"/>
    </xf>
    <xf numFmtId="0" fontId="0" fillId="0" borderId="0" xfId="0" applyProtection="1">
      <protection locked="0"/>
    </xf>
    <xf numFmtId="0" fontId="0" fillId="0" borderId="0" xfId="0" applyFont="1" applyAlignment="1">
      <alignment vertical="center"/>
    </xf>
    <xf numFmtId="49" fontId="16" fillId="9" borderId="92" xfId="0" applyNumberFormat="1" applyFont="1" applyFill="1" applyBorder="1" applyAlignment="1" applyProtection="1">
      <alignment vertical="center"/>
      <protection locked="0"/>
    </xf>
    <xf numFmtId="0" fontId="0" fillId="0" borderId="73" xfId="0" applyBorder="1" applyProtection="1">
      <protection locked="0"/>
    </xf>
    <xf numFmtId="0" fontId="0" fillId="0" borderId="76" xfId="0" applyBorder="1" applyProtection="1">
      <protection locked="0"/>
    </xf>
    <xf numFmtId="0" fontId="16" fillId="0" borderId="92" xfId="0" applyFont="1" applyBorder="1" applyAlignment="1">
      <alignment horizontal="center" vertical="center"/>
    </xf>
    <xf numFmtId="0" fontId="0" fillId="0" borderId="5" xfId="0" applyBorder="1"/>
    <xf numFmtId="0" fontId="16" fillId="9" borderId="92" xfId="0" applyFont="1" applyFill="1" applyBorder="1" applyAlignment="1" applyProtection="1">
      <alignment vertical="center"/>
      <protection locked="0"/>
    </xf>
    <xf numFmtId="0" fontId="16" fillId="0" borderId="62" xfId="0" applyFont="1" applyBorder="1" applyAlignment="1">
      <alignment horizontal="center" vertical="center"/>
    </xf>
    <xf numFmtId="0" fontId="0" fillId="0" borderId="72" xfId="0" applyBorder="1"/>
    <xf numFmtId="0" fontId="0" fillId="0" borderId="63" xfId="0" applyBorder="1"/>
    <xf numFmtId="0" fontId="16" fillId="11" borderId="62" xfId="0" applyFont="1" applyFill="1" applyBorder="1" applyAlignment="1" applyProtection="1">
      <alignment horizontal="center" vertical="center"/>
      <protection locked="0"/>
    </xf>
    <xf numFmtId="0" fontId="0" fillId="0" borderId="63" xfId="0" applyBorder="1" applyProtection="1">
      <protection locked="0"/>
    </xf>
    <xf numFmtId="0" fontId="16" fillId="9" borderId="62" xfId="0" applyFont="1" applyFill="1" applyBorder="1" applyAlignment="1" applyProtection="1">
      <alignment horizontal="left" vertical="center"/>
      <protection locked="0"/>
    </xf>
    <xf numFmtId="0" fontId="0" fillId="0" borderId="72" xfId="0" applyBorder="1" applyProtection="1">
      <protection locked="0"/>
    </xf>
    <xf numFmtId="49" fontId="16" fillId="0" borderId="0" xfId="0" applyNumberFormat="1" applyFont="1" applyAlignment="1">
      <alignment horizontal="center" wrapText="1"/>
    </xf>
    <xf numFmtId="0" fontId="16" fillId="0" borderId="0" xfId="0" applyFont="1" applyAlignment="1">
      <alignment vertical="center"/>
    </xf>
    <xf numFmtId="49" fontId="21" fillId="9" borderId="62" xfId="0" applyNumberFormat="1" applyFont="1" applyFill="1" applyBorder="1" applyAlignment="1" applyProtection="1">
      <alignment horizontal="left" vertical="center" wrapText="1"/>
      <protection locked="0"/>
    </xf>
    <xf numFmtId="0" fontId="16" fillId="9" borderId="62" xfId="0" applyFont="1" applyFill="1" applyBorder="1" applyAlignment="1" applyProtection="1">
      <alignment vertical="center" wrapText="1"/>
      <protection locked="0"/>
    </xf>
    <xf numFmtId="49" fontId="16" fillId="0" borderId="91" xfId="0" applyNumberFormat="1" applyFont="1" applyBorder="1" applyAlignment="1">
      <alignment horizontal="left" vertical="center" wrapText="1"/>
    </xf>
    <xf numFmtId="0" fontId="0" fillId="0" borderId="66" xfId="0" applyBorder="1"/>
    <xf numFmtId="49" fontId="16" fillId="0" borderId="0" xfId="0" applyNumberFormat="1" applyFont="1" applyAlignment="1">
      <alignment horizontal="center" vertical="center" wrapText="1"/>
    </xf>
    <xf numFmtId="0" fontId="16" fillId="0" borderId="66" xfId="0" applyFont="1" applyBorder="1" applyAlignment="1">
      <alignment horizontal="right" vertical="center"/>
    </xf>
    <xf numFmtId="0" fontId="16" fillId="0" borderId="7" xfId="0" applyFont="1" applyBorder="1" applyAlignment="1">
      <alignment vertical="center" wrapText="1"/>
    </xf>
    <xf numFmtId="0" fontId="0" fillId="0" borderId="7" xfId="0" applyBorder="1"/>
    <xf numFmtId="0" fontId="16" fillId="0" borderId="7" xfId="0" applyFont="1" applyBorder="1" applyAlignment="1">
      <alignment horizontal="right" vertical="center"/>
    </xf>
    <xf numFmtId="0" fontId="16" fillId="11" borderId="71" xfId="0" applyFont="1" applyFill="1" applyBorder="1" applyAlignment="1">
      <alignment horizontal="left" vertical="center"/>
    </xf>
    <xf numFmtId="0" fontId="16" fillId="9" borderId="92" xfId="0" applyFont="1" applyFill="1" applyBorder="1" applyAlignment="1" applyProtection="1">
      <alignment horizontal="center" vertical="center" wrapText="1"/>
      <protection locked="0"/>
    </xf>
    <xf numFmtId="0" fontId="16" fillId="9" borderId="92" xfId="0" applyFont="1" applyFill="1" applyBorder="1" applyAlignment="1" applyProtection="1">
      <alignment vertical="center" shrinkToFit="1"/>
      <protection locked="0"/>
    </xf>
    <xf numFmtId="182" fontId="16" fillId="9" borderId="96" xfId="0" applyNumberFormat="1" applyFont="1" applyFill="1" applyBorder="1" applyAlignment="1" applyProtection="1">
      <alignment horizontal="center" vertical="center" shrinkToFit="1"/>
      <protection locked="0"/>
    </xf>
    <xf numFmtId="0" fontId="21" fillId="0" borderId="92" xfId="0" applyFont="1" applyBorder="1" applyAlignment="1">
      <alignment horizontal="left" vertical="center" wrapText="1"/>
    </xf>
    <xf numFmtId="0" fontId="0" fillId="0" borderId="76" xfId="0" applyBorder="1"/>
    <xf numFmtId="0" fontId="21" fillId="9" borderId="62" xfId="0" applyFont="1" applyFill="1" applyBorder="1" applyAlignment="1" applyProtection="1">
      <alignment horizontal="left" vertical="center" wrapText="1"/>
      <protection locked="0"/>
    </xf>
    <xf numFmtId="0" fontId="16" fillId="9" borderId="92" xfId="0" applyFont="1" applyFill="1" applyBorder="1" applyAlignment="1" applyProtection="1">
      <alignment horizontal="left" vertical="center" wrapText="1"/>
      <protection locked="0"/>
    </xf>
    <xf numFmtId="0" fontId="16" fillId="11" borderId="97" xfId="0" applyFont="1" applyFill="1" applyBorder="1" applyAlignment="1">
      <alignment horizontal="left" vertical="center"/>
    </xf>
    <xf numFmtId="0" fontId="0" fillId="0" borderId="98" xfId="0" applyBorder="1"/>
    <xf numFmtId="0" fontId="0" fillId="0" borderId="99" xfId="0" applyBorder="1"/>
    <xf numFmtId="0" fontId="0" fillId="0" borderId="100" xfId="0" applyBorder="1"/>
    <xf numFmtId="0" fontId="0" fillId="0" borderId="65" xfId="0" applyBorder="1"/>
    <xf numFmtId="0" fontId="0" fillId="0" borderId="68" xfId="0" applyBorder="1"/>
    <xf numFmtId="182" fontId="16" fillId="9" borderId="62" xfId="0" applyNumberFormat="1" applyFont="1" applyFill="1" applyBorder="1" applyAlignment="1" applyProtection="1">
      <alignment horizontal="center" vertical="center" shrinkToFit="1"/>
      <protection locked="0"/>
    </xf>
    <xf numFmtId="0" fontId="16" fillId="9" borderId="62" xfId="0" applyFont="1" applyFill="1" applyBorder="1" applyAlignment="1" applyProtection="1">
      <alignment horizontal="center" vertical="center" wrapText="1"/>
      <protection locked="0"/>
    </xf>
    <xf numFmtId="0" fontId="16" fillId="11" borderId="62" xfId="0" applyFont="1" applyFill="1" applyBorder="1" applyAlignment="1">
      <alignment horizontal="left" vertical="center"/>
    </xf>
    <xf numFmtId="0" fontId="16" fillId="9" borderId="62" xfId="0" applyFont="1" applyFill="1" applyBorder="1" applyAlignment="1" applyProtection="1">
      <alignment horizontal="left" vertical="center" wrapText="1"/>
      <protection locked="0"/>
    </xf>
    <xf numFmtId="0" fontId="16" fillId="9" borderId="62" xfId="0" applyFont="1" applyFill="1" applyBorder="1" applyAlignment="1" applyProtection="1">
      <alignment horizontal="center" vertical="center"/>
      <protection locked="0"/>
    </xf>
    <xf numFmtId="0" fontId="16" fillId="9" borderId="92" xfId="0" applyFont="1" applyFill="1" applyBorder="1" applyAlignment="1" applyProtection="1">
      <alignment vertical="top" wrapText="1"/>
      <protection locked="0"/>
    </xf>
    <xf numFmtId="0" fontId="0" fillId="0" borderId="16" xfId="0" applyBorder="1" applyProtection="1">
      <protection locked="0"/>
    </xf>
    <xf numFmtId="0" fontId="0" fillId="0" borderId="5" xfId="0" applyBorder="1" applyProtection="1">
      <protection locked="0"/>
    </xf>
    <xf numFmtId="0" fontId="0" fillId="0" borderId="73" xfId="0" applyBorder="1"/>
    <xf numFmtId="182" fontId="16" fillId="9" borderId="92" xfId="0" applyNumberFormat="1" applyFont="1" applyFill="1" applyBorder="1" applyAlignment="1" applyProtection="1">
      <alignment horizontal="center" vertical="center" shrinkToFit="1"/>
      <protection locked="0"/>
    </xf>
    <xf numFmtId="0" fontId="16" fillId="9" borderId="92" xfId="8" applyFont="1" applyFill="1" applyBorder="1" applyAlignment="1" applyProtection="1">
      <alignment horizontal="center" vertical="center"/>
      <protection locked="0"/>
    </xf>
    <xf numFmtId="0" fontId="16" fillId="11" borderId="69" xfId="0" applyFont="1" applyFill="1" applyBorder="1" applyAlignment="1">
      <alignment horizontal="left" vertical="center"/>
    </xf>
    <xf numFmtId="0" fontId="0" fillId="0" borderId="94" xfId="0" applyBorder="1"/>
    <xf numFmtId="0" fontId="0" fillId="0" borderId="95" xfId="0" applyBorder="1"/>
    <xf numFmtId="0" fontId="16" fillId="0" borderId="92" xfId="0" applyFont="1" applyBorder="1" applyAlignment="1">
      <alignment horizontal="center" vertical="center" wrapText="1"/>
    </xf>
    <xf numFmtId="0" fontId="16" fillId="9" borderId="92" xfId="0" applyFont="1" applyFill="1" applyBorder="1" applyAlignment="1" applyProtection="1">
      <alignment horizontal="center" vertical="center"/>
      <protection locked="0"/>
    </xf>
    <xf numFmtId="0" fontId="16" fillId="0" borderId="92" xfId="0" applyFont="1" applyBorder="1" applyAlignment="1">
      <alignment horizontal="right" vertical="center"/>
    </xf>
    <xf numFmtId="0" fontId="16" fillId="0" borderId="92" xfId="0" applyFont="1" applyBorder="1" applyAlignment="1">
      <alignment horizontal="right" vertical="center" wrapText="1"/>
    </xf>
    <xf numFmtId="0" fontId="0" fillId="0" borderId="16" xfId="0" applyBorder="1"/>
    <xf numFmtId="49" fontId="16" fillId="9" borderId="92" xfId="0" applyNumberFormat="1" applyFont="1" applyFill="1" applyBorder="1" applyAlignment="1" applyProtection="1">
      <alignment vertical="center" shrinkToFit="1"/>
      <protection locked="0"/>
    </xf>
    <xf numFmtId="49" fontId="16" fillId="9" borderId="92" xfId="0" applyNumberFormat="1" applyFont="1" applyFill="1" applyBorder="1" applyAlignment="1" applyProtection="1">
      <alignment horizontal="left" vertical="center" wrapText="1"/>
      <protection locked="0"/>
    </xf>
    <xf numFmtId="0" fontId="16" fillId="10" borderId="92" xfId="0" applyFont="1" applyFill="1" applyBorder="1" applyAlignment="1">
      <alignment horizontal="center" vertical="center"/>
    </xf>
    <xf numFmtId="0" fontId="0" fillId="0" borderId="81" xfId="0" applyBorder="1"/>
    <xf numFmtId="0" fontId="0" fillId="0" borderId="9" xfId="0" applyBorder="1"/>
    <xf numFmtId="0" fontId="0" fillId="0" borderId="11" xfId="0" applyBorder="1"/>
    <xf numFmtId="0" fontId="16" fillId="9" borderId="92" xfId="0" applyFont="1" applyFill="1" applyBorder="1" applyAlignment="1" applyProtection="1">
      <alignment vertical="center" wrapText="1"/>
      <protection locked="0"/>
    </xf>
    <xf numFmtId="0" fontId="16" fillId="11" borderId="92" xfId="0" applyFont="1" applyFill="1" applyBorder="1" applyAlignment="1">
      <alignment horizontal="left" vertical="center"/>
    </xf>
    <xf numFmtId="0" fontId="16" fillId="9" borderId="92" xfId="0" applyFont="1" applyFill="1" applyBorder="1" applyAlignment="1" applyProtection="1">
      <alignment horizontal="left" vertical="center" shrinkToFit="1"/>
      <protection locked="0"/>
    </xf>
    <xf numFmtId="0" fontId="16" fillId="0" borderId="5" xfId="0" applyFont="1" applyBorder="1" applyAlignment="1" applyProtection="1">
      <alignment vertical="center" wrapText="1"/>
      <protection locked="0"/>
    </xf>
    <xf numFmtId="0" fontId="0" fillId="0" borderId="10" xfId="0" applyBorder="1" applyProtection="1">
      <protection locked="0"/>
    </xf>
    <xf numFmtId="0" fontId="0" fillId="0" borderId="11" xfId="0" applyBorder="1" applyProtection="1">
      <protection locked="0"/>
    </xf>
    <xf numFmtId="0" fontId="16" fillId="11" borderId="78" xfId="0" applyFont="1" applyFill="1" applyBorder="1" applyAlignment="1">
      <alignment horizontal="left" vertical="center"/>
    </xf>
    <xf numFmtId="0" fontId="16" fillId="11" borderId="62" xfId="0" applyFont="1" applyFill="1" applyBorder="1" applyAlignment="1">
      <alignment horizontal="center" vertical="center"/>
    </xf>
    <xf numFmtId="182" fontId="16" fillId="9" borderId="62" xfId="0" applyNumberFormat="1" applyFont="1" applyFill="1" applyBorder="1" applyAlignment="1" applyProtection="1">
      <alignment horizontal="center" vertical="center"/>
      <protection locked="0"/>
    </xf>
    <xf numFmtId="0" fontId="16" fillId="11" borderId="92" xfId="0" applyFont="1" applyFill="1" applyBorder="1" applyAlignment="1">
      <alignment horizontal="center" vertical="center" wrapText="1"/>
    </xf>
    <xf numFmtId="0" fontId="16" fillId="0" borderId="0" xfId="0" applyFont="1" applyAlignment="1">
      <alignment horizontal="right" vertical="center"/>
    </xf>
    <xf numFmtId="0" fontId="23" fillId="0" borderId="0" xfId="0" applyFont="1" applyAlignment="1">
      <alignment vertical="center"/>
    </xf>
    <xf numFmtId="49" fontId="16" fillId="9" borderId="92" xfId="0" applyNumberFormat="1" applyFont="1" applyFill="1" applyBorder="1" applyAlignment="1" applyProtection="1">
      <alignment horizontal="left" vertical="center"/>
      <protection locked="0"/>
    </xf>
    <xf numFmtId="183" fontId="16" fillId="9" borderId="62" xfId="0" applyNumberFormat="1" applyFont="1" applyFill="1" applyBorder="1" applyAlignment="1" applyProtection="1">
      <alignment horizontal="center" vertical="center"/>
      <protection locked="0"/>
    </xf>
    <xf numFmtId="182" fontId="16" fillId="9" borderId="92" xfId="0" applyNumberFormat="1" applyFont="1" applyFill="1" applyBorder="1" applyAlignment="1" applyProtection="1">
      <alignment horizontal="center" vertical="center"/>
      <protection locked="0"/>
    </xf>
    <xf numFmtId="0" fontId="16" fillId="16" borderId="92" xfId="0" applyFont="1" applyFill="1" applyBorder="1" applyAlignment="1">
      <alignment horizontal="left" vertical="center"/>
    </xf>
    <xf numFmtId="0" fontId="16" fillId="9" borderId="92" xfId="0" applyFont="1" applyFill="1" applyBorder="1" applyAlignment="1" applyProtection="1">
      <alignment horizontal="left" vertical="center" wrapText="1" shrinkToFit="1"/>
      <protection locked="0"/>
    </xf>
    <xf numFmtId="0" fontId="16" fillId="10" borderId="101" xfId="0" applyFont="1" applyFill="1" applyBorder="1" applyAlignment="1">
      <alignment horizontal="center" vertical="center"/>
    </xf>
    <xf numFmtId="0" fontId="0" fillId="0" borderId="82" xfId="0" applyBorder="1"/>
    <xf numFmtId="0" fontId="16" fillId="10" borderId="62" xfId="0" applyFont="1" applyFill="1" applyBorder="1" applyAlignment="1">
      <alignment horizontal="center" vertical="center"/>
    </xf>
    <xf numFmtId="0" fontId="16" fillId="9" borderId="92" xfId="0" applyFont="1" applyFill="1" applyBorder="1" applyAlignment="1" applyProtection="1">
      <alignment vertical="center" wrapText="1" shrinkToFit="1"/>
      <protection locked="0"/>
    </xf>
    <xf numFmtId="0" fontId="0" fillId="0" borderId="89" xfId="0" applyBorder="1"/>
    <xf numFmtId="0" fontId="0" fillId="0" borderId="90" xfId="0" applyBorder="1"/>
    <xf numFmtId="0" fontId="0" fillId="0" borderId="88" xfId="0" applyBorder="1"/>
    <xf numFmtId="0" fontId="16" fillId="0" borderId="102" xfId="0" applyFont="1" applyBorder="1" applyAlignment="1">
      <alignment horizontal="left" vertical="center"/>
    </xf>
    <xf numFmtId="0" fontId="0" fillId="0" borderId="87" xfId="0" applyBorder="1"/>
    <xf numFmtId="49" fontId="21" fillId="9" borderId="92" xfId="8" applyNumberFormat="1" applyFont="1" applyFill="1" applyBorder="1" applyAlignment="1" applyProtection="1">
      <alignment vertical="center"/>
      <protection locked="0"/>
    </xf>
    <xf numFmtId="0" fontId="36" fillId="0" borderId="62" xfId="0" applyFont="1" applyBorder="1" applyAlignment="1">
      <alignment horizontal="center" vertical="center" wrapText="1"/>
    </xf>
    <xf numFmtId="182" fontId="16" fillId="15" borderId="92" xfId="20" applyNumberFormat="1" applyFont="1" applyFill="1" applyBorder="1" applyAlignment="1" applyProtection="1">
      <alignment horizontal="center" vertical="center" shrinkToFit="1"/>
      <protection locked="0"/>
    </xf>
    <xf numFmtId="0" fontId="32" fillId="0" borderId="103" xfId="0" applyFont="1" applyBorder="1" applyAlignment="1">
      <alignment horizontal="center" vertical="center" wrapText="1"/>
    </xf>
    <xf numFmtId="0" fontId="16" fillId="15" borderId="62" xfId="20" applyFont="1" applyFill="1" applyBorder="1" applyAlignment="1" applyProtection="1">
      <alignment horizontal="center" vertical="center"/>
      <protection locked="0"/>
    </xf>
    <xf numFmtId="0" fontId="16" fillId="0" borderId="0" xfId="20" applyFont="1" applyAlignment="1" applyProtection="1">
      <alignment horizontal="center" vertical="center"/>
      <protection locked="0"/>
    </xf>
    <xf numFmtId="0" fontId="0" fillId="0" borderId="0" xfId="0" applyProtection="1">
      <protection locked="0"/>
    </xf>
    <xf numFmtId="0" fontId="25" fillId="15" borderId="62" xfId="20" applyFont="1" applyFill="1" applyBorder="1" applyAlignment="1" applyProtection="1">
      <alignment horizontal="center" vertical="center"/>
      <protection locked="0"/>
    </xf>
    <xf numFmtId="0" fontId="25" fillId="15" borderId="69" xfId="20" applyFont="1" applyFill="1" applyBorder="1" applyAlignment="1" applyProtection="1">
      <alignment horizontal="center" vertical="center"/>
      <protection locked="0"/>
    </xf>
    <xf numFmtId="0" fontId="0" fillId="0" borderId="94" xfId="0" applyBorder="1" applyProtection="1">
      <protection locked="0"/>
    </xf>
    <xf numFmtId="0" fontId="0" fillId="0" borderId="95" xfId="0" applyBorder="1" applyProtection="1">
      <protection locked="0"/>
    </xf>
    <xf numFmtId="0" fontId="16" fillId="9" borderId="92" xfId="0" applyFont="1" applyFill="1" applyBorder="1" applyAlignment="1" applyProtection="1">
      <alignment horizontal="left" vertical="center"/>
      <protection locked="0"/>
    </xf>
    <xf numFmtId="0" fontId="29" fillId="0" borderId="0" xfId="0" applyFont="1" applyAlignment="1">
      <alignment horizontal="center" vertical="center"/>
    </xf>
    <xf numFmtId="0" fontId="21" fillId="9" borderId="92" xfId="0" applyFont="1" applyFill="1" applyBorder="1" applyAlignment="1" applyProtection="1">
      <alignment vertical="center"/>
      <protection locked="0"/>
    </xf>
    <xf numFmtId="182" fontId="32" fillId="9" borderId="92" xfId="0" applyNumberFormat="1" applyFont="1" applyFill="1" applyBorder="1" applyAlignment="1" applyProtection="1">
      <alignment horizontal="center" vertical="center"/>
      <protection locked="0"/>
    </xf>
    <xf numFmtId="0" fontId="16" fillId="9" borderId="92" xfId="7" applyNumberFormat="1" applyFont="1" applyFill="1" applyBorder="1" applyAlignment="1" applyProtection="1">
      <alignment vertical="center" shrinkToFit="1"/>
      <protection locked="0"/>
    </xf>
    <xf numFmtId="0" fontId="16" fillId="9" borderId="62" xfId="0" applyFont="1" applyFill="1" applyBorder="1" applyAlignment="1" applyProtection="1">
      <alignment horizontal="left" vertical="center" shrinkToFit="1"/>
      <protection locked="0"/>
    </xf>
    <xf numFmtId="0" fontId="16" fillId="11" borderId="62" xfId="0" applyFont="1" applyFill="1" applyBorder="1" applyAlignment="1" applyProtection="1">
      <alignment horizontal="left" vertical="center" shrinkToFit="1"/>
      <protection locked="0"/>
    </xf>
    <xf numFmtId="180" fontId="16" fillId="9" borderId="92" xfId="0" applyNumberFormat="1" applyFont="1" applyFill="1" applyBorder="1" applyAlignment="1" applyProtection="1">
      <alignment horizontal="right" vertical="center"/>
      <protection locked="0"/>
    </xf>
    <xf numFmtId="49" fontId="16" fillId="9" borderId="92" xfId="0" applyNumberFormat="1" applyFont="1" applyFill="1" applyBorder="1" applyAlignment="1" applyProtection="1">
      <alignment horizontal="center" vertical="center" shrinkToFit="1"/>
      <protection locked="0"/>
    </xf>
    <xf numFmtId="0" fontId="16" fillId="0" borderId="7" xfId="0" applyFont="1" applyBorder="1" applyAlignment="1">
      <alignment horizontal="right" vertical="center" wrapText="1"/>
    </xf>
    <xf numFmtId="0" fontId="21" fillId="9" borderId="92" xfId="0" applyFont="1" applyFill="1" applyBorder="1" applyAlignment="1" applyProtection="1">
      <alignment vertical="center" wrapText="1"/>
      <protection locked="0"/>
    </xf>
    <xf numFmtId="0" fontId="16" fillId="9" borderId="92" xfId="0" applyFont="1" applyFill="1" applyBorder="1" applyProtection="1">
      <protection locked="0"/>
    </xf>
    <xf numFmtId="0" fontId="16" fillId="9" borderId="39" xfId="0" applyFont="1" applyFill="1" applyBorder="1" applyAlignment="1" applyProtection="1">
      <alignment vertical="center" wrapText="1"/>
      <protection locked="0"/>
    </xf>
    <xf numFmtId="0" fontId="0" fillId="0" borderId="38" xfId="0" applyBorder="1" applyProtection="1">
      <protection locked="0"/>
    </xf>
    <xf numFmtId="0" fontId="16" fillId="0" borderId="36" xfId="0" applyFont="1" applyBorder="1" applyAlignment="1">
      <alignment vertical="center" wrapText="1"/>
    </xf>
    <xf numFmtId="0" fontId="0" fillId="0" borderId="37" xfId="0" applyBorder="1"/>
    <xf numFmtId="0" fontId="16" fillId="0" borderId="39" xfId="0" applyFont="1" applyBorder="1" applyAlignment="1">
      <alignment vertical="center" wrapText="1"/>
    </xf>
    <xf numFmtId="0" fontId="0" fillId="0" borderId="38" xfId="0" applyBorder="1"/>
  </cellXfs>
  <cellStyles count="21">
    <cellStyle name="Accent" xfId="1" xr:uid="{00000000-0005-0000-0000-000001000000}"/>
    <cellStyle name="Accent 1" xfId="2" xr:uid="{00000000-0005-0000-0000-000002000000}"/>
    <cellStyle name="Accent 2" xfId="3" xr:uid="{00000000-0005-0000-0000-000003000000}"/>
    <cellStyle name="Accent 3" xfId="4" xr:uid="{00000000-0005-0000-0000-000004000000}"/>
    <cellStyle name="Bad" xfId="5" xr:uid="{00000000-0005-0000-0000-000005000000}"/>
    <cellStyle name="Error" xfId="6" xr:uid="{00000000-0005-0000-0000-000006000000}"/>
    <cellStyle name="Excel Built-in Currency [0]" xfId="7" xr:uid="{00000000-0005-0000-0000-000007000000}"/>
    <cellStyle name="Excel Built-in Explanatory Text" xfId="8" xr:uid="{00000000-0005-0000-0000-000008000000}"/>
    <cellStyle name="Footnote" xfId="9" xr:uid="{00000000-0005-0000-0000-000009000000}"/>
    <cellStyle name="Good" xfId="10" xr:uid="{00000000-0005-0000-0000-00000A000000}"/>
    <cellStyle name="Heading" xfId="11" xr:uid="{00000000-0005-0000-0000-00000B000000}"/>
    <cellStyle name="Heading 1" xfId="12" xr:uid="{00000000-0005-0000-0000-00000C000000}"/>
    <cellStyle name="Heading 2" xfId="13" xr:uid="{00000000-0005-0000-0000-00000D000000}"/>
    <cellStyle name="Neutral" xfId="14" xr:uid="{00000000-0005-0000-0000-00000E000000}"/>
    <cellStyle name="Note" xfId="15" xr:uid="{00000000-0005-0000-0000-00000F000000}"/>
    <cellStyle name="Status" xfId="16" xr:uid="{00000000-0005-0000-0000-000010000000}"/>
    <cellStyle name="Text" xfId="17" xr:uid="{00000000-0005-0000-0000-000011000000}"/>
    <cellStyle name="Warning" xfId="18" xr:uid="{00000000-0005-0000-0000-000012000000}"/>
    <cellStyle name="ハイパーリンク 2" xfId="19" xr:uid="{00000000-0005-0000-0000-000013000000}"/>
    <cellStyle name="標準" xfId="0" builtinId="0"/>
    <cellStyle name="標準 2" xfId="20" xr:uid="{00000000-0005-0000-0000-00001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2"/>
  <sheetViews>
    <sheetView tabSelected="1" view="pageBreakPreview" zoomScale="78" zoomScaleNormal="100" zoomScaleSheetLayoutView="78" workbookViewId="0"/>
  </sheetViews>
  <sheetFormatPr defaultColWidth="9" defaultRowHeight="13"/>
  <cols>
    <col min="1" max="1" width="16.7265625" style="317" customWidth="1"/>
    <col min="2" max="2" width="17.08984375" style="317" customWidth="1"/>
    <col min="3" max="3" width="24.453125" style="317" customWidth="1"/>
    <col min="4" max="4" width="18.26953125" style="317" customWidth="1"/>
    <col min="5" max="5" width="18.6328125" style="317" customWidth="1"/>
    <col min="6" max="6" width="10.08984375" style="317" customWidth="1"/>
    <col min="7" max="7" width="16.08984375" style="317" customWidth="1"/>
    <col min="8" max="8" width="4.7265625" style="317" customWidth="1"/>
    <col min="9" max="9" width="9.6328125" style="317" customWidth="1"/>
    <col min="10" max="10" width="11" style="317" customWidth="1"/>
    <col min="11" max="11" width="9" style="317" customWidth="1"/>
    <col min="12" max="16384" width="9" style="317"/>
  </cols>
  <sheetData>
    <row r="1" spans="1:11" ht="25" customHeight="1">
      <c r="A1" s="348" t="s">
        <v>0</v>
      </c>
      <c r="B1" s="351"/>
      <c r="C1" s="84" t="str">
        <f>IF(P0!B9&lt;&gt;"","BS"&amp;P0!B9,"")</f>
        <v/>
      </c>
      <c r="D1" s="314"/>
      <c r="E1" s="314"/>
      <c r="F1" s="314"/>
      <c r="G1" s="314"/>
      <c r="H1" s="314"/>
    </row>
    <row r="3" spans="1:11" ht="25" customHeight="1">
      <c r="A3" s="4" t="s">
        <v>1</v>
      </c>
      <c r="B3" s="431">
        <v>8</v>
      </c>
      <c r="C3" s="5" t="s">
        <v>2</v>
      </c>
    </row>
    <row r="4" spans="1:11" ht="17.149999999999999" customHeight="1">
      <c r="A4" s="6"/>
      <c r="B4" s="7" t="s">
        <v>3</v>
      </c>
      <c r="E4" s="8"/>
    </row>
    <row r="5" spans="1:11" ht="17.149999999999999" customHeight="1">
      <c r="A5" s="121"/>
      <c r="B5" s="7" t="s">
        <v>4</v>
      </c>
    </row>
    <row r="6" spans="1:11" ht="17.149999999999999" customHeight="1"/>
    <row r="7" spans="1:11" ht="18" customHeight="1"/>
    <row r="8" spans="1:11" ht="24" customHeight="1">
      <c r="A8" s="327" t="s">
        <v>5</v>
      </c>
      <c r="B8" s="437"/>
      <c r="C8" s="438"/>
      <c r="D8" s="438"/>
      <c r="E8" s="439"/>
    </row>
    <row r="9" spans="1:11" ht="24" customHeight="1">
      <c r="A9" s="440" t="s">
        <v>6</v>
      </c>
      <c r="B9" s="437"/>
      <c r="C9" s="438"/>
      <c r="D9" s="438"/>
      <c r="E9" s="439"/>
    </row>
    <row r="10" spans="1:11" ht="24" customHeight="1">
      <c r="A10" s="441"/>
      <c r="B10" s="327" t="s">
        <v>7</v>
      </c>
      <c r="C10" s="352"/>
      <c r="D10" s="327" t="s">
        <v>8</v>
      </c>
      <c r="E10" s="352"/>
    </row>
    <row r="11" spans="1:11" ht="24" customHeight="1">
      <c r="A11" s="74"/>
      <c r="B11" s="327" t="s">
        <v>9</v>
      </c>
      <c r="C11" s="325"/>
    </row>
    <row r="12" spans="1:11" ht="24" customHeight="1">
      <c r="A12" s="340" t="s">
        <v>10</v>
      </c>
      <c r="B12" s="327" t="s">
        <v>11</v>
      </c>
      <c r="C12" s="437"/>
      <c r="D12" s="438"/>
      <c r="E12" s="438"/>
      <c r="F12" s="439"/>
    </row>
    <row r="13" spans="1:11" ht="24" customHeight="1">
      <c r="A13" s="341"/>
      <c r="B13" s="327" t="s">
        <v>12</v>
      </c>
      <c r="C13" s="325"/>
      <c r="D13" s="327" t="s">
        <v>13</v>
      </c>
      <c r="E13" s="325"/>
    </row>
    <row r="14" spans="1:11" ht="24" customHeight="1">
      <c r="A14" s="21" t="s">
        <v>14</v>
      </c>
      <c r="B14" s="327" t="s">
        <v>15</v>
      </c>
      <c r="C14" s="437"/>
      <c r="D14" s="438"/>
      <c r="E14" s="439"/>
      <c r="F14" s="142"/>
      <c r="G14" s="142"/>
      <c r="H14" s="142"/>
      <c r="I14" s="142"/>
      <c r="J14" s="142"/>
      <c r="K14" s="142"/>
    </row>
    <row r="15" spans="1:11" ht="24" customHeight="1">
      <c r="A15" s="338"/>
      <c r="B15" s="327" t="s">
        <v>16</v>
      </c>
      <c r="C15" s="325"/>
      <c r="D15" s="327" t="s">
        <v>17</v>
      </c>
      <c r="E15" s="352"/>
      <c r="F15" s="142"/>
      <c r="G15" s="142"/>
      <c r="H15" s="142"/>
      <c r="I15" s="142"/>
      <c r="J15" s="142"/>
      <c r="K15" s="142"/>
    </row>
    <row r="16" spans="1:11" ht="24" customHeight="1">
      <c r="A16" s="21" t="s">
        <v>18</v>
      </c>
      <c r="B16" s="327" t="s">
        <v>19</v>
      </c>
      <c r="C16" s="437"/>
      <c r="D16" s="438"/>
      <c r="E16" s="439"/>
      <c r="F16" s="142"/>
      <c r="G16" s="142"/>
      <c r="H16" s="142"/>
      <c r="I16" s="142"/>
      <c r="J16" s="142"/>
      <c r="K16" s="142"/>
    </row>
    <row r="17" spans="1:12" ht="24.75" customHeight="1">
      <c r="A17" s="9" t="s">
        <v>20</v>
      </c>
      <c r="B17" s="327" t="s">
        <v>16</v>
      </c>
      <c r="C17" s="325"/>
      <c r="D17" s="327" t="s">
        <v>17</v>
      </c>
      <c r="E17" s="352"/>
      <c r="F17" s="142"/>
      <c r="G17" s="142"/>
      <c r="H17" s="142"/>
      <c r="I17" s="142"/>
      <c r="J17" s="142"/>
      <c r="K17" s="142"/>
    </row>
    <row r="18" spans="1:12" ht="24" customHeight="1">
      <c r="A18" s="327" t="s">
        <v>21</v>
      </c>
      <c r="B18" s="325"/>
      <c r="C18" s="327" t="s">
        <v>17</v>
      </c>
      <c r="D18" s="352"/>
      <c r="E18" s="22"/>
      <c r="F18" s="324"/>
      <c r="G18" s="142"/>
      <c r="H18" s="142"/>
      <c r="I18" s="142"/>
      <c r="J18" s="142"/>
      <c r="K18" s="142"/>
    </row>
    <row r="19" spans="1:12" ht="24" customHeight="1">
      <c r="A19" s="327" t="s">
        <v>22</v>
      </c>
      <c r="B19" s="353"/>
      <c r="C19" s="65" t="s">
        <v>23</v>
      </c>
      <c r="D19" s="311" t="s">
        <v>24</v>
      </c>
      <c r="E19" s="353"/>
      <c r="F19" s="354" t="s">
        <v>23</v>
      </c>
      <c r="G19" s="353"/>
      <c r="H19" s="65" t="s">
        <v>25</v>
      </c>
      <c r="I19" s="142"/>
      <c r="J19" s="142"/>
      <c r="K19" s="142"/>
      <c r="L19" s="142"/>
    </row>
    <row r="20" spans="1:12" ht="24" customHeight="1">
      <c r="A20" s="327" t="s">
        <v>26</v>
      </c>
      <c r="B20" s="353"/>
      <c r="C20" s="65" t="s">
        <v>23</v>
      </c>
      <c r="H20" s="142"/>
      <c r="I20" s="142"/>
      <c r="J20" s="142"/>
      <c r="K20" s="142"/>
    </row>
    <row r="21" spans="1:12" ht="24" customHeight="1">
      <c r="A21" s="317" t="s">
        <v>27</v>
      </c>
      <c r="D21" s="317" t="s">
        <v>28</v>
      </c>
    </row>
    <row r="22" spans="1:12" ht="25" customHeight="1">
      <c r="A22" s="327" t="s">
        <v>29</v>
      </c>
      <c r="B22" s="442"/>
      <c r="C22" s="439"/>
    </row>
  </sheetData>
  <mergeCells count="7">
    <mergeCell ref="B8:E8"/>
    <mergeCell ref="A9:A10"/>
    <mergeCell ref="C12:F12"/>
    <mergeCell ref="B22:C22"/>
    <mergeCell ref="C16:E16"/>
    <mergeCell ref="B9:E9"/>
    <mergeCell ref="C14:E14"/>
  </mergeCells>
  <phoneticPr fontId="14"/>
  <dataValidations count="1">
    <dataValidation type="whole" operator="greaterThanOrEqual" allowBlank="1" showErrorMessage="1" errorTitle="入力規則違反" error="整数６桁の半角数字を入力します" sqref="B1" xr:uid="{00000000-0002-0000-0000-000000000000}">
      <formula1>0</formula1>
      <formula2>0</formula2>
    </dataValidation>
  </dataValidations>
  <pageMargins left="0.74791666666666667" right="0.78749999999999998" top="0.98402777777777772" bottom="0.78749999999999998" header="0.51180555555555551" footer="0.51180555555555551"/>
  <pageSetup paperSize="9" scale="98"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I17"/>
  <sheetViews>
    <sheetView view="pageBreakPreview" topLeftCell="A4" zoomScale="70" zoomScaleNormal="100" zoomScaleSheetLayoutView="70" workbookViewId="0">
      <selection activeCell="D13" sqref="D13"/>
    </sheetView>
  </sheetViews>
  <sheetFormatPr defaultColWidth="9" defaultRowHeight="13"/>
  <cols>
    <col min="1" max="1" width="15.6328125" style="317" customWidth="1"/>
    <col min="2" max="2" width="20.08984375" style="317" customWidth="1"/>
    <col min="3" max="3" width="72.26953125" style="317" customWidth="1"/>
    <col min="4" max="4" width="11.08984375" style="317" customWidth="1"/>
    <col min="5" max="6" width="9" style="317" customWidth="1"/>
    <col min="7" max="7" width="7.36328125" style="317" customWidth="1"/>
    <col min="8" max="17" width="9" style="317" customWidth="1"/>
    <col min="18" max="18" width="4.6328125" style="317" customWidth="1"/>
    <col min="19" max="19" width="12.08984375" style="317" customWidth="1"/>
    <col min="20" max="20" width="9" style="317" customWidth="1"/>
    <col min="21" max="16384" width="9" style="317"/>
  </cols>
  <sheetData>
    <row r="1" spans="1:9" ht="25" customHeight="1">
      <c r="A1" s="317" t="s">
        <v>222</v>
      </c>
    </row>
    <row r="2" spans="1:9" ht="24" customHeight="1">
      <c r="B2" s="15"/>
      <c r="C2" s="317" t="s">
        <v>57</v>
      </c>
    </row>
    <row r="3" spans="1:9" ht="25" customHeight="1">
      <c r="B3" s="328" t="s">
        <v>223</v>
      </c>
      <c r="C3" s="325"/>
    </row>
    <row r="4" spans="1:9" ht="25" customHeight="1">
      <c r="B4" s="328" t="s">
        <v>224</v>
      </c>
      <c r="C4" s="325"/>
    </row>
    <row r="5" spans="1:9" ht="25" customHeight="1">
      <c r="B5" s="328" t="s">
        <v>223</v>
      </c>
      <c r="C5" s="325"/>
    </row>
    <row r="6" spans="1:9" ht="25" customHeight="1">
      <c r="B6" s="328" t="s">
        <v>224</v>
      </c>
      <c r="C6" s="325"/>
    </row>
    <row r="7" spans="1:9" ht="25" customHeight="1">
      <c r="A7" s="317" t="s">
        <v>225</v>
      </c>
      <c r="E7" s="153"/>
      <c r="F7" s="153"/>
      <c r="G7" s="153"/>
      <c r="H7" s="153"/>
      <c r="I7" s="153"/>
    </row>
    <row r="8" spans="1:9" ht="31.5" customHeight="1">
      <c r="B8" s="328" t="s">
        <v>226</v>
      </c>
      <c r="C8" s="342"/>
    </row>
    <row r="9" spans="1:9" ht="25" customHeight="1">
      <c r="A9" s="317" t="s">
        <v>227</v>
      </c>
    </row>
    <row r="10" spans="1:9" ht="25" customHeight="1">
      <c r="A10" s="328" t="s">
        <v>228</v>
      </c>
      <c r="B10" s="375"/>
      <c r="C10" s="317" t="s">
        <v>229</v>
      </c>
    </row>
    <row r="11" spans="1:9" ht="25" customHeight="1">
      <c r="A11" s="328" t="s">
        <v>230</v>
      </c>
      <c r="B11" s="375"/>
      <c r="C11" s="317" t="s">
        <v>229</v>
      </c>
    </row>
    <row r="12" spans="1:9" ht="25" customHeight="1">
      <c r="A12" s="317" t="s">
        <v>231</v>
      </c>
    </row>
    <row r="13" spans="1:9" ht="25" customHeight="1">
      <c r="A13" s="317" t="s">
        <v>232</v>
      </c>
    </row>
    <row r="14" spans="1:9" ht="24" customHeight="1">
      <c r="B14" s="15"/>
      <c r="C14" s="317" t="s">
        <v>57</v>
      </c>
    </row>
    <row r="15" spans="1:9" ht="31.5" customHeight="1">
      <c r="B15" s="328" t="s">
        <v>233</v>
      </c>
      <c r="C15" s="342"/>
    </row>
    <row r="16" spans="1:9" ht="25" customHeight="1">
      <c r="A16" s="317" t="s">
        <v>234</v>
      </c>
    </row>
    <row r="17" spans="2:3" ht="24" customHeight="1">
      <c r="B17" s="15"/>
      <c r="C17" s="317" t="s">
        <v>57</v>
      </c>
    </row>
  </sheetData>
  <phoneticPr fontId="14"/>
  <dataValidations count="1">
    <dataValidation type="list" operator="equal" allowBlank="1" showErrorMessage="1" errorTitle="入力規則違反" error="リストから選択してください" sqref="B2 B14 B17" xr:uid="{00000000-0002-0000-0900-000000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F26"/>
  <sheetViews>
    <sheetView view="pageBreakPreview" topLeftCell="A57" zoomScale="67" zoomScaleNormal="100" zoomScaleSheetLayoutView="67" workbookViewId="0">
      <selection activeCell="A58" sqref="A58"/>
    </sheetView>
  </sheetViews>
  <sheetFormatPr defaultColWidth="9" defaultRowHeight="13"/>
  <cols>
    <col min="1" max="1" width="23.26953125" style="317" customWidth="1"/>
    <col min="2" max="2" width="22.6328125" style="317" customWidth="1"/>
    <col min="3" max="3" width="10.26953125" style="317" customWidth="1"/>
    <col min="4" max="4" width="17.6328125" style="317" customWidth="1"/>
    <col min="5" max="5" width="13.6328125" style="317" customWidth="1"/>
    <col min="6" max="6" width="28.08984375" style="317" customWidth="1"/>
    <col min="7" max="7" width="11.08984375" style="317" customWidth="1"/>
    <col min="8" max="9" width="9" style="317" customWidth="1"/>
    <col min="10" max="10" width="7.36328125" style="317" customWidth="1"/>
    <col min="11" max="20" width="9" style="317" customWidth="1"/>
    <col min="21" max="21" width="4.6328125" style="317" customWidth="1"/>
    <col min="22" max="22" width="12.08984375" style="317" customWidth="1"/>
    <col min="23" max="23" width="9" style="317" customWidth="1"/>
    <col min="24" max="16384" width="9" style="317"/>
  </cols>
  <sheetData>
    <row r="1" spans="1:6" ht="21" customHeight="1">
      <c r="A1" s="317" t="s">
        <v>235</v>
      </c>
    </row>
    <row r="2" spans="1:6" ht="21" customHeight="1">
      <c r="A2" s="327" t="s">
        <v>236</v>
      </c>
      <c r="B2" s="327" t="s">
        <v>237</v>
      </c>
      <c r="C2" s="327" t="s">
        <v>238</v>
      </c>
      <c r="D2" s="327" t="s">
        <v>239</v>
      </c>
      <c r="E2" s="327" t="s">
        <v>240</v>
      </c>
      <c r="F2" s="327" t="s">
        <v>241</v>
      </c>
    </row>
    <row r="3" spans="1:6" ht="24" customHeight="1">
      <c r="A3" s="376"/>
      <c r="B3" s="377"/>
      <c r="C3" s="377"/>
      <c r="D3" s="339"/>
      <c r="E3" s="353"/>
      <c r="F3" s="339"/>
    </row>
    <row r="4" spans="1:6" ht="24" customHeight="1">
      <c r="A4" s="378"/>
      <c r="B4" s="379"/>
      <c r="C4" s="379"/>
      <c r="D4" s="263"/>
      <c r="E4" s="380"/>
      <c r="F4" s="263"/>
    </row>
    <row r="5" spans="1:6" ht="24" customHeight="1">
      <c r="A5" s="378"/>
      <c r="B5" s="379"/>
      <c r="C5" s="379"/>
      <c r="D5" s="263"/>
      <c r="E5" s="380"/>
      <c r="F5" s="263"/>
    </row>
    <row r="6" spans="1:6" ht="24" customHeight="1">
      <c r="A6" s="378"/>
      <c r="B6" s="379"/>
      <c r="C6" s="379"/>
      <c r="D6" s="263"/>
      <c r="E6" s="380"/>
      <c r="F6" s="263"/>
    </row>
    <row r="7" spans="1:6" ht="24" customHeight="1">
      <c r="A7" s="376"/>
      <c r="B7" s="377"/>
      <c r="C7" s="377"/>
      <c r="D7" s="339"/>
      <c r="E7" s="353"/>
      <c r="F7" s="339"/>
    </row>
    <row r="8" spans="1:6" ht="24" customHeight="1">
      <c r="A8" s="376"/>
      <c r="B8" s="377"/>
      <c r="C8" s="377"/>
      <c r="D8" s="339"/>
      <c r="E8" s="353"/>
      <c r="F8" s="339"/>
    </row>
    <row r="9" spans="1:6" ht="24" customHeight="1">
      <c r="A9" s="376"/>
      <c r="B9" s="377"/>
      <c r="C9" s="377"/>
      <c r="D9" s="339"/>
      <c r="E9" s="353"/>
      <c r="F9" s="339"/>
    </row>
    <row r="10" spans="1:6" ht="24" customHeight="1">
      <c r="A10" s="376"/>
      <c r="B10" s="377"/>
      <c r="C10" s="377"/>
      <c r="D10" s="339"/>
      <c r="E10" s="353"/>
      <c r="F10" s="339"/>
    </row>
    <row r="11" spans="1:6" ht="15" customHeight="1"/>
    <row r="12" spans="1:6" ht="24" customHeight="1">
      <c r="A12" s="317" t="s">
        <v>242</v>
      </c>
      <c r="B12" s="317" t="s">
        <v>243</v>
      </c>
      <c r="C12" s="325"/>
    </row>
    <row r="13" spans="1:6" ht="24" customHeight="1">
      <c r="B13" s="317" t="s">
        <v>244</v>
      </c>
      <c r="C13" s="325"/>
      <c r="D13" s="317" t="s">
        <v>245</v>
      </c>
    </row>
    <row r="14" spans="1:6" ht="15" customHeight="1"/>
    <row r="15" spans="1:6" ht="21" customHeight="1">
      <c r="A15" s="291" t="s">
        <v>246</v>
      </c>
      <c r="B15" s="291"/>
      <c r="C15" s="291"/>
      <c r="D15" s="291"/>
    </row>
    <row r="16" spans="1:6" ht="21" customHeight="1">
      <c r="A16" s="291" t="s">
        <v>247</v>
      </c>
      <c r="B16" s="291"/>
      <c r="C16" s="291"/>
      <c r="D16" s="291"/>
    </row>
    <row r="17" spans="1:6" ht="24.75" customHeight="1">
      <c r="B17" s="327" t="s">
        <v>248</v>
      </c>
      <c r="C17" s="377"/>
    </row>
    <row r="18" spans="1:6" ht="24.75" customHeight="1">
      <c r="D18" s="314" t="s">
        <v>249</v>
      </c>
      <c r="E18" s="381"/>
      <c r="F18" s="317" t="s">
        <v>250</v>
      </c>
    </row>
    <row r="19" spans="1:6" ht="24.75" customHeight="1">
      <c r="B19" s="327" t="s">
        <v>251</v>
      </c>
      <c r="C19" s="377"/>
    </row>
    <row r="20" spans="1:6" ht="21" customHeight="1">
      <c r="A20" s="317" t="s">
        <v>252</v>
      </c>
    </row>
    <row r="21" spans="1:6" ht="15" customHeight="1"/>
    <row r="22" spans="1:6" ht="21" customHeight="1">
      <c r="A22" s="317" t="s">
        <v>253</v>
      </c>
    </row>
    <row r="23" spans="1:6" ht="24" customHeight="1">
      <c r="A23" s="328" t="s">
        <v>254</v>
      </c>
      <c r="B23" s="353"/>
      <c r="C23" s="317" t="s">
        <v>229</v>
      </c>
      <c r="D23" s="328" t="s">
        <v>255</v>
      </c>
      <c r="E23" s="353"/>
      <c r="F23" s="317" t="s">
        <v>229</v>
      </c>
    </row>
    <row r="24" spans="1:6" ht="15.75" customHeight="1"/>
    <row r="25" spans="1:6" ht="21" customHeight="1">
      <c r="A25" s="317" t="s">
        <v>256</v>
      </c>
    </row>
    <row r="26" spans="1:6" ht="24" customHeight="1">
      <c r="B26" s="15"/>
      <c r="C26" s="317" t="s">
        <v>57</v>
      </c>
    </row>
  </sheetData>
  <phoneticPr fontId="14"/>
  <dataValidations count="1">
    <dataValidation type="list" operator="equal" allowBlank="1" showErrorMessage="1" errorTitle="入力規則違反" error="リストから選択してください" sqref="B26" xr:uid="{00000000-0002-0000-0A00-000000000000}">
      <formula1>"はい,いいえ,非該当"</formula1>
      <formula2>0</formula2>
    </dataValidation>
  </dataValidations>
  <pageMargins left="0.74791666666666667" right="0.78749999999999998" top="0.98402777777777772" bottom="0.78749999999999998" header="0.51180555555555551" footer="0.51180555555555551"/>
  <pageSetup paperSize="9" scale="85"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L28"/>
  <sheetViews>
    <sheetView view="pageBreakPreview" topLeftCell="A15" zoomScale="65" zoomScaleNormal="100" zoomScaleSheetLayoutView="65" workbookViewId="0">
      <selection activeCell="H11" sqref="H11"/>
    </sheetView>
  </sheetViews>
  <sheetFormatPr defaultColWidth="9" defaultRowHeight="13"/>
  <cols>
    <col min="1" max="1" width="7.453125" style="317" customWidth="1"/>
    <col min="2" max="2" width="23" style="317" customWidth="1"/>
    <col min="3" max="3" width="9.36328125" style="317" customWidth="1"/>
    <col min="4" max="4" width="10.08984375" style="317" customWidth="1"/>
    <col min="5" max="5" width="7.26953125" style="317" customWidth="1"/>
    <col min="6" max="7" width="9" style="317" customWidth="1"/>
    <col min="8" max="8" width="11.08984375" style="317" customWidth="1"/>
    <col min="9" max="9" width="9" style="317" customWidth="1"/>
    <col min="10" max="10" width="9.08984375" style="317" customWidth="1"/>
    <col min="11" max="12" width="9" style="317" customWidth="1"/>
    <col min="13" max="13" width="8.90625" style="317" customWidth="1"/>
    <col min="14" max="20" width="9" style="317" customWidth="1"/>
    <col min="21" max="21" width="4.6328125" style="317" customWidth="1"/>
    <col min="22" max="22" width="12.08984375" style="317" customWidth="1"/>
    <col min="23" max="23" width="9" style="317" customWidth="1"/>
    <col min="24" max="16384" width="9" style="317"/>
  </cols>
  <sheetData>
    <row r="1" spans="1:12" ht="21" customHeight="1">
      <c r="A1" s="317" t="s">
        <v>257</v>
      </c>
    </row>
    <row r="2" spans="1:12" ht="24" customHeight="1">
      <c r="B2" s="332"/>
      <c r="C2" s="317" t="s">
        <v>258</v>
      </c>
    </row>
    <row r="3" spans="1:12" ht="24" customHeight="1">
      <c r="B3" s="332"/>
      <c r="C3" s="317" t="s">
        <v>259</v>
      </c>
    </row>
    <row r="4" spans="1:12" ht="24" customHeight="1">
      <c r="B4" s="332"/>
      <c r="C4" s="317" t="s">
        <v>260</v>
      </c>
    </row>
    <row r="5" spans="1:12" ht="10.5" customHeight="1">
      <c r="B5" s="256"/>
    </row>
    <row r="6" spans="1:12" ht="16.5" customHeight="1">
      <c r="A6" s="317" t="s">
        <v>261</v>
      </c>
    </row>
    <row r="7" spans="1:12" ht="22" customHeight="1">
      <c r="A7" s="317" t="s">
        <v>262</v>
      </c>
    </row>
    <row r="8" spans="1:12" ht="27.75" customHeight="1">
      <c r="A8" s="110"/>
      <c r="B8" s="110"/>
      <c r="C8" s="489" t="s">
        <v>263</v>
      </c>
      <c r="D8" s="489" t="s">
        <v>264</v>
      </c>
      <c r="E8" s="489" t="s">
        <v>265</v>
      </c>
      <c r="F8" s="440" t="s">
        <v>266</v>
      </c>
      <c r="G8" s="483"/>
      <c r="H8" s="483"/>
      <c r="I8" s="483"/>
      <c r="J8" s="483"/>
      <c r="K8" s="483"/>
      <c r="L8" s="466"/>
    </row>
    <row r="9" spans="1:12" ht="22" customHeight="1">
      <c r="A9" s="64"/>
      <c r="B9" s="64"/>
      <c r="C9" s="441"/>
      <c r="D9" s="441"/>
      <c r="E9" s="441"/>
      <c r="F9" s="21" t="s">
        <v>21</v>
      </c>
      <c r="G9" s="52" t="s">
        <v>155</v>
      </c>
      <c r="H9" s="52" t="s">
        <v>209</v>
      </c>
      <c r="I9" s="52" t="s">
        <v>156</v>
      </c>
      <c r="J9" s="21" t="s">
        <v>153</v>
      </c>
      <c r="K9" s="369"/>
      <c r="L9" s="369"/>
    </row>
    <row r="10" spans="1:12" ht="24" customHeight="1">
      <c r="A10" s="110"/>
      <c r="B10" s="65" t="s">
        <v>267</v>
      </c>
      <c r="C10" s="329"/>
      <c r="D10" s="329"/>
      <c r="E10" s="329"/>
      <c r="F10" s="15"/>
      <c r="G10" s="15"/>
      <c r="H10" s="15"/>
      <c r="I10" s="15"/>
      <c r="J10" s="15"/>
      <c r="K10" s="15"/>
      <c r="L10" s="15"/>
    </row>
    <row r="11" spans="1:12" ht="24" customHeight="1">
      <c r="A11" s="64"/>
      <c r="B11" s="65" t="s">
        <v>268</v>
      </c>
      <c r="C11" s="329"/>
      <c r="D11" s="329"/>
      <c r="E11" s="329"/>
      <c r="F11" s="15"/>
      <c r="G11" s="15"/>
      <c r="H11" s="15"/>
      <c r="I11" s="15"/>
      <c r="J11" s="15"/>
      <c r="K11" s="15"/>
      <c r="L11" s="15"/>
    </row>
    <row r="12" spans="1:12" ht="24" customHeight="1">
      <c r="A12" s="337" t="s">
        <v>269</v>
      </c>
      <c r="B12" s="65" t="s">
        <v>270</v>
      </c>
      <c r="C12" s="329"/>
      <c r="D12" s="329"/>
      <c r="E12" s="329"/>
      <c r="F12" s="15"/>
      <c r="G12" s="15"/>
      <c r="H12" s="15"/>
      <c r="I12" s="15"/>
      <c r="J12" s="15"/>
      <c r="K12" s="15"/>
      <c r="L12" s="15"/>
    </row>
    <row r="13" spans="1:12" ht="24" customHeight="1">
      <c r="A13" s="337"/>
      <c r="B13" s="65" t="s">
        <v>271</v>
      </c>
      <c r="C13" s="329"/>
      <c r="D13" s="329"/>
      <c r="E13" s="329"/>
      <c r="F13" s="15"/>
      <c r="G13" s="15"/>
      <c r="H13" s="15"/>
      <c r="I13" s="15"/>
      <c r="J13" s="15"/>
      <c r="K13" s="15"/>
      <c r="L13" s="15"/>
    </row>
    <row r="14" spans="1:12" ht="24" customHeight="1">
      <c r="A14" s="338"/>
      <c r="B14" s="65" t="s">
        <v>272</v>
      </c>
      <c r="C14" s="329"/>
      <c r="D14" s="329"/>
      <c r="E14" s="329"/>
      <c r="F14" s="15"/>
      <c r="G14" s="15"/>
      <c r="H14" s="15"/>
      <c r="I14" s="15"/>
      <c r="J14" s="15"/>
      <c r="K14" s="15"/>
      <c r="L14" s="15"/>
    </row>
    <row r="15" spans="1:12" ht="24" customHeight="1">
      <c r="A15" s="327" t="s">
        <v>273</v>
      </c>
      <c r="B15" s="65" t="s">
        <v>274</v>
      </c>
      <c r="C15" s="329"/>
      <c r="D15" s="329"/>
      <c r="E15" s="329"/>
      <c r="F15" s="15"/>
      <c r="G15" s="15"/>
      <c r="H15" s="15"/>
      <c r="I15" s="15"/>
      <c r="J15" s="15"/>
      <c r="K15" s="15"/>
      <c r="L15" s="15"/>
    </row>
    <row r="16" spans="1:12" ht="24" customHeight="1">
      <c r="A16" s="327" t="s">
        <v>275</v>
      </c>
      <c r="B16" s="65" t="s">
        <v>276</v>
      </c>
      <c r="C16" s="329"/>
      <c r="D16" s="329"/>
      <c r="E16" s="329"/>
      <c r="F16" s="15"/>
      <c r="G16" s="15"/>
      <c r="H16" s="15"/>
      <c r="I16" s="15"/>
      <c r="J16" s="15"/>
      <c r="K16" s="15"/>
      <c r="L16" s="15"/>
    </row>
    <row r="18" spans="1:3" ht="18" customHeight="1">
      <c r="A18" s="317" t="s">
        <v>277</v>
      </c>
    </row>
    <row r="19" spans="1:3" ht="22" customHeight="1">
      <c r="A19" s="317" t="s">
        <v>278</v>
      </c>
    </row>
    <row r="20" spans="1:3" ht="22" customHeight="1">
      <c r="A20" s="317" t="s">
        <v>279</v>
      </c>
    </row>
    <row r="21" spans="1:3" ht="22" customHeight="1">
      <c r="B21" s="15"/>
      <c r="C21" s="317" t="s">
        <v>57</v>
      </c>
    </row>
    <row r="22" spans="1:3" ht="22" customHeight="1">
      <c r="A22" s="317" t="s">
        <v>280</v>
      </c>
    </row>
    <row r="23" spans="1:3" ht="22" customHeight="1">
      <c r="B23" s="15"/>
      <c r="C23" s="317" t="s">
        <v>57</v>
      </c>
    </row>
    <row r="24" spans="1:3" ht="22" customHeight="1">
      <c r="A24" s="317" t="s">
        <v>281</v>
      </c>
    </row>
    <row r="25" spans="1:3" ht="22" customHeight="1">
      <c r="B25" s="15"/>
      <c r="C25" s="317" t="s">
        <v>57</v>
      </c>
    </row>
    <row r="26" spans="1:3" ht="22" customHeight="1">
      <c r="A26" s="317" t="s">
        <v>282</v>
      </c>
    </row>
    <row r="27" spans="1:3" ht="22" customHeight="1">
      <c r="B27" s="15"/>
      <c r="C27" s="317" t="s">
        <v>57</v>
      </c>
    </row>
    <row r="28" spans="1:3" ht="17.25" customHeight="1"/>
  </sheetData>
  <mergeCells count="4">
    <mergeCell ref="D8:D9"/>
    <mergeCell ref="C8:C9"/>
    <mergeCell ref="E8:E9"/>
    <mergeCell ref="F8:L8"/>
  </mergeCells>
  <phoneticPr fontId="14"/>
  <dataValidations count="3">
    <dataValidation type="list" operator="greaterThanOrEqual" allowBlank="1" showErrorMessage="1" errorTitle="入力規則違反" error="該当する場合は、&quot;○&quot;を入力してください" sqref="F10:L16" xr:uid="{00000000-0002-0000-0B00-000000000000}">
      <formula1>"○"</formula1>
      <formula2>0</formula2>
    </dataValidation>
    <dataValidation type="list" operator="equal" allowBlank="1" showErrorMessage="1" errorTitle="入力規則違反" error="リストから選択してください" sqref="B21 B23 B25 B27" xr:uid="{00000000-0002-0000-0B00-000001000000}">
      <formula1>"はい,いいえ,非該当"</formula1>
      <formula2>0</formula2>
    </dataValidation>
    <dataValidation type="list" operator="equal" allowBlank="1" showErrorMessage="1" errorTitle="入力規則違反" error="リストから選択してください" sqref="B2:B4" xr:uid="{00000000-0002-0000-0B00-000002000000}">
      <formula1>"〇"</formula1>
    </dataValidation>
  </dataValidations>
  <pageMargins left="0.74791666666666667" right="0.78749999999999998" top="0.98402777777777772" bottom="0.78749999999999998" header="0.51180555555555551" footer="0.51180555555555551"/>
  <pageSetup paperSize="9" scale="82"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A1:L24"/>
  <sheetViews>
    <sheetView view="pageBreakPreview" zoomScale="66" zoomScaleNormal="100" zoomScaleSheetLayoutView="66" workbookViewId="0">
      <selection activeCell="M14" sqref="M14"/>
    </sheetView>
  </sheetViews>
  <sheetFormatPr defaultColWidth="9" defaultRowHeight="13"/>
  <cols>
    <col min="1" max="1" width="15.6328125" style="317" customWidth="1"/>
    <col min="2" max="2" width="16.6328125" style="317" customWidth="1"/>
    <col min="3" max="3" width="12.453125" style="317" customWidth="1"/>
    <col min="4" max="4" width="11.26953125" style="317" customWidth="1"/>
    <col min="5" max="5" width="11.90625" style="317" customWidth="1"/>
    <col min="6" max="6" width="10.90625" style="317" customWidth="1"/>
    <col min="7" max="7" width="10.7265625" style="317" customWidth="1"/>
    <col min="8" max="8" width="11.08984375" style="317" customWidth="1"/>
    <col min="9" max="9" width="9.6328125" style="317" customWidth="1"/>
    <col min="10" max="10" width="9" style="317" customWidth="1"/>
    <col min="11" max="11" width="7.36328125" style="317" customWidth="1"/>
    <col min="12" max="21" width="9" style="317" customWidth="1"/>
    <col min="22" max="22" width="4.6328125" style="317" customWidth="1"/>
    <col min="23" max="23" width="12.08984375" style="317" customWidth="1"/>
    <col min="24" max="24" width="9" style="317" customWidth="1"/>
    <col min="25" max="16384" width="9" style="317"/>
  </cols>
  <sheetData>
    <row r="1" spans="1:12" ht="22" customHeight="1">
      <c r="A1" s="317" t="s">
        <v>283</v>
      </c>
    </row>
    <row r="2" spans="1:12" ht="17.25" customHeight="1">
      <c r="A2" s="317" t="s">
        <v>284</v>
      </c>
    </row>
    <row r="3" spans="1:12" ht="24" customHeight="1">
      <c r="B3" s="332"/>
      <c r="C3" s="317" t="s">
        <v>123</v>
      </c>
    </row>
    <row r="4" spans="1:12" ht="28.5" customHeight="1">
      <c r="B4" s="328" t="s">
        <v>285</v>
      </c>
      <c r="C4" s="314" t="s">
        <v>286</v>
      </c>
      <c r="D4" s="478"/>
      <c r="E4" s="449"/>
      <c r="F4" s="449"/>
      <c r="G4" s="449"/>
      <c r="H4" s="449"/>
      <c r="I4" s="449"/>
      <c r="J4" s="449"/>
      <c r="K4" s="449"/>
      <c r="L4" s="447"/>
    </row>
    <row r="5" spans="1:12" ht="29.25" customHeight="1">
      <c r="C5" s="314" t="s">
        <v>287</v>
      </c>
      <c r="D5" s="478"/>
      <c r="E5" s="449"/>
      <c r="F5" s="449"/>
      <c r="G5" s="449"/>
      <c r="H5" s="449"/>
      <c r="I5" s="449"/>
      <c r="J5" s="449"/>
      <c r="K5" s="449"/>
      <c r="L5" s="447"/>
    </row>
    <row r="6" spans="1:12" ht="18.75" customHeight="1">
      <c r="A6" s="317" t="s">
        <v>288</v>
      </c>
    </row>
    <row r="7" spans="1:12" ht="24" customHeight="1">
      <c r="B7" s="332"/>
      <c r="C7" s="317" t="s">
        <v>123</v>
      </c>
    </row>
    <row r="8" spans="1:12" ht="27" customHeight="1">
      <c r="B8" s="457" t="s">
        <v>289</v>
      </c>
      <c r="C8" s="455"/>
      <c r="D8" s="478"/>
      <c r="E8" s="449"/>
      <c r="F8" s="449"/>
      <c r="G8" s="449"/>
      <c r="H8" s="449"/>
      <c r="I8" s="449"/>
      <c r="J8" s="449"/>
      <c r="K8" s="449"/>
      <c r="L8" s="447"/>
    </row>
    <row r="9" spans="1:12" ht="25" customHeight="1">
      <c r="A9" s="317" t="s">
        <v>290</v>
      </c>
    </row>
    <row r="10" spans="1:12" ht="24" customHeight="1">
      <c r="B10" s="15"/>
      <c r="C10" s="317" t="s">
        <v>57</v>
      </c>
    </row>
    <row r="11" spans="1:12" ht="25" customHeight="1">
      <c r="B11" s="440" t="s">
        <v>291</v>
      </c>
      <c r="C11" s="466"/>
      <c r="D11" s="67"/>
      <c r="E11" s="317" t="s">
        <v>292</v>
      </c>
    </row>
    <row r="12" spans="1:12" ht="25" customHeight="1">
      <c r="B12" s="440" t="s">
        <v>293</v>
      </c>
      <c r="C12" s="327" t="s">
        <v>271</v>
      </c>
      <c r="D12" s="67"/>
      <c r="E12" s="317" t="s">
        <v>292</v>
      </c>
    </row>
    <row r="13" spans="1:12" ht="25" customHeight="1">
      <c r="B13" s="441"/>
      <c r="C13" s="327" t="s">
        <v>276</v>
      </c>
      <c r="D13" s="67"/>
      <c r="E13" s="317" t="s">
        <v>292</v>
      </c>
    </row>
    <row r="15" spans="1:12" ht="25" customHeight="1">
      <c r="A15" s="317" t="s">
        <v>294</v>
      </c>
    </row>
    <row r="16" spans="1:12" ht="24" customHeight="1">
      <c r="B16" s="15"/>
      <c r="C16" s="317" t="s">
        <v>57</v>
      </c>
    </row>
    <row r="17" spans="1:10" ht="25" customHeight="1">
      <c r="A17" s="328" t="s">
        <v>295</v>
      </c>
      <c r="B17" s="348" t="s">
        <v>296</v>
      </c>
      <c r="C17" s="494"/>
      <c r="D17" s="438"/>
      <c r="E17" s="439"/>
    </row>
    <row r="18" spans="1:10" ht="25" customHeight="1">
      <c r="A18" s="314"/>
      <c r="B18" s="348" t="s">
        <v>297</v>
      </c>
      <c r="C18" s="494"/>
      <c r="D18" s="438"/>
      <c r="E18" s="439"/>
    </row>
    <row r="20" spans="1:10" s="153" customFormat="1" ht="25" customHeight="1">
      <c r="A20" s="317" t="s">
        <v>298</v>
      </c>
      <c r="B20" s="317"/>
      <c r="C20" s="317"/>
      <c r="D20" s="317"/>
      <c r="E20" s="317"/>
      <c r="F20" s="317"/>
      <c r="G20" s="317"/>
      <c r="H20" s="317"/>
      <c r="I20" s="317"/>
      <c r="J20" s="317"/>
    </row>
    <row r="21" spans="1:10" s="153" customFormat="1" ht="25" customHeight="1">
      <c r="A21" s="317"/>
      <c r="B21" s="110"/>
      <c r="C21" s="23"/>
      <c r="D21" s="68" t="s">
        <v>299</v>
      </c>
      <c r="E21" s="68"/>
      <c r="F21" s="69"/>
      <c r="G21" s="23"/>
      <c r="H21" s="68" t="s">
        <v>300</v>
      </c>
      <c r="I21" s="69"/>
      <c r="J21" s="317"/>
    </row>
    <row r="22" spans="1:10" s="153" customFormat="1" ht="25" customHeight="1">
      <c r="A22" s="317"/>
      <c r="B22" s="66"/>
      <c r="C22" s="327" t="s">
        <v>301</v>
      </c>
      <c r="D22" s="327" t="s">
        <v>302</v>
      </c>
      <c r="E22" s="327" t="s">
        <v>303</v>
      </c>
      <c r="F22" s="327" t="s">
        <v>304</v>
      </c>
      <c r="G22" s="327" t="s">
        <v>305</v>
      </c>
      <c r="H22" s="327" t="s">
        <v>306</v>
      </c>
      <c r="I22" s="327" t="s">
        <v>39</v>
      </c>
      <c r="J22" s="317"/>
    </row>
    <row r="23" spans="1:10" s="153" customFormat="1" ht="25" customHeight="1">
      <c r="A23" s="317"/>
      <c r="B23" s="264" t="s">
        <v>307</v>
      </c>
      <c r="C23" s="369"/>
      <c r="D23" s="369"/>
      <c r="E23" s="369"/>
      <c r="F23" s="369"/>
      <c r="G23" s="369"/>
      <c r="H23" s="369"/>
      <c r="I23" s="369"/>
      <c r="J23" s="317"/>
    </row>
    <row r="24" spans="1:10" s="153" customFormat="1" ht="25" customHeight="1">
      <c r="A24" s="317"/>
      <c r="B24" s="264" t="s">
        <v>308</v>
      </c>
      <c r="C24" s="369"/>
      <c r="D24" s="369"/>
      <c r="E24" s="369"/>
      <c r="F24" s="369"/>
      <c r="G24" s="369"/>
      <c r="H24" s="369"/>
      <c r="I24" s="369"/>
      <c r="J24" s="317"/>
    </row>
  </sheetData>
  <mergeCells count="8">
    <mergeCell ref="B11:C11"/>
    <mergeCell ref="B12:B13"/>
    <mergeCell ref="D5:L5"/>
    <mergeCell ref="D4:L4"/>
    <mergeCell ref="C18:E18"/>
    <mergeCell ref="D8:L8"/>
    <mergeCell ref="C17:E17"/>
    <mergeCell ref="B8:C8"/>
  </mergeCells>
  <phoneticPr fontId="14"/>
  <dataValidations count="3">
    <dataValidation type="whole" operator="greaterThanOrEqual" allowBlank="1" showErrorMessage="1" errorTitle="入力規則違反" error="整数を入力してください" sqref="C23:I24" xr:uid="{00000000-0002-0000-0C00-000000000000}">
      <formula1>0</formula1>
      <formula2>0</formula2>
    </dataValidation>
    <dataValidation type="list" operator="equal" allowBlank="1" showErrorMessage="1" errorTitle="入力規則違反" error="リストから選択してください" sqref="B10 B16" xr:uid="{00000000-0002-0000-0C00-000001000000}">
      <formula1>"はい,いいえ,非該当"</formula1>
      <formula2>0</formula2>
    </dataValidation>
    <dataValidation type="list" allowBlank="1" showErrorMessage="1" errorTitle="入力規則違反" error="リストから選択してください" sqref="B3 B7" xr:uid="{00000000-0002-0000-0C00-000002000000}">
      <formula1>"ある,ない,非該当"</formula1>
      <formula2>0</formula2>
    </dataValidation>
  </dataValidations>
  <pageMargins left="0.74791666666666667" right="0.78749999999999998" top="0.98402777777777772" bottom="0.78749999999999998" header="0.51180555555555551" footer="0.51180555555555551"/>
  <pageSetup paperSize="9" scale="86" firstPageNumber="0" orientation="landscape" horizontalDpi="300" verticalDpi="30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L20"/>
  <sheetViews>
    <sheetView view="pageBreakPreview" topLeftCell="A8" zoomScale="70" zoomScaleNormal="100" zoomScaleSheetLayoutView="70" workbookViewId="0">
      <selection activeCell="B4" sqref="B4"/>
    </sheetView>
  </sheetViews>
  <sheetFormatPr defaultColWidth="9" defaultRowHeight="13"/>
  <cols>
    <col min="1" max="1" width="4.26953125" style="317" customWidth="1"/>
    <col min="2" max="2" width="16" style="317" customWidth="1"/>
    <col min="3" max="4" width="13.6328125" style="317" customWidth="1"/>
    <col min="5" max="5" width="12.90625" style="317" customWidth="1"/>
    <col min="6" max="10" width="11.26953125" style="317" customWidth="1"/>
    <col min="11" max="11" width="13.6328125" style="317" customWidth="1"/>
    <col min="12" max="12" width="9" style="317" customWidth="1"/>
    <col min="13" max="16384" width="9" style="317"/>
  </cols>
  <sheetData>
    <row r="1" spans="1:12" ht="25" customHeight="1">
      <c r="A1" s="317" t="s">
        <v>309</v>
      </c>
    </row>
    <row r="2" spans="1:12" ht="25" customHeight="1">
      <c r="A2" s="317" t="s">
        <v>310</v>
      </c>
    </row>
    <row r="3" spans="1:12" ht="27" customHeight="1">
      <c r="B3" s="327" t="s">
        <v>311</v>
      </c>
      <c r="C3" s="440" t="s">
        <v>312</v>
      </c>
      <c r="D3" s="483"/>
      <c r="E3" s="466"/>
      <c r="F3" s="440" t="s">
        <v>313</v>
      </c>
      <c r="G3" s="483"/>
      <c r="H3" s="483"/>
      <c r="I3" s="483"/>
      <c r="J3" s="466"/>
      <c r="K3" s="265" t="s">
        <v>314</v>
      </c>
    </row>
    <row r="4" spans="1:12" ht="27" customHeight="1">
      <c r="B4" s="338" t="s">
        <v>315</v>
      </c>
      <c r="C4" s="311" t="s">
        <v>316</v>
      </c>
      <c r="D4" s="327" t="s">
        <v>317</v>
      </c>
      <c r="E4" s="327" t="s">
        <v>318</v>
      </c>
      <c r="F4" s="327" t="s">
        <v>319</v>
      </c>
      <c r="G4" s="327" t="s">
        <v>320</v>
      </c>
      <c r="H4" s="327" t="s">
        <v>321</v>
      </c>
      <c r="I4" s="327" t="s">
        <v>322</v>
      </c>
      <c r="J4" s="348" t="s">
        <v>323</v>
      </c>
      <c r="K4" s="266" t="s">
        <v>315</v>
      </c>
    </row>
    <row r="5" spans="1:12" ht="27" customHeight="1">
      <c r="B5" s="382"/>
      <c r="C5" s="13"/>
      <c r="D5" s="13"/>
      <c r="E5" s="13"/>
      <c r="F5" s="13"/>
      <c r="G5" s="13"/>
      <c r="H5" s="13"/>
      <c r="I5" s="13"/>
      <c r="J5" s="13"/>
      <c r="K5" s="383"/>
    </row>
    <row r="6" spans="1:12" ht="27" customHeight="1">
      <c r="B6" s="384"/>
      <c r="C6" s="13"/>
      <c r="D6" s="13"/>
      <c r="E6" s="13"/>
      <c r="F6" s="13"/>
      <c r="G6" s="13"/>
      <c r="H6" s="13"/>
      <c r="I6" s="13"/>
      <c r="J6" s="13"/>
      <c r="K6" s="352"/>
    </row>
    <row r="7" spans="1:12" s="153" customFormat="1" ht="25" customHeight="1">
      <c r="A7" s="267" t="s">
        <v>324</v>
      </c>
      <c r="B7" s="317"/>
      <c r="C7" s="317"/>
      <c r="D7" s="317"/>
      <c r="E7" s="317"/>
      <c r="F7" s="317"/>
      <c r="G7" s="317"/>
      <c r="H7" s="317"/>
      <c r="I7" s="317"/>
      <c r="J7" s="317"/>
      <c r="K7" s="317"/>
      <c r="L7" s="317"/>
    </row>
    <row r="8" spans="1:12" ht="22" customHeight="1">
      <c r="B8" s="317" t="s">
        <v>325</v>
      </c>
    </row>
    <row r="9" spans="1:12" ht="22" customHeight="1">
      <c r="C9" s="15"/>
      <c r="D9" s="317" t="s">
        <v>326</v>
      </c>
    </row>
    <row r="10" spans="1:12" ht="22" customHeight="1">
      <c r="C10" s="15"/>
      <c r="D10" s="317" t="s">
        <v>327</v>
      </c>
    </row>
    <row r="11" spans="1:12" ht="22" customHeight="1">
      <c r="C11" s="15"/>
      <c r="D11" s="317" t="s">
        <v>39</v>
      </c>
    </row>
    <row r="12" spans="1:12" ht="22" customHeight="1">
      <c r="B12" s="317" t="s">
        <v>328</v>
      </c>
      <c r="C12" s="328"/>
      <c r="D12" s="142"/>
    </row>
    <row r="13" spans="1:12" ht="24" customHeight="1">
      <c r="C13" s="15"/>
      <c r="D13" s="317" t="s">
        <v>57</v>
      </c>
    </row>
    <row r="14" spans="1:12" ht="22" customHeight="1">
      <c r="A14" s="328"/>
      <c r="B14" s="328" t="s">
        <v>329</v>
      </c>
      <c r="C14" s="352"/>
      <c r="D14" s="352"/>
    </row>
    <row r="15" spans="1:12" s="153" customFormat="1" ht="25" customHeight="1">
      <c r="A15" s="317"/>
      <c r="B15" s="317" t="s">
        <v>330</v>
      </c>
      <c r="C15" s="317"/>
      <c r="D15" s="317"/>
      <c r="E15" s="317"/>
      <c r="F15" s="317"/>
      <c r="G15" s="317"/>
      <c r="H15" s="317"/>
      <c r="I15" s="317"/>
      <c r="J15" s="317"/>
      <c r="K15" s="317"/>
      <c r="L15" s="317"/>
    </row>
    <row r="16" spans="1:12" ht="22" customHeight="1">
      <c r="A16" s="328"/>
      <c r="B16" s="328" t="s">
        <v>331</v>
      </c>
      <c r="C16" s="352"/>
    </row>
    <row r="17" spans="2:11" ht="22" customHeight="1">
      <c r="B17" s="317" t="s">
        <v>332</v>
      </c>
    </row>
    <row r="18" spans="2:11" ht="30.75" customHeight="1">
      <c r="C18" s="314" t="s">
        <v>287</v>
      </c>
      <c r="D18" s="495"/>
      <c r="E18" s="438"/>
      <c r="F18" s="438"/>
      <c r="G18" s="438"/>
      <c r="H18" s="438"/>
      <c r="I18" s="438"/>
      <c r="J18" s="438"/>
      <c r="K18" s="439"/>
    </row>
    <row r="19" spans="2:11" ht="22" customHeight="1">
      <c r="B19" s="317" t="s">
        <v>333</v>
      </c>
    </row>
    <row r="20" spans="2:11" ht="24" customHeight="1">
      <c r="C20" s="15"/>
      <c r="D20" s="317" t="s">
        <v>57</v>
      </c>
    </row>
  </sheetData>
  <mergeCells count="3">
    <mergeCell ref="C3:E3"/>
    <mergeCell ref="F3:J3"/>
    <mergeCell ref="D18:K18"/>
  </mergeCells>
  <phoneticPr fontId="14"/>
  <dataValidations count="3">
    <dataValidation type="list" operator="greaterThanOrEqual" allowBlank="1" showErrorMessage="1" errorTitle="入力規則違反" error="該当する場合は、&quot;○&quot;を入力してください" sqref="C9:C11" xr:uid="{00000000-0002-0000-0D00-000000000000}">
      <formula1>"○"</formula1>
      <formula2>0</formula2>
    </dataValidation>
    <dataValidation type="list" allowBlank="1" showErrorMessage="1" errorTitle="入力規則違反" error="リストから選択してください" sqref="C5:J6" xr:uid="{00000000-0002-0000-0D00-000001000000}">
      <formula1>"有,無,非該当"</formula1>
      <formula2>0</formula2>
    </dataValidation>
    <dataValidation type="list" operator="equal" allowBlank="1" showErrorMessage="1" errorTitle="入力規則違反" error="リストから選択してください" sqref="C13 C20" xr:uid="{00000000-0002-0000-0D00-000002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C21"/>
  <sheetViews>
    <sheetView view="pageBreakPreview" topLeftCell="A17" zoomScale="82" zoomScaleNormal="100" zoomScaleSheetLayoutView="82" workbookViewId="0">
      <selection activeCell="A16" sqref="A16"/>
    </sheetView>
  </sheetViews>
  <sheetFormatPr defaultColWidth="9" defaultRowHeight="13"/>
  <cols>
    <col min="1" max="1" width="21.08984375" style="317" customWidth="1"/>
    <col min="2" max="2" width="10.6328125" style="317" customWidth="1"/>
    <col min="3" max="3" width="63.7265625" style="317" customWidth="1"/>
    <col min="4" max="4" width="9" style="317" customWidth="1"/>
    <col min="5" max="16384" width="9" style="317"/>
  </cols>
  <sheetData>
    <row r="1" spans="1:3" ht="22" customHeight="1">
      <c r="A1" s="317" t="s">
        <v>334</v>
      </c>
    </row>
    <row r="2" spans="1:3" ht="22" customHeight="1">
      <c r="A2" s="317" t="s">
        <v>335</v>
      </c>
    </row>
    <row r="3" spans="1:3" ht="22" customHeight="1">
      <c r="B3" s="377"/>
      <c r="C3" s="317" t="s">
        <v>336</v>
      </c>
    </row>
    <row r="5" spans="1:3" ht="25" customHeight="1">
      <c r="A5" s="317" t="s">
        <v>337</v>
      </c>
    </row>
    <row r="6" spans="1:3" ht="25" customHeight="1">
      <c r="A6" s="317" t="s">
        <v>338</v>
      </c>
    </row>
    <row r="7" spans="1:3" ht="24" customHeight="1">
      <c r="B7" s="15"/>
      <c r="C7" s="317" t="s">
        <v>57</v>
      </c>
    </row>
    <row r="8" spans="1:3" ht="25" customHeight="1">
      <c r="B8" s="314" t="s">
        <v>239</v>
      </c>
      <c r="C8" s="339"/>
    </row>
    <row r="10" spans="1:3" ht="25" customHeight="1">
      <c r="A10" s="317" t="s">
        <v>339</v>
      </c>
    </row>
    <row r="11" spans="1:3" ht="24" customHeight="1">
      <c r="B11" s="15"/>
      <c r="C11" s="317" t="s">
        <v>57</v>
      </c>
    </row>
    <row r="13" spans="1:3" ht="25" customHeight="1">
      <c r="A13" s="317" t="s">
        <v>340</v>
      </c>
    </row>
    <row r="14" spans="1:3" ht="25" customHeight="1">
      <c r="A14" s="317" t="s">
        <v>341</v>
      </c>
      <c r="B14" s="377"/>
      <c r="C14" s="37" t="s">
        <v>342</v>
      </c>
    </row>
    <row r="16" spans="1:3" ht="25" customHeight="1">
      <c r="A16" s="317" t="s">
        <v>343</v>
      </c>
    </row>
    <row r="17" spans="1:3" ht="24" customHeight="1">
      <c r="B17" s="15"/>
      <c r="C17" s="317" t="s">
        <v>57</v>
      </c>
    </row>
    <row r="18" spans="1:3" ht="25" customHeight="1">
      <c r="B18" s="314" t="s">
        <v>239</v>
      </c>
      <c r="C18" s="339"/>
    </row>
    <row r="20" spans="1:3" ht="25" customHeight="1">
      <c r="A20" s="317" t="s">
        <v>344</v>
      </c>
    </row>
    <row r="21" spans="1:3" ht="24" customHeight="1">
      <c r="B21" s="15"/>
      <c r="C21" s="317" t="s">
        <v>57</v>
      </c>
    </row>
  </sheetData>
  <phoneticPr fontId="14"/>
  <dataValidations count="1">
    <dataValidation type="list" operator="equal" allowBlank="1" showErrorMessage="1" errorTitle="入力規則違反" error="リストから選択してください" sqref="B7 B11 B17 B21" xr:uid="{00000000-0002-0000-0E00-000000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M23"/>
  <sheetViews>
    <sheetView view="pageBreakPreview" topLeftCell="A7" zoomScale="66" zoomScaleNormal="100" zoomScaleSheetLayoutView="66" workbookViewId="0">
      <selection activeCell="A12" sqref="A12:B13"/>
    </sheetView>
  </sheetViews>
  <sheetFormatPr defaultColWidth="7" defaultRowHeight="13"/>
  <cols>
    <col min="1" max="1" width="16.26953125" style="317" customWidth="1"/>
    <col min="2" max="2" width="23.08984375" style="317" customWidth="1"/>
    <col min="3" max="12" width="9.453125" style="317" customWidth="1"/>
    <col min="13" max="13" width="7" style="317" customWidth="1"/>
    <col min="14" max="16384" width="7" style="317"/>
  </cols>
  <sheetData>
    <row r="1" spans="1:13" ht="16.5" customHeight="1">
      <c r="A1" s="317" t="s">
        <v>345</v>
      </c>
    </row>
    <row r="2" spans="1:13" ht="24" customHeight="1">
      <c r="A2" s="317" t="s">
        <v>346</v>
      </c>
    </row>
    <row r="3" spans="1:13" ht="28" customHeight="1">
      <c r="B3" s="15"/>
      <c r="C3" s="317" t="s">
        <v>57</v>
      </c>
    </row>
    <row r="4" spans="1:13" ht="24" customHeight="1">
      <c r="A4" s="317" t="s">
        <v>347</v>
      </c>
    </row>
    <row r="5" spans="1:13" ht="28" customHeight="1">
      <c r="B5" s="15"/>
      <c r="C5" s="317" t="s">
        <v>57</v>
      </c>
    </row>
    <row r="6" spans="1:13" ht="24" customHeight="1">
      <c r="A6" s="317" t="s">
        <v>348</v>
      </c>
    </row>
    <row r="7" spans="1:13" ht="28" customHeight="1">
      <c r="B7" s="332"/>
      <c r="C7" s="317" t="s">
        <v>349</v>
      </c>
      <c r="E7" s="479"/>
      <c r="F7" s="449"/>
      <c r="G7" s="447"/>
      <c r="H7" s="317" t="s">
        <v>350</v>
      </c>
      <c r="J7" s="479"/>
      <c r="K7" s="449"/>
      <c r="L7" s="447"/>
      <c r="M7" s="317" t="s">
        <v>39</v>
      </c>
    </row>
    <row r="8" spans="1:13" ht="24" customHeight="1">
      <c r="A8" s="317" t="s">
        <v>351</v>
      </c>
    </row>
    <row r="9" spans="1:13" ht="28" customHeight="1">
      <c r="B9" s="15"/>
      <c r="C9" s="317" t="s">
        <v>57</v>
      </c>
    </row>
    <row r="10" spans="1:13" ht="31.5" customHeight="1">
      <c r="A10" s="328" t="s">
        <v>287</v>
      </c>
      <c r="B10" s="500"/>
      <c r="C10" s="438"/>
      <c r="D10" s="438"/>
      <c r="E10" s="439"/>
    </row>
    <row r="11" spans="1:13" ht="28" customHeight="1">
      <c r="A11" s="317" t="s">
        <v>352</v>
      </c>
    </row>
    <row r="12" spans="1:13" s="84" customFormat="1" ht="21.75" customHeight="1">
      <c r="A12" s="496" t="s">
        <v>353</v>
      </c>
      <c r="B12" s="497"/>
      <c r="C12" s="496" t="s">
        <v>138</v>
      </c>
      <c r="D12" s="71"/>
      <c r="E12" s="72"/>
      <c r="F12" s="72"/>
      <c r="G12" s="72" t="s">
        <v>354</v>
      </c>
      <c r="H12" s="72"/>
      <c r="I12" s="72"/>
      <c r="J12" s="72"/>
      <c r="K12" s="73"/>
      <c r="L12" s="74" t="s">
        <v>139</v>
      </c>
    </row>
    <row r="13" spans="1:13" s="84" customFormat="1" ht="21.75" customHeight="1">
      <c r="A13" s="498"/>
      <c r="B13" s="499"/>
      <c r="C13" s="441"/>
      <c r="D13" s="343" t="s">
        <v>355</v>
      </c>
      <c r="E13" s="21" t="s">
        <v>21</v>
      </c>
      <c r="F13" s="75" t="s">
        <v>149</v>
      </c>
      <c r="G13" s="52" t="s">
        <v>155</v>
      </c>
      <c r="H13" s="76" t="s">
        <v>156</v>
      </c>
      <c r="I13" s="77" t="s">
        <v>153</v>
      </c>
      <c r="J13" s="77" t="s">
        <v>152</v>
      </c>
      <c r="K13" s="385"/>
      <c r="L13" s="385"/>
    </row>
    <row r="14" spans="1:13" ht="24.75" customHeight="1">
      <c r="A14" s="496" t="s">
        <v>356</v>
      </c>
      <c r="B14" s="78" t="s">
        <v>357</v>
      </c>
      <c r="C14" s="375"/>
      <c r="D14" s="375"/>
      <c r="E14" s="375"/>
      <c r="F14" s="375"/>
      <c r="G14" s="375"/>
      <c r="H14" s="375"/>
      <c r="I14" s="375"/>
      <c r="J14" s="375"/>
      <c r="K14" s="375"/>
      <c r="L14" s="79"/>
    </row>
    <row r="15" spans="1:13" ht="24.75" customHeight="1">
      <c r="A15" s="493"/>
      <c r="B15" s="80" t="s">
        <v>358</v>
      </c>
      <c r="C15" s="375"/>
      <c r="D15" s="375"/>
      <c r="E15" s="375"/>
      <c r="F15" s="375"/>
      <c r="G15" s="375"/>
      <c r="H15" s="375"/>
      <c r="I15" s="375"/>
      <c r="J15" s="375"/>
      <c r="K15" s="375"/>
      <c r="L15" s="79"/>
    </row>
    <row r="16" spans="1:13" ht="24.75" customHeight="1">
      <c r="A16" s="493"/>
      <c r="B16" s="80" t="s">
        <v>359</v>
      </c>
      <c r="C16" s="375"/>
      <c r="D16" s="375"/>
      <c r="E16" s="375"/>
      <c r="F16" s="375"/>
      <c r="G16" s="375"/>
      <c r="H16" s="375"/>
      <c r="I16" s="375"/>
      <c r="J16" s="375"/>
      <c r="K16" s="375"/>
      <c r="L16" s="79"/>
    </row>
    <row r="17" spans="1:12" ht="24.75" customHeight="1">
      <c r="A17" s="493"/>
      <c r="B17" s="80" t="s">
        <v>360</v>
      </c>
      <c r="C17" s="375"/>
      <c r="D17" s="375"/>
      <c r="E17" s="375"/>
      <c r="F17" s="375"/>
      <c r="G17" s="375"/>
      <c r="H17" s="375"/>
      <c r="I17" s="375"/>
      <c r="J17" s="375"/>
      <c r="K17" s="375"/>
      <c r="L17" s="79"/>
    </row>
    <row r="18" spans="1:12" ht="24.75" customHeight="1">
      <c r="A18" s="441"/>
      <c r="B18" s="80" t="s">
        <v>39</v>
      </c>
      <c r="C18" s="375"/>
      <c r="D18" s="375"/>
      <c r="E18" s="375"/>
      <c r="F18" s="375"/>
      <c r="G18" s="375"/>
      <c r="H18" s="375"/>
      <c r="I18" s="375"/>
      <c r="J18" s="375"/>
      <c r="K18" s="375"/>
      <c r="L18" s="79"/>
    </row>
    <row r="19" spans="1:12" ht="24.75" customHeight="1">
      <c r="A19" s="74"/>
      <c r="B19" s="78" t="s">
        <v>357</v>
      </c>
      <c r="C19" s="375"/>
      <c r="D19" s="375"/>
      <c r="E19" s="375"/>
      <c r="F19" s="375"/>
      <c r="G19" s="375"/>
      <c r="H19" s="375"/>
      <c r="I19" s="375"/>
      <c r="J19" s="375"/>
      <c r="K19" s="375"/>
      <c r="L19" s="79"/>
    </row>
    <row r="20" spans="1:12" ht="24.75" customHeight="1">
      <c r="A20" s="340" t="s">
        <v>361</v>
      </c>
      <c r="B20" s="80" t="s">
        <v>358</v>
      </c>
      <c r="C20" s="375"/>
      <c r="D20" s="375"/>
      <c r="E20" s="375"/>
      <c r="F20" s="375"/>
      <c r="G20" s="375"/>
      <c r="H20" s="375"/>
      <c r="I20" s="375"/>
      <c r="J20" s="375"/>
      <c r="K20" s="375"/>
      <c r="L20" s="79"/>
    </row>
    <row r="21" spans="1:12" ht="24.75" customHeight="1">
      <c r="A21" s="268" t="s">
        <v>362</v>
      </c>
      <c r="B21" s="80" t="s">
        <v>359</v>
      </c>
      <c r="C21" s="375"/>
      <c r="D21" s="375"/>
      <c r="E21" s="375"/>
      <c r="F21" s="375"/>
      <c r="G21" s="375"/>
      <c r="H21" s="375"/>
      <c r="I21" s="375"/>
      <c r="J21" s="375"/>
      <c r="K21" s="375"/>
      <c r="L21" s="79"/>
    </row>
    <row r="22" spans="1:12" ht="24.75" customHeight="1">
      <c r="A22" s="269" t="s">
        <v>363</v>
      </c>
      <c r="B22" s="80" t="s">
        <v>39</v>
      </c>
      <c r="C22" s="375"/>
      <c r="D22" s="375"/>
      <c r="E22" s="375"/>
      <c r="F22" s="375"/>
      <c r="G22" s="375"/>
      <c r="H22" s="375"/>
      <c r="I22" s="375"/>
      <c r="J22" s="375"/>
      <c r="K22" s="375"/>
      <c r="L22" s="79"/>
    </row>
    <row r="23" spans="1:12" ht="24.75" customHeight="1">
      <c r="A23" s="341"/>
      <c r="B23" s="329"/>
      <c r="C23" s="375"/>
      <c r="D23" s="375"/>
      <c r="E23" s="375"/>
      <c r="F23" s="375"/>
      <c r="G23" s="375"/>
      <c r="H23" s="375"/>
      <c r="I23" s="375"/>
      <c r="J23" s="375"/>
      <c r="K23" s="375"/>
      <c r="L23" s="79"/>
    </row>
  </sheetData>
  <mergeCells count="6">
    <mergeCell ref="J7:L7"/>
    <mergeCell ref="A12:B13"/>
    <mergeCell ref="C12:C13"/>
    <mergeCell ref="A14:A18"/>
    <mergeCell ref="B10:E10"/>
    <mergeCell ref="E7:G7"/>
  </mergeCells>
  <phoneticPr fontId="14"/>
  <dataValidations count="3">
    <dataValidation type="list" allowBlank="1" showErrorMessage="1" errorTitle="入力規則違反" error="リストから選択してください" sqref="L14:L23" xr:uid="{00000000-0002-0000-0F00-000000000000}">
      <formula1>"有,無,非該当"</formula1>
      <formula2>0</formula2>
    </dataValidation>
    <dataValidation type="list" operator="equal" allowBlank="1" showErrorMessage="1" errorTitle="入力規則違反" error="リストから選択してください" sqref="B3 B5 B9" xr:uid="{00000000-0002-0000-0F00-000001000000}">
      <formula1>"はい,いいえ,非該当"</formula1>
      <formula2>0</formula2>
    </dataValidation>
    <dataValidation type="list" operator="equal" allowBlank="1" showErrorMessage="1" errorTitle="入力規則違反" error="リストから選択してください" sqref="B7 E7:G7 J7:L7" xr:uid="{00000000-0002-0000-0F00-000002000000}">
      <formula1>"はい,いいえ"</formula1>
    </dataValidation>
  </dataValidations>
  <pageMargins left="0.74791666666666667" right="0.78749999999999998" top="0.98402777777777772" bottom="0.78749999999999998" header="0.51180555555555551" footer="0.51180555555555551"/>
  <pageSetup paperSize="9" scale="84"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M23"/>
  <sheetViews>
    <sheetView view="pageBreakPreview" topLeftCell="A10" zoomScale="70" zoomScaleNormal="100" zoomScaleSheetLayoutView="70" workbookViewId="0">
      <selection activeCell="G17" sqref="G17"/>
    </sheetView>
  </sheetViews>
  <sheetFormatPr defaultColWidth="9" defaultRowHeight="13"/>
  <cols>
    <col min="1" max="1" width="19.7265625" style="317" customWidth="1"/>
    <col min="2" max="2" width="15.1796875" style="317" bestFit="1" customWidth="1"/>
    <col min="3" max="3" width="8.36328125" style="317" customWidth="1"/>
    <col min="4" max="4" width="16.7265625" style="317" bestFit="1" customWidth="1"/>
    <col min="5" max="5" width="14.54296875" style="317" bestFit="1" customWidth="1"/>
    <col min="6" max="6" width="14.54296875" style="317" customWidth="1"/>
    <col min="7" max="7" width="38.36328125" style="317" customWidth="1"/>
    <col min="8" max="8" width="9" style="317" customWidth="1"/>
    <col min="9" max="16384" width="9" style="317"/>
  </cols>
  <sheetData>
    <row r="1" spans="1:13" ht="19.5" customHeight="1">
      <c r="A1" s="317" t="s">
        <v>364</v>
      </c>
      <c r="G1" s="142"/>
    </row>
    <row r="2" spans="1:13" ht="16.5" customHeight="1"/>
    <row r="3" spans="1:13" ht="39.75" customHeight="1">
      <c r="A3" s="328" t="s">
        <v>287</v>
      </c>
      <c r="B3" s="468"/>
      <c r="C3" s="438"/>
      <c r="D3" s="438"/>
      <c r="E3" s="438"/>
      <c r="F3" s="438"/>
      <c r="G3" s="438"/>
      <c r="H3" s="439"/>
    </row>
    <row r="4" spans="1:13" ht="18" customHeight="1">
      <c r="A4" s="14"/>
    </row>
    <row r="5" spans="1:13" ht="25" customHeight="1">
      <c r="A5" s="317" t="s">
        <v>365</v>
      </c>
      <c r="G5" s="142"/>
    </row>
    <row r="6" spans="1:13" ht="25" customHeight="1">
      <c r="A6" s="317" t="s">
        <v>366</v>
      </c>
      <c r="B6" s="327" t="s">
        <v>367</v>
      </c>
      <c r="C6" s="342"/>
      <c r="D6" s="344"/>
      <c r="E6" s="270"/>
      <c r="F6" s="270"/>
      <c r="G6" s="270"/>
    </row>
    <row r="7" spans="1:13" ht="25" customHeight="1">
      <c r="B7" s="440" t="s">
        <v>368</v>
      </c>
      <c r="C7" s="342"/>
      <c r="D7" s="65" t="s">
        <v>369</v>
      </c>
      <c r="E7" s="503"/>
      <c r="F7" s="504"/>
      <c r="G7" s="505"/>
      <c r="I7" s="153"/>
      <c r="J7" s="153"/>
      <c r="K7" s="153"/>
      <c r="L7" s="153"/>
      <c r="M7" s="153"/>
    </row>
    <row r="8" spans="1:13" ht="25" customHeight="1">
      <c r="B8" s="493"/>
      <c r="C8" s="342"/>
      <c r="D8" s="65" t="s">
        <v>370</v>
      </c>
      <c r="E8" s="64" t="s">
        <v>371</v>
      </c>
      <c r="F8" s="506"/>
      <c r="G8" s="497"/>
      <c r="H8" s="153"/>
      <c r="I8" s="153"/>
      <c r="J8" s="153"/>
      <c r="K8" s="153"/>
    </row>
    <row r="9" spans="1:13" ht="25" customHeight="1">
      <c r="B9" s="441"/>
      <c r="C9" s="342"/>
      <c r="D9" s="65" t="s">
        <v>39</v>
      </c>
      <c r="E9" s="64" t="s">
        <v>372</v>
      </c>
      <c r="F9" s="501"/>
      <c r="G9" s="483"/>
      <c r="H9" s="483"/>
      <c r="I9" s="466"/>
      <c r="J9" s="153"/>
      <c r="K9" s="153"/>
    </row>
    <row r="10" spans="1:13" ht="14.5" customHeight="1">
      <c r="H10" s="153"/>
      <c r="I10" s="153"/>
      <c r="J10" s="153"/>
      <c r="K10" s="153"/>
    </row>
    <row r="11" spans="1:13" ht="25" customHeight="1">
      <c r="A11" s="317" t="s">
        <v>373</v>
      </c>
    </row>
    <row r="12" spans="1:13" ht="25" customHeight="1">
      <c r="A12" s="317" t="s">
        <v>374</v>
      </c>
      <c r="F12" s="15"/>
      <c r="G12" s="317" t="s">
        <v>57</v>
      </c>
    </row>
    <row r="13" spans="1:13" ht="8.5" customHeight="1"/>
    <row r="14" spans="1:13" ht="25" customHeight="1">
      <c r="A14" s="317" t="s">
        <v>375</v>
      </c>
    </row>
    <row r="15" spans="1:13" ht="25" customHeight="1">
      <c r="B15" s="500"/>
      <c r="C15" s="438"/>
      <c r="D15" s="438"/>
      <c r="E15" s="438"/>
      <c r="F15" s="438"/>
      <c r="G15" s="439"/>
    </row>
    <row r="17" spans="1:7" ht="25" customHeight="1">
      <c r="A17" s="317" t="s">
        <v>376</v>
      </c>
    </row>
    <row r="18" spans="1:7" ht="24" customHeight="1">
      <c r="B18" s="15"/>
      <c r="C18" s="317" t="s">
        <v>57</v>
      </c>
    </row>
    <row r="19" spans="1:7" ht="25" customHeight="1"/>
    <row r="20" spans="1:7" ht="25" customHeight="1">
      <c r="B20" s="275" t="s">
        <v>377</v>
      </c>
      <c r="C20" s="15"/>
      <c r="D20" s="80" t="s">
        <v>378</v>
      </c>
    </row>
    <row r="21" spans="1:7" ht="25" customHeight="1">
      <c r="B21" s="340" t="s">
        <v>379</v>
      </c>
      <c r="C21" s="15"/>
      <c r="D21" s="80" t="s">
        <v>380</v>
      </c>
    </row>
    <row r="22" spans="1:7" ht="25" customHeight="1">
      <c r="B22" s="276" t="s">
        <v>381</v>
      </c>
      <c r="C22" s="15"/>
      <c r="D22" s="80" t="s">
        <v>382</v>
      </c>
    </row>
    <row r="23" spans="1:7" ht="25" customHeight="1">
      <c r="B23" s="341"/>
      <c r="C23" s="15"/>
      <c r="D23" s="71" t="s">
        <v>39</v>
      </c>
      <c r="E23" s="502"/>
      <c r="F23" s="438"/>
      <c r="G23" s="439"/>
    </row>
  </sheetData>
  <mergeCells count="7">
    <mergeCell ref="F9:I9"/>
    <mergeCell ref="E23:G23"/>
    <mergeCell ref="B7:B9"/>
    <mergeCell ref="B3:H3"/>
    <mergeCell ref="E7:G7"/>
    <mergeCell ref="B15:G15"/>
    <mergeCell ref="F8:G8"/>
  </mergeCells>
  <phoneticPr fontId="14"/>
  <dataValidations count="2">
    <dataValidation type="list" operator="equal" allowBlank="1" showErrorMessage="1" errorTitle="入力規則違反" error="リストから選択してください" sqref="B18 F12" xr:uid="{00000000-0002-0000-1000-000000000000}">
      <formula1>"はい,いいえ,非該当"</formula1>
      <formula2>0</formula2>
    </dataValidation>
    <dataValidation type="list" allowBlank="1" showErrorMessage="1" errorTitle="入力規則違反" error="該当する場合は、&quot;○&quot;を入力してください" sqref="C20:C23" xr:uid="{00000000-0002-0000-1000-000001000000}">
      <formula1>"○"</formula1>
      <formula2>0</formula2>
    </dataValidation>
  </dataValidations>
  <pageMargins left="0.74791666666666667" right="0.78749999999999998" top="0.98402777777777772" bottom="0.78749999999999998" header="0.51180555555555551" footer="0.51180555555555551"/>
  <pageSetup paperSize="9" scale="90" firstPageNumber="0" orientation="landscape" horizontalDpi="300" verticalDpi="300"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X38"/>
  <sheetViews>
    <sheetView view="pageBreakPreview" topLeftCell="A36" zoomScale="55" zoomScaleNormal="100" zoomScaleSheetLayoutView="55" workbookViewId="0">
      <selection activeCell="V54" sqref="V54"/>
    </sheetView>
  </sheetViews>
  <sheetFormatPr defaultColWidth="7" defaultRowHeight="14"/>
  <cols>
    <col min="1" max="1" width="24.6328125" style="153" customWidth="1"/>
    <col min="2" max="2" width="6" style="153" bestFit="1" customWidth="1"/>
    <col min="3" max="3" width="9.90625" style="153" bestFit="1" customWidth="1"/>
    <col min="4" max="4" width="4.1796875" style="153" customWidth="1"/>
    <col min="5" max="5" width="6.6328125" style="153" customWidth="1"/>
    <col min="6" max="6" width="5.90625" style="153" customWidth="1"/>
    <col min="7" max="7" width="5.81640625" style="153" customWidth="1"/>
    <col min="8" max="8" width="6" style="153" customWidth="1"/>
    <col min="9" max="9" width="6.453125" style="153" customWidth="1"/>
    <col min="10" max="10" width="4.81640625" style="153" customWidth="1"/>
    <col min="11" max="11" width="3.453125" style="153" customWidth="1"/>
    <col min="12" max="12" width="7.81640625" style="153" customWidth="1"/>
    <col min="13" max="13" width="6.90625" style="153" customWidth="1"/>
    <col min="14" max="14" width="5.90625" style="153" customWidth="1"/>
    <col min="15" max="16" width="6.81640625" style="153" customWidth="1"/>
    <col min="17" max="17" width="5" style="153" customWidth="1"/>
    <col min="18" max="18" width="6.54296875" style="153" customWidth="1"/>
    <col min="19" max="19" width="7.54296875" style="153" customWidth="1"/>
    <col min="20" max="20" width="4.7265625" style="153" customWidth="1"/>
    <col min="21" max="21" width="8.453125" style="153" customWidth="1"/>
    <col min="22" max="25" width="8.6328125" style="153" customWidth="1"/>
    <col min="26" max="26" width="7" style="153" customWidth="1"/>
    <col min="27" max="16384" width="7" style="153"/>
  </cols>
  <sheetData>
    <row r="1" spans="1:24" ht="25" customHeight="1">
      <c r="A1" s="14" t="s">
        <v>383</v>
      </c>
      <c r="B1" s="14"/>
      <c r="C1" s="14"/>
      <c r="D1" s="14"/>
      <c r="E1" s="14"/>
      <c r="F1" s="14"/>
      <c r="G1" s="14"/>
      <c r="H1" s="14"/>
      <c r="I1" s="14"/>
      <c r="J1" s="14"/>
      <c r="K1" s="14"/>
      <c r="L1" s="14"/>
      <c r="M1" s="14"/>
      <c r="N1" s="14"/>
      <c r="O1" s="14"/>
      <c r="P1" s="14"/>
      <c r="Q1" s="14"/>
      <c r="R1" s="14"/>
      <c r="S1" s="14"/>
      <c r="T1" s="14"/>
      <c r="U1" s="151"/>
      <c r="V1" s="151"/>
      <c r="W1" s="151"/>
      <c r="X1" s="151"/>
    </row>
    <row r="2" spans="1:24" ht="25" customHeight="1">
      <c r="A2" s="317" t="s">
        <v>384</v>
      </c>
      <c r="B2" s="317"/>
      <c r="C2" s="317"/>
      <c r="D2" s="317"/>
      <c r="E2" s="317"/>
      <c r="F2" s="317"/>
      <c r="G2" s="317"/>
      <c r="H2" s="317"/>
      <c r="I2" s="317"/>
      <c r="J2" s="317"/>
      <c r="K2" s="317"/>
      <c r="L2" s="317"/>
      <c r="M2" s="317"/>
      <c r="N2" s="317"/>
      <c r="O2" s="317"/>
      <c r="P2" s="317"/>
      <c r="Q2" s="317"/>
      <c r="R2" s="317"/>
      <c r="S2" s="317"/>
      <c r="T2" s="317"/>
    </row>
    <row r="3" spans="1:24" ht="25" customHeight="1">
      <c r="A3" s="317" t="s">
        <v>385</v>
      </c>
      <c r="B3" s="317"/>
      <c r="C3" s="317"/>
      <c r="D3" s="317"/>
      <c r="E3" s="317"/>
      <c r="F3" s="317"/>
      <c r="G3" s="317"/>
      <c r="H3" s="317"/>
      <c r="I3" s="490"/>
      <c r="J3" s="439"/>
      <c r="K3" s="317" t="s">
        <v>57</v>
      </c>
      <c r="L3" s="317"/>
      <c r="M3" s="317"/>
      <c r="N3" s="317"/>
    </row>
    <row r="4" spans="1:24" ht="8" customHeight="1">
      <c r="A4" s="317"/>
      <c r="B4" s="317"/>
      <c r="C4" s="317"/>
      <c r="D4" s="317"/>
      <c r="E4" s="317"/>
      <c r="F4" s="317"/>
      <c r="G4" s="317"/>
      <c r="H4" s="317"/>
      <c r="I4" s="317"/>
      <c r="J4" s="317"/>
      <c r="K4" s="317"/>
      <c r="L4" s="317"/>
      <c r="M4" s="317"/>
      <c r="N4" s="317"/>
      <c r="O4" s="317"/>
      <c r="P4" s="317"/>
      <c r="Q4" s="317"/>
      <c r="R4" s="317"/>
      <c r="S4" s="317"/>
      <c r="T4" s="317"/>
    </row>
    <row r="5" spans="1:24" ht="25" customHeight="1">
      <c r="A5" s="317" t="s">
        <v>386</v>
      </c>
      <c r="B5" s="317"/>
      <c r="C5" s="317"/>
      <c r="D5" s="317"/>
      <c r="E5" s="317"/>
      <c r="F5" s="317"/>
      <c r="G5" s="328" t="s">
        <v>387</v>
      </c>
      <c r="H5" s="475"/>
      <c r="I5" s="449"/>
      <c r="J5" s="449"/>
      <c r="K5" s="447"/>
    </row>
    <row r="6" spans="1:24" ht="8.5" customHeight="1">
      <c r="A6" s="317"/>
      <c r="B6" s="317"/>
      <c r="C6" s="317"/>
      <c r="D6" s="317"/>
      <c r="E6" s="317"/>
      <c r="F6" s="317"/>
      <c r="G6" s="317"/>
      <c r="H6" s="317"/>
      <c r="I6" s="317"/>
      <c r="J6" s="317"/>
      <c r="K6" s="317"/>
      <c r="L6" s="317"/>
      <c r="M6" s="317"/>
      <c r="N6" s="317"/>
      <c r="O6" s="317"/>
      <c r="P6" s="317"/>
      <c r="Q6" s="317"/>
      <c r="R6" s="317"/>
      <c r="S6" s="317"/>
      <c r="T6" s="317"/>
    </row>
    <row r="7" spans="1:24" ht="25" customHeight="1">
      <c r="A7" s="317" t="s">
        <v>388</v>
      </c>
      <c r="B7" s="317"/>
      <c r="C7" s="317"/>
      <c r="D7" s="317"/>
      <c r="E7" s="317"/>
      <c r="F7" s="490"/>
      <c r="G7" s="439"/>
      <c r="H7" s="317" t="s">
        <v>34</v>
      </c>
      <c r="I7" s="317"/>
      <c r="J7" s="317"/>
      <c r="K7" s="317"/>
      <c r="L7" s="317"/>
      <c r="M7" s="317"/>
    </row>
    <row r="8" spans="1:24" s="317" customFormat="1" ht="5.5" customHeight="1"/>
    <row r="9" spans="1:24" ht="25" customHeight="1">
      <c r="A9" s="460" t="s">
        <v>389</v>
      </c>
      <c r="B9" s="459"/>
      <c r="C9" s="512"/>
      <c r="D9" s="438"/>
      <c r="E9" s="439"/>
      <c r="F9" s="317" t="s">
        <v>390</v>
      </c>
      <c r="G9" s="317"/>
      <c r="H9" s="317"/>
      <c r="I9" s="328" t="s">
        <v>391</v>
      </c>
      <c r="J9" s="513"/>
      <c r="K9" s="447"/>
      <c r="L9" s="153" t="s">
        <v>392</v>
      </c>
    </row>
    <row r="10" spans="1:24" ht="8.5" customHeight="1">
      <c r="A10" s="317"/>
      <c r="B10" s="317"/>
      <c r="C10" s="317"/>
      <c r="D10" s="317"/>
      <c r="E10" s="317"/>
      <c r="F10" s="317"/>
      <c r="G10" s="317"/>
      <c r="H10" s="317"/>
      <c r="I10" s="317"/>
      <c r="J10" s="317"/>
      <c r="K10" s="317"/>
      <c r="L10" s="317"/>
      <c r="M10" s="317"/>
      <c r="N10" s="317"/>
      <c r="O10" s="317"/>
      <c r="P10" s="317"/>
      <c r="Q10" s="317"/>
      <c r="R10" s="317"/>
      <c r="S10" s="317"/>
      <c r="T10" s="317"/>
    </row>
    <row r="11" spans="1:24" ht="25" customHeight="1">
      <c r="A11" s="317" t="s">
        <v>393</v>
      </c>
      <c r="B11" s="317"/>
      <c r="C11" s="386"/>
      <c r="D11" s="387" t="s">
        <v>392</v>
      </c>
      <c r="E11" s="317"/>
      <c r="F11" s="317"/>
      <c r="G11" s="317"/>
      <c r="H11" s="317"/>
      <c r="I11" s="317"/>
      <c r="J11" s="317"/>
      <c r="K11" s="317"/>
      <c r="L11" s="317"/>
      <c r="M11" s="317"/>
      <c r="N11" s="317"/>
      <c r="O11" s="317"/>
      <c r="P11" s="317"/>
      <c r="Q11" s="317"/>
    </row>
    <row r="12" spans="1:24" ht="6.5" customHeight="1">
      <c r="A12" s="317"/>
      <c r="B12" s="317"/>
      <c r="C12" s="317"/>
      <c r="D12" s="317"/>
      <c r="E12" s="317"/>
      <c r="F12" s="317"/>
      <c r="G12" s="317"/>
      <c r="H12" s="317"/>
      <c r="I12" s="317"/>
      <c r="J12" s="317"/>
      <c r="K12" s="317"/>
      <c r="L12" s="317"/>
      <c r="M12" s="317"/>
      <c r="N12" s="317"/>
      <c r="O12" s="317"/>
      <c r="P12" s="317"/>
      <c r="Q12" s="317"/>
      <c r="R12" s="317"/>
      <c r="S12" s="317"/>
      <c r="T12" s="317"/>
    </row>
    <row r="13" spans="1:24" ht="25" customHeight="1">
      <c r="A13" s="317" t="s">
        <v>394</v>
      </c>
      <c r="B13" s="317"/>
      <c r="C13" s="317"/>
      <c r="D13" s="317"/>
      <c r="E13" s="317"/>
      <c r="F13" s="317"/>
      <c r="G13" s="317"/>
      <c r="H13" s="317"/>
      <c r="I13" s="317"/>
      <c r="J13" s="317"/>
      <c r="K13" s="317"/>
      <c r="L13" s="317"/>
      <c r="M13" s="317"/>
      <c r="N13" s="317"/>
      <c r="O13" s="317"/>
      <c r="P13" s="317"/>
      <c r="Q13" s="317"/>
      <c r="R13" s="317"/>
      <c r="S13" s="317"/>
      <c r="T13" s="317"/>
    </row>
    <row r="14" spans="1:24" ht="25" customHeight="1">
      <c r="A14" s="510" t="s">
        <v>395</v>
      </c>
      <c r="B14" s="511"/>
      <c r="C14" s="511"/>
      <c r="D14" s="507"/>
      <c r="E14" s="445"/>
      <c r="F14" s="317" t="s">
        <v>57</v>
      </c>
      <c r="G14" s="317"/>
      <c r="H14" s="317"/>
      <c r="I14" s="317"/>
      <c r="J14" s="317"/>
      <c r="K14" s="317"/>
      <c r="L14" s="317"/>
      <c r="M14" s="328" t="s">
        <v>387</v>
      </c>
      <c r="N14" s="508"/>
      <c r="O14" s="449"/>
      <c r="P14" s="447"/>
    </row>
    <row r="15" spans="1:24" s="317" customFormat="1" ht="24" customHeight="1">
      <c r="A15" s="510" t="s">
        <v>396</v>
      </c>
      <c r="B15" s="451"/>
      <c r="C15" s="451"/>
      <c r="D15" s="507"/>
      <c r="E15" s="445"/>
      <c r="F15" s="317" t="s">
        <v>57</v>
      </c>
      <c r="M15" s="328" t="s">
        <v>387</v>
      </c>
      <c r="N15" s="508"/>
      <c r="O15" s="449"/>
      <c r="P15" s="447"/>
    </row>
    <row r="16" spans="1:24" s="317" customFormat="1" ht="24" customHeight="1">
      <c r="A16" s="510" t="s">
        <v>397</v>
      </c>
      <c r="B16" s="451"/>
      <c r="C16" s="451"/>
      <c r="D16" s="507"/>
      <c r="E16" s="445"/>
      <c r="F16" s="317" t="s">
        <v>57</v>
      </c>
      <c r="M16" s="328" t="s">
        <v>387</v>
      </c>
      <c r="N16" s="508"/>
      <c r="O16" s="449"/>
      <c r="P16" s="447"/>
    </row>
    <row r="17" spans="1:20" s="317" customFormat="1" ht="24" customHeight="1">
      <c r="A17" s="510" t="s">
        <v>398</v>
      </c>
      <c r="B17" s="451"/>
      <c r="C17" s="451"/>
      <c r="D17" s="507"/>
      <c r="E17" s="445"/>
      <c r="F17" s="317" t="s">
        <v>57</v>
      </c>
      <c r="M17" s="328" t="s">
        <v>387</v>
      </c>
      <c r="N17" s="508"/>
      <c r="O17" s="449"/>
      <c r="P17" s="447"/>
    </row>
    <row r="18" spans="1:20" ht="7.5" customHeight="1">
      <c r="A18" s="317"/>
      <c r="B18" s="317"/>
      <c r="C18" s="317"/>
      <c r="D18" s="317"/>
      <c r="E18" s="317"/>
      <c r="F18" s="317"/>
      <c r="G18" s="317"/>
      <c r="H18" s="317"/>
      <c r="I18" s="317"/>
      <c r="J18" s="317"/>
      <c r="K18" s="317"/>
      <c r="L18" s="317"/>
      <c r="M18" s="317"/>
      <c r="N18" s="317"/>
      <c r="O18" s="317"/>
      <c r="P18" s="317"/>
      <c r="Q18" s="317"/>
      <c r="R18" s="317"/>
      <c r="S18" s="317"/>
      <c r="T18" s="317"/>
    </row>
    <row r="19" spans="1:20" ht="25" customHeight="1">
      <c r="A19" s="317" t="s">
        <v>399</v>
      </c>
      <c r="B19" s="317"/>
      <c r="C19" s="317"/>
      <c r="D19" s="317"/>
      <c r="E19" s="317"/>
      <c r="F19" s="317"/>
      <c r="G19" s="317"/>
      <c r="H19" s="317"/>
      <c r="I19" s="317"/>
      <c r="J19" s="317"/>
      <c r="K19" s="490"/>
      <c r="L19" s="439"/>
      <c r="M19" s="274" t="s">
        <v>57</v>
      </c>
      <c r="N19" s="256"/>
      <c r="O19" s="317"/>
      <c r="P19" s="317"/>
      <c r="Q19" s="317"/>
      <c r="R19" s="317"/>
      <c r="S19" s="317"/>
      <c r="T19" s="317"/>
    </row>
    <row r="20" spans="1:20">
      <c r="A20" s="317"/>
      <c r="B20" s="317"/>
      <c r="C20" s="317"/>
      <c r="D20" s="317"/>
      <c r="E20" s="317"/>
      <c r="F20" s="317"/>
      <c r="G20" s="317"/>
      <c r="H20" s="317"/>
      <c r="I20" s="317"/>
      <c r="J20" s="317"/>
      <c r="K20" s="317"/>
      <c r="L20" s="317"/>
      <c r="M20" s="317"/>
      <c r="N20" s="317"/>
      <c r="O20" s="317"/>
      <c r="P20" s="317"/>
      <c r="Q20" s="317"/>
      <c r="R20" s="317"/>
      <c r="S20" s="317"/>
      <c r="T20" s="317"/>
    </row>
    <row r="21" spans="1:20" s="37" customFormat="1" ht="21.75" customHeight="1">
      <c r="A21" s="317" t="s">
        <v>400</v>
      </c>
      <c r="B21" s="317"/>
    </row>
    <row r="22" spans="1:20" s="37" customFormat="1" ht="24" customHeight="1">
      <c r="A22" s="317" t="s">
        <v>401</v>
      </c>
      <c r="B22" s="317"/>
      <c r="E22" s="328" t="s">
        <v>402</v>
      </c>
      <c r="F22" s="485"/>
      <c r="G22" s="439"/>
      <c r="H22" s="37" t="s">
        <v>403</v>
      </c>
      <c r="P22" s="328" t="s">
        <v>404</v>
      </c>
      <c r="Q22" s="475"/>
      <c r="R22" s="449"/>
      <c r="S22" s="447"/>
    </row>
    <row r="23" spans="1:20" s="37" customFormat="1" ht="11" customHeight="1">
      <c r="E23" s="142"/>
      <c r="F23" s="142"/>
      <c r="G23" s="142"/>
    </row>
    <row r="24" spans="1:20" s="37" customFormat="1" ht="18" customHeight="1">
      <c r="A24" s="317" t="s">
        <v>405</v>
      </c>
      <c r="B24" s="317"/>
      <c r="E24" s="142"/>
      <c r="F24" s="142"/>
      <c r="G24" s="142"/>
    </row>
    <row r="25" spans="1:20" s="37" customFormat="1" ht="25" customHeight="1">
      <c r="A25" s="37" t="s">
        <v>406</v>
      </c>
      <c r="B25" s="314" t="s">
        <v>14</v>
      </c>
      <c r="C25" s="90" t="s">
        <v>407</v>
      </c>
      <c r="D25" s="509"/>
      <c r="E25" s="466"/>
      <c r="F25" s="286" t="s">
        <v>408</v>
      </c>
    </row>
    <row r="26" spans="1:20" s="37" customFormat="1" ht="25" customHeight="1">
      <c r="C26" s="90" t="s">
        <v>409</v>
      </c>
      <c r="D26" s="509"/>
      <c r="E26" s="466"/>
      <c r="F26" s="286" t="s">
        <v>408</v>
      </c>
    </row>
    <row r="27" spans="1:20" s="37" customFormat="1" ht="8" customHeight="1">
      <c r="C27" s="271"/>
      <c r="D27" s="271"/>
      <c r="E27" s="20"/>
    </row>
    <row r="28" spans="1:20" ht="24" customHeight="1">
      <c r="A28" s="317" t="s">
        <v>410</v>
      </c>
      <c r="B28" s="317"/>
      <c r="C28" s="317"/>
      <c r="D28" s="317"/>
      <c r="E28" s="317"/>
      <c r="F28" s="328" t="s">
        <v>411</v>
      </c>
      <c r="G28" s="484"/>
      <c r="H28" s="438"/>
      <c r="I28" s="439"/>
      <c r="J28" s="317"/>
      <c r="K28" s="317"/>
      <c r="L28" s="272" t="s">
        <v>412</v>
      </c>
      <c r="M28" s="262"/>
    </row>
    <row r="29" spans="1:20" ht="9" customHeight="1">
      <c r="A29" s="317"/>
      <c r="B29" s="317"/>
      <c r="C29" s="317"/>
      <c r="D29" s="317"/>
      <c r="E29" s="317"/>
      <c r="F29" s="317"/>
      <c r="G29" s="84"/>
      <c r="H29" s="317"/>
      <c r="I29" s="317"/>
      <c r="J29" s="317"/>
      <c r="K29" s="317"/>
      <c r="L29" s="317"/>
      <c r="M29" s="317"/>
    </row>
    <row r="30" spans="1:20" ht="24" customHeight="1">
      <c r="A30" s="317" t="s">
        <v>413</v>
      </c>
      <c r="B30" s="317"/>
      <c r="C30" s="317"/>
      <c r="D30" s="317"/>
      <c r="E30" s="317"/>
      <c r="F30" s="317"/>
      <c r="G30" s="317"/>
      <c r="H30" s="317"/>
      <c r="I30" s="490"/>
      <c r="J30" s="439"/>
      <c r="K30" s="293" t="s">
        <v>57</v>
      </c>
      <c r="L30" s="293"/>
      <c r="M30" s="293"/>
      <c r="N30" s="256"/>
      <c r="O30" s="256"/>
      <c r="P30" s="273"/>
    </row>
    <row r="31" spans="1:20" ht="10" customHeight="1">
      <c r="A31" s="317"/>
      <c r="B31" s="317"/>
      <c r="C31" s="317"/>
      <c r="D31" s="317"/>
      <c r="E31" s="317"/>
      <c r="F31" s="317"/>
      <c r="G31" s="84"/>
      <c r="H31" s="317"/>
      <c r="I31" s="317"/>
      <c r="J31" s="317"/>
      <c r="K31" s="317"/>
      <c r="L31" s="317"/>
      <c r="M31" s="317"/>
    </row>
    <row r="32" spans="1:20" ht="24" customHeight="1">
      <c r="A32" s="317" t="s">
        <v>414</v>
      </c>
      <c r="B32" s="317"/>
      <c r="C32" s="317"/>
      <c r="D32" s="317"/>
      <c r="E32" s="317"/>
      <c r="F32" s="317"/>
      <c r="G32" s="84"/>
      <c r="H32" s="317"/>
      <c r="I32" s="328"/>
      <c r="J32" s="328"/>
      <c r="K32" s="328"/>
      <c r="L32" s="328"/>
      <c r="M32" s="330" t="s">
        <v>411</v>
      </c>
      <c r="N32" s="484"/>
      <c r="O32" s="438"/>
      <c r="P32" s="439"/>
      <c r="Q32" s="324"/>
      <c r="R32" s="272" t="s">
        <v>412</v>
      </c>
      <c r="S32" s="88"/>
    </row>
    <row r="33" spans="1:13" ht="11" customHeight="1">
      <c r="A33" s="317"/>
      <c r="B33" s="317"/>
      <c r="C33" s="317"/>
      <c r="D33" s="317"/>
      <c r="E33" s="317"/>
      <c r="F33" s="317"/>
      <c r="G33" s="84"/>
      <c r="H33" s="317"/>
      <c r="I33" s="317"/>
      <c r="J33" s="317"/>
      <c r="K33" s="317"/>
      <c r="L33" s="317"/>
      <c r="M33" s="317"/>
    </row>
    <row r="34" spans="1:13" ht="24" customHeight="1">
      <c r="A34" s="317" t="s">
        <v>415</v>
      </c>
      <c r="B34" s="317"/>
      <c r="C34" s="317"/>
      <c r="D34" s="317"/>
      <c r="E34" s="328" t="s">
        <v>411</v>
      </c>
      <c r="F34" s="484"/>
      <c r="G34" s="438"/>
      <c r="H34" s="439"/>
      <c r="I34" s="317"/>
      <c r="J34" s="317"/>
      <c r="K34" s="328" t="s">
        <v>412</v>
      </c>
      <c r="L34" s="262"/>
    </row>
    <row r="35" spans="1:13" ht="13.5" customHeight="1">
      <c r="A35" s="328"/>
      <c r="B35" s="328"/>
      <c r="C35" s="388"/>
      <c r="D35" s="388"/>
      <c r="E35" s="317"/>
      <c r="F35" s="256"/>
      <c r="G35" s="84"/>
      <c r="H35" s="317"/>
      <c r="I35" s="317"/>
      <c r="J35" s="317"/>
      <c r="K35" s="317"/>
      <c r="L35" s="317"/>
      <c r="M35" s="317"/>
    </row>
    <row r="36" spans="1:13" s="37" customFormat="1" ht="21.75" customHeight="1">
      <c r="A36" s="317" t="s">
        <v>416</v>
      </c>
      <c r="B36" s="317"/>
    </row>
    <row r="37" spans="1:13" s="37" customFormat="1" ht="21.75" customHeight="1">
      <c r="A37" s="317" t="s">
        <v>417</v>
      </c>
      <c r="B37" s="317"/>
      <c r="G37" s="490"/>
      <c r="H37" s="439"/>
      <c r="I37" s="37" t="s">
        <v>57</v>
      </c>
    </row>
    <row r="38" spans="1:13" s="37" customFormat="1" ht="21.75" customHeight="1">
      <c r="A38" s="317"/>
      <c r="B38" s="317"/>
      <c r="E38" s="317"/>
    </row>
  </sheetData>
  <mergeCells count="28">
    <mergeCell ref="I30:J30"/>
    <mergeCell ref="G28:I28"/>
    <mergeCell ref="N14:P14"/>
    <mergeCell ref="C9:E9"/>
    <mergeCell ref="N17:P17"/>
    <mergeCell ref="J9:K9"/>
    <mergeCell ref="Q22:S22"/>
    <mergeCell ref="A14:C14"/>
    <mergeCell ref="A17:C17"/>
    <mergeCell ref="A15:C15"/>
    <mergeCell ref="A9:B9"/>
    <mergeCell ref="A16:C16"/>
    <mergeCell ref="G37:H37"/>
    <mergeCell ref="D17:E17"/>
    <mergeCell ref="I3:J3"/>
    <mergeCell ref="N15:P15"/>
    <mergeCell ref="D16:E16"/>
    <mergeCell ref="F22:G22"/>
    <mergeCell ref="F34:H34"/>
    <mergeCell ref="D25:E25"/>
    <mergeCell ref="N16:P16"/>
    <mergeCell ref="N32:P32"/>
    <mergeCell ref="D15:E15"/>
    <mergeCell ref="K19:L19"/>
    <mergeCell ref="D14:E14"/>
    <mergeCell ref="D26:E26"/>
    <mergeCell ref="H5:K5"/>
    <mergeCell ref="F7:G7"/>
  </mergeCells>
  <phoneticPr fontId="14"/>
  <dataValidations count="5">
    <dataValidation type="whole" operator="greaterThanOrEqual" allowBlank="1" showErrorMessage="1" errorTitle="入力規則違反" error="整数を入力してください" sqref="J9" xr:uid="{00000000-0002-0000-1100-000000000000}">
      <formula1>0</formula1>
      <formula2>0</formula2>
    </dataValidation>
    <dataValidation type="list" operator="equal" allowBlank="1" showErrorMessage="1" errorTitle="入力規則違反" error="リストから選択してください" sqref="G37 I3 I30 K19" xr:uid="{00000000-0002-0000-1100-000001000000}">
      <formula1>"はい,いいえ,非該当"</formula1>
      <formula2>0</formula2>
    </dataValidation>
    <dataValidation type="list" allowBlank="1" showErrorMessage="1" errorTitle="入力規則違反" error="リストから選択してください" sqref="F7:G7 F22" xr:uid="{00000000-0002-0000-1100-000002000000}">
      <formula1>"有,無,非該当"</formula1>
    </dataValidation>
    <dataValidation type="list" allowBlank="1" showErrorMessage="1" errorTitle="入力規則違反" error="該当する場合は、&quot;○&quot;を入力してください" sqref="F35 L34 M28 S32" xr:uid="{00000000-0002-0000-1100-000003000000}">
      <formula1>"○"</formula1>
      <formula2>0</formula2>
    </dataValidation>
    <dataValidation type="list" allowBlank="1" showInputMessage="1" showErrorMessage="1" sqref="D14:E17" xr:uid="{00000000-0002-0000-1100-000004000000}">
      <formula1>"はい,いいえ,非該当"</formula1>
    </dataValidation>
  </dataValidations>
  <pageMargins left="0.74791666666666667" right="0.78749999999999998" top="0.55000000000000004" bottom="0.36" header="0.51180555555555551" footer="0.19"/>
  <pageSetup paperSize="9" scale="79" firstPageNumber="0" orientation="landscape" horizontalDpi="300" verticalDpi="300"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K20"/>
  <sheetViews>
    <sheetView view="pageBreakPreview" topLeftCell="A7" zoomScale="70" zoomScaleNormal="100" zoomScaleSheetLayoutView="70" workbookViewId="0">
      <selection activeCell="M12" sqref="M12"/>
    </sheetView>
  </sheetViews>
  <sheetFormatPr defaultColWidth="7" defaultRowHeight="14"/>
  <cols>
    <col min="1" max="1" width="26.453125" style="153" customWidth="1"/>
    <col min="2" max="2" width="7.54296875" style="153" customWidth="1"/>
    <col min="3" max="3" width="11.90625" style="153" customWidth="1"/>
    <col min="4" max="4" width="10.36328125" style="153" customWidth="1"/>
    <col min="5" max="6" width="4.7265625" style="153" customWidth="1"/>
    <col min="7" max="7" width="21.54296875" style="153" customWidth="1"/>
    <col min="8" max="10" width="14.36328125" style="153" customWidth="1"/>
    <col min="11" max="11" width="7" style="153" customWidth="1"/>
    <col min="12" max="16384" width="7" style="153"/>
  </cols>
  <sheetData>
    <row r="1" spans="1:11" ht="24" customHeight="1">
      <c r="A1" s="14" t="s">
        <v>418</v>
      </c>
      <c r="B1" s="14"/>
      <c r="C1" s="14"/>
      <c r="D1" s="14"/>
      <c r="E1" s="14"/>
      <c r="F1" s="14"/>
      <c r="G1" s="14"/>
      <c r="H1" s="14"/>
      <c r="I1" s="14"/>
      <c r="J1" s="14"/>
      <c r="K1" s="317"/>
    </row>
    <row r="2" spans="1:11" ht="24" customHeight="1">
      <c r="A2" s="317" t="s">
        <v>419</v>
      </c>
      <c r="B2" s="317"/>
      <c r="C2" s="317"/>
      <c r="D2" s="317"/>
      <c r="E2" s="317"/>
      <c r="F2" s="317"/>
      <c r="G2" s="317"/>
      <c r="H2" s="317"/>
      <c r="I2" s="317"/>
      <c r="J2" s="317"/>
      <c r="K2" s="317"/>
    </row>
    <row r="3" spans="1:11" s="317" customFormat="1" ht="24" customHeight="1">
      <c r="A3" s="317" t="s">
        <v>420</v>
      </c>
      <c r="C3" s="15"/>
      <c r="D3" s="293" t="s">
        <v>57</v>
      </c>
      <c r="E3" s="293"/>
      <c r="F3" s="256"/>
      <c r="G3" s="256"/>
    </row>
    <row r="4" spans="1:11" s="317" customFormat="1" ht="5.5" customHeight="1"/>
    <row r="5" spans="1:11" ht="24" customHeight="1">
      <c r="A5" s="328"/>
      <c r="B5" s="328" t="s">
        <v>387</v>
      </c>
      <c r="C5" s="514"/>
      <c r="D5" s="439"/>
      <c r="E5" s="389"/>
      <c r="F5" s="389" t="s">
        <v>421</v>
      </c>
      <c r="G5" s="326"/>
      <c r="H5" s="317"/>
      <c r="I5" s="317"/>
      <c r="J5" s="317"/>
      <c r="K5" s="317"/>
    </row>
    <row r="6" spans="1:11" ht="13" customHeight="1">
      <c r="A6" s="328"/>
      <c r="B6" s="328"/>
      <c r="E6" s="277"/>
      <c r="F6" s="277"/>
      <c r="G6" s="277"/>
      <c r="H6" s="317"/>
      <c r="I6" s="317"/>
      <c r="J6" s="317"/>
      <c r="K6" s="317"/>
    </row>
    <row r="7" spans="1:11" s="317" customFormat="1" ht="24" customHeight="1">
      <c r="A7" s="317" t="s">
        <v>422</v>
      </c>
      <c r="C7" s="15"/>
      <c r="D7" s="293" t="s">
        <v>34</v>
      </c>
      <c r="E7" s="293"/>
      <c r="F7" s="256"/>
      <c r="G7" s="256"/>
    </row>
    <row r="8" spans="1:11" ht="24" customHeight="1">
      <c r="A8" s="317" t="s">
        <v>423</v>
      </c>
      <c r="B8" s="317"/>
      <c r="C8" s="317"/>
      <c r="D8" s="317"/>
      <c r="E8" s="520"/>
      <c r="F8" s="438"/>
      <c r="G8" s="438"/>
      <c r="H8" s="439"/>
    </row>
    <row r="9" spans="1:11" ht="24" customHeight="1">
      <c r="A9" s="317"/>
      <c r="B9" s="317"/>
      <c r="C9" s="317"/>
      <c r="D9" s="317"/>
      <c r="E9" s="317"/>
      <c r="F9" s="317"/>
      <c r="G9" s="317"/>
      <c r="H9" s="317"/>
      <c r="I9" s="317"/>
      <c r="J9" s="317"/>
      <c r="K9" s="317"/>
    </row>
    <row r="10" spans="1:11" ht="26.25" customHeight="1">
      <c r="A10" s="317" t="s">
        <v>424</v>
      </c>
      <c r="B10" s="496" t="s">
        <v>425</v>
      </c>
      <c r="C10" s="466"/>
      <c r="D10" s="516"/>
      <c r="E10" s="438"/>
      <c r="F10" s="438"/>
      <c r="G10" s="438"/>
      <c r="H10" s="438"/>
      <c r="I10" s="438"/>
      <c r="J10" s="439"/>
    </row>
    <row r="11" spans="1:11" ht="24" customHeight="1">
      <c r="A11" s="317"/>
      <c r="B11" s="496" t="s">
        <v>426</v>
      </c>
      <c r="C11" s="466"/>
      <c r="D11" s="516"/>
      <c r="E11" s="438"/>
      <c r="F11" s="438"/>
      <c r="G11" s="438"/>
      <c r="H11" s="438"/>
      <c r="I11" s="438"/>
      <c r="J11" s="439"/>
    </row>
    <row r="12" spans="1:11" ht="24" customHeight="1">
      <c r="A12" s="317"/>
      <c r="B12" s="517" t="s">
        <v>427</v>
      </c>
      <c r="C12" s="518"/>
      <c r="D12" s="516"/>
      <c r="E12" s="438"/>
      <c r="F12" s="438"/>
      <c r="G12" s="438"/>
      <c r="H12" s="438"/>
      <c r="I12" s="438"/>
      <c r="J12" s="439"/>
    </row>
    <row r="13" spans="1:11" ht="27" customHeight="1">
      <c r="A13" s="328"/>
      <c r="B13" s="519" t="s">
        <v>428</v>
      </c>
      <c r="C13" s="445"/>
      <c r="D13" s="334"/>
      <c r="E13" s="317" t="s">
        <v>34</v>
      </c>
    </row>
    <row r="14" spans="1:11" ht="24" customHeight="1">
      <c r="A14" s="317"/>
      <c r="B14" s="317"/>
      <c r="C14" s="84"/>
      <c r="D14" s="84"/>
      <c r="E14" s="84"/>
      <c r="F14" s="84"/>
      <c r="G14" s="84"/>
      <c r="H14" s="317"/>
      <c r="I14" s="317"/>
      <c r="J14" s="317"/>
      <c r="K14" s="317"/>
    </row>
    <row r="15" spans="1:11" ht="15.75" customHeight="1">
      <c r="A15" s="317" t="s">
        <v>429</v>
      </c>
      <c r="B15" s="317"/>
      <c r="C15" s="85"/>
      <c r="D15" s="84"/>
      <c r="E15" s="84"/>
      <c r="F15" s="84"/>
      <c r="G15" s="84"/>
      <c r="H15" s="317"/>
      <c r="I15" s="317"/>
      <c r="J15" s="317"/>
      <c r="K15" s="317"/>
    </row>
    <row r="16" spans="1:11" ht="26.25" customHeight="1">
      <c r="A16" s="317"/>
      <c r="B16" s="496" t="s">
        <v>430</v>
      </c>
      <c r="C16" s="466"/>
      <c r="D16" s="515"/>
      <c r="E16" s="483"/>
      <c r="F16" s="483"/>
      <c r="G16" s="483"/>
      <c r="H16" s="483"/>
      <c r="I16" s="483"/>
      <c r="J16" s="466"/>
    </row>
    <row r="17" spans="1:11" ht="24" customHeight="1">
      <c r="A17" s="317"/>
      <c r="B17" s="317"/>
      <c r="C17" s="317"/>
      <c r="D17" s="317"/>
      <c r="E17" s="317"/>
      <c r="F17" s="317"/>
      <c r="G17" s="317"/>
      <c r="H17" s="317"/>
      <c r="I17" s="317"/>
      <c r="J17" s="317"/>
      <c r="K17" s="317"/>
    </row>
    <row r="18" spans="1:11" ht="16.5" customHeight="1">
      <c r="A18" s="317" t="s">
        <v>431</v>
      </c>
      <c r="B18" s="317"/>
      <c r="C18" s="317"/>
      <c r="D18" s="317"/>
      <c r="E18" s="317"/>
      <c r="F18" s="317"/>
      <c r="G18" s="317"/>
      <c r="H18" s="317"/>
      <c r="I18" s="317"/>
      <c r="J18" s="317"/>
      <c r="K18" s="317"/>
    </row>
    <row r="19" spans="1:11" s="317" customFormat="1" ht="24" customHeight="1">
      <c r="A19" s="317" t="s">
        <v>432</v>
      </c>
      <c r="C19" s="15"/>
      <c r="D19" s="317" t="s">
        <v>433</v>
      </c>
    </row>
    <row r="20" spans="1:11">
      <c r="A20" s="317"/>
      <c r="B20" s="317"/>
      <c r="C20" s="317"/>
      <c r="D20" s="317"/>
      <c r="E20" s="317"/>
      <c r="F20" s="317"/>
      <c r="G20" s="317"/>
      <c r="H20" s="317"/>
      <c r="I20" s="317"/>
      <c r="J20" s="317"/>
      <c r="K20" s="317"/>
    </row>
  </sheetData>
  <mergeCells count="11">
    <mergeCell ref="C5:D5"/>
    <mergeCell ref="B10:C10"/>
    <mergeCell ref="D16:J16"/>
    <mergeCell ref="D10:J10"/>
    <mergeCell ref="D11:J11"/>
    <mergeCell ref="B12:C12"/>
    <mergeCell ref="B13:C13"/>
    <mergeCell ref="B16:C16"/>
    <mergeCell ref="E8:H8"/>
    <mergeCell ref="B11:C11"/>
    <mergeCell ref="D12:J12"/>
  </mergeCells>
  <phoneticPr fontId="14"/>
  <dataValidations count="3">
    <dataValidation type="list" operator="equal" allowBlank="1" showErrorMessage="1" errorTitle="入力規則違反" error="リストから選択してください" sqref="C3 G3" xr:uid="{00000000-0002-0000-1200-000000000000}">
      <formula1>"はい,いいえ,非該当"</formula1>
      <formula2>0</formula2>
    </dataValidation>
    <dataValidation type="list" allowBlank="1" showErrorMessage="1" errorTitle="入力規則違反" error="リストから選択してください" sqref="C19" xr:uid="{00000000-0002-0000-1200-000001000000}">
      <formula1>"はい,いいえ,非該当"</formula1>
    </dataValidation>
    <dataValidation type="list" allowBlank="1" showErrorMessage="1" errorTitle="入力規則違反" error="リストから選択してください" sqref="C7 D13" xr:uid="{00000000-0002-0000-1200-000002000000}">
      <formula1>"有,無,非該当"</formula1>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27"/>
  <sheetViews>
    <sheetView view="pageBreakPreview" zoomScale="85" zoomScaleNormal="100" zoomScaleSheetLayoutView="85" workbookViewId="0">
      <selection activeCell="J8" sqref="J8"/>
    </sheetView>
  </sheetViews>
  <sheetFormatPr defaultColWidth="9" defaultRowHeight="13"/>
  <cols>
    <col min="1" max="1" width="9" style="317" customWidth="1"/>
    <col min="2" max="2" width="16.453125" style="317" customWidth="1"/>
    <col min="3" max="3" width="11.54296875" style="314" bestFit="1" customWidth="1"/>
    <col min="4" max="4" width="4.453125" style="317" customWidth="1"/>
    <col min="5" max="5" width="9.54296875" style="317" customWidth="1"/>
    <col min="6" max="6" width="3.54296875" style="314" bestFit="1" customWidth="1"/>
    <col min="7" max="9" width="14.6328125" style="317" customWidth="1"/>
    <col min="10" max="10" width="18.90625" style="317" customWidth="1"/>
    <col min="11" max="11" width="9" style="317" customWidth="1"/>
    <col min="12" max="16384" width="9" style="317"/>
  </cols>
  <sheetData>
    <row r="1" spans="1:10" ht="23.15" customHeight="1">
      <c r="A1" s="317" t="s">
        <v>30</v>
      </c>
    </row>
    <row r="2" spans="1:10" ht="23.15" customHeight="1">
      <c r="B2" s="327" t="s">
        <v>31</v>
      </c>
      <c r="C2" s="327" t="s">
        <v>32</v>
      </c>
      <c r="D2" s="314"/>
      <c r="E2" s="314"/>
      <c r="G2" s="314"/>
      <c r="H2" s="314"/>
      <c r="I2" s="314"/>
      <c r="J2" s="142"/>
    </row>
    <row r="3" spans="1:10" ht="17.25" customHeight="1">
      <c r="B3" s="327" t="s">
        <v>33</v>
      </c>
      <c r="C3" s="15"/>
      <c r="D3" s="317" t="s">
        <v>1721</v>
      </c>
      <c r="F3" s="256"/>
      <c r="G3" s="256"/>
      <c r="H3" s="256"/>
      <c r="I3" s="256"/>
    </row>
    <row r="4" spans="1:10" ht="17.25" customHeight="1">
      <c r="B4" s="327" t="s">
        <v>35</v>
      </c>
      <c r="C4" s="13"/>
      <c r="D4" s="317" t="s">
        <v>34</v>
      </c>
      <c r="F4" s="312"/>
      <c r="G4" s="312"/>
      <c r="H4" s="312"/>
      <c r="I4" s="312"/>
    </row>
    <row r="5" spans="1:10" ht="17.25" customHeight="1">
      <c r="B5" s="327" t="s">
        <v>36</v>
      </c>
      <c r="C5" s="13"/>
      <c r="D5" s="317" t="s">
        <v>34</v>
      </c>
      <c r="F5" s="312"/>
      <c r="G5" s="312"/>
      <c r="H5" s="312"/>
      <c r="I5" s="312"/>
    </row>
    <row r="6" spans="1:10" ht="17.25" customHeight="1">
      <c r="B6" s="327" t="s">
        <v>37</v>
      </c>
      <c r="C6" s="13"/>
      <c r="D6" s="317" t="s">
        <v>34</v>
      </c>
      <c r="F6" s="312"/>
      <c r="G6" s="312"/>
      <c r="H6" s="312"/>
      <c r="I6" s="312"/>
    </row>
    <row r="7" spans="1:10" ht="17.25" customHeight="1">
      <c r="B7" s="327" t="s">
        <v>38</v>
      </c>
      <c r="C7" s="13"/>
      <c r="D7" s="317" t="s">
        <v>34</v>
      </c>
      <c r="F7" s="312"/>
      <c r="G7" s="312"/>
      <c r="H7" s="312"/>
      <c r="I7" s="312"/>
    </row>
    <row r="8" spans="1:10" ht="17.25" customHeight="1">
      <c r="B8" s="327" t="s">
        <v>39</v>
      </c>
      <c r="C8" s="13"/>
      <c r="D8" s="317" t="s">
        <v>34</v>
      </c>
      <c r="F8" s="312"/>
      <c r="G8" s="312"/>
      <c r="H8" s="312"/>
      <c r="I8" s="312"/>
    </row>
    <row r="9" spans="1:10" ht="11.25" customHeight="1">
      <c r="B9" s="314"/>
      <c r="C9" s="313"/>
      <c r="D9" s="313"/>
      <c r="E9" s="313"/>
      <c r="F9" s="313"/>
      <c r="G9" s="313"/>
      <c r="H9" s="313"/>
      <c r="I9" s="313"/>
    </row>
    <row r="10" spans="1:10" ht="18" customHeight="1">
      <c r="A10" s="317" t="s">
        <v>40</v>
      </c>
    </row>
    <row r="11" spans="1:10" ht="18.5" customHeight="1">
      <c r="A11" s="317" t="s">
        <v>41</v>
      </c>
    </row>
    <row r="12" spans="1:10" ht="18" customHeight="1">
      <c r="B12" s="315"/>
      <c r="C12" s="316" t="s">
        <v>42</v>
      </c>
      <c r="D12" s="443" t="s">
        <v>43</v>
      </c>
      <c r="E12" s="444"/>
      <c r="F12" s="444"/>
      <c r="G12" s="445"/>
    </row>
    <row r="13" spans="1:10" ht="23.15" customHeight="1">
      <c r="B13" s="316" t="s">
        <v>44</v>
      </c>
      <c r="C13" s="255"/>
      <c r="D13" s="446"/>
      <c r="E13" s="447"/>
      <c r="F13" s="318" t="s">
        <v>45</v>
      </c>
      <c r="G13" s="319"/>
      <c r="H13" s="20"/>
      <c r="I13" s="20"/>
    </row>
    <row r="14" spans="1:10" ht="23.15" customHeight="1">
      <c r="B14" s="316" t="s">
        <v>46</v>
      </c>
      <c r="C14" s="255"/>
      <c r="D14" s="446"/>
      <c r="E14" s="447"/>
      <c r="F14" s="318" t="s">
        <v>45</v>
      </c>
      <c r="G14" s="319"/>
      <c r="H14" s="20"/>
      <c r="I14" s="20"/>
    </row>
    <row r="15" spans="1:10" ht="23.15" customHeight="1">
      <c r="B15" s="316" t="s">
        <v>47</v>
      </c>
      <c r="C15" s="255"/>
      <c r="D15" s="446"/>
      <c r="E15" s="447"/>
      <c r="F15" s="318" t="s">
        <v>45</v>
      </c>
      <c r="G15" s="319"/>
      <c r="H15" s="20"/>
      <c r="I15" s="20"/>
    </row>
    <row r="16" spans="1:10" ht="9.75" customHeight="1"/>
    <row r="17" spans="1:9" ht="18.5" customHeight="1">
      <c r="A17" s="317" t="s">
        <v>48</v>
      </c>
    </row>
    <row r="18" spans="1:9" ht="23.15" customHeight="1">
      <c r="B18" s="327" t="s">
        <v>49</v>
      </c>
      <c r="C18" s="255"/>
      <c r="D18" s="320"/>
      <c r="E18" s="320"/>
      <c r="F18" s="321"/>
      <c r="G18" s="320"/>
      <c r="H18" s="320"/>
      <c r="I18" s="320"/>
    </row>
    <row r="19" spans="1:9" ht="23.15" customHeight="1">
      <c r="B19" s="327" t="s">
        <v>50</v>
      </c>
      <c r="C19" s="255"/>
      <c r="D19" s="320"/>
      <c r="E19" s="320"/>
      <c r="F19" s="321"/>
      <c r="G19" s="320"/>
      <c r="H19" s="320"/>
      <c r="I19" s="320"/>
    </row>
    <row r="20" spans="1:9" ht="23.15" customHeight="1">
      <c r="B20" s="327" t="s">
        <v>39</v>
      </c>
      <c r="C20" s="255"/>
      <c r="D20" s="322" t="s">
        <v>51</v>
      </c>
      <c r="E20" s="448"/>
      <c r="F20" s="449"/>
      <c r="G20" s="449"/>
      <c r="H20" s="447"/>
      <c r="I20" s="320"/>
    </row>
    <row r="21" spans="1:9" ht="12" customHeight="1"/>
    <row r="22" spans="1:9" ht="13.5" customHeight="1"/>
    <row r="23" spans="1:9" ht="18" customHeight="1"/>
    <row r="24" spans="1:9" ht="18" customHeight="1"/>
    <row r="25" spans="1:9" ht="18" customHeight="1"/>
    <row r="26" spans="1:9" ht="18" customHeight="1"/>
    <row r="27" spans="1:9" ht="18" customHeight="1"/>
  </sheetData>
  <mergeCells count="5">
    <mergeCell ref="D12:G12"/>
    <mergeCell ref="D15:E15"/>
    <mergeCell ref="D13:E13"/>
    <mergeCell ref="E20:H20"/>
    <mergeCell ref="D14:E14"/>
  </mergeCells>
  <phoneticPr fontId="14"/>
  <dataValidations count="2">
    <dataValidation type="list" allowBlank="1" showErrorMessage="1" errorTitle="入力規則違反" error="リストから選択してください" sqref="C3:C9" xr:uid="{00000000-0002-0000-0100-000000000000}">
      <formula1>"有,無,非該当"</formula1>
      <formula2>0</formula2>
    </dataValidation>
    <dataValidation type="list" allowBlank="1" showInputMessage="1" showErrorMessage="1" sqref="C13:C15 C18:C20" xr:uid="{00000000-0002-0000-0100-000001000000}">
      <formula1>"〇"</formula1>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22"/>
  <sheetViews>
    <sheetView view="pageBreakPreview" topLeftCell="A8" zoomScale="70" zoomScaleNormal="100" zoomScaleSheetLayoutView="70" workbookViewId="0">
      <selection activeCell="F1048576" sqref="F1048576"/>
    </sheetView>
  </sheetViews>
  <sheetFormatPr defaultColWidth="9" defaultRowHeight="14"/>
  <cols>
    <col min="1" max="1" width="13.36328125" style="153" customWidth="1"/>
    <col min="2" max="2" width="7.6328125" style="153" customWidth="1"/>
    <col min="3" max="3" width="8.6328125" style="153" customWidth="1"/>
    <col min="4" max="4" width="7.6328125" style="153" customWidth="1"/>
    <col min="5" max="5" width="8.6328125" style="153" customWidth="1"/>
    <col min="6" max="6" width="7.6328125" style="153" customWidth="1"/>
    <col min="7" max="7" width="8.6328125" style="153" customWidth="1"/>
    <col min="8" max="8" width="7.6328125" style="153" customWidth="1"/>
    <col min="9" max="9" width="8.6328125" style="153" customWidth="1"/>
    <col min="10" max="10" width="7.6328125" style="153" customWidth="1"/>
    <col min="11" max="11" width="8.6328125" style="153" customWidth="1"/>
    <col min="12" max="12" width="7.6328125" style="153" customWidth="1"/>
    <col min="13" max="13" width="8.6328125" style="153" customWidth="1"/>
    <col min="14" max="14" width="9" style="153" customWidth="1"/>
    <col min="15" max="16384" width="9" style="153"/>
  </cols>
  <sheetData>
    <row r="1" spans="1:15" ht="25" customHeight="1">
      <c r="A1" s="317" t="s">
        <v>434</v>
      </c>
      <c r="B1" s="317"/>
      <c r="C1" s="317"/>
      <c r="D1" s="317"/>
      <c r="E1" s="317"/>
      <c r="F1" s="317"/>
      <c r="G1" s="317"/>
      <c r="H1" s="317"/>
      <c r="I1" s="317"/>
      <c r="J1" s="317"/>
      <c r="K1" s="317"/>
      <c r="L1" s="317"/>
      <c r="M1" s="317"/>
      <c r="N1" s="317"/>
      <c r="O1" s="317"/>
    </row>
    <row r="2" spans="1:15" ht="25" customHeight="1">
      <c r="A2" s="317"/>
      <c r="B2" s="278"/>
      <c r="C2" s="279" t="s">
        <v>435</v>
      </c>
      <c r="D2" s="280"/>
      <c r="F2" s="477"/>
      <c r="G2" s="521"/>
      <c r="H2" s="521"/>
      <c r="I2" s="521"/>
      <c r="J2" s="521"/>
      <c r="K2" s="521"/>
      <c r="L2" s="521"/>
      <c r="M2" s="522"/>
    </row>
    <row r="3" spans="1:15" ht="25" customHeight="1">
      <c r="A3" s="317"/>
      <c r="B3" s="281"/>
      <c r="C3" s="524" t="s">
        <v>39</v>
      </c>
      <c r="D3" s="525"/>
      <c r="E3" s="328" t="s">
        <v>436</v>
      </c>
      <c r="F3" s="523"/>
      <c r="G3" s="473"/>
      <c r="H3" s="473"/>
      <c r="I3" s="473"/>
      <c r="J3" s="473"/>
      <c r="K3" s="473"/>
      <c r="L3" s="473"/>
      <c r="M3" s="474"/>
    </row>
    <row r="4" spans="1:15" ht="13.5" customHeight="1">
      <c r="A4" s="317"/>
      <c r="B4" s="317"/>
      <c r="C4" s="317"/>
      <c r="D4" s="317"/>
      <c r="E4" s="317"/>
      <c r="F4" s="317"/>
      <c r="G4" s="317"/>
      <c r="H4" s="317"/>
      <c r="I4" s="317"/>
      <c r="J4" s="317"/>
      <c r="K4" s="317"/>
      <c r="L4" s="317"/>
      <c r="M4" s="317"/>
      <c r="N4" s="317"/>
      <c r="O4" s="317"/>
    </row>
    <row r="5" spans="1:15" ht="25" customHeight="1">
      <c r="A5" s="317" t="s">
        <v>437</v>
      </c>
      <c r="B5" s="317"/>
      <c r="C5" s="317"/>
      <c r="D5" s="317"/>
      <c r="E5" s="317"/>
      <c r="F5" s="317"/>
      <c r="G5" s="317"/>
      <c r="H5" s="317"/>
      <c r="I5" s="317"/>
      <c r="J5" s="317"/>
      <c r="K5" s="317"/>
      <c r="L5" s="317"/>
      <c r="M5" s="317"/>
      <c r="N5" s="317"/>
      <c r="O5" s="317"/>
    </row>
    <row r="6" spans="1:15" ht="25" customHeight="1">
      <c r="A6" s="317"/>
      <c r="B6" s="496" t="s">
        <v>438</v>
      </c>
      <c r="C6" s="483"/>
      <c r="D6" s="483"/>
      <c r="E6" s="483"/>
      <c r="F6" s="483"/>
      <c r="G6" s="466"/>
      <c r="H6" s="496" t="s">
        <v>439</v>
      </c>
      <c r="I6" s="497"/>
      <c r="J6" s="496" t="s">
        <v>440</v>
      </c>
      <c r="K6" s="497"/>
      <c r="L6" s="496" t="s">
        <v>441</v>
      </c>
      <c r="M6" s="497"/>
      <c r="N6" s="317"/>
      <c r="O6" s="317"/>
    </row>
    <row r="7" spans="1:15" ht="25" customHeight="1">
      <c r="A7" s="317"/>
      <c r="B7" s="496" t="s">
        <v>442</v>
      </c>
      <c r="C7" s="466"/>
      <c r="D7" s="496" t="s">
        <v>271</v>
      </c>
      <c r="E7" s="466"/>
      <c r="F7" s="496" t="s">
        <v>443</v>
      </c>
      <c r="G7" s="466"/>
      <c r="H7" s="498"/>
      <c r="I7" s="499"/>
      <c r="J7" s="498"/>
      <c r="K7" s="499"/>
      <c r="L7" s="498"/>
      <c r="M7" s="499"/>
      <c r="N7" s="317"/>
      <c r="O7" s="317"/>
    </row>
    <row r="8" spans="1:15" ht="25" customHeight="1">
      <c r="A8" s="317"/>
      <c r="B8" s="379"/>
      <c r="C8" s="282" t="s">
        <v>229</v>
      </c>
      <c r="D8" s="379"/>
      <c r="E8" s="282" t="s">
        <v>229</v>
      </c>
      <c r="F8" s="379"/>
      <c r="G8" s="282" t="s">
        <v>229</v>
      </c>
      <c r="H8" s="379"/>
      <c r="I8" s="282" t="s">
        <v>229</v>
      </c>
      <c r="J8" s="379"/>
      <c r="K8" s="282" t="s">
        <v>229</v>
      </c>
      <c r="L8" s="379"/>
      <c r="M8" s="282" t="s">
        <v>229</v>
      </c>
      <c r="N8" s="317"/>
      <c r="O8" s="317"/>
    </row>
    <row r="9" spans="1:15" ht="25" customHeight="1">
      <c r="A9" s="317"/>
      <c r="B9" s="283"/>
      <c r="C9" s="282" t="s">
        <v>229</v>
      </c>
      <c r="D9" s="283"/>
      <c r="E9" s="282" t="s">
        <v>229</v>
      </c>
      <c r="F9" s="283"/>
      <c r="G9" s="282" t="s">
        <v>229</v>
      </c>
      <c r="H9" s="283"/>
      <c r="I9" s="282" t="s">
        <v>229</v>
      </c>
      <c r="J9" s="283"/>
      <c r="K9" s="282" t="s">
        <v>229</v>
      </c>
      <c r="L9" s="283"/>
      <c r="M9" s="282" t="s">
        <v>229</v>
      </c>
      <c r="N9" s="317"/>
      <c r="O9" s="317"/>
    </row>
    <row r="10" spans="1:15" ht="25" customHeight="1">
      <c r="A10" s="317" t="s">
        <v>444</v>
      </c>
      <c r="B10" s="317"/>
      <c r="C10" s="317"/>
      <c r="D10" s="317"/>
      <c r="E10" s="317"/>
      <c r="F10" s="317"/>
      <c r="G10" s="317"/>
      <c r="H10" s="317"/>
      <c r="I10" s="317"/>
      <c r="J10" s="317"/>
      <c r="K10" s="317"/>
      <c r="L10" s="317"/>
      <c r="M10" s="317"/>
      <c r="N10" s="317"/>
      <c r="O10" s="317"/>
    </row>
    <row r="11" spans="1:15" ht="24" customHeight="1">
      <c r="A11" s="317" t="s">
        <v>445</v>
      </c>
      <c r="B11" s="317"/>
      <c r="C11" s="317"/>
      <c r="D11" s="317"/>
      <c r="E11" s="317"/>
      <c r="F11" s="317"/>
      <c r="G11" s="317"/>
      <c r="H11" s="317"/>
      <c r="I11" s="317"/>
      <c r="J11" s="317"/>
      <c r="K11" s="317"/>
      <c r="L11" s="317"/>
      <c r="M11" s="317"/>
      <c r="N11" s="317"/>
      <c r="O11" s="317"/>
    </row>
    <row r="12" spans="1:15" ht="24" customHeight="1">
      <c r="A12" s="317" t="s">
        <v>446</v>
      </c>
      <c r="B12" s="317"/>
      <c r="C12" s="317"/>
      <c r="D12" s="317"/>
      <c r="E12" s="317"/>
      <c r="F12" s="317"/>
      <c r="G12" s="317"/>
      <c r="H12" s="317"/>
      <c r="I12" s="317"/>
      <c r="J12" s="317"/>
      <c r="K12" s="317"/>
      <c r="L12" s="317"/>
      <c r="M12" s="317"/>
      <c r="N12" s="317"/>
      <c r="O12" s="317"/>
    </row>
    <row r="13" spans="1:15" ht="24" customHeight="1">
      <c r="A13" s="317" t="s">
        <v>447</v>
      </c>
      <c r="B13" s="317"/>
      <c r="C13" s="317"/>
      <c r="D13" s="317"/>
      <c r="E13" s="317"/>
      <c r="F13" s="317"/>
      <c r="G13" s="317"/>
      <c r="H13" s="317"/>
      <c r="I13" s="317"/>
      <c r="J13" s="317"/>
      <c r="K13" s="317"/>
      <c r="L13" s="317"/>
      <c r="M13" s="317"/>
      <c r="N13" s="317"/>
      <c r="O13" s="317"/>
    </row>
    <row r="14" spans="1:15" ht="24" customHeight="1">
      <c r="A14" s="328" t="s">
        <v>448</v>
      </c>
      <c r="B14" s="514"/>
      <c r="C14" s="439"/>
      <c r="D14" s="317"/>
      <c r="E14" s="317"/>
      <c r="F14" s="317"/>
      <c r="G14" s="317"/>
      <c r="H14" s="317"/>
      <c r="I14" s="317"/>
      <c r="J14" s="317"/>
      <c r="K14" s="317"/>
      <c r="L14" s="317"/>
      <c r="M14" s="317"/>
      <c r="N14" s="317"/>
      <c r="O14" s="317"/>
    </row>
    <row r="15" spans="1:15" s="434" customFormat="1" ht="24" customHeight="1">
      <c r="A15" s="432" t="s">
        <v>1728</v>
      </c>
      <c r="B15" s="435"/>
      <c r="C15" s="435"/>
      <c r="D15" s="432"/>
      <c r="E15" s="432"/>
      <c r="F15" s="432"/>
      <c r="G15" s="490"/>
      <c r="H15" s="439"/>
      <c r="I15" s="432" t="s">
        <v>57</v>
      </c>
      <c r="J15" s="432"/>
      <c r="K15" s="432"/>
      <c r="L15" s="432"/>
      <c r="M15" s="432"/>
      <c r="N15" s="432"/>
      <c r="O15" s="432"/>
    </row>
    <row r="16" spans="1:15" s="434" customFormat="1" ht="24" customHeight="1">
      <c r="A16" s="432" t="s">
        <v>1732</v>
      </c>
      <c r="B16" s="435"/>
      <c r="C16" s="435"/>
      <c r="D16" s="432"/>
      <c r="E16" s="432"/>
      <c r="F16" s="432"/>
      <c r="G16" s="490"/>
      <c r="H16" s="439"/>
      <c r="I16" s="432" t="s">
        <v>57</v>
      </c>
      <c r="J16" s="432"/>
      <c r="K16" s="432"/>
      <c r="L16" s="432"/>
      <c r="M16" s="432"/>
      <c r="N16" s="432"/>
      <c r="O16" s="432"/>
    </row>
    <row r="17" spans="1:15" ht="24" customHeight="1">
      <c r="A17" s="317" t="s">
        <v>1729</v>
      </c>
      <c r="B17" s="317"/>
      <c r="C17" s="317"/>
      <c r="D17" s="317"/>
      <c r="E17" s="317"/>
      <c r="F17" s="317"/>
      <c r="G17" s="317"/>
      <c r="H17" s="317"/>
      <c r="I17" s="317"/>
      <c r="J17" s="317"/>
      <c r="K17" s="317"/>
      <c r="L17" s="317"/>
      <c r="M17" s="317"/>
      <c r="N17" s="317"/>
      <c r="O17" s="317"/>
    </row>
    <row r="18" spans="1:15" ht="24" customHeight="1">
      <c r="A18" s="317"/>
      <c r="B18" s="262"/>
      <c r="C18" s="284" t="s">
        <v>187</v>
      </c>
      <c r="D18" s="262"/>
      <c r="E18" s="285" t="s">
        <v>449</v>
      </c>
      <c r="F18" s="262"/>
      <c r="G18" s="285" t="s">
        <v>72</v>
      </c>
      <c r="H18" s="262"/>
      <c r="I18" s="286" t="s">
        <v>450</v>
      </c>
      <c r="J18" s="317"/>
      <c r="K18" s="317"/>
      <c r="L18" s="317"/>
      <c r="M18" s="317"/>
      <c r="N18" s="317"/>
      <c r="O18" s="317"/>
    </row>
    <row r="19" spans="1:15" ht="24" customHeight="1">
      <c r="A19" s="317"/>
      <c r="B19" s="262"/>
      <c r="C19" s="335" t="s">
        <v>39</v>
      </c>
      <c r="D19" s="526" t="s">
        <v>1731</v>
      </c>
      <c r="E19" s="438"/>
      <c r="F19" s="438"/>
      <c r="G19" s="438"/>
      <c r="H19" s="438"/>
      <c r="I19" s="439"/>
      <c r="J19" s="317"/>
      <c r="K19" s="317"/>
      <c r="L19" s="317"/>
      <c r="M19" s="317"/>
      <c r="N19" s="317"/>
      <c r="O19" s="317"/>
    </row>
    <row r="20" spans="1:15" ht="24" customHeight="1">
      <c r="A20" s="317" t="s">
        <v>1730</v>
      </c>
      <c r="B20" s="317"/>
      <c r="C20" s="317"/>
      <c r="D20" s="317"/>
      <c r="E20" s="317"/>
      <c r="F20" s="317"/>
      <c r="G20" s="317"/>
      <c r="H20" s="317"/>
      <c r="I20" s="317"/>
      <c r="J20" s="317"/>
      <c r="K20" s="317"/>
      <c r="L20" s="317"/>
      <c r="M20" s="317"/>
      <c r="N20" s="317"/>
      <c r="O20" s="317"/>
    </row>
    <row r="21" spans="1:15" s="317" customFormat="1" ht="24" customHeight="1">
      <c r="A21" s="317" t="s">
        <v>432</v>
      </c>
      <c r="B21" s="490"/>
      <c r="C21" s="439"/>
      <c r="D21" s="317" t="s">
        <v>57</v>
      </c>
    </row>
    <row r="22" spans="1:15">
      <c r="A22" s="317"/>
      <c r="B22" s="317"/>
      <c r="C22" s="317"/>
      <c r="D22" s="317"/>
      <c r="E22" s="317"/>
      <c r="F22" s="317"/>
      <c r="G22" s="317"/>
      <c r="H22" s="317"/>
      <c r="I22" s="317"/>
      <c r="J22" s="317"/>
      <c r="K22" s="317"/>
      <c r="L22" s="317"/>
      <c r="M22" s="317"/>
      <c r="N22" s="317"/>
      <c r="O22" s="317"/>
    </row>
  </sheetData>
  <mergeCells count="14">
    <mergeCell ref="B21:C21"/>
    <mergeCell ref="J6:K7"/>
    <mergeCell ref="L6:M7"/>
    <mergeCell ref="D19:I19"/>
    <mergeCell ref="B14:C14"/>
    <mergeCell ref="G15:H15"/>
    <mergeCell ref="G16:H16"/>
    <mergeCell ref="F2:M3"/>
    <mergeCell ref="C3:D3"/>
    <mergeCell ref="F7:G7"/>
    <mergeCell ref="B6:G6"/>
    <mergeCell ref="D7:E7"/>
    <mergeCell ref="B7:C7"/>
    <mergeCell ref="H6:I7"/>
  </mergeCells>
  <phoneticPr fontId="14"/>
  <dataValidations count="3">
    <dataValidation type="list" allowBlank="1" showErrorMessage="1" errorTitle="入力規則違反" error="該当する場合は、&quot;○&quot;を入力してください" sqref="B2:B3" xr:uid="{00000000-0002-0000-1300-000000000000}">
      <formula1>"○"</formula1>
      <formula2>0</formula2>
    </dataValidation>
    <dataValidation type="list" operator="equal" allowBlank="1" showErrorMessage="1" errorTitle="入力規則違反" error="リストから選択してください" sqref="B21 G15:G16" xr:uid="{00000000-0002-0000-1300-000001000000}">
      <formula1>"はい,いいえ,非該当"</formula1>
      <formula2>0</formula2>
    </dataValidation>
    <dataValidation type="list" operator="greaterThanOrEqual" allowBlank="1" showErrorMessage="1" errorTitle="入力規則違反" error="該当する場合は、&quot;○&quot;を入力してください" sqref="B18:B19 D18 F18 H18" xr:uid="{00000000-0002-0000-1300-000002000000}">
      <formula1>"○"</formula1>
      <formula2>0</formula2>
    </dataValidation>
  </dataValidations>
  <pageMargins left="0.51180555555555551" right="0.31527777777777782" top="0.78749999999999998" bottom="0.47222222222222221" header="0.51180555555555551" footer="0.1965277777777778"/>
  <pageSetup paperSize="9" firstPageNumber="0" orientation="landscape" horizontalDpi="300" verticalDpi="300"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pageSetUpPr fitToPage="1"/>
  </sheetPr>
  <dimension ref="A1:V22"/>
  <sheetViews>
    <sheetView view="pageBreakPreview" zoomScale="72" zoomScaleNormal="100" zoomScaleSheetLayoutView="72" workbookViewId="0">
      <selection activeCell="A3" sqref="A3"/>
    </sheetView>
  </sheetViews>
  <sheetFormatPr defaultColWidth="9" defaultRowHeight="13"/>
  <cols>
    <col min="1" max="1" width="13" style="317" customWidth="1"/>
    <col min="2" max="2" width="13.6328125" style="317" customWidth="1"/>
    <col min="3" max="14" width="7.08984375" style="317" customWidth="1"/>
    <col min="15" max="15" width="10" style="317" customWidth="1"/>
    <col min="16" max="16" width="9" style="317" customWidth="1"/>
    <col min="17" max="17" width="6.453125" style="317" customWidth="1"/>
    <col min="18" max="18" width="9" style="317" customWidth="1"/>
    <col min="19" max="16384" width="9" style="317"/>
  </cols>
  <sheetData>
    <row r="1" spans="1:19" ht="25" customHeight="1">
      <c r="A1" s="317" t="s">
        <v>451</v>
      </c>
    </row>
    <row r="2" spans="1:19" ht="25" customHeight="1">
      <c r="A2" s="496"/>
      <c r="B2" s="466"/>
      <c r="C2" s="343" t="s">
        <v>452</v>
      </c>
      <c r="D2" s="343" t="s">
        <v>453</v>
      </c>
      <c r="E2" s="343" t="s">
        <v>454</v>
      </c>
      <c r="F2" s="343" t="s">
        <v>455</v>
      </c>
      <c r="G2" s="343" t="s">
        <v>456</v>
      </c>
      <c r="H2" s="343" t="s">
        <v>457</v>
      </c>
      <c r="I2" s="343" t="s">
        <v>458</v>
      </c>
      <c r="J2" s="343" t="s">
        <v>459</v>
      </c>
      <c r="K2" s="343" t="s">
        <v>460</v>
      </c>
      <c r="L2" s="343" t="s">
        <v>461</v>
      </c>
      <c r="M2" s="343" t="s">
        <v>462</v>
      </c>
      <c r="N2" s="343" t="s">
        <v>463</v>
      </c>
      <c r="O2" s="343" t="s">
        <v>464</v>
      </c>
    </row>
    <row r="3" spans="1:19" ht="28" customHeight="1">
      <c r="A3" s="340" t="s">
        <v>465</v>
      </c>
      <c r="B3" s="290" t="s">
        <v>466</v>
      </c>
      <c r="C3" s="15"/>
      <c r="D3" s="15"/>
      <c r="E3" s="15"/>
      <c r="F3" s="15"/>
      <c r="G3" s="15"/>
      <c r="H3" s="15"/>
      <c r="I3" s="15"/>
      <c r="J3" s="15"/>
      <c r="K3" s="15"/>
      <c r="L3" s="15"/>
      <c r="M3" s="15"/>
      <c r="N3" s="15"/>
      <c r="O3" s="325">
        <f t="shared" ref="O3:O10" si="0">COUNTA(C3:N3)</f>
        <v>0</v>
      </c>
    </row>
    <row r="4" spans="1:19" ht="28" customHeight="1">
      <c r="A4" s="81"/>
      <c r="B4" s="287" t="s">
        <v>467</v>
      </c>
      <c r="C4" s="15"/>
      <c r="D4" s="15"/>
      <c r="E4" s="15"/>
      <c r="F4" s="15"/>
      <c r="G4" s="15"/>
      <c r="H4" s="15"/>
      <c r="I4" s="15"/>
      <c r="J4" s="15"/>
      <c r="K4" s="15"/>
      <c r="L4" s="15"/>
      <c r="M4" s="15"/>
      <c r="N4" s="15"/>
      <c r="O4" s="325">
        <f t="shared" si="0"/>
        <v>0</v>
      </c>
    </row>
    <row r="5" spans="1:19" ht="28" customHeight="1">
      <c r="A5" s="81"/>
      <c r="B5" s="287" t="s">
        <v>468</v>
      </c>
      <c r="C5" s="15"/>
      <c r="D5" s="15"/>
      <c r="E5" s="15"/>
      <c r="F5" s="15"/>
      <c r="G5" s="15"/>
      <c r="H5" s="15"/>
      <c r="I5" s="15"/>
      <c r="J5" s="15"/>
      <c r="K5" s="15"/>
      <c r="L5" s="15"/>
      <c r="M5" s="15"/>
      <c r="N5" s="15"/>
      <c r="O5" s="325">
        <f t="shared" si="0"/>
        <v>0</v>
      </c>
    </row>
    <row r="6" spans="1:19" ht="28" customHeight="1">
      <c r="A6" s="81"/>
      <c r="B6" s="288" t="s">
        <v>469</v>
      </c>
      <c r="C6" s="15"/>
      <c r="D6" s="15"/>
      <c r="E6" s="15"/>
      <c r="F6" s="15"/>
      <c r="G6" s="15"/>
      <c r="H6" s="15"/>
      <c r="I6" s="15"/>
      <c r="J6" s="15"/>
      <c r="K6" s="15"/>
      <c r="L6" s="15"/>
      <c r="M6" s="15"/>
      <c r="N6" s="15"/>
      <c r="O6" s="86">
        <f t="shared" si="0"/>
        <v>0</v>
      </c>
    </row>
    <row r="7" spans="1:19" ht="28" customHeight="1">
      <c r="A7" s="87"/>
      <c r="B7" s="289" t="s">
        <v>470</v>
      </c>
      <c r="C7" s="15"/>
      <c r="D7" s="15"/>
      <c r="E7" s="15"/>
      <c r="F7" s="15"/>
      <c r="G7" s="15"/>
      <c r="H7" s="15"/>
      <c r="I7" s="15"/>
      <c r="J7" s="15"/>
      <c r="K7" s="15"/>
      <c r="L7" s="15"/>
      <c r="M7" s="15"/>
      <c r="N7" s="15"/>
      <c r="O7" s="88">
        <f t="shared" si="0"/>
        <v>0</v>
      </c>
    </row>
    <row r="8" spans="1:19" ht="28" customHeight="1">
      <c r="A8" s="81"/>
      <c r="B8" s="290" t="s">
        <v>471</v>
      </c>
      <c r="C8" s="15"/>
      <c r="D8" s="15"/>
      <c r="E8" s="15"/>
      <c r="F8" s="15"/>
      <c r="G8" s="15"/>
      <c r="H8" s="15"/>
      <c r="I8" s="15"/>
      <c r="J8" s="15"/>
      <c r="K8" s="15"/>
      <c r="L8" s="15"/>
      <c r="M8" s="15"/>
      <c r="N8" s="15"/>
      <c r="O8" s="89">
        <f t="shared" si="0"/>
        <v>0</v>
      </c>
    </row>
    <row r="9" spans="1:19" ht="28" customHeight="1">
      <c r="A9" s="81"/>
      <c r="B9" s="287" t="s">
        <v>472</v>
      </c>
      <c r="C9" s="15"/>
      <c r="D9" s="15"/>
      <c r="E9" s="15"/>
      <c r="F9" s="15"/>
      <c r="G9" s="15"/>
      <c r="H9" s="15"/>
      <c r="I9" s="15"/>
      <c r="J9" s="15"/>
      <c r="K9" s="15"/>
      <c r="L9" s="15"/>
      <c r="M9" s="15"/>
      <c r="N9" s="15"/>
      <c r="O9" s="325">
        <f t="shared" si="0"/>
        <v>0</v>
      </c>
    </row>
    <row r="10" spans="1:19" ht="35.25" customHeight="1">
      <c r="A10" s="82"/>
      <c r="B10" s="287" t="s">
        <v>473</v>
      </c>
      <c r="C10" s="15"/>
      <c r="D10" s="15"/>
      <c r="E10" s="15"/>
      <c r="F10" s="15"/>
      <c r="G10" s="15"/>
      <c r="H10" s="15"/>
      <c r="I10" s="15"/>
      <c r="J10" s="15"/>
      <c r="K10" s="15"/>
      <c r="L10" s="15"/>
      <c r="M10" s="15"/>
      <c r="N10" s="15"/>
      <c r="O10" s="325">
        <f t="shared" si="0"/>
        <v>0</v>
      </c>
    </row>
    <row r="11" spans="1:19" ht="17" customHeight="1">
      <c r="A11" s="291" t="s">
        <v>474</v>
      </c>
      <c r="B11" s="193"/>
    </row>
    <row r="12" spans="1:19" ht="17" customHeight="1">
      <c r="A12" s="291" t="s">
        <v>475</v>
      </c>
      <c r="B12" s="193"/>
    </row>
    <row r="13" spans="1:19" ht="17" customHeight="1">
      <c r="A13" s="291" t="s">
        <v>476</v>
      </c>
      <c r="B13" s="193"/>
    </row>
    <row r="14" spans="1:19" ht="8" customHeight="1">
      <c r="A14" s="291"/>
      <c r="B14" s="193"/>
    </row>
    <row r="15" spans="1:19" s="153" customFormat="1" ht="24" customHeight="1">
      <c r="A15" s="317" t="s">
        <v>477</v>
      </c>
      <c r="B15" s="14"/>
      <c r="C15" s="14"/>
      <c r="D15" s="317"/>
      <c r="E15" s="317"/>
      <c r="F15" s="317"/>
      <c r="G15" s="317"/>
      <c r="H15" s="317"/>
      <c r="I15" s="317"/>
      <c r="J15" s="317"/>
      <c r="K15" s="317"/>
      <c r="L15" s="317"/>
      <c r="M15" s="317"/>
      <c r="N15" s="317"/>
      <c r="O15" s="317"/>
      <c r="P15" s="317"/>
      <c r="Q15" s="317"/>
      <c r="R15" s="317"/>
      <c r="S15" s="317"/>
    </row>
    <row r="16" spans="1:19" ht="24" customHeight="1">
      <c r="B16" s="15"/>
      <c r="C16" s="317" t="s">
        <v>57</v>
      </c>
    </row>
    <row r="17" spans="1:22" s="153" customFormat="1" ht="24" customHeight="1">
      <c r="A17" s="37" t="s">
        <v>478</v>
      </c>
      <c r="B17" s="142"/>
      <c r="C17" s="317"/>
      <c r="D17" s="317"/>
      <c r="E17" s="317"/>
      <c r="F17" s="317"/>
      <c r="G17" s="317"/>
      <c r="H17" s="317"/>
      <c r="I17" s="317"/>
      <c r="J17" s="317"/>
      <c r="K17" s="317"/>
      <c r="L17" s="317"/>
      <c r="M17" s="317"/>
      <c r="N17" s="317"/>
      <c r="O17" s="317"/>
      <c r="P17" s="317"/>
      <c r="Q17" s="317"/>
      <c r="R17" s="317"/>
      <c r="S17" s="317"/>
    </row>
    <row r="18" spans="1:22" ht="24" customHeight="1">
      <c r="B18" s="15"/>
      <c r="C18" s="317" t="s">
        <v>57</v>
      </c>
    </row>
    <row r="19" spans="1:22" s="153" customFormat="1" ht="24" customHeight="1">
      <c r="A19" s="317" t="s">
        <v>479</v>
      </c>
      <c r="B19" s="317"/>
      <c r="C19" s="317"/>
      <c r="D19" s="317"/>
      <c r="E19" s="317"/>
      <c r="F19" s="317"/>
      <c r="G19" s="317"/>
      <c r="H19" s="317"/>
      <c r="I19" s="317"/>
      <c r="J19" s="317"/>
      <c r="K19" s="317"/>
      <c r="L19" s="317"/>
      <c r="M19" s="317"/>
      <c r="N19" s="317"/>
      <c r="O19" s="317"/>
      <c r="P19" s="317"/>
      <c r="Q19" s="317"/>
      <c r="R19" s="317"/>
      <c r="S19" s="317"/>
    </row>
    <row r="20" spans="1:22" ht="24" customHeight="1">
      <c r="B20" s="15"/>
      <c r="C20" s="317" t="s">
        <v>57</v>
      </c>
    </row>
    <row r="21" spans="1:22" s="153" customFormat="1" ht="24" customHeight="1">
      <c r="A21" s="317" t="s">
        <v>480</v>
      </c>
      <c r="B21" s="317"/>
      <c r="C21" s="317"/>
      <c r="D21" s="317"/>
      <c r="E21" s="317"/>
      <c r="F21" s="317"/>
      <c r="G21" s="317"/>
      <c r="H21" s="317"/>
      <c r="I21" s="317"/>
      <c r="J21" s="317"/>
      <c r="K21" s="317"/>
      <c r="L21" s="317"/>
      <c r="M21" s="317"/>
      <c r="N21" s="317"/>
      <c r="O21" s="317"/>
      <c r="P21" s="317"/>
      <c r="Q21" s="317"/>
      <c r="R21" s="317"/>
      <c r="S21" s="317"/>
      <c r="T21" s="317"/>
      <c r="U21" s="317"/>
      <c r="V21" s="317"/>
    </row>
    <row r="22" spans="1:22" ht="24" customHeight="1">
      <c r="B22" s="15"/>
      <c r="C22" s="317" t="s">
        <v>57</v>
      </c>
    </row>
  </sheetData>
  <mergeCells count="1">
    <mergeCell ref="A2:B2"/>
  </mergeCells>
  <phoneticPr fontId="14"/>
  <dataValidations count="2">
    <dataValidation type="list" operator="equal" allowBlank="1" showErrorMessage="1" errorTitle="入力規則違反" error="リストから選択してください" sqref="B16 B18 B20 B22" xr:uid="{00000000-0002-0000-1400-000000000000}">
      <formula1>"はい,いいえ,非該当"</formula1>
      <formula2>0</formula2>
    </dataValidation>
    <dataValidation type="list" allowBlank="1" showInputMessage="1" showErrorMessage="1" sqref="C3:N10" xr:uid="{00000000-0002-0000-1400-000001000000}">
      <formula1>"〇"</formula1>
    </dataValidation>
  </dataValidations>
  <pageMargins left="0.74791666666666667" right="0.78749999999999998" top="0.98402777777777772" bottom="0.78749999999999998" header="0.51180555555555551" footer="0.51180555555555551"/>
  <pageSetup paperSize="9" scale="91" firstPageNumber="0" orientation="landscape" horizontalDpi="300" verticalDpi="300"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F38"/>
  <sheetViews>
    <sheetView view="pageBreakPreview" topLeftCell="A1048560" zoomScale="62" zoomScaleNormal="100" zoomScaleSheetLayoutView="62" workbookViewId="0">
      <selection activeCell="V1048576" sqref="V1048576"/>
    </sheetView>
  </sheetViews>
  <sheetFormatPr defaultColWidth="4.6328125" defaultRowHeight="25" customHeight="1"/>
  <cols>
    <col min="1" max="1" width="4.6328125" style="175" customWidth="1"/>
    <col min="2" max="16384" width="4.6328125" style="175"/>
  </cols>
  <sheetData>
    <row r="1" spans="1:29" ht="21" customHeight="1">
      <c r="A1" s="45" t="s">
        <v>481</v>
      </c>
      <c r="B1" s="46"/>
      <c r="C1" s="46"/>
      <c r="D1" s="46"/>
      <c r="E1" s="46"/>
      <c r="F1" s="46"/>
      <c r="G1" s="46"/>
      <c r="H1" s="46"/>
      <c r="I1" s="46"/>
      <c r="J1" s="46"/>
      <c r="K1" s="46"/>
      <c r="L1" s="46"/>
      <c r="M1" s="46"/>
      <c r="N1" s="46"/>
      <c r="O1" s="46"/>
      <c r="P1" s="46"/>
      <c r="Q1" s="46"/>
      <c r="R1" s="46"/>
      <c r="S1" s="46"/>
      <c r="T1" s="46"/>
      <c r="U1" s="46"/>
      <c r="V1" s="46"/>
      <c r="W1" s="46"/>
      <c r="X1" s="46"/>
      <c r="Y1" s="46"/>
      <c r="Z1" s="46"/>
      <c r="AA1" s="46"/>
      <c r="AB1" s="46"/>
    </row>
    <row r="2" spans="1:29" ht="20" customHeight="1">
      <c r="A2" s="46" t="s">
        <v>482</v>
      </c>
      <c r="B2" s="46"/>
      <c r="C2" s="46"/>
      <c r="D2" s="46"/>
      <c r="E2" s="46"/>
      <c r="F2" s="46"/>
      <c r="G2" s="46"/>
      <c r="H2" s="46"/>
      <c r="I2" s="46"/>
      <c r="J2" s="530"/>
      <c r="K2" s="449"/>
      <c r="L2" s="449"/>
      <c r="M2" s="447"/>
      <c r="N2" s="46" t="s">
        <v>57</v>
      </c>
      <c r="O2" s="46"/>
      <c r="P2" s="46"/>
      <c r="Q2" s="46"/>
      <c r="R2" s="46"/>
      <c r="S2" s="46"/>
      <c r="T2" s="46"/>
      <c r="U2" s="46"/>
      <c r="V2" s="46"/>
      <c r="W2" s="46"/>
      <c r="X2" s="46"/>
      <c r="Y2" s="46"/>
      <c r="Z2" s="46"/>
      <c r="AA2" s="46"/>
      <c r="AB2" s="46"/>
    </row>
    <row r="3" spans="1:29" ht="6.5" customHeight="1">
      <c r="A3" s="46"/>
      <c r="B3" s="46"/>
      <c r="C3" s="46"/>
      <c r="H3" s="46"/>
      <c r="I3" s="46"/>
      <c r="J3" s="46"/>
      <c r="K3" s="46"/>
      <c r="L3" s="46"/>
      <c r="M3" s="46"/>
      <c r="N3" s="46"/>
      <c r="O3" s="46"/>
      <c r="P3" s="47"/>
      <c r="Q3" s="47"/>
      <c r="R3" s="47"/>
      <c r="S3" s="47"/>
      <c r="T3" s="531"/>
      <c r="U3" s="532"/>
      <c r="V3" s="532"/>
      <c r="W3" s="532"/>
      <c r="X3" s="46"/>
      <c r="Y3" s="46"/>
      <c r="Z3" s="46"/>
      <c r="AA3" s="46"/>
      <c r="AB3" s="46"/>
    </row>
    <row r="4" spans="1:29" ht="25" customHeight="1">
      <c r="A4" s="46" t="s">
        <v>483</v>
      </c>
      <c r="B4" s="46"/>
      <c r="C4" s="46"/>
      <c r="D4" s="46"/>
      <c r="E4" s="46"/>
      <c r="F4" s="46"/>
      <c r="G4" s="46"/>
      <c r="H4" s="46"/>
      <c r="I4" s="46"/>
      <c r="J4" s="46"/>
      <c r="K4" s="46"/>
      <c r="L4" s="46"/>
      <c r="M4" s="46"/>
      <c r="N4" s="46"/>
      <c r="O4" s="46"/>
      <c r="P4" s="46"/>
      <c r="Q4" s="46"/>
      <c r="R4" s="46"/>
      <c r="S4" s="46"/>
      <c r="T4" s="46"/>
      <c r="U4" s="46"/>
      <c r="V4" s="46"/>
      <c r="W4" s="46"/>
      <c r="X4" s="46"/>
      <c r="Y4" s="46"/>
      <c r="Z4" s="46"/>
      <c r="AA4" s="46"/>
      <c r="AB4" s="46"/>
    </row>
    <row r="5" spans="1:29" ht="25" customHeight="1">
      <c r="A5" s="46" t="s">
        <v>484</v>
      </c>
      <c r="B5" s="46"/>
      <c r="C5" s="46"/>
      <c r="D5" s="46"/>
      <c r="E5" s="46"/>
      <c r="F5" s="46"/>
      <c r="G5" s="46"/>
      <c r="H5" s="46"/>
      <c r="I5" s="46" t="s">
        <v>485</v>
      </c>
      <c r="J5" s="46"/>
      <c r="K5" s="46"/>
      <c r="L5" s="528"/>
      <c r="M5" s="438"/>
      <c r="N5" s="438"/>
      <c r="O5" s="439"/>
      <c r="P5" s="528"/>
      <c r="Q5" s="438"/>
      <c r="R5" s="438"/>
      <c r="S5" s="439"/>
      <c r="T5" s="46"/>
      <c r="U5" s="46"/>
      <c r="V5" s="46"/>
      <c r="W5" s="46"/>
      <c r="X5" s="46"/>
      <c r="Y5" s="46"/>
      <c r="Z5" s="46"/>
      <c r="AA5" s="46"/>
      <c r="AB5" s="46"/>
    </row>
    <row r="6" spans="1:29" ht="6.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row>
    <row r="7" spans="1:29" ht="25" customHeight="1">
      <c r="A7" s="46" t="s">
        <v>486</v>
      </c>
      <c r="B7" s="46"/>
      <c r="C7" s="46"/>
      <c r="D7" s="46"/>
      <c r="E7" s="46"/>
      <c r="F7" s="46"/>
      <c r="G7" s="46"/>
      <c r="H7" s="46"/>
      <c r="I7" s="46"/>
      <c r="J7" s="46"/>
      <c r="K7" s="46"/>
      <c r="L7" s="46"/>
      <c r="M7" s="46"/>
      <c r="N7" s="46"/>
      <c r="O7" s="46"/>
      <c r="P7" s="46"/>
      <c r="Q7" s="46"/>
      <c r="R7" s="46"/>
      <c r="S7" s="46"/>
      <c r="T7" s="46"/>
      <c r="U7" s="46"/>
      <c r="V7" s="46"/>
      <c r="W7" s="46"/>
      <c r="X7" s="46"/>
      <c r="Y7" s="46"/>
      <c r="Z7" s="46"/>
      <c r="AA7" s="46"/>
      <c r="AB7" s="46"/>
    </row>
    <row r="8" spans="1:29" ht="25" customHeight="1">
      <c r="A8" s="46" t="s">
        <v>487</v>
      </c>
      <c r="B8" s="46"/>
      <c r="C8" s="46"/>
      <c r="D8" s="46"/>
      <c r="E8" s="46"/>
      <c r="F8" s="46"/>
      <c r="G8" s="46"/>
      <c r="H8" s="46"/>
      <c r="I8" s="46"/>
      <c r="J8" s="46"/>
      <c r="K8" s="46" t="s">
        <v>485</v>
      </c>
      <c r="L8" s="46"/>
      <c r="M8" s="46"/>
      <c r="N8" s="528"/>
      <c r="O8" s="438"/>
      <c r="P8" s="438"/>
      <c r="Q8" s="439"/>
      <c r="R8" s="528"/>
      <c r="S8" s="438"/>
      <c r="T8" s="438"/>
      <c r="U8" s="439"/>
      <c r="V8" s="46"/>
      <c r="W8" s="46"/>
      <c r="X8" s="46"/>
      <c r="Y8" s="46"/>
      <c r="Z8" s="46"/>
      <c r="AA8" s="46"/>
      <c r="AB8" s="46"/>
    </row>
    <row r="9" spans="1:29" ht="11" customHeight="1">
      <c r="A9" s="46"/>
      <c r="B9" s="46"/>
      <c r="C9" s="46"/>
      <c r="D9" s="48"/>
      <c r="E9" s="48"/>
      <c r="N9" s="46"/>
      <c r="O9" s="46"/>
      <c r="P9" s="46"/>
      <c r="Q9" s="46"/>
      <c r="R9" s="46"/>
      <c r="S9" s="46"/>
      <c r="T9" s="46"/>
      <c r="U9" s="46"/>
      <c r="V9" s="46"/>
      <c r="W9" s="46"/>
      <c r="X9" s="46"/>
      <c r="Y9" s="46"/>
      <c r="Z9" s="46"/>
    </row>
    <row r="10" spans="1:29" s="317" customFormat="1" ht="17" customHeight="1">
      <c r="A10" s="317" t="s">
        <v>488</v>
      </c>
      <c r="G10" s="153"/>
      <c r="H10" s="153"/>
      <c r="I10" s="153"/>
      <c r="J10" s="153"/>
      <c r="K10" s="153"/>
      <c r="L10" s="153"/>
      <c r="M10" s="153"/>
      <c r="N10" s="153"/>
      <c r="O10" s="153"/>
      <c r="P10" s="153"/>
    </row>
    <row r="11" spans="1:29" s="317" customFormat="1" ht="5.5" customHeight="1">
      <c r="G11" s="153"/>
      <c r="H11" s="153"/>
      <c r="I11" s="153"/>
      <c r="J11" s="153"/>
      <c r="K11" s="153"/>
      <c r="L11" s="153"/>
      <c r="M11" s="153"/>
      <c r="N11" s="153"/>
      <c r="O11" s="153"/>
      <c r="P11" s="153"/>
    </row>
    <row r="12" spans="1:29" s="317" customFormat="1" ht="16.5" customHeight="1">
      <c r="A12" s="317" t="s">
        <v>489</v>
      </c>
      <c r="G12" s="153"/>
    </row>
    <row r="13" spans="1:29" s="317" customFormat="1" ht="15" customHeight="1">
      <c r="A13" s="317" t="s">
        <v>490</v>
      </c>
      <c r="G13" s="153"/>
    </row>
    <row r="14" spans="1:29" s="317" customFormat="1" ht="24" customHeight="1">
      <c r="A14" s="317" t="s">
        <v>491</v>
      </c>
      <c r="B14" s="360"/>
      <c r="C14" s="387"/>
      <c r="D14" s="389"/>
      <c r="E14" s="389"/>
      <c r="F14" s="389"/>
      <c r="G14" s="528"/>
      <c r="H14" s="438"/>
      <c r="I14" s="438"/>
      <c r="J14" s="439"/>
      <c r="K14" s="528"/>
      <c r="L14" s="438"/>
      <c r="M14" s="438"/>
      <c r="N14" s="439"/>
      <c r="O14" s="174"/>
      <c r="P14" s="317" t="s">
        <v>492</v>
      </c>
      <c r="V14" s="528"/>
      <c r="W14" s="438"/>
      <c r="X14" s="438"/>
      <c r="Y14" s="439"/>
      <c r="Z14" s="528"/>
      <c r="AA14" s="438"/>
      <c r="AB14" s="438"/>
      <c r="AC14" s="439"/>
    </row>
    <row r="15" spans="1:29" s="317" customFormat="1" ht="9" customHeight="1">
      <c r="B15" s="387"/>
      <c r="C15" s="387"/>
      <c r="D15" s="389"/>
      <c r="E15" s="389"/>
      <c r="G15" s="390"/>
      <c r="H15" s="292"/>
      <c r="I15" s="292"/>
      <c r="J15" s="292"/>
      <c r="K15" s="391"/>
      <c r="L15" s="292"/>
      <c r="M15" s="292"/>
      <c r="N15" s="324"/>
    </row>
    <row r="16" spans="1:29" s="317" customFormat="1" ht="5" customHeight="1">
      <c r="G16" s="153"/>
    </row>
    <row r="17" spans="1:32" s="317" customFormat="1" ht="24" customHeight="1">
      <c r="A17" s="436" t="s">
        <v>1727</v>
      </c>
      <c r="C17" s="293"/>
      <c r="O17" s="317" t="s">
        <v>1726</v>
      </c>
      <c r="V17" s="479"/>
      <c r="W17" s="447"/>
    </row>
    <row r="18" spans="1:32" s="317" customFormat="1" ht="5" customHeight="1"/>
    <row r="19" spans="1:32" s="317" customFormat="1" ht="24" customHeight="1">
      <c r="A19" s="317" t="s">
        <v>493</v>
      </c>
      <c r="C19" s="293"/>
      <c r="G19" s="479"/>
      <c r="H19" s="447"/>
      <c r="I19" s="317" t="s">
        <v>34</v>
      </c>
    </row>
    <row r="20" spans="1:32" s="317" customFormat="1" ht="27.5" customHeight="1">
      <c r="G20" s="457" t="s">
        <v>494</v>
      </c>
      <c r="H20" s="451"/>
      <c r="I20" s="451"/>
      <c r="J20" s="455"/>
      <c r="K20" s="477"/>
      <c r="L20" s="444"/>
      <c r="M20" s="444"/>
      <c r="N20" s="444"/>
      <c r="O20" s="444"/>
      <c r="P20" s="444"/>
      <c r="Q20" s="444"/>
      <c r="R20" s="444"/>
      <c r="S20" s="444"/>
      <c r="T20" s="444"/>
      <c r="U20" s="444"/>
      <c r="V20" s="444"/>
      <c r="W20" s="444"/>
      <c r="X20" s="444"/>
      <c r="Y20" s="444"/>
      <c r="Z20" s="444"/>
      <c r="AA20" s="444"/>
      <c r="AB20" s="444"/>
      <c r="AC20" s="444"/>
      <c r="AD20" s="444"/>
      <c r="AE20" s="444"/>
      <c r="AF20" s="445"/>
    </row>
    <row r="21" spans="1:32" s="317" customFormat="1" ht="24" customHeight="1">
      <c r="A21" s="317" t="s">
        <v>495</v>
      </c>
      <c r="C21" s="293"/>
      <c r="G21" s="479"/>
      <c r="H21" s="447"/>
      <c r="I21" s="317" t="s">
        <v>34</v>
      </c>
    </row>
    <row r="22" spans="1:32" s="317" customFormat="1" ht="29" customHeight="1">
      <c r="G22" s="457" t="s">
        <v>496</v>
      </c>
      <c r="H22" s="451"/>
      <c r="I22" s="451"/>
      <c r="J22" s="455"/>
      <c r="K22" s="477"/>
      <c r="L22" s="444"/>
      <c r="M22" s="444"/>
      <c r="N22" s="444"/>
      <c r="O22" s="444"/>
      <c r="P22" s="444"/>
      <c r="Q22" s="444"/>
      <c r="R22" s="444"/>
      <c r="S22" s="444"/>
      <c r="T22" s="444"/>
      <c r="U22" s="444"/>
      <c r="V22" s="444"/>
      <c r="W22" s="444"/>
      <c r="X22" s="444"/>
      <c r="Y22" s="444"/>
      <c r="Z22" s="444"/>
      <c r="AA22" s="444"/>
      <c r="AB22" s="444"/>
      <c r="AC22" s="444"/>
      <c r="AD22" s="444"/>
      <c r="AE22" s="444"/>
      <c r="AF22" s="445"/>
    </row>
    <row r="23" spans="1:32" s="153" customFormat="1" ht="25" customHeight="1">
      <c r="A23" s="317" t="s">
        <v>497</v>
      </c>
      <c r="B23" s="317"/>
      <c r="C23" s="317"/>
      <c r="D23" s="317"/>
      <c r="E23" s="317"/>
      <c r="F23" s="317"/>
    </row>
    <row r="24" spans="1:32" s="153" customFormat="1" ht="25" customHeight="1">
      <c r="A24" s="317" t="s">
        <v>498</v>
      </c>
      <c r="B24" s="317"/>
      <c r="E24" s="317"/>
      <c r="H24" s="508"/>
      <c r="I24" s="449"/>
      <c r="J24" s="449"/>
      <c r="K24" s="447"/>
    </row>
    <row r="25" spans="1:32" s="153" customFormat="1" ht="5" customHeight="1">
      <c r="A25" s="121"/>
      <c r="B25" s="317"/>
      <c r="C25" s="317"/>
      <c r="D25" s="317"/>
      <c r="E25" s="317"/>
      <c r="F25" s="317"/>
    </row>
    <row r="26" spans="1:32" s="317" customFormat="1" ht="24" customHeight="1">
      <c r="A26" s="317" t="s">
        <v>499</v>
      </c>
      <c r="G26" s="479"/>
      <c r="H26" s="447"/>
      <c r="I26" s="317" t="s">
        <v>34</v>
      </c>
    </row>
    <row r="27" spans="1:32" s="317" customFormat="1" ht="6.5" customHeight="1">
      <c r="G27" s="256"/>
      <c r="H27" s="256"/>
    </row>
    <row r="28" spans="1:32" s="153" customFormat="1" ht="42" customHeight="1">
      <c r="A28" s="121"/>
      <c r="B28" s="328"/>
      <c r="C28" s="37" t="s">
        <v>500</v>
      </c>
      <c r="D28" s="328"/>
      <c r="F28" s="529" t="s">
        <v>501</v>
      </c>
      <c r="G28" s="470"/>
      <c r="H28" s="470"/>
      <c r="I28" s="471"/>
      <c r="J28" s="477"/>
      <c r="K28" s="444"/>
      <c r="L28" s="444"/>
      <c r="M28" s="444"/>
      <c r="N28" s="444"/>
      <c r="O28" s="444"/>
      <c r="P28" s="444"/>
      <c r="Q28" s="444"/>
      <c r="R28" s="444"/>
      <c r="S28" s="444"/>
      <c r="T28" s="444"/>
      <c r="U28" s="444"/>
      <c r="V28" s="444"/>
      <c r="W28" s="444"/>
      <c r="X28" s="444"/>
      <c r="Y28" s="444"/>
      <c r="Z28" s="444"/>
      <c r="AA28" s="445"/>
    </row>
    <row r="29" spans="1:32" s="153" customFormat="1" ht="42" customHeight="1">
      <c r="F29" s="527" t="s">
        <v>502</v>
      </c>
      <c r="G29" s="444"/>
      <c r="H29" s="444"/>
      <c r="I29" s="445"/>
      <c r="J29" s="477"/>
      <c r="K29" s="444"/>
      <c r="L29" s="444"/>
      <c r="M29" s="444"/>
      <c r="N29" s="444"/>
      <c r="O29" s="444"/>
      <c r="P29" s="444"/>
      <c r="Q29" s="444"/>
      <c r="R29" s="444"/>
      <c r="S29" s="444"/>
      <c r="T29" s="444"/>
      <c r="U29" s="444"/>
      <c r="V29" s="444"/>
      <c r="W29" s="444"/>
      <c r="X29" s="444"/>
      <c r="Y29" s="444"/>
      <c r="Z29" s="444"/>
      <c r="AA29" s="445"/>
    </row>
    <row r="30" spans="1:32" s="153" customFormat="1" ht="5" customHeight="1">
      <c r="A30" s="121"/>
      <c r="B30" s="317"/>
      <c r="C30" s="317"/>
      <c r="D30" s="317"/>
      <c r="E30" s="317"/>
      <c r="F30" s="317"/>
    </row>
    <row r="31" spans="1:32" s="317" customFormat="1" ht="24" customHeight="1">
      <c r="A31" s="317" t="s">
        <v>503</v>
      </c>
      <c r="G31" s="479"/>
      <c r="H31" s="447"/>
      <c r="I31" s="317" t="s">
        <v>34</v>
      </c>
    </row>
    <row r="32" spans="1:32" s="153" customFormat="1" ht="5" customHeight="1">
      <c r="A32" s="317"/>
      <c r="B32" s="37"/>
      <c r="C32" s="37"/>
      <c r="D32" s="37"/>
      <c r="E32" s="37"/>
      <c r="F32" s="37"/>
      <c r="G32" s="294"/>
      <c r="H32" s="37"/>
    </row>
    <row r="33" spans="1:28" s="317" customFormat="1" ht="24" customHeight="1">
      <c r="A33" s="317" t="s">
        <v>504</v>
      </c>
      <c r="I33" s="479"/>
      <c r="J33" s="447"/>
      <c r="K33" s="317" t="s">
        <v>34</v>
      </c>
    </row>
    <row r="34" spans="1:28" ht="2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row>
    <row r="35" spans="1:28" ht="2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row>
    <row r="36" spans="1:28" ht="2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row>
    <row r="37" spans="1:28" ht="2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row>
    <row r="38" spans="1:28" ht="2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row>
  </sheetData>
  <mergeCells count="25">
    <mergeCell ref="J2:M2"/>
    <mergeCell ref="P5:S5"/>
    <mergeCell ref="G22:J22"/>
    <mergeCell ref="T3:W3"/>
    <mergeCell ref="R8:U8"/>
    <mergeCell ref="G14:J14"/>
    <mergeCell ref="G19:H19"/>
    <mergeCell ref="L5:O5"/>
    <mergeCell ref="N8:Q8"/>
    <mergeCell ref="G21:H21"/>
    <mergeCell ref="K14:N14"/>
    <mergeCell ref="G20:J20"/>
    <mergeCell ref="F29:I29"/>
    <mergeCell ref="V14:Y14"/>
    <mergeCell ref="I33:J33"/>
    <mergeCell ref="K20:AF20"/>
    <mergeCell ref="G26:H26"/>
    <mergeCell ref="V17:W17"/>
    <mergeCell ref="J29:AA29"/>
    <mergeCell ref="K22:AF22"/>
    <mergeCell ref="G31:H31"/>
    <mergeCell ref="J28:AA28"/>
    <mergeCell ref="F28:I28"/>
    <mergeCell ref="H24:K24"/>
    <mergeCell ref="Z14:AC14"/>
  </mergeCells>
  <phoneticPr fontId="14"/>
  <dataValidations count="3">
    <dataValidation type="list" allowBlank="1" showErrorMessage="1" errorTitle="入力規則違反" error="リストから選択してください" sqref="V17:W17" xr:uid="{00000000-0002-0000-1500-000000000000}">
      <formula1>"はい,いいえ,非該当"</formula1>
    </dataValidation>
    <dataValidation type="list" allowBlank="1" showErrorMessage="1" errorTitle="入力規則違反" error="リストから選択してください" sqref="G19 G21 G26 G31 I33" xr:uid="{00000000-0002-0000-1500-000001000000}">
      <formula1>"有,無,非該当"</formula1>
    </dataValidation>
    <dataValidation type="list" operator="equal" allowBlank="1" showErrorMessage="1" errorTitle="入力規則違反" error="リストから選択してください" sqref="J2:M2" xr:uid="{00000000-0002-0000-1500-000002000000}">
      <formula1>"はい,いいえ,非該当"</formula1>
    </dataValidation>
  </dataValidations>
  <pageMargins left="0.51180555555555551" right="0.31527777777777782" top="0.5" bottom="0.24" header="0.42" footer="0.11"/>
  <pageSetup paperSize="9" scale="91" firstPageNumber="0" orientation="landscape" horizontalDpi="300" verticalDpi="300"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S18"/>
  <sheetViews>
    <sheetView view="pageBreakPreview" zoomScale="70" zoomScaleNormal="100" zoomScaleSheetLayoutView="70" workbookViewId="0">
      <selection activeCell="Z11" sqref="Z11"/>
    </sheetView>
  </sheetViews>
  <sheetFormatPr defaultColWidth="12.453125" defaultRowHeight="24.5" customHeight="1"/>
  <cols>
    <col min="1" max="1" width="3.453125" style="91" customWidth="1"/>
    <col min="2" max="2" width="5" style="91" customWidth="1"/>
    <col min="3" max="3" width="4.90625" style="91" customWidth="1"/>
    <col min="4" max="4" width="4.54296875" style="91" customWidth="1"/>
    <col min="5" max="5" width="7.54296875" style="91" customWidth="1"/>
    <col min="6" max="6" width="5.81640625" style="91" customWidth="1"/>
    <col min="7" max="7" width="5.36328125" style="91" customWidth="1"/>
    <col min="8" max="12" width="4.7265625" style="91" customWidth="1"/>
    <col min="13" max="13" width="5.26953125" style="91" customWidth="1"/>
    <col min="14" max="22" width="4.7265625" style="91" customWidth="1"/>
    <col min="23" max="23" width="6.453125" style="91" customWidth="1"/>
    <col min="24" max="24" width="6.36328125" style="91" customWidth="1"/>
    <col min="25" max="25" width="6.54296875" style="91" customWidth="1"/>
    <col min="26" max="26" width="6.1796875" style="91" customWidth="1"/>
    <col min="27" max="256" width="12.453125" style="91" customWidth="1"/>
    <col min="257" max="257" width="3.453125" style="91" customWidth="1"/>
    <col min="258" max="258" width="5" style="91" customWidth="1"/>
    <col min="259" max="259" width="4.90625" style="91" customWidth="1"/>
    <col min="260" max="260" width="4.54296875" style="91" customWidth="1"/>
    <col min="261" max="261" width="7.54296875" style="91" customWidth="1"/>
    <col min="262" max="262" width="5.81640625" style="91" customWidth="1"/>
    <col min="263" max="263" width="5.36328125" style="91" customWidth="1"/>
    <col min="264" max="268" width="4.7265625" style="91" customWidth="1"/>
    <col min="269" max="269" width="5.26953125" style="91" customWidth="1"/>
    <col min="270" max="278" width="4.7265625" style="91" customWidth="1"/>
    <col min="279" max="279" width="6.453125" style="91" customWidth="1"/>
    <col min="280" max="280" width="6.36328125" style="91" customWidth="1"/>
    <col min="281" max="281" width="6.54296875" style="91" customWidth="1"/>
    <col min="282" max="512" width="12.453125" style="91" customWidth="1"/>
    <col min="513" max="513" width="3.453125" style="91" customWidth="1"/>
    <col min="514" max="514" width="5" style="91" customWidth="1"/>
    <col min="515" max="515" width="4.90625" style="91" customWidth="1"/>
    <col min="516" max="516" width="4.54296875" style="91" customWidth="1"/>
    <col min="517" max="517" width="7.54296875" style="91" customWidth="1"/>
    <col min="518" max="518" width="5.81640625" style="91" customWidth="1"/>
    <col min="519" max="519" width="5.36328125" style="91" customWidth="1"/>
    <col min="520" max="524" width="4.7265625" style="91" customWidth="1"/>
    <col min="525" max="525" width="5.26953125" style="91" customWidth="1"/>
    <col min="526" max="534" width="4.7265625" style="91" customWidth="1"/>
    <col min="535" max="535" width="6.453125" style="91" customWidth="1"/>
    <col min="536" max="536" width="6.36328125" style="91" customWidth="1"/>
    <col min="537" max="537" width="6.54296875" style="91" customWidth="1"/>
    <col min="538" max="768" width="12.453125" style="91" customWidth="1"/>
    <col min="769" max="769" width="3.453125" style="91" customWidth="1"/>
    <col min="770" max="770" width="5" style="91" customWidth="1"/>
    <col min="771" max="771" width="4.90625" style="91" customWidth="1"/>
    <col min="772" max="772" width="4.54296875" style="91" customWidth="1"/>
    <col min="773" max="773" width="7.54296875" style="91" customWidth="1"/>
    <col min="774" max="774" width="5.81640625" style="91" customWidth="1"/>
    <col min="775" max="775" width="5.36328125" style="91" customWidth="1"/>
    <col min="776" max="780" width="4.7265625" style="91" customWidth="1"/>
    <col min="781" max="781" width="5.26953125" style="91" customWidth="1"/>
    <col min="782" max="790" width="4.7265625" style="91" customWidth="1"/>
    <col min="791" max="791" width="6.453125" style="91" customWidth="1"/>
    <col min="792" max="792" width="6.36328125" style="91" customWidth="1"/>
    <col min="793" max="793" width="6.54296875" style="91" customWidth="1"/>
    <col min="794" max="1024" width="12.453125" style="91" customWidth="1"/>
    <col min="1025" max="1025" width="3.453125" style="91" customWidth="1"/>
    <col min="1026" max="1026" width="5" style="91" customWidth="1"/>
    <col min="1027" max="1027" width="4.90625" style="91" customWidth="1"/>
    <col min="1028" max="1028" width="4.54296875" style="91" customWidth="1"/>
    <col min="1029" max="1029" width="7.54296875" style="91" customWidth="1"/>
    <col min="1030" max="1030" width="5.81640625" style="91" customWidth="1"/>
    <col min="1031" max="1031" width="5.36328125" style="91" customWidth="1"/>
    <col min="1032" max="1036" width="4.7265625" style="91" customWidth="1"/>
    <col min="1037" max="1037" width="5.26953125" style="91" customWidth="1"/>
    <col min="1038" max="1046" width="4.7265625" style="91" customWidth="1"/>
    <col min="1047" max="1047" width="6.453125" style="91" customWidth="1"/>
    <col min="1048" max="1048" width="6.36328125" style="91" customWidth="1"/>
    <col min="1049" max="1049" width="6.54296875" style="91" customWidth="1"/>
    <col min="1050" max="1280" width="12.453125" style="91" customWidth="1"/>
    <col min="1281" max="1281" width="3.453125" style="91" customWidth="1"/>
    <col min="1282" max="1282" width="5" style="91" customWidth="1"/>
    <col min="1283" max="1283" width="4.90625" style="91" customWidth="1"/>
    <col min="1284" max="1284" width="4.54296875" style="91" customWidth="1"/>
    <col min="1285" max="1285" width="7.54296875" style="91" customWidth="1"/>
    <col min="1286" max="1286" width="5.81640625" style="91" customWidth="1"/>
    <col min="1287" max="1287" width="5.36328125" style="91" customWidth="1"/>
    <col min="1288" max="1292" width="4.7265625" style="91" customWidth="1"/>
    <col min="1293" max="1293" width="5.26953125" style="91" customWidth="1"/>
    <col min="1294" max="1302" width="4.7265625" style="91" customWidth="1"/>
    <col min="1303" max="1303" width="6.453125" style="91" customWidth="1"/>
    <col min="1304" max="1304" width="6.36328125" style="91" customWidth="1"/>
    <col min="1305" max="1305" width="6.54296875" style="91" customWidth="1"/>
    <col min="1306" max="1536" width="12.453125" style="91" customWidth="1"/>
    <col min="1537" max="1537" width="3.453125" style="91" customWidth="1"/>
    <col min="1538" max="1538" width="5" style="91" customWidth="1"/>
    <col min="1539" max="1539" width="4.90625" style="91" customWidth="1"/>
    <col min="1540" max="1540" width="4.54296875" style="91" customWidth="1"/>
    <col min="1541" max="1541" width="7.54296875" style="91" customWidth="1"/>
    <col min="1542" max="1542" width="5.81640625" style="91" customWidth="1"/>
    <col min="1543" max="1543" width="5.36328125" style="91" customWidth="1"/>
    <col min="1544" max="1548" width="4.7265625" style="91" customWidth="1"/>
    <col min="1549" max="1549" width="5.26953125" style="91" customWidth="1"/>
    <col min="1550" max="1558" width="4.7265625" style="91" customWidth="1"/>
    <col min="1559" max="1559" width="6.453125" style="91" customWidth="1"/>
    <col min="1560" max="1560" width="6.36328125" style="91" customWidth="1"/>
    <col min="1561" max="1561" width="6.54296875" style="91" customWidth="1"/>
    <col min="1562" max="1792" width="12.453125" style="91" customWidth="1"/>
    <col min="1793" max="1793" width="3.453125" style="91" customWidth="1"/>
    <col min="1794" max="1794" width="5" style="91" customWidth="1"/>
    <col min="1795" max="1795" width="4.90625" style="91" customWidth="1"/>
    <col min="1796" max="1796" width="4.54296875" style="91" customWidth="1"/>
    <col min="1797" max="1797" width="7.54296875" style="91" customWidth="1"/>
    <col min="1798" max="1798" width="5.81640625" style="91" customWidth="1"/>
    <col min="1799" max="1799" width="5.36328125" style="91" customWidth="1"/>
    <col min="1800" max="1804" width="4.7265625" style="91" customWidth="1"/>
    <col min="1805" max="1805" width="5.26953125" style="91" customWidth="1"/>
    <col min="1806" max="1814" width="4.7265625" style="91" customWidth="1"/>
    <col min="1815" max="1815" width="6.453125" style="91" customWidth="1"/>
    <col min="1816" max="1816" width="6.36328125" style="91" customWidth="1"/>
    <col min="1817" max="1817" width="6.54296875" style="91" customWidth="1"/>
    <col min="1818" max="2048" width="12.453125" style="91" customWidth="1"/>
    <col min="2049" max="2049" width="3.453125" style="91" customWidth="1"/>
    <col min="2050" max="2050" width="5" style="91" customWidth="1"/>
    <col min="2051" max="2051" width="4.90625" style="91" customWidth="1"/>
    <col min="2052" max="2052" width="4.54296875" style="91" customWidth="1"/>
    <col min="2053" max="2053" width="7.54296875" style="91" customWidth="1"/>
    <col min="2054" max="2054" width="5.81640625" style="91" customWidth="1"/>
    <col min="2055" max="2055" width="5.36328125" style="91" customWidth="1"/>
    <col min="2056" max="2060" width="4.7265625" style="91" customWidth="1"/>
    <col min="2061" max="2061" width="5.26953125" style="91" customWidth="1"/>
    <col min="2062" max="2070" width="4.7265625" style="91" customWidth="1"/>
    <col min="2071" max="2071" width="6.453125" style="91" customWidth="1"/>
    <col min="2072" max="2072" width="6.36328125" style="91" customWidth="1"/>
    <col min="2073" max="2073" width="6.54296875" style="91" customWidth="1"/>
    <col min="2074" max="2304" width="12.453125" style="91" customWidth="1"/>
    <col min="2305" max="2305" width="3.453125" style="91" customWidth="1"/>
    <col min="2306" max="2306" width="5" style="91" customWidth="1"/>
    <col min="2307" max="2307" width="4.90625" style="91" customWidth="1"/>
    <col min="2308" max="2308" width="4.54296875" style="91" customWidth="1"/>
    <col min="2309" max="2309" width="7.54296875" style="91" customWidth="1"/>
    <col min="2310" max="2310" width="5.81640625" style="91" customWidth="1"/>
    <col min="2311" max="2311" width="5.36328125" style="91" customWidth="1"/>
    <col min="2312" max="2316" width="4.7265625" style="91" customWidth="1"/>
    <col min="2317" max="2317" width="5.26953125" style="91" customWidth="1"/>
    <col min="2318" max="2326" width="4.7265625" style="91" customWidth="1"/>
    <col min="2327" max="2327" width="6.453125" style="91" customWidth="1"/>
    <col min="2328" max="2328" width="6.36328125" style="91" customWidth="1"/>
    <col min="2329" max="2329" width="6.54296875" style="91" customWidth="1"/>
    <col min="2330" max="2560" width="12.453125" style="91" customWidth="1"/>
    <col min="2561" max="2561" width="3.453125" style="91" customWidth="1"/>
    <col min="2562" max="2562" width="5" style="91" customWidth="1"/>
    <col min="2563" max="2563" width="4.90625" style="91" customWidth="1"/>
    <col min="2564" max="2564" width="4.54296875" style="91" customWidth="1"/>
    <col min="2565" max="2565" width="7.54296875" style="91" customWidth="1"/>
    <col min="2566" max="2566" width="5.81640625" style="91" customWidth="1"/>
    <col min="2567" max="2567" width="5.36328125" style="91" customWidth="1"/>
    <col min="2568" max="2572" width="4.7265625" style="91" customWidth="1"/>
    <col min="2573" max="2573" width="5.26953125" style="91" customWidth="1"/>
    <col min="2574" max="2582" width="4.7265625" style="91" customWidth="1"/>
    <col min="2583" max="2583" width="6.453125" style="91" customWidth="1"/>
    <col min="2584" max="2584" width="6.36328125" style="91" customWidth="1"/>
    <col min="2585" max="2585" width="6.54296875" style="91" customWidth="1"/>
    <col min="2586" max="2816" width="12.453125" style="91" customWidth="1"/>
    <col min="2817" max="2817" width="3.453125" style="91" customWidth="1"/>
    <col min="2818" max="2818" width="5" style="91" customWidth="1"/>
    <col min="2819" max="2819" width="4.90625" style="91" customWidth="1"/>
    <col min="2820" max="2820" width="4.54296875" style="91" customWidth="1"/>
    <col min="2821" max="2821" width="7.54296875" style="91" customWidth="1"/>
    <col min="2822" max="2822" width="5.81640625" style="91" customWidth="1"/>
    <col min="2823" max="2823" width="5.36328125" style="91" customWidth="1"/>
    <col min="2824" max="2828" width="4.7265625" style="91" customWidth="1"/>
    <col min="2829" max="2829" width="5.26953125" style="91" customWidth="1"/>
    <col min="2830" max="2838" width="4.7265625" style="91" customWidth="1"/>
    <col min="2839" max="2839" width="6.453125" style="91" customWidth="1"/>
    <col min="2840" max="2840" width="6.36328125" style="91" customWidth="1"/>
    <col min="2841" max="2841" width="6.54296875" style="91" customWidth="1"/>
    <col min="2842" max="3072" width="12.453125" style="91" customWidth="1"/>
    <col min="3073" max="3073" width="3.453125" style="91" customWidth="1"/>
    <col min="3074" max="3074" width="5" style="91" customWidth="1"/>
    <col min="3075" max="3075" width="4.90625" style="91" customWidth="1"/>
    <col min="3076" max="3076" width="4.54296875" style="91" customWidth="1"/>
    <col min="3077" max="3077" width="7.54296875" style="91" customWidth="1"/>
    <col min="3078" max="3078" width="5.81640625" style="91" customWidth="1"/>
    <col min="3079" max="3079" width="5.36328125" style="91" customWidth="1"/>
    <col min="3080" max="3084" width="4.7265625" style="91" customWidth="1"/>
    <col min="3085" max="3085" width="5.26953125" style="91" customWidth="1"/>
    <col min="3086" max="3094" width="4.7265625" style="91" customWidth="1"/>
    <col min="3095" max="3095" width="6.453125" style="91" customWidth="1"/>
    <col min="3096" max="3096" width="6.36328125" style="91" customWidth="1"/>
    <col min="3097" max="3097" width="6.54296875" style="91" customWidth="1"/>
    <col min="3098" max="3328" width="12.453125" style="91" customWidth="1"/>
    <col min="3329" max="3329" width="3.453125" style="91" customWidth="1"/>
    <col min="3330" max="3330" width="5" style="91" customWidth="1"/>
    <col min="3331" max="3331" width="4.90625" style="91" customWidth="1"/>
    <col min="3332" max="3332" width="4.54296875" style="91" customWidth="1"/>
    <col min="3333" max="3333" width="7.54296875" style="91" customWidth="1"/>
    <col min="3334" max="3334" width="5.81640625" style="91" customWidth="1"/>
    <col min="3335" max="3335" width="5.36328125" style="91" customWidth="1"/>
    <col min="3336" max="3340" width="4.7265625" style="91" customWidth="1"/>
    <col min="3341" max="3341" width="5.26953125" style="91" customWidth="1"/>
    <col min="3342" max="3350" width="4.7265625" style="91" customWidth="1"/>
    <col min="3351" max="3351" width="6.453125" style="91" customWidth="1"/>
    <col min="3352" max="3352" width="6.36328125" style="91" customWidth="1"/>
    <col min="3353" max="3353" width="6.54296875" style="91" customWidth="1"/>
    <col min="3354" max="3584" width="12.453125" style="91" customWidth="1"/>
    <col min="3585" max="3585" width="3.453125" style="91" customWidth="1"/>
    <col min="3586" max="3586" width="5" style="91" customWidth="1"/>
    <col min="3587" max="3587" width="4.90625" style="91" customWidth="1"/>
    <col min="3588" max="3588" width="4.54296875" style="91" customWidth="1"/>
    <col min="3589" max="3589" width="7.54296875" style="91" customWidth="1"/>
    <col min="3590" max="3590" width="5.81640625" style="91" customWidth="1"/>
    <col min="3591" max="3591" width="5.36328125" style="91" customWidth="1"/>
    <col min="3592" max="3596" width="4.7265625" style="91" customWidth="1"/>
    <col min="3597" max="3597" width="5.26953125" style="91" customWidth="1"/>
    <col min="3598" max="3606" width="4.7265625" style="91" customWidth="1"/>
    <col min="3607" max="3607" width="6.453125" style="91" customWidth="1"/>
    <col min="3608" max="3608" width="6.36328125" style="91" customWidth="1"/>
    <col min="3609" max="3609" width="6.54296875" style="91" customWidth="1"/>
    <col min="3610" max="3840" width="12.453125" style="91" customWidth="1"/>
    <col min="3841" max="3841" width="3.453125" style="91" customWidth="1"/>
    <col min="3842" max="3842" width="5" style="91" customWidth="1"/>
    <col min="3843" max="3843" width="4.90625" style="91" customWidth="1"/>
    <col min="3844" max="3844" width="4.54296875" style="91" customWidth="1"/>
    <col min="3845" max="3845" width="7.54296875" style="91" customWidth="1"/>
    <col min="3846" max="3846" width="5.81640625" style="91" customWidth="1"/>
    <col min="3847" max="3847" width="5.36328125" style="91" customWidth="1"/>
    <col min="3848" max="3852" width="4.7265625" style="91" customWidth="1"/>
    <col min="3853" max="3853" width="5.26953125" style="91" customWidth="1"/>
    <col min="3854" max="3862" width="4.7265625" style="91" customWidth="1"/>
    <col min="3863" max="3863" width="6.453125" style="91" customWidth="1"/>
    <col min="3864" max="3864" width="6.36328125" style="91" customWidth="1"/>
    <col min="3865" max="3865" width="6.54296875" style="91" customWidth="1"/>
    <col min="3866" max="4096" width="12.453125" style="91" customWidth="1"/>
    <col min="4097" max="4097" width="3.453125" style="91" customWidth="1"/>
    <col min="4098" max="4098" width="5" style="91" customWidth="1"/>
    <col min="4099" max="4099" width="4.90625" style="91" customWidth="1"/>
    <col min="4100" max="4100" width="4.54296875" style="91" customWidth="1"/>
    <col min="4101" max="4101" width="7.54296875" style="91" customWidth="1"/>
    <col min="4102" max="4102" width="5.81640625" style="91" customWidth="1"/>
    <col min="4103" max="4103" width="5.36328125" style="91" customWidth="1"/>
    <col min="4104" max="4108" width="4.7265625" style="91" customWidth="1"/>
    <col min="4109" max="4109" width="5.26953125" style="91" customWidth="1"/>
    <col min="4110" max="4118" width="4.7265625" style="91" customWidth="1"/>
    <col min="4119" max="4119" width="6.453125" style="91" customWidth="1"/>
    <col min="4120" max="4120" width="6.36328125" style="91" customWidth="1"/>
    <col min="4121" max="4121" width="6.54296875" style="91" customWidth="1"/>
    <col min="4122" max="4352" width="12.453125" style="91" customWidth="1"/>
    <col min="4353" max="4353" width="3.453125" style="91" customWidth="1"/>
    <col min="4354" max="4354" width="5" style="91" customWidth="1"/>
    <col min="4355" max="4355" width="4.90625" style="91" customWidth="1"/>
    <col min="4356" max="4356" width="4.54296875" style="91" customWidth="1"/>
    <col min="4357" max="4357" width="7.54296875" style="91" customWidth="1"/>
    <col min="4358" max="4358" width="5.81640625" style="91" customWidth="1"/>
    <col min="4359" max="4359" width="5.36328125" style="91" customWidth="1"/>
    <col min="4360" max="4364" width="4.7265625" style="91" customWidth="1"/>
    <col min="4365" max="4365" width="5.26953125" style="91" customWidth="1"/>
    <col min="4366" max="4374" width="4.7265625" style="91" customWidth="1"/>
    <col min="4375" max="4375" width="6.453125" style="91" customWidth="1"/>
    <col min="4376" max="4376" width="6.36328125" style="91" customWidth="1"/>
    <col min="4377" max="4377" width="6.54296875" style="91" customWidth="1"/>
    <col min="4378" max="4608" width="12.453125" style="91" customWidth="1"/>
    <col min="4609" max="4609" width="3.453125" style="91" customWidth="1"/>
    <col min="4610" max="4610" width="5" style="91" customWidth="1"/>
    <col min="4611" max="4611" width="4.90625" style="91" customWidth="1"/>
    <col min="4612" max="4612" width="4.54296875" style="91" customWidth="1"/>
    <col min="4613" max="4613" width="7.54296875" style="91" customWidth="1"/>
    <col min="4614" max="4614" width="5.81640625" style="91" customWidth="1"/>
    <col min="4615" max="4615" width="5.36328125" style="91" customWidth="1"/>
    <col min="4616" max="4620" width="4.7265625" style="91" customWidth="1"/>
    <col min="4621" max="4621" width="5.26953125" style="91" customWidth="1"/>
    <col min="4622" max="4630" width="4.7265625" style="91" customWidth="1"/>
    <col min="4631" max="4631" width="6.453125" style="91" customWidth="1"/>
    <col min="4632" max="4632" width="6.36328125" style="91" customWidth="1"/>
    <col min="4633" max="4633" width="6.54296875" style="91" customWidth="1"/>
    <col min="4634" max="4864" width="12.453125" style="91" customWidth="1"/>
    <col min="4865" max="4865" width="3.453125" style="91" customWidth="1"/>
    <col min="4866" max="4866" width="5" style="91" customWidth="1"/>
    <col min="4867" max="4867" width="4.90625" style="91" customWidth="1"/>
    <col min="4868" max="4868" width="4.54296875" style="91" customWidth="1"/>
    <col min="4869" max="4869" width="7.54296875" style="91" customWidth="1"/>
    <col min="4870" max="4870" width="5.81640625" style="91" customWidth="1"/>
    <col min="4871" max="4871" width="5.36328125" style="91" customWidth="1"/>
    <col min="4872" max="4876" width="4.7265625" style="91" customWidth="1"/>
    <col min="4877" max="4877" width="5.26953125" style="91" customWidth="1"/>
    <col min="4878" max="4886" width="4.7265625" style="91" customWidth="1"/>
    <col min="4887" max="4887" width="6.453125" style="91" customWidth="1"/>
    <col min="4888" max="4888" width="6.36328125" style="91" customWidth="1"/>
    <col min="4889" max="4889" width="6.54296875" style="91" customWidth="1"/>
    <col min="4890" max="5120" width="12.453125" style="91" customWidth="1"/>
    <col min="5121" max="5121" width="3.453125" style="91" customWidth="1"/>
    <col min="5122" max="5122" width="5" style="91" customWidth="1"/>
    <col min="5123" max="5123" width="4.90625" style="91" customWidth="1"/>
    <col min="5124" max="5124" width="4.54296875" style="91" customWidth="1"/>
    <col min="5125" max="5125" width="7.54296875" style="91" customWidth="1"/>
    <col min="5126" max="5126" width="5.81640625" style="91" customWidth="1"/>
    <col min="5127" max="5127" width="5.36328125" style="91" customWidth="1"/>
    <col min="5128" max="5132" width="4.7265625" style="91" customWidth="1"/>
    <col min="5133" max="5133" width="5.26953125" style="91" customWidth="1"/>
    <col min="5134" max="5142" width="4.7265625" style="91" customWidth="1"/>
    <col min="5143" max="5143" width="6.453125" style="91" customWidth="1"/>
    <col min="5144" max="5144" width="6.36328125" style="91" customWidth="1"/>
    <col min="5145" max="5145" width="6.54296875" style="91" customWidth="1"/>
    <col min="5146" max="5376" width="12.453125" style="91" customWidth="1"/>
    <col min="5377" max="5377" width="3.453125" style="91" customWidth="1"/>
    <col min="5378" max="5378" width="5" style="91" customWidth="1"/>
    <col min="5379" max="5379" width="4.90625" style="91" customWidth="1"/>
    <col min="5380" max="5380" width="4.54296875" style="91" customWidth="1"/>
    <col min="5381" max="5381" width="7.54296875" style="91" customWidth="1"/>
    <col min="5382" max="5382" width="5.81640625" style="91" customWidth="1"/>
    <col min="5383" max="5383" width="5.36328125" style="91" customWidth="1"/>
    <col min="5384" max="5388" width="4.7265625" style="91" customWidth="1"/>
    <col min="5389" max="5389" width="5.26953125" style="91" customWidth="1"/>
    <col min="5390" max="5398" width="4.7265625" style="91" customWidth="1"/>
    <col min="5399" max="5399" width="6.453125" style="91" customWidth="1"/>
    <col min="5400" max="5400" width="6.36328125" style="91" customWidth="1"/>
    <col min="5401" max="5401" width="6.54296875" style="91" customWidth="1"/>
    <col min="5402" max="5632" width="12.453125" style="91" customWidth="1"/>
    <col min="5633" max="5633" width="3.453125" style="91" customWidth="1"/>
    <col min="5634" max="5634" width="5" style="91" customWidth="1"/>
    <col min="5635" max="5635" width="4.90625" style="91" customWidth="1"/>
    <col min="5636" max="5636" width="4.54296875" style="91" customWidth="1"/>
    <col min="5637" max="5637" width="7.54296875" style="91" customWidth="1"/>
    <col min="5638" max="5638" width="5.81640625" style="91" customWidth="1"/>
    <col min="5639" max="5639" width="5.36328125" style="91" customWidth="1"/>
    <col min="5640" max="5644" width="4.7265625" style="91" customWidth="1"/>
    <col min="5645" max="5645" width="5.26953125" style="91" customWidth="1"/>
    <col min="5646" max="5654" width="4.7265625" style="91" customWidth="1"/>
    <col min="5655" max="5655" width="6.453125" style="91" customWidth="1"/>
    <col min="5656" max="5656" width="6.36328125" style="91" customWidth="1"/>
    <col min="5657" max="5657" width="6.54296875" style="91" customWidth="1"/>
    <col min="5658" max="5888" width="12.453125" style="91" customWidth="1"/>
    <col min="5889" max="5889" width="3.453125" style="91" customWidth="1"/>
    <col min="5890" max="5890" width="5" style="91" customWidth="1"/>
    <col min="5891" max="5891" width="4.90625" style="91" customWidth="1"/>
    <col min="5892" max="5892" width="4.54296875" style="91" customWidth="1"/>
    <col min="5893" max="5893" width="7.54296875" style="91" customWidth="1"/>
    <col min="5894" max="5894" width="5.81640625" style="91" customWidth="1"/>
    <col min="5895" max="5895" width="5.36328125" style="91" customWidth="1"/>
    <col min="5896" max="5900" width="4.7265625" style="91" customWidth="1"/>
    <col min="5901" max="5901" width="5.26953125" style="91" customWidth="1"/>
    <col min="5902" max="5910" width="4.7265625" style="91" customWidth="1"/>
    <col min="5911" max="5911" width="6.453125" style="91" customWidth="1"/>
    <col min="5912" max="5912" width="6.36328125" style="91" customWidth="1"/>
    <col min="5913" max="5913" width="6.54296875" style="91" customWidth="1"/>
    <col min="5914" max="6144" width="12.453125" style="91" customWidth="1"/>
    <col min="6145" max="6145" width="3.453125" style="91" customWidth="1"/>
    <col min="6146" max="6146" width="5" style="91" customWidth="1"/>
    <col min="6147" max="6147" width="4.90625" style="91" customWidth="1"/>
    <col min="6148" max="6148" width="4.54296875" style="91" customWidth="1"/>
    <col min="6149" max="6149" width="7.54296875" style="91" customWidth="1"/>
    <col min="6150" max="6150" width="5.81640625" style="91" customWidth="1"/>
    <col min="6151" max="6151" width="5.36328125" style="91" customWidth="1"/>
    <col min="6152" max="6156" width="4.7265625" style="91" customWidth="1"/>
    <col min="6157" max="6157" width="5.26953125" style="91" customWidth="1"/>
    <col min="6158" max="6166" width="4.7265625" style="91" customWidth="1"/>
    <col min="6167" max="6167" width="6.453125" style="91" customWidth="1"/>
    <col min="6168" max="6168" width="6.36328125" style="91" customWidth="1"/>
    <col min="6169" max="6169" width="6.54296875" style="91" customWidth="1"/>
    <col min="6170" max="6400" width="12.453125" style="91" customWidth="1"/>
    <col min="6401" max="6401" width="3.453125" style="91" customWidth="1"/>
    <col min="6402" max="6402" width="5" style="91" customWidth="1"/>
    <col min="6403" max="6403" width="4.90625" style="91" customWidth="1"/>
    <col min="6404" max="6404" width="4.54296875" style="91" customWidth="1"/>
    <col min="6405" max="6405" width="7.54296875" style="91" customWidth="1"/>
    <col min="6406" max="6406" width="5.81640625" style="91" customWidth="1"/>
    <col min="6407" max="6407" width="5.36328125" style="91" customWidth="1"/>
    <col min="6408" max="6412" width="4.7265625" style="91" customWidth="1"/>
    <col min="6413" max="6413" width="5.26953125" style="91" customWidth="1"/>
    <col min="6414" max="6422" width="4.7265625" style="91" customWidth="1"/>
    <col min="6423" max="6423" width="6.453125" style="91" customWidth="1"/>
    <col min="6424" max="6424" width="6.36328125" style="91" customWidth="1"/>
    <col min="6425" max="6425" width="6.54296875" style="91" customWidth="1"/>
    <col min="6426" max="6656" width="12.453125" style="91" customWidth="1"/>
    <col min="6657" max="6657" width="3.453125" style="91" customWidth="1"/>
    <col min="6658" max="6658" width="5" style="91" customWidth="1"/>
    <col min="6659" max="6659" width="4.90625" style="91" customWidth="1"/>
    <col min="6660" max="6660" width="4.54296875" style="91" customWidth="1"/>
    <col min="6661" max="6661" width="7.54296875" style="91" customWidth="1"/>
    <col min="6662" max="6662" width="5.81640625" style="91" customWidth="1"/>
    <col min="6663" max="6663" width="5.36328125" style="91" customWidth="1"/>
    <col min="6664" max="6668" width="4.7265625" style="91" customWidth="1"/>
    <col min="6669" max="6669" width="5.26953125" style="91" customWidth="1"/>
    <col min="6670" max="6678" width="4.7265625" style="91" customWidth="1"/>
    <col min="6679" max="6679" width="6.453125" style="91" customWidth="1"/>
    <col min="6680" max="6680" width="6.36328125" style="91" customWidth="1"/>
    <col min="6681" max="6681" width="6.54296875" style="91" customWidth="1"/>
    <col min="6682" max="6912" width="12.453125" style="91" customWidth="1"/>
    <col min="6913" max="6913" width="3.453125" style="91" customWidth="1"/>
    <col min="6914" max="6914" width="5" style="91" customWidth="1"/>
    <col min="6915" max="6915" width="4.90625" style="91" customWidth="1"/>
    <col min="6916" max="6916" width="4.54296875" style="91" customWidth="1"/>
    <col min="6917" max="6917" width="7.54296875" style="91" customWidth="1"/>
    <col min="6918" max="6918" width="5.81640625" style="91" customWidth="1"/>
    <col min="6919" max="6919" width="5.36328125" style="91" customWidth="1"/>
    <col min="6920" max="6924" width="4.7265625" style="91" customWidth="1"/>
    <col min="6925" max="6925" width="5.26953125" style="91" customWidth="1"/>
    <col min="6926" max="6934" width="4.7265625" style="91" customWidth="1"/>
    <col min="6935" max="6935" width="6.453125" style="91" customWidth="1"/>
    <col min="6936" max="6936" width="6.36328125" style="91" customWidth="1"/>
    <col min="6937" max="6937" width="6.54296875" style="91" customWidth="1"/>
    <col min="6938" max="7168" width="12.453125" style="91" customWidth="1"/>
    <col min="7169" max="7169" width="3.453125" style="91" customWidth="1"/>
    <col min="7170" max="7170" width="5" style="91" customWidth="1"/>
    <col min="7171" max="7171" width="4.90625" style="91" customWidth="1"/>
    <col min="7172" max="7172" width="4.54296875" style="91" customWidth="1"/>
    <col min="7173" max="7173" width="7.54296875" style="91" customWidth="1"/>
    <col min="7174" max="7174" width="5.81640625" style="91" customWidth="1"/>
    <col min="7175" max="7175" width="5.36328125" style="91" customWidth="1"/>
    <col min="7176" max="7180" width="4.7265625" style="91" customWidth="1"/>
    <col min="7181" max="7181" width="5.26953125" style="91" customWidth="1"/>
    <col min="7182" max="7190" width="4.7265625" style="91" customWidth="1"/>
    <col min="7191" max="7191" width="6.453125" style="91" customWidth="1"/>
    <col min="7192" max="7192" width="6.36328125" style="91" customWidth="1"/>
    <col min="7193" max="7193" width="6.54296875" style="91" customWidth="1"/>
    <col min="7194" max="7424" width="12.453125" style="91" customWidth="1"/>
    <col min="7425" max="7425" width="3.453125" style="91" customWidth="1"/>
    <col min="7426" max="7426" width="5" style="91" customWidth="1"/>
    <col min="7427" max="7427" width="4.90625" style="91" customWidth="1"/>
    <col min="7428" max="7428" width="4.54296875" style="91" customWidth="1"/>
    <col min="7429" max="7429" width="7.54296875" style="91" customWidth="1"/>
    <col min="7430" max="7430" width="5.81640625" style="91" customWidth="1"/>
    <col min="7431" max="7431" width="5.36328125" style="91" customWidth="1"/>
    <col min="7432" max="7436" width="4.7265625" style="91" customWidth="1"/>
    <col min="7437" max="7437" width="5.26953125" style="91" customWidth="1"/>
    <col min="7438" max="7446" width="4.7265625" style="91" customWidth="1"/>
    <col min="7447" max="7447" width="6.453125" style="91" customWidth="1"/>
    <col min="7448" max="7448" width="6.36328125" style="91" customWidth="1"/>
    <col min="7449" max="7449" width="6.54296875" style="91" customWidth="1"/>
    <col min="7450" max="7680" width="12.453125" style="91" customWidth="1"/>
    <col min="7681" max="7681" width="3.453125" style="91" customWidth="1"/>
    <col min="7682" max="7682" width="5" style="91" customWidth="1"/>
    <col min="7683" max="7683" width="4.90625" style="91" customWidth="1"/>
    <col min="7684" max="7684" width="4.54296875" style="91" customWidth="1"/>
    <col min="7685" max="7685" width="7.54296875" style="91" customWidth="1"/>
    <col min="7686" max="7686" width="5.81640625" style="91" customWidth="1"/>
    <col min="7687" max="7687" width="5.36328125" style="91" customWidth="1"/>
    <col min="7688" max="7692" width="4.7265625" style="91" customWidth="1"/>
    <col min="7693" max="7693" width="5.26953125" style="91" customWidth="1"/>
    <col min="7694" max="7702" width="4.7265625" style="91" customWidth="1"/>
    <col min="7703" max="7703" width="6.453125" style="91" customWidth="1"/>
    <col min="7704" max="7704" width="6.36328125" style="91" customWidth="1"/>
    <col min="7705" max="7705" width="6.54296875" style="91" customWidth="1"/>
    <col min="7706" max="7936" width="12.453125" style="91" customWidth="1"/>
    <col min="7937" max="7937" width="3.453125" style="91" customWidth="1"/>
    <col min="7938" max="7938" width="5" style="91" customWidth="1"/>
    <col min="7939" max="7939" width="4.90625" style="91" customWidth="1"/>
    <col min="7940" max="7940" width="4.54296875" style="91" customWidth="1"/>
    <col min="7941" max="7941" width="7.54296875" style="91" customWidth="1"/>
    <col min="7942" max="7942" width="5.81640625" style="91" customWidth="1"/>
    <col min="7943" max="7943" width="5.36328125" style="91" customWidth="1"/>
    <col min="7944" max="7948" width="4.7265625" style="91" customWidth="1"/>
    <col min="7949" max="7949" width="5.26953125" style="91" customWidth="1"/>
    <col min="7950" max="7958" width="4.7265625" style="91" customWidth="1"/>
    <col min="7959" max="7959" width="6.453125" style="91" customWidth="1"/>
    <col min="7960" max="7960" width="6.36328125" style="91" customWidth="1"/>
    <col min="7961" max="7961" width="6.54296875" style="91" customWidth="1"/>
    <col min="7962" max="8192" width="12.453125" style="91" customWidth="1"/>
    <col min="8193" max="8193" width="3.453125" style="91" customWidth="1"/>
    <col min="8194" max="8194" width="5" style="91" customWidth="1"/>
    <col min="8195" max="8195" width="4.90625" style="91" customWidth="1"/>
    <col min="8196" max="8196" width="4.54296875" style="91" customWidth="1"/>
    <col min="8197" max="8197" width="7.54296875" style="91" customWidth="1"/>
    <col min="8198" max="8198" width="5.81640625" style="91" customWidth="1"/>
    <col min="8199" max="8199" width="5.36328125" style="91" customWidth="1"/>
    <col min="8200" max="8204" width="4.7265625" style="91" customWidth="1"/>
    <col min="8205" max="8205" width="5.26953125" style="91" customWidth="1"/>
    <col min="8206" max="8214" width="4.7265625" style="91" customWidth="1"/>
    <col min="8215" max="8215" width="6.453125" style="91" customWidth="1"/>
    <col min="8216" max="8216" width="6.36328125" style="91" customWidth="1"/>
    <col min="8217" max="8217" width="6.54296875" style="91" customWidth="1"/>
    <col min="8218" max="8448" width="12.453125" style="91" customWidth="1"/>
    <col min="8449" max="8449" width="3.453125" style="91" customWidth="1"/>
    <col min="8450" max="8450" width="5" style="91" customWidth="1"/>
    <col min="8451" max="8451" width="4.90625" style="91" customWidth="1"/>
    <col min="8452" max="8452" width="4.54296875" style="91" customWidth="1"/>
    <col min="8453" max="8453" width="7.54296875" style="91" customWidth="1"/>
    <col min="8454" max="8454" width="5.81640625" style="91" customWidth="1"/>
    <col min="8455" max="8455" width="5.36328125" style="91" customWidth="1"/>
    <col min="8456" max="8460" width="4.7265625" style="91" customWidth="1"/>
    <col min="8461" max="8461" width="5.26953125" style="91" customWidth="1"/>
    <col min="8462" max="8470" width="4.7265625" style="91" customWidth="1"/>
    <col min="8471" max="8471" width="6.453125" style="91" customWidth="1"/>
    <col min="8472" max="8472" width="6.36328125" style="91" customWidth="1"/>
    <col min="8473" max="8473" width="6.54296875" style="91" customWidth="1"/>
    <col min="8474" max="8704" width="12.453125" style="91" customWidth="1"/>
    <col min="8705" max="8705" width="3.453125" style="91" customWidth="1"/>
    <col min="8706" max="8706" width="5" style="91" customWidth="1"/>
    <col min="8707" max="8707" width="4.90625" style="91" customWidth="1"/>
    <col min="8708" max="8708" width="4.54296875" style="91" customWidth="1"/>
    <col min="8709" max="8709" width="7.54296875" style="91" customWidth="1"/>
    <col min="8710" max="8710" width="5.81640625" style="91" customWidth="1"/>
    <col min="8711" max="8711" width="5.36328125" style="91" customWidth="1"/>
    <col min="8712" max="8716" width="4.7265625" style="91" customWidth="1"/>
    <col min="8717" max="8717" width="5.26953125" style="91" customWidth="1"/>
    <col min="8718" max="8726" width="4.7265625" style="91" customWidth="1"/>
    <col min="8727" max="8727" width="6.453125" style="91" customWidth="1"/>
    <col min="8728" max="8728" width="6.36328125" style="91" customWidth="1"/>
    <col min="8729" max="8729" width="6.54296875" style="91" customWidth="1"/>
    <col min="8730" max="8960" width="12.453125" style="91" customWidth="1"/>
    <col min="8961" max="8961" width="3.453125" style="91" customWidth="1"/>
    <col min="8962" max="8962" width="5" style="91" customWidth="1"/>
    <col min="8963" max="8963" width="4.90625" style="91" customWidth="1"/>
    <col min="8964" max="8964" width="4.54296875" style="91" customWidth="1"/>
    <col min="8965" max="8965" width="7.54296875" style="91" customWidth="1"/>
    <col min="8966" max="8966" width="5.81640625" style="91" customWidth="1"/>
    <col min="8967" max="8967" width="5.36328125" style="91" customWidth="1"/>
    <col min="8968" max="8972" width="4.7265625" style="91" customWidth="1"/>
    <col min="8973" max="8973" width="5.26953125" style="91" customWidth="1"/>
    <col min="8974" max="8982" width="4.7265625" style="91" customWidth="1"/>
    <col min="8983" max="8983" width="6.453125" style="91" customWidth="1"/>
    <col min="8984" max="8984" width="6.36328125" style="91" customWidth="1"/>
    <col min="8985" max="8985" width="6.54296875" style="91" customWidth="1"/>
    <col min="8986" max="9216" width="12.453125" style="91" customWidth="1"/>
    <col min="9217" max="9217" width="3.453125" style="91" customWidth="1"/>
    <col min="9218" max="9218" width="5" style="91" customWidth="1"/>
    <col min="9219" max="9219" width="4.90625" style="91" customWidth="1"/>
    <col min="9220" max="9220" width="4.54296875" style="91" customWidth="1"/>
    <col min="9221" max="9221" width="7.54296875" style="91" customWidth="1"/>
    <col min="9222" max="9222" width="5.81640625" style="91" customWidth="1"/>
    <col min="9223" max="9223" width="5.36328125" style="91" customWidth="1"/>
    <col min="9224" max="9228" width="4.7265625" style="91" customWidth="1"/>
    <col min="9229" max="9229" width="5.26953125" style="91" customWidth="1"/>
    <col min="9230" max="9238" width="4.7265625" style="91" customWidth="1"/>
    <col min="9239" max="9239" width="6.453125" style="91" customWidth="1"/>
    <col min="9240" max="9240" width="6.36328125" style="91" customWidth="1"/>
    <col min="9241" max="9241" width="6.54296875" style="91" customWidth="1"/>
    <col min="9242" max="9472" width="12.453125" style="91" customWidth="1"/>
    <col min="9473" max="9473" width="3.453125" style="91" customWidth="1"/>
    <col min="9474" max="9474" width="5" style="91" customWidth="1"/>
    <col min="9475" max="9475" width="4.90625" style="91" customWidth="1"/>
    <col min="9476" max="9476" width="4.54296875" style="91" customWidth="1"/>
    <col min="9477" max="9477" width="7.54296875" style="91" customWidth="1"/>
    <col min="9478" max="9478" width="5.81640625" style="91" customWidth="1"/>
    <col min="9479" max="9479" width="5.36328125" style="91" customWidth="1"/>
    <col min="9480" max="9484" width="4.7265625" style="91" customWidth="1"/>
    <col min="9485" max="9485" width="5.26953125" style="91" customWidth="1"/>
    <col min="9486" max="9494" width="4.7265625" style="91" customWidth="1"/>
    <col min="9495" max="9495" width="6.453125" style="91" customWidth="1"/>
    <col min="9496" max="9496" width="6.36328125" style="91" customWidth="1"/>
    <col min="9497" max="9497" width="6.54296875" style="91" customWidth="1"/>
    <col min="9498" max="9728" width="12.453125" style="91" customWidth="1"/>
    <col min="9729" max="9729" width="3.453125" style="91" customWidth="1"/>
    <col min="9730" max="9730" width="5" style="91" customWidth="1"/>
    <col min="9731" max="9731" width="4.90625" style="91" customWidth="1"/>
    <col min="9732" max="9732" width="4.54296875" style="91" customWidth="1"/>
    <col min="9733" max="9733" width="7.54296875" style="91" customWidth="1"/>
    <col min="9734" max="9734" width="5.81640625" style="91" customWidth="1"/>
    <col min="9735" max="9735" width="5.36328125" style="91" customWidth="1"/>
    <col min="9736" max="9740" width="4.7265625" style="91" customWidth="1"/>
    <col min="9741" max="9741" width="5.26953125" style="91" customWidth="1"/>
    <col min="9742" max="9750" width="4.7265625" style="91" customWidth="1"/>
    <col min="9751" max="9751" width="6.453125" style="91" customWidth="1"/>
    <col min="9752" max="9752" width="6.36328125" style="91" customWidth="1"/>
    <col min="9753" max="9753" width="6.54296875" style="91" customWidth="1"/>
    <col min="9754" max="9984" width="12.453125" style="91" customWidth="1"/>
    <col min="9985" max="9985" width="3.453125" style="91" customWidth="1"/>
    <col min="9986" max="9986" width="5" style="91" customWidth="1"/>
    <col min="9987" max="9987" width="4.90625" style="91" customWidth="1"/>
    <col min="9988" max="9988" width="4.54296875" style="91" customWidth="1"/>
    <col min="9989" max="9989" width="7.54296875" style="91" customWidth="1"/>
    <col min="9990" max="9990" width="5.81640625" style="91" customWidth="1"/>
    <col min="9991" max="9991" width="5.36328125" style="91" customWidth="1"/>
    <col min="9992" max="9996" width="4.7265625" style="91" customWidth="1"/>
    <col min="9997" max="9997" width="5.26953125" style="91" customWidth="1"/>
    <col min="9998" max="10006" width="4.7265625" style="91" customWidth="1"/>
    <col min="10007" max="10007" width="6.453125" style="91" customWidth="1"/>
    <col min="10008" max="10008" width="6.36328125" style="91" customWidth="1"/>
    <col min="10009" max="10009" width="6.54296875" style="91" customWidth="1"/>
    <col min="10010" max="10240" width="12.453125" style="91" customWidth="1"/>
    <col min="10241" max="10241" width="3.453125" style="91" customWidth="1"/>
    <col min="10242" max="10242" width="5" style="91" customWidth="1"/>
    <col min="10243" max="10243" width="4.90625" style="91" customWidth="1"/>
    <col min="10244" max="10244" width="4.54296875" style="91" customWidth="1"/>
    <col min="10245" max="10245" width="7.54296875" style="91" customWidth="1"/>
    <col min="10246" max="10246" width="5.81640625" style="91" customWidth="1"/>
    <col min="10247" max="10247" width="5.36328125" style="91" customWidth="1"/>
    <col min="10248" max="10252" width="4.7265625" style="91" customWidth="1"/>
    <col min="10253" max="10253" width="5.26953125" style="91" customWidth="1"/>
    <col min="10254" max="10262" width="4.7265625" style="91" customWidth="1"/>
    <col min="10263" max="10263" width="6.453125" style="91" customWidth="1"/>
    <col min="10264" max="10264" width="6.36328125" style="91" customWidth="1"/>
    <col min="10265" max="10265" width="6.54296875" style="91" customWidth="1"/>
    <col min="10266" max="10496" width="12.453125" style="91" customWidth="1"/>
    <col min="10497" max="10497" width="3.453125" style="91" customWidth="1"/>
    <col min="10498" max="10498" width="5" style="91" customWidth="1"/>
    <col min="10499" max="10499" width="4.90625" style="91" customWidth="1"/>
    <col min="10500" max="10500" width="4.54296875" style="91" customWidth="1"/>
    <col min="10501" max="10501" width="7.54296875" style="91" customWidth="1"/>
    <col min="10502" max="10502" width="5.81640625" style="91" customWidth="1"/>
    <col min="10503" max="10503" width="5.36328125" style="91" customWidth="1"/>
    <col min="10504" max="10508" width="4.7265625" style="91" customWidth="1"/>
    <col min="10509" max="10509" width="5.26953125" style="91" customWidth="1"/>
    <col min="10510" max="10518" width="4.7265625" style="91" customWidth="1"/>
    <col min="10519" max="10519" width="6.453125" style="91" customWidth="1"/>
    <col min="10520" max="10520" width="6.36328125" style="91" customWidth="1"/>
    <col min="10521" max="10521" width="6.54296875" style="91" customWidth="1"/>
    <col min="10522" max="10752" width="12.453125" style="91" customWidth="1"/>
    <col min="10753" max="10753" width="3.453125" style="91" customWidth="1"/>
    <col min="10754" max="10754" width="5" style="91" customWidth="1"/>
    <col min="10755" max="10755" width="4.90625" style="91" customWidth="1"/>
    <col min="10756" max="10756" width="4.54296875" style="91" customWidth="1"/>
    <col min="10757" max="10757" width="7.54296875" style="91" customWidth="1"/>
    <col min="10758" max="10758" width="5.81640625" style="91" customWidth="1"/>
    <col min="10759" max="10759" width="5.36328125" style="91" customWidth="1"/>
    <col min="10760" max="10764" width="4.7265625" style="91" customWidth="1"/>
    <col min="10765" max="10765" width="5.26953125" style="91" customWidth="1"/>
    <col min="10766" max="10774" width="4.7265625" style="91" customWidth="1"/>
    <col min="10775" max="10775" width="6.453125" style="91" customWidth="1"/>
    <col min="10776" max="10776" width="6.36328125" style="91" customWidth="1"/>
    <col min="10777" max="10777" width="6.54296875" style="91" customWidth="1"/>
    <col min="10778" max="11008" width="12.453125" style="91" customWidth="1"/>
    <col min="11009" max="11009" width="3.453125" style="91" customWidth="1"/>
    <col min="11010" max="11010" width="5" style="91" customWidth="1"/>
    <col min="11011" max="11011" width="4.90625" style="91" customWidth="1"/>
    <col min="11012" max="11012" width="4.54296875" style="91" customWidth="1"/>
    <col min="11013" max="11013" width="7.54296875" style="91" customWidth="1"/>
    <col min="11014" max="11014" width="5.81640625" style="91" customWidth="1"/>
    <col min="11015" max="11015" width="5.36328125" style="91" customWidth="1"/>
    <col min="11016" max="11020" width="4.7265625" style="91" customWidth="1"/>
    <col min="11021" max="11021" width="5.26953125" style="91" customWidth="1"/>
    <col min="11022" max="11030" width="4.7265625" style="91" customWidth="1"/>
    <col min="11031" max="11031" width="6.453125" style="91" customWidth="1"/>
    <col min="11032" max="11032" width="6.36328125" style="91" customWidth="1"/>
    <col min="11033" max="11033" width="6.54296875" style="91" customWidth="1"/>
    <col min="11034" max="11264" width="12.453125" style="91" customWidth="1"/>
    <col min="11265" max="11265" width="3.453125" style="91" customWidth="1"/>
    <col min="11266" max="11266" width="5" style="91" customWidth="1"/>
    <col min="11267" max="11267" width="4.90625" style="91" customWidth="1"/>
    <col min="11268" max="11268" width="4.54296875" style="91" customWidth="1"/>
    <col min="11269" max="11269" width="7.54296875" style="91" customWidth="1"/>
    <col min="11270" max="11270" width="5.81640625" style="91" customWidth="1"/>
    <col min="11271" max="11271" width="5.36328125" style="91" customWidth="1"/>
    <col min="11272" max="11276" width="4.7265625" style="91" customWidth="1"/>
    <col min="11277" max="11277" width="5.26953125" style="91" customWidth="1"/>
    <col min="11278" max="11286" width="4.7265625" style="91" customWidth="1"/>
    <col min="11287" max="11287" width="6.453125" style="91" customWidth="1"/>
    <col min="11288" max="11288" width="6.36328125" style="91" customWidth="1"/>
    <col min="11289" max="11289" width="6.54296875" style="91" customWidth="1"/>
    <col min="11290" max="11520" width="12.453125" style="91" customWidth="1"/>
    <col min="11521" max="11521" width="3.453125" style="91" customWidth="1"/>
    <col min="11522" max="11522" width="5" style="91" customWidth="1"/>
    <col min="11523" max="11523" width="4.90625" style="91" customWidth="1"/>
    <col min="11524" max="11524" width="4.54296875" style="91" customWidth="1"/>
    <col min="11525" max="11525" width="7.54296875" style="91" customWidth="1"/>
    <col min="11526" max="11526" width="5.81640625" style="91" customWidth="1"/>
    <col min="11527" max="11527" width="5.36328125" style="91" customWidth="1"/>
    <col min="11528" max="11532" width="4.7265625" style="91" customWidth="1"/>
    <col min="11533" max="11533" width="5.26953125" style="91" customWidth="1"/>
    <col min="11534" max="11542" width="4.7265625" style="91" customWidth="1"/>
    <col min="11543" max="11543" width="6.453125" style="91" customWidth="1"/>
    <col min="11544" max="11544" width="6.36328125" style="91" customWidth="1"/>
    <col min="11545" max="11545" width="6.54296875" style="91" customWidth="1"/>
    <col min="11546" max="11776" width="12.453125" style="91" customWidth="1"/>
    <col min="11777" max="11777" width="3.453125" style="91" customWidth="1"/>
    <col min="11778" max="11778" width="5" style="91" customWidth="1"/>
    <col min="11779" max="11779" width="4.90625" style="91" customWidth="1"/>
    <col min="11780" max="11780" width="4.54296875" style="91" customWidth="1"/>
    <col min="11781" max="11781" width="7.54296875" style="91" customWidth="1"/>
    <col min="11782" max="11782" width="5.81640625" style="91" customWidth="1"/>
    <col min="11783" max="11783" width="5.36328125" style="91" customWidth="1"/>
    <col min="11784" max="11788" width="4.7265625" style="91" customWidth="1"/>
    <col min="11789" max="11789" width="5.26953125" style="91" customWidth="1"/>
    <col min="11790" max="11798" width="4.7265625" style="91" customWidth="1"/>
    <col min="11799" max="11799" width="6.453125" style="91" customWidth="1"/>
    <col min="11800" max="11800" width="6.36328125" style="91" customWidth="1"/>
    <col min="11801" max="11801" width="6.54296875" style="91" customWidth="1"/>
    <col min="11802" max="12032" width="12.453125" style="91" customWidth="1"/>
    <col min="12033" max="12033" width="3.453125" style="91" customWidth="1"/>
    <col min="12034" max="12034" width="5" style="91" customWidth="1"/>
    <col min="12035" max="12035" width="4.90625" style="91" customWidth="1"/>
    <col min="12036" max="12036" width="4.54296875" style="91" customWidth="1"/>
    <col min="12037" max="12037" width="7.54296875" style="91" customWidth="1"/>
    <col min="12038" max="12038" width="5.81640625" style="91" customWidth="1"/>
    <col min="12039" max="12039" width="5.36328125" style="91" customWidth="1"/>
    <col min="12040" max="12044" width="4.7265625" style="91" customWidth="1"/>
    <col min="12045" max="12045" width="5.26953125" style="91" customWidth="1"/>
    <col min="12046" max="12054" width="4.7265625" style="91" customWidth="1"/>
    <col min="12055" max="12055" width="6.453125" style="91" customWidth="1"/>
    <col min="12056" max="12056" width="6.36328125" style="91" customWidth="1"/>
    <col min="12057" max="12057" width="6.54296875" style="91" customWidth="1"/>
    <col min="12058" max="12288" width="12.453125" style="91" customWidth="1"/>
    <col min="12289" max="12289" width="3.453125" style="91" customWidth="1"/>
    <col min="12290" max="12290" width="5" style="91" customWidth="1"/>
    <col min="12291" max="12291" width="4.90625" style="91" customWidth="1"/>
    <col min="12292" max="12292" width="4.54296875" style="91" customWidth="1"/>
    <col min="12293" max="12293" width="7.54296875" style="91" customWidth="1"/>
    <col min="12294" max="12294" width="5.81640625" style="91" customWidth="1"/>
    <col min="12295" max="12295" width="5.36328125" style="91" customWidth="1"/>
    <col min="12296" max="12300" width="4.7265625" style="91" customWidth="1"/>
    <col min="12301" max="12301" width="5.26953125" style="91" customWidth="1"/>
    <col min="12302" max="12310" width="4.7265625" style="91" customWidth="1"/>
    <col min="12311" max="12311" width="6.453125" style="91" customWidth="1"/>
    <col min="12312" max="12312" width="6.36328125" style="91" customWidth="1"/>
    <col min="12313" max="12313" width="6.54296875" style="91" customWidth="1"/>
    <col min="12314" max="12544" width="12.453125" style="91" customWidth="1"/>
    <col min="12545" max="12545" width="3.453125" style="91" customWidth="1"/>
    <col min="12546" max="12546" width="5" style="91" customWidth="1"/>
    <col min="12547" max="12547" width="4.90625" style="91" customWidth="1"/>
    <col min="12548" max="12548" width="4.54296875" style="91" customWidth="1"/>
    <col min="12549" max="12549" width="7.54296875" style="91" customWidth="1"/>
    <col min="12550" max="12550" width="5.81640625" style="91" customWidth="1"/>
    <col min="12551" max="12551" width="5.36328125" style="91" customWidth="1"/>
    <col min="12552" max="12556" width="4.7265625" style="91" customWidth="1"/>
    <col min="12557" max="12557" width="5.26953125" style="91" customWidth="1"/>
    <col min="12558" max="12566" width="4.7265625" style="91" customWidth="1"/>
    <col min="12567" max="12567" width="6.453125" style="91" customWidth="1"/>
    <col min="12568" max="12568" width="6.36328125" style="91" customWidth="1"/>
    <col min="12569" max="12569" width="6.54296875" style="91" customWidth="1"/>
    <col min="12570" max="12800" width="12.453125" style="91" customWidth="1"/>
    <col min="12801" max="12801" width="3.453125" style="91" customWidth="1"/>
    <col min="12802" max="12802" width="5" style="91" customWidth="1"/>
    <col min="12803" max="12803" width="4.90625" style="91" customWidth="1"/>
    <col min="12804" max="12804" width="4.54296875" style="91" customWidth="1"/>
    <col min="12805" max="12805" width="7.54296875" style="91" customWidth="1"/>
    <col min="12806" max="12806" width="5.81640625" style="91" customWidth="1"/>
    <col min="12807" max="12807" width="5.36328125" style="91" customWidth="1"/>
    <col min="12808" max="12812" width="4.7265625" style="91" customWidth="1"/>
    <col min="12813" max="12813" width="5.26953125" style="91" customWidth="1"/>
    <col min="12814" max="12822" width="4.7265625" style="91" customWidth="1"/>
    <col min="12823" max="12823" width="6.453125" style="91" customWidth="1"/>
    <col min="12824" max="12824" width="6.36328125" style="91" customWidth="1"/>
    <col min="12825" max="12825" width="6.54296875" style="91" customWidth="1"/>
    <col min="12826" max="13056" width="12.453125" style="91" customWidth="1"/>
    <col min="13057" max="13057" width="3.453125" style="91" customWidth="1"/>
    <col min="13058" max="13058" width="5" style="91" customWidth="1"/>
    <col min="13059" max="13059" width="4.90625" style="91" customWidth="1"/>
    <col min="13060" max="13060" width="4.54296875" style="91" customWidth="1"/>
    <col min="13061" max="13061" width="7.54296875" style="91" customWidth="1"/>
    <col min="13062" max="13062" width="5.81640625" style="91" customWidth="1"/>
    <col min="13063" max="13063" width="5.36328125" style="91" customWidth="1"/>
    <col min="13064" max="13068" width="4.7265625" style="91" customWidth="1"/>
    <col min="13069" max="13069" width="5.26953125" style="91" customWidth="1"/>
    <col min="13070" max="13078" width="4.7265625" style="91" customWidth="1"/>
    <col min="13079" max="13079" width="6.453125" style="91" customWidth="1"/>
    <col min="13080" max="13080" width="6.36328125" style="91" customWidth="1"/>
    <col min="13081" max="13081" width="6.54296875" style="91" customWidth="1"/>
    <col min="13082" max="13312" width="12.453125" style="91" customWidth="1"/>
    <col min="13313" max="13313" width="3.453125" style="91" customWidth="1"/>
    <col min="13314" max="13314" width="5" style="91" customWidth="1"/>
    <col min="13315" max="13315" width="4.90625" style="91" customWidth="1"/>
    <col min="13316" max="13316" width="4.54296875" style="91" customWidth="1"/>
    <col min="13317" max="13317" width="7.54296875" style="91" customWidth="1"/>
    <col min="13318" max="13318" width="5.81640625" style="91" customWidth="1"/>
    <col min="13319" max="13319" width="5.36328125" style="91" customWidth="1"/>
    <col min="13320" max="13324" width="4.7265625" style="91" customWidth="1"/>
    <col min="13325" max="13325" width="5.26953125" style="91" customWidth="1"/>
    <col min="13326" max="13334" width="4.7265625" style="91" customWidth="1"/>
    <col min="13335" max="13335" width="6.453125" style="91" customWidth="1"/>
    <col min="13336" max="13336" width="6.36328125" style="91" customWidth="1"/>
    <col min="13337" max="13337" width="6.54296875" style="91" customWidth="1"/>
    <col min="13338" max="13568" width="12.453125" style="91" customWidth="1"/>
    <col min="13569" max="13569" width="3.453125" style="91" customWidth="1"/>
    <col min="13570" max="13570" width="5" style="91" customWidth="1"/>
    <col min="13571" max="13571" width="4.90625" style="91" customWidth="1"/>
    <col min="13572" max="13572" width="4.54296875" style="91" customWidth="1"/>
    <col min="13573" max="13573" width="7.54296875" style="91" customWidth="1"/>
    <col min="13574" max="13574" width="5.81640625" style="91" customWidth="1"/>
    <col min="13575" max="13575" width="5.36328125" style="91" customWidth="1"/>
    <col min="13576" max="13580" width="4.7265625" style="91" customWidth="1"/>
    <col min="13581" max="13581" width="5.26953125" style="91" customWidth="1"/>
    <col min="13582" max="13590" width="4.7265625" style="91" customWidth="1"/>
    <col min="13591" max="13591" width="6.453125" style="91" customWidth="1"/>
    <col min="13592" max="13592" width="6.36328125" style="91" customWidth="1"/>
    <col min="13593" max="13593" width="6.54296875" style="91" customWidth="1"/>
    <col min="13594" max="13824" width="12.453125" style="91" customWidth="1"/>
    <col min="13825" max="13825" width="3.453125" style="91" customWidth="1"/>
    <col min="13826" max="13826" width="5" style="91" customWidth="1"/>
    <col min="13827" max="13827" width="4.90625" style="91" customWidth="1"/>
    <col min="13828" max="13828" width="4.54296875" style="91" customWidth="1"/>
    <col min="13829" max="13829" width="7.54296875" style="91" customWidth="1"/>
    <col min="13830" max="13830" width="5.81640625" style="91" customWidth="1"/>
    <col min="13831" max="13831" width="5.36328125" style="91" customWidth="1"/>
    <col min="13832" max="13836" width="4.7265625" style="91" customWidth="1"/>
    <col min="13837" max="13837" width="5.26953125" style="91" customWidth="1"/>
    <col min="13838" max="13846" width="4.7265625" style="91" customWidth="1"/>
    <col min="13847" max="13847" width="6.453125" style="91" customWidth="1"/>
    <col min="13848" max="13848" width="6.36328125" style="91" customWidth="1"/>
    <col min="13849" max="13849" width="6.54296875" style="91" customWidth="1"/>
    <col min="13850" max="14080" width="12.453125" style="91" customWidth="1"/>
    <col min="14081" max="14081" width="3.453125" style="91" customWidth="1"/>
    <col min="14082" max="14082" width="5" style="91" customWidth="1"/>
    <col min="14083" max="14083" width="4.90625" style="91" customWidth="1"/>
    <col min="14084" max="14084" width="4.54296875" style="91" customWidth="1"/>
    <col min="14085" max="14085" width="7.54296875" style="91" customWidth="1"/>
    <col min="14086" max="14086" width="5.81640625" style="91" customWidth="1"/>
    <col min="14087" max="14087" width="5.36328125" style="91" customWidth="1"/>
    <col min="14088" max="14092" width="4.7265625" style="91" customWidth="1"/>
    <col min="14093" max="14093" width="5.26953125" style="91" customWidth="1"/>
    <col min="14094" max="14102" width="4.7265625" style="91" customWidth="1"/>
    <col min="14103" max="14103" width="6.453125" style="91" customWidth="1"/>
    <col min="14104" max="14104" width="6.36328125" style="91" customWidth="1"/>
    <col min="14105" max="14105" width="6.54296875" style="91" customWidth="1"/>
    <col min="14106" max="14336" width="12.453125" style="91" customWidth="1"/>
    <col min="14337" max="14337" width="3.453125" style="91" customWidth="1"/>
    <col min="14338" max="14338" width="5" style="91" customWidth="1"/>
    <col min="14339" max="14339" width="4.90625" style="91" customWidth="1"/>
    <col min="14340" max="14340" width="4.54296875" style="91" customWidth="1"/>
    <col min="14341" max="14341" width="7.54296875" style="91" customWidth="1"/>
    <col min="14342" max="14342" width="5.81640625" style="91" customWidth="1"/>
    <col min="14343" max="14343" width="5.36328125" style="91" customWidth="1"/>
    <col min="14344" max="14348" width="4.7265625" style="91" customWidth="1"/>
    <col min="14349" max="14349" width="5.26953125" style="91" customWidth="1"/>
    <col min="14350" max="14358" width="4.7265625" style="91" customWidth="1"/>
    <col min="14359" max="14359" width="6.453125" style="91" customWidth="1"/>
    <col min="14360" max="14360" width="6.36328125" style="91" customWidth="1"/>
    <col min="14361" max="14361" width="6.54296875" style="91" customWidth="1"/>
    <col min="14362" max="14592" width="12.453125" style="91" customWidth="1"/>
    <col min="14593" max="14593" width="3.453125" style="91" customWidth="1"/>
    <col min="14594" max="14594" width="5" style="91" customWidth="1"/>
    <col min="14595" max="14595" width="4.90625" style="91" customWidth="1"/>
    <col min="14596" max="14596" width="4.54296875" style="91" customWidth="1"/>
    <col min="14597" max="14597" width="7.54296875" style="91" customWidth="1"/>
    <col min="14598" max="14598" width="5.81640625" style="91" customWidth="1"/>
    <col min="14599" max="14599" width="5.36328125" style="91" customWidth="1"/>
    <col min="14600" max="14604" width="4.7265625" style="91" customWidth="1"/>
    <col min="14605" max="14605" width="5.26953125" style="91" customWidth="1"/>
    <col min="14606" max="14614" width="4.7265625" style="91" customWidth="1"/>
    <col min="14615" max="14615" width="6.453125" style="91" customWidth="1"/>
    <col min="14616" max="14616" width="6.36328125" style="91" customWidth="1"/>
    <col min="14617" max="14617" width="6.54296875" style="91" customWidth="1"/>
    <col min="14618" max="14848" width="12.453125" style="91" customWidth="1"/>
    <col min="14849" max="14849" width="3.453125" style="91" customWidth="1"/>
    <col min="14850" max="14850" width="5" style="91" customWidth="1"/>
    <col min="14851" max="14851" width="4.90625" style="91" customWidth="1"/>
    <col min="14852" max="14852" width="4.54296875" style="91" customWidth="1"/>
    <col min="14853" max="14853" width="7.54296875" style="91" customWidth="1"/>
    <col min="14854" max="14854" width="5.81640625" style="91" customWidth="1"/>
    <col min="14855" max="14855" width="5.36328125" style="91" customWidth="1"/>
    <col min="14856" max="14860" width="4.7265625" style="91" customWidth="1"/>
    <col min="14861" max="14861" width="5.26953125" style="91" customWidth="1"/>
    <col min="14862" max="14870" width="4.7265625" style="91" customWidth="1"/>
    <col min="14871" max="14871" width="6.453125" style="91" customWidth="1"/>
    <col min="14872" max="14872" width="6.36328125" style="91" customWidth="1"/>
    <col min="14873" max="14873" width="6.54296875" style="91" customWidth="1"/>
    <col min="14874" max="15104" width="12.453125" style="91" customWidth="1"/>
    <col min="15105" max="15105" width="3.453125" style="91" customWidth="1"/>
    <col min="15106" max="15106" width="5" style="91" customWidth="1"/>
    <col min="15107" max="15107" width="4.90625" style="91" customWidth="1"/>
    <col min="15108" max="15108" width="4.54296875" style="91" customWidth="1"/>
    <col min="15109" max="15109" width="7.54296875" style="91" customWidth="1"/>
    <col min="15110" max="15110" width="5.81640625" style="91" customWidth="1"/>
    <col min="15111" max="15111" width="5.36328125" style="91" customWidth="1"/>
    <col min="15112" max="15116" width="4.7265625" style="91" customWidth="1"/>
    <col min="15117" max="15117" width="5.26953125" style="91" customWidth="1"/>
    <col min="15118" max="15126" width="4.7265625" style="91" customWidth="1"/>
    <col min="15127" max="15127" width="6.453125" style="91" customWidth="1"/>
    <col min="15128" max="15128" width="6.36328125" style="91" customWidth="1"/>
    <col min="15129" max="15129" width="6.54296875" style="91" customWidth="1"/>
    <col min="15130" max="15360" width="12.453125" style="91" customWidth="1"/>
    <col min="15361" max="15361" width="3.453125" style="91" customWidth="1"/>
    <col min="15362" max="15362" width="5" style="91" customWidth="1"/>
    <col min="15363" max="15363" width="4.90625" style="91" customWidth="1"/>
    <col min="15364" max="15364" width="4.54296875" style="91" customWidth="1"/>
    <col min="15365" max="15365" width="7.54296875" style="91" customWidth="1"/>
    <col min="15366" max="15366" width="5.81640625" style="91" customWidth="1"/>
    <col min="15367" max="15367" width="5.36328125" style="91" customWidth="1"/>
    <col min="15368" max="15372" width="4.7265625" style="91" customWidth="1"/>
    <col min="15373" max="15373" width="5.26953125" style="91" customWidth="1"/>
    <col min="15374" max="15382" width="4.7265625" style="91" customWidth="1"/>
    <col min="15383" max="15383" width="6.453125" style="91" customWidth="1"/>
    <col min="15384" max="15384" width="6.36328125" style="91" customWidth="1"/>
    <col min="15385" max="15385" width="6.54296875" style="91" customWidth="1"/>
    <col min="15386" max="15616" width="12.453125" style="91" customWidth="1"/>
    <col min="15617" max="15617" width="3.453125" style="91" customWidth="1"/>
    <col min="15618" max="15618" width="5" style="91" customWidth="1"/>
    <col min="15619" max="15619" width="4.90625" style="91" customWidth="1"/>
    <col min="15620" max="15620" width="4.54296875" style="91" customWidth="1"/>
    <col min="15621" max="15621" width="7.54296875" style="91" customWidth="1"/>
    <col min="15622" max="15622" width="5.81640625" style="91" customWidth="1"/>
    <col min="15623" max="15623" width="5.36328125" style="91" customWidth="1"/>
    <col min="15624" max="15628" width="4.7265625" style="91" customWidth="1"/>
    <col min="15629" max="15629" width="5.26953125" style="91" customWidth="1"/>
    <col min="15630" max="15638" width="4.7265625" style="91" customWidth="1"/>
    <col min="15639" max="15639" width="6.453125" style="91" customWidth="1"/>
    <col min="15640" max="15640" width="6.36328125" style="91" customWidth="1"/>
    <col min="15641" max="15641" width="6.54296875" style="91" customWidth="1"/>
    <col min="15642" max="15872" width="12.453125" style="91" customWidth="1"/>
    <col min="15873" max="15873" width="3.453125" style="91" customWidth="1"/>
    <col min="15874" max="15874" width="5" style="91" customWidth="1"/>
    <col min="15875" max="15875" width="4.90625" style="91" customWidth="1"/>
    <col min="15876" max="15876" width="4.54296875" style="91" customWidth="1"/>
    <col min="15877" max="15877" width="7.54296875" style="91" customWidth="1"/>
    <col min="15878" max="15878" width="5.81640625" style="91" customWidth="1"/>
    <col min="15879" max="15879" width="5.36328125" style="91" customWidth="1"/>
    <col min="15880" max="15884" width="4.7265625" style="91" customWidth="1"/>
    <col min="15885" max="15885" width="5.26953125" style="91" customWidth="1"/>
    <col min="15886" max="15894" width="4.7265625" style="91" customWidth="1"/>
    <col min="15895" max="15895" width="6.453125" style="91" customWidth="1"/>
    <col min="15896" max="15896" width="6.36328125" style="91" customWidth="1"/>
    <col min="15897" max="15897" width="6.54296875" style="91" customWidth="1"/>
    <col min="15898" max="16128" width="12.453125" style="91" customWidth="1"/>
    <col min="16129" max="16129" width="3.453125" style="91" customWidth="1"/>
    <col min="16130" max="16130" width="5" style="91" customWidth="1"/>
    <col min="16131" max="16131" width="4.90625" style="91" customWidth="1"/>
    <col min="16132" max="16132" width="4.54296875" style="91" customWidth="1"/>
    <col min="16133" max="16133" width="7.54296875" style="91" customWidth="1"/>
    <col min="16134" max="16134" width="5.81640625" style="91" customWidth="1"/>
    <col min="16135" max="16135" width="5.36328125" style="91" customWidth="1"/>
    <col min="16136" max="16140" width="4.7265625" style="91" customWidth="1"/>
    <col min="16141" max="16141" width="5.26953125" style="91" customWidth="1"/>
    <col min="16142" max="16150" width="4.7265625" style="91" customWidth="1"/>
    <col min="16151" max="16151" width="6.453125" style="91" customWidth="1"/>
    <col min="16152" max="16152" width="6.36328125" style="91" customWidth="1"/>
    <col min="16153" max="16153" width="6.54296875" style="91" customWidth="1"/>
    <col min="16154" max="16384" width="12.453125" style="91" customWidth="1"/>
  </cols>
  <sheetData>
    <row r="1" spans="1:19" ht="24.5" customHeight="1">
      <c r="A1" s="46" t="s">
        <v>505</v>
      </c>
      <c r="B1" s="46"/>
    </row>
    <row r="2" spans="1:19" ht="24.5" customHeight="1">
      <c r="A2" s="92" t="s">
        <v>506</v>
      </c>
      <c r="B2" s="92"/>
      <c r="L2" s="533"/>
      <c r="M2" s="447"/>
      <c r="N2" s="92" t="s">
        <v>57</v>
      </c>
      <c r="O2" s="92"/>
    </row>
    <row r="3" spans="1:19" ht="24.5" customHeight="1">
      <c r="A3" s="92"/>
      <c r="B3" s="92"/>
      <c r="L3" s="93"/>
      <c r="M3" s="93"/>
      <c r="N3" s="92"/>
      <c r="O3" s="92"/>
    </row>
    <row r="4" spans="1:19" ht="24.5" customHeight="1">
      <c r="A4" s="92" t="s">
        <v>507</v>
      </c>
      <c r="B4" s="46"/>
      <c r="H4" s="92"/>
      <c r="I4" s="92"/>
      <c r="J4" s="92"/>
      <c r="L4" s="533"/>
      <c r="M4" s="447"/>
      <c r="N4" s="92" t="s">
        <v>57</v>
      </c>
      <c r="O4" s="92"/>
    </row>
    <row r="5" spans="1:19" ht="24.5" customHeight="1">
      <c r="A5" s="92"/>
      <c r="B5" s="92"/>
      <c r="H5" s="92"/>
      <c r="I5" s="92"/>
      <c r="J5" s="92"/>
      <c r="L5" s="93"/>
      <c r="M5" s="93"/>
      <c r="N5" s="92"/>
      <c r="O5" s="92"/>
    </row>
    <row r="6" spans="1:19" ht="24.5" customHeight="1">
      <c r="A6" s="92" t="s">
        <v>508</v>
      </c>
      <c r="B6" s="92"/>
      <c r="C6" s="94"/>
      <c r="D6" s="94"/>
      <c r="E6" s="94"/>
      <c r="F6" s="94"/>
      <c r="G6" s="94"/>
      <c r="H6" s="94"/>
      <c r="I6" s="94"/>
      <c r="J6" s="94"/>
      <c r="K6" s="94"/>
      <c r="L6" s="533"/>
      <c r="M6" s="447"/>
      <c r="N6" s="92" t="s">
        <v>57</v>
      </c>
      <c r="O6" s="92"/>
    </row>
    <row r="8" spans="1:19" ht="24.5" customHeight="1">
      <c r="A8" s="92" t="s">
        <v>509</v>
      </c>
      <c r="B8" s="92"/>
      <c r="C8" s="92"/>
      <c r="D8" s="92"/>
      <c r="E8" s="92"/>
      <c r="F8" s="92"/>
      <c r="G8" s="92"/>
      <c r="H8" s="92"/>
      <c r="I8" s="92"/>
      <c r="J8" s="92"/>
      <c r="K8" s="92"/>
      <c r="L8" s="92"/>
      <c r="M8" s="95"/>
      <c r="N8" s="95"/>
      <c r="O8" s="95"/>
      <c r="P8" s="95"/>
      <c r="Q8" s="96"/>
      <c r="R8" s="96"/>
      <c r="S8" s="96"/>
    </row>
    <row r="9" spans="1:19" ht="24.5" customHeight="1">
      <c r="A9" s="92"/>
      <c r="B9" s="92"/>
      <c r="C9" s="97"/>
      <c r="D9" s="98"/>
      <c r="E9" s="99" t="s">
        <v>510</v>
      </c>
      <c r="F9" s="99"/>
      <c r="G9" s="99"/>
      <c r="H9" s="99"/>
      <c r="I9" s="99"/>
      <c r="J9" s="99"/>
      <c r="K9" s="99"/>
      <c r="L9" s="99"/>
      <c r="M9" s="100"/>
      <c r="N9" s="100"/>
      <c r="O9" s="100"/>
      <c r="P9" s="100"/>
      <c r="Q9" s="101"/>
      <c r="R9" s="101"/>
      <c r="S9" s="102"/>
    </row>
    <row r="10" spans="1:19" ht="24.5" customHeight="1">
      <c r="A10" s="92"/>
      <c r="B10" s="92"/>
      <c r="C10" s="97"/>
      <c r="D10" s="98"/>
      <c r="E10" s="99" t="s">
        <v>511</v>
      </c>
      <c r="F10" s="99"/>
      <c r="G10" s="99"/>
      <c r="H10" s="99"/>
      <c r="I10" s="99"/>
      <c r="J10" s="99"/>
      <c r="K10" s="99"/>
      <c r="L10" s="99"/>
      <c r="M10" s="100"/>
      <c r="N10" s="100"/>
      <c r="O10" s="100"/>
      <c r="P10" s="100"/>
      <c r="Q10" s="101"/>
      <c r="R10" s="101"/>
      <c r="S10" s="102"/>
    </row>
    <row r="11" spans="1:19" ht="24.5" customHeight="1">
      <c r="A11" s="92"/>
      <c r="B11" s="92"/>
      <c r="C11" s="97"/>
      <c r="D11" s="98"/>
      <c r="E11" s="99" t="s">
        <v>512</v>
      </c>
      <c r="F11" s="99"/>
      <c r="G11" s="99"/>
      <c r="H11" s="99"/>
      <c r="I11" s="99"/>
      <c r="J11" s="99"/>
      <c r="K11" s="99"/>
      <c r="L11" s="99"/>
      <c r="M11" s="100"/>
      <c r="N11" s="100"/>
      <c r="O11" s="100"/>
      <c r="P11" s="100"/>
      <c r="Q11" s="101"/>
      <c r="R11" s="101"/>
      <c r="S11" s="102"/>
    </row>
    <row r="12" spans="1:19" ht="24.5" customHeight="1">
      <c r="A12" s="92"/>
      <c r="B12" s="92"/>
      <c r="C12" s="97"/>
      <c r="D12" s="98"/>
      <c r="E12" s="99" t="s">
        <v>39</v>
      </c>
      <c r="F12" s="99"/>
      <c r="G12" s="99"/>
      <c r="H12" s="99"/>
      <c r="I12" s="99"/>
      <c r="J12" s="99"/>
      <c r="K12" s="99"/>
      <c r="L12" s="99"/>
      <c r="M12" s="95"/>
      <c r="N12" s="95"/>
      <c r="O12" s="95"/>
      <c r="P12" s="95"/>
      <c r="Q12" s="96"/>
      <c r="R12" s="96"/>
      <c r="S12" s="103"/>
    </row>
    <row r="14" spans="1:19" ht="24.5" customHeight="1">
      <c r="A14" s="46" t="s">
        <v>513</v>
      </c>
      <c r="B14" s="46"/>
    </row>
    <row r="15" spans="1:19" ht="24.5" customHeight="1">
      <c r="A15" s="92" t="s">
        <v>514</v>
      </c>
      <c r="B15" s="92"/>
      <c r="L15" s="534"/>
      <c r="M15" s="535"/>
      <c r="N15" s="536"/>
      <c r="O15" s="92" t="s">
        <v>57</v>
      </c>
    </row>
    <row r="16" spans="1:19" ht="24.5" customHeight="1">
      <c r="A16" s="92"/>
      <c r="B16" s="92"/>
      <c r="L16" s="93"/>
      <c r="M16" s="93"/>
      <c r="N16" s="93"/>
      <c r="O16" s="92"/>
    </row>
    <row r="17" spans="1:15" ht="24.5" customHeight="1">
      <c r="A17" s="92"/>
      <c r="B17" s="92" t="s">
        <v>515</v>
      </c>
      <c r="L17" s="93"/>
      <c r="M17" s="93"/>
      <c r="N17" s="93"/>
      <c r="O17" s="92"/>
    </row>
    <row r="18" spans="1:15" ht="24.5" customHeight="1">
      <c r="A18" s="92" t="s">
        <v>516</v>
      </c>
      <c r="B18" s="46"/>
      <c r="H18" s="92"/>
      <c r="I18" s="92"/>
      <c r="J18" s="92"/>
      <c r="L18" s="534"/>
      <c r="M18" s="535"/>
      <c r="N18" s="536"/>
      <c r="O18" s="92" t="s">
        <v>57</v>
      </c>
    </row>
  </sheetData>
  <mergeCells count="5">
    <mergeCell ref="L2:M2"/>
    <mergeCell ref="L15:N15"/>
    <mergeCell ref="L4:M4"/>
    <mergeCell ref="L6:M6"/>
    <mergeCell ref="L18:N18"/>
  </mergeCells>
  <phoneticPr fontId="14"/>
  <dataValidations count="6">
    <dataValidation type="list" allowBlank="1" showInputMessage="1" showErrorMessage="1" sqref="L65552:N65552 L131088:N131088 L196624:N196624 L262160:N262160 L327696:N327696 L393232:N393232 L458768:N458768 L524304:N524304 L589840:N589840 L655376:N655376 L720912:N720912 L786448:N786448 L851984:N851984 L917520:N917520 L983056:N983056 JH18:JJ18 JH65552:JJ65552 JH131088:JJ131088 JH196624:JJ196624 JH262160:JJ262160 JH327696:JJ327696 JH393232:JJ393232 JH458768:JJ458768 JH524304:JJ524304 JH589840:JJ589840 JH655376:JJ655376 JH720912:JJ720912 JH786448:JJ786448 JH851984:JJ851984 JH917520:JJ917520 JH983056:JJ983056 TD18:TF18 TD65552:TF65552 TD131088:TF131088 TD196624:TF196624 TD262160:TF262160 TD327696:TF327696 TD393232:TF393232 TD458768:TF458768 TD524304:TF524304 TD589840:TF589840 TD655376:TF655376 TD720912:TF720912 TD786448:TF786448 TD851984:TF851984 TD917520:TF917520 TD983056:TF983056 ACZ18:ADB18 ACZ65552:ADB65552 ACZ131088:ADB131088 ACZ196624:ADB196624 ACZ262160:ADB262160 ACZ327696:ADB327696 ACZ393232:ADB393232 ACZ458768:ADB458768 ACZ524304:ADB524304 ACZ589840:ADB589840 ACZ655376:ADB655376 ACZ720912:ADB720912 ACZ786448:ADB786448 ACZ851984:ADB851984 ACZ917520:ADB917520 ACZ983056:ADB983056 AMV18:AMX18 AMV65552:AMX65552 AMV131088:AMX131088 AMV196624:AMX196624 AMV262160:AMX262160 AMV327696:AMX327696 AMV393232:AMX393232 AMV458768:AMX458768 AMV524304:AMX524304 AMV589840:AMX589840 AMV655376:AMX655376 AMV720912:AMX720912 AMV786448:AMX786448 AMV851984:AMX851984 AMV917520:AMX917520 AMV983056:AMX983056 AWR18:AWT18 AWR65552:AWT65552 AWR131088:AWT131088 AWR196624:AWT196624 AWR262160:AWT262160 AWR327696:AWT327696 AWR393232:AWT393232 AWR458768:AWT458768 AWR524304:AWT524304 AWR589840:AWT589840 AWR655376:AWT655376 AWR720912:AWT720912 AWR786448:AWT786448 AWR851984:AWT851984 AWR917520:AWT917520 AWR983056:AWT983056 BGN18:BGP18 BGN65552:BGP65552 BGN131088:BGP131088 BGN196624:BGP196624 BGN262160:BGP262160 BGN327696:BGP327696 BGN393232:BGP393232 BGN458768:BGP458768 BGN524304:BGP524304 BGN589840:BGP589840 BGN655376:BGP655376 BGN720912:BGP720912 BGN786448:BGP786448 BGN851984:BGP851984 BGN917520:BGP917520 BGN983056:BGP983056 BQJ18:BQL18 BQJ65552:BQL65552 BQJ131088:BQL131088 BQJ196624:BQL196624 BQJ262160:BQL262160 BQJ327696:BQL327696 BQJ393232:BQL393232 BQJ458768:BQL458768 BQJ524304:BQL524304 BQJ589840:BQL589840 BQJ655376:BQL655376 BQJ720912:BQL720912 BQJ786448:BQL786448 BQJ851984:BQL851984 BQJ917520:BQL917520 BQJ983056:BQL983056 CAF18:CAH18 CAF65552:CAH65552 CAF131088:CAH131088 CAF196624:CAH196624 CAF262160:CAH262160 CAF327696:CAH327696 CAF393232:CAH393232 CAF458768:CAH458768 CAF524304:CAH524304 CAF589840:CAH589840 CAF655376:CAH655376 CAF720912:CAH720912 CAF786448:CAH786448 CAF851984:CAH851984 CAF917520:CAH917520 CAF983056:CAH983056 CKB18:CKD18 CKB65552:CKD65552 CKB131088:CKD131088 CKB196624:CKD196624 CKB262160:CKD262160 CKB327696:CKD327696 CKB393232:CKD393232 CKB458768:CKD458768 CKB524304:CKD524304 CKB589840:CKD589840 CKB655376:CKD655376 CKB720912:CKD720912 CKB786448:CKD786448 CKB851984:CKD851984 CKB917520:CKD917520 CKB983056:CKD983056 CTX18:CTZ18 CTX65552:CTZ65552 CTX131088:CTZ131088 CTX196624:CTZ196624 CTX262160:CTZ262160 CTX327696:CTZ327696 CTX393232:CTZ393232 CTX458768:CTZ458768 CTX524304:CTZ524304 CTX589840:CTZ589840 CTX655376:CTZ655376 CTX720912:CTZ720912 CTX786448:CTZ786448 CTX851984:CTZ851984 CTX917520:CTZ917520 CTX983056:CTZ983056 DDT18:DDV18 DDT65552:DDV65552 DDT131088:DDV131088 DDT196624:DDV196624 DDT262160:DDV262160 DDT327696:DDV327696 DDT393232:DDV393232 DDT458768:DDV458768 DDT524304:DDV524304 DDT589840:DDV589840 DDT655376:DDV655376 DDT720912:DDV720912 DDT786448:DDV786448 DDT851984:DDV851984 DDT917520:DDV917520 DDT983056:DDV983056 DNP18:DNR18 DNP65552:DNR65552 DNP131088:DNR131088 DNP196624:DNR196624 DNP262160:DNR262160 DNP327696:DNR327696 DNP393232:DNR393232 DNP458768:DNR458768 DNP524304:DNR524304 DNP589840:DNR589840 DNP655376:DNR655376 DNP720912:DNR720912 DNP786448:DNR786448 DNP851984:DNR851984 DNP917520:DNR917520 DNP983056:DNR983056 DXL18:DXN18 DXL65552:DXN65552 DXL131088:DXN131088 DXL196624:DXN196624 DXL262160:DXN262160 DXL327696:DXN327696 DXL393232:DXN393232 DXL458768:DXN458768 DXL524304:DXN524304 DXL589840:DXN589840 DXL655376:DXN655376 DXL720912:DXN720912 DXL786448:DXN786448 DXL851984:DXN851984 DXL917520:DXN917520 DXL983056:DXN983056 EHH18:EHJ18 EHH65552:EHJ65552 EHH131088:EHJ131088 EHH196624:EHJ196624 EHH262160:EHJ262160 EHH327696:EHJ327696 EHH393232:EHJ393232 EHH458768:EHJ458768 EHH524304:EHJ524304 EHH589840:EHJ589840 EHH655376:EHJ655376 EHH720912:EHJ720912 EHH786448:EHJ786448 EHH851984:EHJ851984 EHH917520:EHJ917520 EHH983056:EHJ983056 ERD18:ERF18 ERD65552:ERF65552 ERD131088:ERF131088 ERD196624:ERF196624 ERD262160:ERF262160 ERD327696:ERF327696 ERD393232:ERF393232 ERD458768:ERF458768 ERD524304:ERF524304 ERD589840:ERF589840 ERD655376:ERF655376 ERD720912:ERF720912 ERD786448:ERF786448 ERD851984:ERF851984 ERD917520:ERF917520 ERD983056:ERF983056 FAZ18:FBB18 FAZ65552:FBB65552 FAZ131088:FBB131088 FAZ196624:FBB196624 FAZ262160:FBB262160 FAZ327696:FBB327696 FAZ393232:FBB393232 FAZ458768:FBB458768 FAZ524304:FBB524304 FAZ589840:FBB589840 FAZ655376:FBB655376 FAZ720912:FBB720912 FAZ786448:FBB786448 FAZ851984:FBB851984 FAZ917520:FBB917520 FAZ983056:FBB983056 FKV18:FKX18 FKV65552:FKX65552 FKV131088:FKX131088 FKV196624:FKX196624 FKV262160:FKX262160 FKV327696:FKX327696 FKV393232:FKX393232 FKV458768:FKX458768 FKV524304:FKX524304 FKV589840:FKX589840 FKV655376:FKX655376 FKV720912:FKX720912 FKV786448:FKX786448 FKV851984:FKX851984 FKV917520:FKX917520 FKV983056:FKX983056 FUR18:FUT18 FUR65552:FUT65552 FUR131088:FUT131088 FUR196624:FUT196624 FUR262160:FUT262160 FUR327696:FUT327696 FUR393232:FUT393232 FUR458768:FUT458768 FUR524304:FUT524304 FUR589840:FUT589840 FUR655376:FUT655376 FUR720912:FUT720912 FUR786448:FUT786448 FUR851984:FUT851984 FUR917520:FUT917520 FUR983056:FUT983056 GEN18:GEP18 GEN65552:GEP65552 GEN131088:GEP131088 GEN196624:GEP196624 GEN262160:GEP262160 GEN327696:GEP327696 GEN393232:GEP393232 GEN458768:GEP458768 GEN524304:GEP524304 GEN589840:GEP589840 GEN655376:GEP655376 GEN720912:GEP720912 GEN786448:GEP786448 GEN851984:GEP851984 GEN917520:GEP917520 GEN983056:GEP983056 GOJ18:GOL18 GOJ65552:GOL65552 GOJ131088:GOL131088 GOJ196624:GOL196624 GOJ262160:GOL262160 GOJ327696:GOL327696 GOJ393232:GOL393232 GOJ458768:GOL458768 GOJ524304:GOL524304 GOJ589840:GOL589840 GOJ655376:GOL655376 GOJ720912:GOL720912 GOJ786448:GOL786448 GOJ851984:GOL851984 GOJ917520:GOL917520 GOJ983056:GOL983056 GYF18:GYH18 GYF65552:GYH65552 GYF131088:GYH131088 GYF196624:GYH196624 GYF262160:GYH262160 GYF327696:GYH327696 GYF393232:GYH393232 GYF458768:GYH458768 GYF524304:GYH524304 GYF589840:GYH589840 GYF655376:GYH655376 GYF720912:GYH720912 GYF786448:GYH786448 GYF851984:GYH851984 GYF917520:GYH917520 GYF983056:GYH983056 HIB18:HID18 HIB65552:HID65552 HIB131088:HID131088 HIB196624:HID196624 HIB262160:HID262160 HIB327696:HID327696 HIB393232:HID393232 HIB458768:HID458768 HIB524304:HID524304 HIB589840:HID589840 HIB655376:HID655376 HIB720912:HID720912 HIB786448:HID786448 HIB851984:HID851984 HIB917520:HID917520 HIB983056:HID983056 HRX18:HRZ18 HRX65552:HRZ65552 HRX131088:HRZ131088 HRX196624:HRZ196624 HRX262160:HRZ262160 HRX327696:HRZ327696 HRX393232:HRZ393232 HRX458768:HRZ458768 HRX524304:HRZ524304 HRX589840:HRZ589840 HRX655376:HRZ655376 HRX720912:HRZ720912 HRX786448:HRZ786448 HRX851984:HRZ851984 HRX917520:HRZ917520 HRX983056:HRZ983056 IBT18:IBV18 IBT65552:IBV65552 IBT131088:IBV131088 IBT196624:IBV196624 IBT262160:IBV262160 IBT327696:IBV327696 IBT393232:IBV393232 IBT458768:IBV458768 IBT524304:IBV524304 IBT589840:IBV589840 IBT655376:IBV655376 IBT720912:IBV720912 IBT786448:IBV786448 IBT851984:IBV851984 IBT917520:IBV917520 IBT983056:IBV983056 ILP18:ILR18 ILP65552:ILR65552 ILP131088:ILR131088 ILP196624:ILR196624 ILP262160:ILR262160 ILP327696:ILR327696 ILP393232:ILR393232 ILP458768:ILR458768 ILP524304:ILR524304 ILP589840:ILR589840 ILP655376:ILR655376 ILP720912:ILR720912 ILP786448:ILR786448 ILP851984:ILR851984 ILP917520:ILR917520 ILP983056:ILR983056 IVL18:IVN18 IVL65552:IVN65552 IVL131088:IVN131088 IVL196624:IVN196624 IVL262160:IVN262160 IVL327696:IVN327696 IVL393232:IVN393232 IVL458768:IVN458768 IVL524304:IVN524304 IVL589840:IVN589840 IVL655376:IVN655376 IVL720912:IVN720912 IVL786448:IVN786448 IVL851984:IVN851984 IVL917520:IVN917520 IVL983056:IVN983056 JFH18:JFJ18 JFH65552:JFJ65552 JFH131088:JFJ131088 JFH196624:JFJ196624 JFH262160:JFJ262160 JFH327696:JFJ327696 JFH393232:JFJ393232 JFH458768:JFJ458768 JFH524304:JFJ524304 JFH589840:JFJ589840 JFH655376:JFJ655376 JFH720912:JFJ720912 JFH786448:JFJ786448 JFH851984:JFJ851984 JFH917520:JFJ917520 JFH983056:JFJ983056 JPD18:JPF18 JPD65552:JPF65552 JPD131088:JPF131088 JPD196624:JPF196624 JPD262160:JPF262160 JPD327696:JPF327696 JPD393232:JPF393232 JPD458768:JPF458768 JPD524304:JPF524304 JPD589840:JPF589840 JPD655376:JPF655376 JPD720912:JPF720912 JPD786448:JPF786448 JPD851984:JPF851984 JPD917520:JPF917520 JPD983056:JPF983056 JYZ18:JZB18 JYZ65552:JZB65552 JYZ131088:JZB131088 JYZ196624:JZB196624 JYZ262160:JZB262160 JYZ327696:JZB327696 JYZ393232:JZB393232 JYZ458768:JZB458768 JYZ524304:JZB524304 JYZ589840:JZB589840 JYZ655376:JZB655376 JYZ720912:JZB720912 JYZ786448:JZB786448 JYZ851984:JZB851984 JYZ917520:JZB917520 JYZ983056:JZB983056 KIV18:KIX18 KIV65552:KIX65552 KIV131088:KIX131088 KIV196624:KIX196624 KIV262160:KIX262160 KIV327696:KIX327696 KIV393232:KIX393232 KIV458768:KIX458768 KIV524304:KIX524304 KIV589840:KIX589840 KIV655376:KIX655376 KIV720912:KIX720912 KIV786448:KIX786448 KIV851984:KIX851984 KIV917520:KIX917520 KIV983056:KIX983056 KSR18:KST18 KSR65552:KST65552 KSR131088:KST131088 KSR196624:KST196624 KSR262160:KST262160 KSR327696:KST327696 KSR393232:KST393232 KSR458768:KST458768 KSR524304:KST524304 KSR589840:KST589840 KSR655376:KST655376 KSR720912:KST720912 KSR786448:KST786448 KSR851984:KST851984 KSR917520:KST917520 KSR983056:KST983056 LCN18:LCP18 LCN65552:LCP65552 LCN131088:LCP131088 LCN196624:LCP196624 LCN262160:LCP262160 LCN327696:LCP327696 LCN393232:LCP393232 LCN458768:LCP458768 LCN524304:LCP524304 LCN589840:LCP589840 LCN655376:LCP655376 LCN720912:LCP720912 LCN786448:LCP786448 LCN851984:LCP851984 LCN917520:LCP917520 LCN983056:LCP983056 LMJ18:LML18 LMJ65552:LML65552 LMJ131088:LML131088 LMJ196624:LML196624 LMJ262160:LML262160 LMJ327696:LML327696 LMJ393232:LML393232 LMJ458768:LML458768 LMJ524304:LML524304 LMJ589840:LML589840 LMJ655376:LML655376 LMJ720912:LML720912 LMJ786448:LML786448 LMJ851984:LML851984 LMJ917520:LML917520 LMJ983056:LML983056 LWF18:LWH18 LWF65552:LWH65552 LWF131088:LWH131088 LWF196624:LWH196624 LWF262160:LWH262160 LWF327696:LWH327696 LWF393232:LWH393232 LWF458768:LWH458768 LWF524304:LWH524304 LWF589840:LWH589840 LWF655376:LWH655376 LWF720912:LWH720912 LWF786448:LWH786448 LWF851984:LWH851984 LWF917520:LWH917520 LWF983056:LWH983056 MGB18:MGD18 MGB65552:MGD65552 MGB131088:MGD131088 MGB196624:MGD196624 MGB262160:MGD262160 MGB327696:MGD327696 MGB393232:MGD393232 MGB458768:MGD458768 MGB524304:MGD524304 MGB589840:MGD589840 MGB655376:MGD655376 MGB720912:MGD720912 MGB786448:MGD786448 MGB851984:MGD851984 MGB917520:MGD917520 MGB983056:MGD983056 MPX18:MPZ18 MPX65552:MPZ65552 MPX131088:MPZ131088 MPX196624:MPZ196624 MPX262160:MPZ262160 MPX327696:MPZ327696 MPX393232:MPZ393232 MPX458768:MPZ458768 MPX524304:MPZ524304 MPX589840:MPZ589840 MPX655376:MPZ655376 MPX720912:MPZ720912 MPX786448:MPZ786448 MPX851984:MPZ851984 MPX917520:MPZ917520 MPX983056:MPZ983056 MZT18:MZV18 MZT65552:MZV65552 MZT131088:MZV131088 MZT196624:MZV196624 MZT262160:MZV262160 MZT327696:MZV327696 MZT393232:MZV393232 MZT458768:MZV458768 MZT524304:MZV524304 MZT589840:MZV589840 MZT655376:MZV655376 MZT720912:MZV720912 MZT786448:MZV786448 MZT851984:MZV851984 MZT917520:MZV917520 MZT983056:MZV983056 NJP18:NJR18 NJP65552:NJR65552 NJP131088:NJR131088 NJP196624:NJR196624 NJP262160:NJR262160 NJP327696:NJR327696 NJP393232:NJR393232 NJP458768:NJR458768 NJP524304:NJR524304 NJP589840:NJR589840 NJP655376:NJR655376 NJP720912:NJR720912 NJP786448:NJR786448 NJP851984:NJR851984 NJP917520:NJR917520 NJP983056:NJR983056 NTL18:NTN18 NTL65552:NTN65552 NTL131088:NTN131088 NTL196624:NTN196624 NTL262160:NTN262160 NTL327696:NTN327696 NTL393232:NTN393232 NTL458768:NTN458768 NTL524304:NTN524304 NTL589840:NTN589840 NTL655376:NTN655376 NTL720912:NTN720912 NTL786448:NTN786448 NTL851984:NTN851984 NTL917520:NTN917520 NTL983056:NTN983056 ODH18:ODJ18 ODH65552:ODJ65552 ODH131088:ODJ131088 ODH196624:ODJ196624 ODH262160:ODJ262160 ODH327696:ODJ327696 ODH393232:ODJ393232 ODH458768:ODJ458768 ODH524304:ODJ524304 ODH589840:ODJ589840 ODH655376:ODJ655376 ODH720912:ODJ720912 ODH786448:ODJ786448 ODH851984:ODJ851984 ODH917520:ODJ917520 ODH983056:ODJ983056 OND18:ONF18 OND65552:ONF65552 OND131088:ONF131088 OND196624:ONF196624 OND262160:ONF262160 OND327696:ONF327696 OND393232:ONF393232 OND458768:ONF458768 OND524304:ONF524304 OND589840:ONF589840 OND655376:ONF655376 OND720912:ONF720912 OND786448:ONF786448 OND851984:ONF851984 OND917520:ONF917520 OND983056:ONF983056 OWZ18:OXB18 OWZ65552:OXB65552 OWZ131088:OXB131088 OWZ196624:OXB196624 OWZ262160:OXB262160 OWZ327696:OXB327696 OWZ393232:OXB393232 OWZ458768:OXB458768 OWZ524304:OXB524304 OWZ589840:OXB589840 OWZ655376:OXB655376 OWZ720912:OXB720912 OWZ786448:OXB786448 OWZ851984:OXB851984 OWZ917520:OXB917520 OWZ983056:OXB983056 PGV18:PGX18 PGV65552:PGX65552 PGV131088:PGX131088 PGV196624:PGX196624 PGV262160:PGX262160 PGV327696:PGX327696 PGV393232:PGX393232 PGV458768:PGX458768 PGV524304:PGX524304 PGV589840:PGX589840 PGV655376:PGX655376 PGV720912:PGX720912 PGV786448:PGX786448 PGV851984:PGX851984 PGV917520:PGX917520 PGV983056:PGX983056 PQR18:PQT18 PQR65552:PQT65552 PQR131088:PQT131088 PQR196624:PQT196624 PQR262160:PQT262160 PQR327696:PQT327696 PQR393232:PQT393232 PQR458768:PQT458768 PQR524304:PQT524304 PQR589840:PQT589840 PQR655376:PQT655376 PQR720912:PQT720912 PQR786448:PQT786448 PQR851984:PQT851984 PQR917520:PQT917520 PQR983056:PQT983056 QAN18:QAP18 QAN65552:QAP65552 QAN131088:QAP131088 QAN196624:QAP196624 QAN262160:QAP262160 QAN327696:QAP327696 QAN393232:QAP393232 QAN458768:QAP458768 QAN524304:QAP524304 QAN589840:QAP589840 QAN655376:QAP655376 QAN720912:QAP720912 QAN786448:QAP786448 QAN851984:QAP851984 QAN917520:QAP917520 QAN983056:QAP983056 QKJ18:QKL18 QKJ65552:QKL65552 QKJ131088:QKL131088 QKJ196624:QKL196624 QKJ262160:QKL262160 QKJ327696:QKL327696 QKJ393232:QKL393232 QKJ458768:QKL458768 QKJ524304:QKL524304 QKJ589840:QKL589840 QKJ655376:QKL655376 QKJ720912:QKL720912 QKJ786448:QKL786448 QKJ851984:QKL851984 QKJ917520:QKL917520 QKJ983056:QKL983056 QUF18:QUH18 QUF65552:QUH65552 QUF131088:QUH131088 QUF196624:QUH196624 QUF262160:QUH262160 QUF327696:QUH327696 QUF393232:QUH393232 QUF458768:QUH458768 QUF524304:QUH524304 QUF589840:QUH589840 QUF655376:QUH655376 QUF720912:QUH720912 QUF786448:QUH786448 QUF851984:QUH851984 QUF917520:QUH917520 QUF983056:QUH983056 REB18:RED18 REB65552:RED65552 REB131088:RED131088 REB196624:RED196624 REB262160:RED262160 REB327696:RED327696 REB393232:RED393232 REB458768:RED458768 REB524304:RED524304 REB589840:RED589840 REB655376:RED655376 REB720912:RED720912 REB786448:RED786448 REB851984:RED851984 REB917520:RED917520 REB983056:RED983056 RNX18:RNZ18 RNX65552:RNZ65552 RNX131088:RNZ131088 RNX196624:RNZ196624 RNX262160:RNZ262160 RNX327696:RNZ327696 RNX393232:RNZ393232 RNX458768:RNZ458768 RNX524304:RNZ524304 RNX589840:RNZ589840 RNX655376:RNZ655376 RNX720912:RNZ720912 RNX786448:RNZ786448 RNX851984:RNZ851984 RNX917520:RNZ917520 RNX983056:RNZ983056 RXT18:RXV18 RXT65552:RXV65552 RXT131088:RXV131088 RXT196624:RXV196624 RXT262160:RXV262160 RXT327696:RXV327696 RXT393232:RXV393232 RXT458768:RXV458768 RXT524304:RXV524304 RXT589840:RXV589840 RXT655376:RXV655376 RXT720912:RXV720912 RXT786448:RXV786448 RXT851984:RXV851984 RXT917520:RXV917520 RXT983056:RXV983056 SHP18:SHR18 SHP65552:SHR65552 SHP131088:SHR131088 SHP196624:SHR196624 SHP262160:SHR262160 SHP327696:SHR327696 SHP393232:SHR393232 SHP458768:SHR458768 SHP524304:SHR524304 SHP589840:SHR589840 SHP655376:SHR655376 SHP720912:SHR720912 SHP786448:SHR786448 SHP851984:SHR851984 SHP917520:SHR917520 SHP983056:SHR983056 SRL18:SRN18 SRL65552:SRN65552 SRL131088:SRN131088 SRL196624:SRN196624 SRL262160:SRN262160 SRL327696:SRN327696 SRL393232:SRN393232 SRL458768:SRN458768 SRL524304:SRN524304 SRL589840:SRN589840 SRL655376:SRN655376 SRL720912:SRN720912 SRL786448:SRN786448 SRL851984:SRN851984 SRL917520:SRN917520 SRL983056:SRN983056 TBH18:TBJ18 TBH65552:TBJ65552 TBH131088:TBJ131088 TBH196624:TBJ196624 TBH262160:TBJ262160 TBH327696:TBJ327696 TBH393232:TBJ393232 TBH458768:TBJ458768 TBH524304:TBJ524304 TBH589840:TBJ589840 TBH655376:TBJ655376 TBH720912:TBJ720912 TBH786448:TBJ786448 TBH851984:TBJ851984 TBH917520:TBJ917520 TBH983056:TBJ983056 TLD18:TLF18 TLD65552:TLF65552 TLD131088:TLF131088 TLD196624:TLF196624 TLD262160:TLF262160 TLD327696:TLF327696 TLD393232:TLF393232 TLD458768:TLF458768 TLD524304:TLF524304 TLD589840:TLF589840 TLD655376:TLF655376 TLD720912:TLF720912 TLD786448:TLF786448 TLD851984:TLF851984 TLD917520:TLF917520 TLD983056:TLF983056 TUZ18:TVB18 TUZ65552:TVB65552 TUZ131088:TVB131088 TUZ196624:TVB196624 TUZ262160:TVB262160 TUZ327696:TVB327696 TUZ393232:TVB393232 TUZ458768:TVB458768 TUZ524304:TVB524304 TUZ589840:TVB589840 TUZ655376:TVB655376 TUZ720912:TVB720912 TUZ786448:TVB786448 TUZ851984:TVB851984 TUZ917520:TVB917520 TUZ983056:TVB983056 UEV18:UEX18 UEV65552:UEX65552 UEV131088:UEX131088 UEV196624:UEX196624 UEV262160:UEX262160 UEV327696:UEX327696 UEV393232:UEX393232 UEV458768:UEX458768 UEV524304:UEX524304 UEV589840:UEX589840 UEV655376:UEX655376 UEV720912:UEX720912 UEV786448:UEX786448 UEV851984:UEX851984 UEV917520:UEX917520 UEV983056:UEX983056 UOR18:UOT18 UOR65552:UOT65552 UOR131088:UOT131088 UOR196624:UOT196624 UOR262160:UOT262160 UOR327696:UOT327696 UOR393232:UOT393232 UOR458768:UOT458768 UOR524304:UOT524304 UOR589840:UOT589840 UOR655376:UOT655376 UOR720912:UOT720912 UOR786448:UOT786448 UOR851984:UOT851984 UOR917520:UOT917520 UOR983056:UOT983056 UYN18:UYP18 UYN65552:UYP65552 UYN131088:UYP131088 UYN196624:UYP196624 UYN262160:UYP262160 UYN327696:UYP327696 UYN393232:UYP393232 UYN458768:UYP458768 UYN524304:UYP524304 UYN589840:UYP589840 UYN655376:UYP655376 UYN720912:UYP720912 UYN786448:UYP786448 UYN851984:UYP851984 UYN917520:UYP917520 UYN983056:UYP983056 VIJ18:VIL18 VIJ65552:VIL65552 VIJ131088:VIL131088 VIJ196624:VIL196624 VIJ262160:VIL262160 VIJ327696:VIL327696 VIJ393232:VIL393232 VIJ458768:VIL458768 VIJ524304:VIL524304 VIJ589840:VIL589840 VIJ655376:VIL655376 VIJ720912:VIL720912 VIJ786448:VIL786448 VIJ851984:VIL851984 VIJ917520:VIL917520 VIJ983056:VIL983056 VSF18:VSH18 VSF65552:VSH65552 VSF131088:VSH131088 VSF196624:VSH196624 VSF262160:VSH262160 VSF327696:VSH327696 VSF393232:VSH393232 VSF458768:VSH458768 VSF524304:VSH524304 VSF589840:VSH589840 VSF655376:VSH655376 VSF720912:VSH720912 VSF786448:VSH786448 VSF851984:VSH851984 VSF917520:VSH917520 VSF983056:VSH983056 WCB18:WCD18 WCB65552:WCD65552 WCB131088:WCD131088 WCB196624:WCD196624 WCB262160:WCD262160 WCB327696:WCD327696 WCB393232:WCD393232 WCB458768:WCD458768 WCB524304:WCD524304 WCB589840:WCD589840 WCB655376:WCD655376 WCB720912:WCD720912 WCB786448:WCD786448 WCB851984:WCD851984 WCB917520:WCD917520 WCB983056:WCD983056 WLX18:WLZ18 WLX65552:WLZ65552 WLX131088:WLZ131088 WLX196624:WLZ196624 WLX262160:WLZ262160 WLX327696:WLZ327696 WLX393232:WLZ393232 WLX458768:WLZ458768 WLX524304:WLZ524304 WLX589840:WLZ589840 WLX655376:WLZ655376 WLX720912:WLZ720912 WLX786448:WLZ786448 WLX851984:WLZ851984 WLX917520:WLZ917520 WLX983056:WLZ983056 WVT18:WVV18 WVT65552:WVV65552 WVT131088:WVV131088 WVT196624:WVV196624 WVT262160:WVV262160 WVT327696:WVV327696 WVT393232:WVV393232 WVT458768:WVV458768 WVT524304:WVV524304 WVT589840:WVV589840 WVT655376:WVV655376 WVT720912:WVV720912 WVT786448:WVV786448 WVT851984:WVV851984 WVT917520:WVV917520 WVT983056:WVV983056" xr:uid="{00000000-0002-0000-1600-000000000000}">
      <formula1>"確認している,確認していない"</formula1>
    </dataValidation>
    <dataValidation type="list" operator="equal" allowBlank="1" showErrorMessage="1" errorTitle="入力規則違反" error="リストから選択してください" sqref="L65548:N65548 L131084:N131084 L196620:N196620 L262156:N262156 L327692:N327692 L393228:N393228 L458764:N458764 L524300:N524300 L589836:N589836 L655372:N655372 L720908:N720908 L786444:N786444 L851980:N851980 L917516:N917516 L983052:N983052 JH15:JJ15 JH65548:JJ65548 JH131084:JJ131084 JH196620:JJ196620 JH262156:JJ262156 JH327692:JJ327692 JH393228:JJ393228 JH458764:JJ458764 JH524300:JJ524300 JH589836:JJ589836 JH655372:JJ655372 JH720908:JJ720908 JH786444:JJ786444 JH851980:JJ851980 JH917516:JJ917516 JH983052:JJ983052 TD15:TF15 TD65548:TF65548 TD131084:TF131084 TD196620:TF196620 TD262156:TF262156 TD327692:TF327692 TD393228:TF393228 TD458764:TF458764 TD524300:TF524300 TD589836:TF589836 TD655372:TF655372 TD720908:TF720908 TD786444:TF786444 TD851980:TF851980 TD917516:TF917516 TD983052:TF983052 ACZ15:ADB15 ACZ65548:ADB65548 ACZ131084:ADB131084 ACZ196620:ADB196620 ACZ262156:ADB262156 ACZ327692:ADB327692 ACZ393228:ADB393228 ACZ458764:ADB458764 ACZ524300:ADB524300 ACZ589836:ADB589836 ACZ655372:ADB655372 ACZ720908:ADB720908 ACZ786444:ADB786444 ACZ851980:ADB851980 ACZ917516:ADB917516 ACZ983052:ADB983052 AMV15:AMX15 AMV65548:AMX65548 AMV131084:AMX131084 AMV196620:AMX196620 AMV262156:AMX262156 AMV327692:AMX327692 AMV393228:AMX393228 AMV458764:AMX458764 AMV524300:AMX524300 AMV589836:AMX589836 AMV655372:AMX655372 AMV720908:AMX720908 AMV786444:AMX786444 AMV851980:AMX851980 AMV917516:AMX917516 AMV983052:AMX983052 AWR15:AWT15 AWR65548:AWT65548 AWR131084:AWT131084 AWR196620:AWT196620 AWR262156:AWT262156 AWR327692:AWT327692 AWR393228:AWT393228 AWR458764:AWT458764 AWR524300:AWT524300 AWR589836:AWT589836 AWR655372:AWT655372 AWR720908:AWT720908 AWR786444:AWT786444 AWR851980:AWT851980 AWR917516:AWT917516 AWR983052:AWT983052 BGN15:BGP15 BGN65548:BGP65548 BGN131084:BGP131084 BGN196620:BGP196620 BGN262156:BGP262156 BGN327692:BGP327692 BGN393228:BGP393228 BGN458764:BGP458764 BGN524300:BGP524300 BGN589836:BGP589836 BGN655372:BGP655372 BGN720908:BGP720908 BGN786444:BGP786444 BGN851980:BGP851980 BGN917516:BGP917516 BGN983052:BGP983052 BQJ15:BQL15 BQJ65548:BQL65548 BQJ131084:BQL131084 BQJ196620:BQL196620 BQJ262156:BQL262156 BQJ327692:BQL327692 BQJ393228:BQL393228 BQJ458764:BQL458764 BQJ524300:BQL524300 BQJ589836:BQL589836 BQJ655372:BQL655372 BQJ720908:BQL720908 BQJ786444:BQL786444 BQJ851980:BQL851980 BQJ917516:BQL917516 BQJ983052:BQL983052 CAF15:CAH15 CAF65548:CAH65548 CAF131084:CAH131084 CAF196620:CAH196620 CAF262156:CAH262156 CAF327692:CAH327692 CAF393228:CAH393228 CAF458764:CAH458764 CAF524300:CAH524300 CAF589836:CAH589836 CAF655372:CAH655372 CAF720908:CAH720908 CAF786444:CAH786444 CAF851980:CAH851980 CAF917516:CAH917516 CAF983052:CAH983052 CKB15:CKD15 CKB65548:CKD65548 CKB131084:CKD131084 CKB196620:CKD196620 CKB262156:CKD262156 CKB327692:CKD327692 CKB393228:CKD393228 CKB458764:CKD458764 CKB524300:CKD524300 CKB589836:CKD589836 CKB655372:CKD655372 CKB720908:CKD720908 CKB786444:CKD786444 CKB851980:CKD851980 CKB917516:CKD917516 CKB983052:CKD983052 CTX15:CTZ15 CTX65548:CTZ65548 CTX131084:CTZ131084 CTX196620:CTZ196620 CTX262156:CTZ262156 CTX327692:CTZ327692 CTX393228:CTZ393228 CTX458764:CTZ458764 CTX524300:CTZ524300 CTX589836:CTZ589836 CTX655372:CTZ655372 CTX720908:CTZ720908 CTX786444:CTZ786444 CTX851980:CTZ851980 CTX917516:CTZ917516 CTX983052:CTZ983052 DDT15:DDV15 DDT65548:DDV65548 DDT131084:DDV131084 DDT196620:DDV196620 DDT262156:DDV262156 DDT327692:DDV327692 DDT393228:DDV393228 DDT458764:DDV458764 DDT524300:DDV524300 DDT589836:DDV589836 DDT655372:DDV655372 DDT720908:DDV720908 DDT786444:DDV786444 DDT851980:DDV851980 DDT917516:DDV917516 DDT983052:DDV983052 DNP15:DNR15 DNP65548:DNR65548 DNP131084:DNR131084 DNP196620:DNR196620 DNP262156:DNR262156 DNP327692:DNR327692 DNP393228:DNR393228 DNP458764:DNR458764 DNP524300:DNR524300 DNP589836:DNR589836 DNP655372:DNR655372 DNP720908:DNR720908 DNP786444:DNR786444 DNP851980:DNR851980 DNP917516:DNR917516 DNP983052:DNR983052 DXL15:DXN15 DXL65548:DXN65548 DXL131084:DXN131084 DXL196620:DXN196620 DXL262156:DXN262156 DXL327692:DXN327692 DXL393228:DXN393228 DXL458764:DXN458764 DXL524300:DXN524300 DXL589836:DXN589836 DXL655372:DXN655372 DXL720908:DXN720908 DXL786444:DXN786444 DXL851980:DXN851980 DXL917516:DXN917516 DXL983052:DXN983052 EHH15:EHJ15 EHH65548:EHJ65548 EHH131084:EHJ131084 EHH196620:EHJ196620 EHH262156:EHJ262156 EHH327692:EHJ327692 EHH393228:EHJ393228 EHH458764:EHJ458764 EHH524300:EHJ524300 EHH589836:EHJ589836 EHH655372:EHJ655372 EHH720908:EHJ720908 EHH786444:EHJ786444 EHH851980:EHJ851980 EHH917516:EHJ917516 EHH983052:EHJ983052 ERD15:ERF15 ERD65548:ERF65548 ERD131084:ERF131084 ERD196620:ERF196620 ERD262156:ERF262156 ERD327692:ERF327692 ERD393228:ERF393228 ERD458764:ERF458764 ERD524300:ERF524300 ERD589836:ERF589836 ERD655372:ERF655372 ERD720908:ERF720908 ERD786444:ERF786444 ERD851980:ERF851980 ERD917516:ERF917516 ERD983052:ERF983052 FAZ15:FBB15 FAZ65548:FBB65548 FAZ131084:FBB131084 FAZ196620:FBB196620 FAZ262156:FBB262156 FAZ327692:FBB327692 FAZ393228:FBB393228 FAZ458764:FBB458764 FAZ524300:FBB524300 FAZ589836:FBB589836 FAZ655372:FBB655372 FAZ720908:FBB720908 FAZ786444:FBB786444 FAZ851980:FBB851980 FAZ917516:FBB917516 FAZ983052:FBB983052 FKV15:FKX15 FKV65548:FKX65548 FKV131084:FKX131084 FKV196620:FKX196620 FKV262156:FKX262156 FKV327692:FKX327692 FKV393228:FKX393228 FKV458764:FKX458764 FKV524300:FKX524300 FKV589836:FKX589836 FKV655372:FKX655372 FKV720908:FKX720908 FKV786444:FKX786444 FKV851980:FKX851980 FKV917516:FKX917516 FKV983052:FKX983052 FUR15:FUT15 FUR65548:FUT65548 FUR131084:FUT131084 FUR196620:FUT196620 FUR262156:FUT262156 FUR327692:FUT327692 FUR393228:FUT393228 FUR458764:FUT458764 FUR524300:FUT524300 FUR589836:FUT589836 FUR655372:FUT655372 FUR720908:FUT720908 FUR786444:FUT786444 FUR851980:FUT851980 FUR917516:FUT917516 FUR983052:FUT983052 GEN15:GEP15 GEN65548:GEP65548 GEN131084:GEP131084 GEN196620:GEP196620 GEN262156:GEP262156 GEN327692:GEP327692 GEN393228:GEP393228 GEN458764:GEP458764 GEN524300:GEP524300 GEN589836:GEP589836 GEN655372:GEP655372 GEN720908:GEP720908 GEN786444:GEP786444 GEN851980:GEP851980 GEN917516:GEP917516 GEN983052:GEP983052 GOJ15:GOL15 GOJ65548:GOL65548 GOJ131084:GOL131084 GOJ196620:GOL196620 GOJ262156:GOL262156 GOJ327692:GOL327692 GOJ393228:GOL393228 GOJ458764:GOL458764 GOJ524300:GOL524300 GOJ589836:GOL589836 GOJ655372:GOL655372 GOJ720908:GOL720908 GOJ786444:GOL786444 GOJ851980:GOL851980 GOJ917516:GOL917516 GOJ983052:GOL983052 GYF15:GYH15 GYF65548:GYH65548 GYF131084:GYH131084 GYF196620:GYH196620 GYF262156:GYH262156 GYF327692:GYH327692 GYF393228:GYH393228 GYF458764:GYH458764 GYF524300:GYH524300 GYF589836:GYH589836 GYF655372:GYH655372 GYF720908:GYH720908 GYF786444:GYH786444 GYF851980:GYH851980 GYF917516:GYH917516 GYF983052:GYH983052 HIB15:HID15 HIB65548:HID65548 HIB131084:HID131084 HIB196620:HID196620 HIB262156:HID262156 HIB327692:HID327692 HIB393228:HID393228 HIB458764:HID458764 HIB524300:HID524300 HIB589836:HID589836 HIB655372:HID655372 HIB720908:HID720908 HIB786444:HID786444 HIB851980:HID851980 HIB917516:HID917516 HIB983052:HID983052 HRX15:HRZ15 HRX65548:HRZ65548 HRX131084:HRZ131084 HRX196620:HRZ196620 HRX262156:HRZ262156 HRX327692:HRZ327692 HRX393228:HRZ393228 HRX458764:HRZ458764 HRX524300:HRZ524300 HRX589836:HRZ589836 HRX655372:HRZ655372 HRX720908:HRZ720908 HRX786444:HRZ786444 HRX851980:HRZ851980 HRX917516:HRZ917516 HRX983052:HRZ983052 IBT15:IBV15 IBT65548:IBV65548 IBT131084:IBV131084 IBT196620:IBV196620 IBT262156:IBV262156 IBT327692:IBV327692 IBT393228:IBV393228 IBT458764:IBV458764 IBT524300:IBV524300 IBT589836:IBV589836 IBT655372:IBV655372 IBT720908:IBV720908 IBT786444:IBV786444 IBT851980:IBV851980 IBT917516:IBV917516 IBT983052:IBV983052 ILP15:ILR15 ILP65548:ILR65548 ILP131084:ILR131084 ILP196620:ILR196620 ILP262156:ILR262156 ILP327692:ILR327692 ILP393228:ILR393228 ILP458764:ILR458764 ILP524300:ILR524300 ILP589836:ILR589836 ILP655372:ILR655372 ILP720908:ILR720908 ILP786444:ILR786444 ILP851980:ILR851980 ILP917516:ILR917516 ILP983052:ILR983052 IVL15:IVN15 IVL65548:IVN65548 IVL131084:IVN131084 IVL196620:IVN196620 IVL262156:IVN262156 IVL327692:IVN327692 IVL393228:IVN393228 IVL458764:IVN458764 IVL524300:IVN524300 IVL589836:IVN589836 IVL655372:IVN655372 IVL720908:IVN720908 IVL786444:IVN786444 IVL851980:IVN851980 IVL917516:IVN917516 IVL983052:IVN983052 JFH15:JFJ15 JFH65548:JFJ65548 JFH131084:JFJ131084 JFH196620:JFJ196620 JFH262156:JFJ262156 JFH327692:JFJ327692 JFH393228:JFJ393228 JFH458764:JFJ458764 JFH524300:JFJ524300 JFH589836:JFJ589836 JFH655372:JFJ655372 JFH720908:JFJ720908 JFH786444:JFJ786444 JFH851980:JFJ851980 JFH917516:JFJ917516 JFH983052:JFJ983052 JPD15:JPF15 JPD65548:JPF65548 JPD131084:JPF131084 JPD196620:JPF196620 JPD262156:JPF262156 JPD327692:JPF327692 JPD393228:JPF393228 JPD458764:JPF458764 JPD524300:JPF524300 JPD589836:JPF589836 JPD655372:JPF655372 JPD720908:JPF720908 JPD786444:JPF786444 JPD851980:JPF851980 JPD917516:JPF917516 JPD983052:JPF983052 JYZ15:JZB15 JYZ65548:JZB65548 JYZ131084:JZB131084 JYZ196620:JZB196620 JYZ262156:JZB262156 JYZ327692:JZB327692 JYZ393228:JZB393228 JYZ458764:JZB458764 JYZ524300:JZB524300 JYZ589836:JZB589836 JYZ655372:JZB655372 JYZ720908:JZB720908 JYZ786444:JZB786444 JYZ851980:JZB851980 JYZ917516:JZB917516 JYZ983052:JZB983052 KIV15:KIX15 KIV65548:KIX65548 KIV131084:KIX131084 KIV196620:KIX196620 KIV262156:KIX262156 KIV327692:KIX327692 KIV393228:KIX393228 KIV458764:KIX458764 KIV524300:KIX524300 KIV589836:KIX589836 KIV655372:KIX655372 KIV720908:KIX720908 KIV786444:KIX786444 KIV851980:KIX851980 KIV917516:KIX917516 KIV983052:KIX983052 KSR15:KST15 KSR65548:KST65548 KSR131084:KST131084 KSR196620:KST196620 KSR262156:KST262156 KSR327692:KST327692 KSR393228:KST393228 KSR458764:KST458764 KSR524300:KST524300 KSR589836:KST589836 KSR655372:KST655372 KSR720908:KST720908 KSR786444:KST786444 KSR851980:KST851980 KSR917516:KST917516 KSR983052:KST983052 LCN15:LCP15 LCN65548:LCP65548 LCN131084:LCP131084 LCN196620:LCP196620 LCN262156:LCP262156 LCN327692:LCP327692 LCN393228:LCP393228 LCN458764:LCP458764 LCN524300:LCP524300 LCN589836:LCP589836 LCN655372:LCP655372 LCN720908:LCP720908 LCN786444:LCP786444 LCN851980:LCP851980 LCN917516:LCP917516 LCN983052:LCP983052 LMJ15:LML15 LMJ65548:LML65548 LMJ131084:LML131084 LMJ196620:LML196620 LMJ262156:LML262156 LMJ327692:LML327692 LMJ393228:LML393228 LMJ458764:LML458764 LMJ524300:LML524300 LMJ589836:LML589836 LMJ655372:LML655372 LMJ720908:LML720908 LMJ786444:LML786444 LMJ851980:LML851980 LMJ917516:LML917516 LMJ983052:LML983052 LWF15:LWH15 LWF65548:LWH65548 LWF131084:LWH131084 LWF196620:LWH196620 LWF262156:LWH262156 LWF327692:LWH327692 LWF393228:LWH393228 LWF458764:LWH458764 LWF524300:LWH524300 LWF589836:LWH589836 LWF655372:LWH655372 LWF720908:LWH720908 LWF786444:LWH786444 LWF851980:LWH851980 LWF917516:LWH917516 LWF983052:LWH983052 MGB15:MGD15 MGB65548:MGD65548 MGB131084:MGD131084 MGB196620:MGD196620 MGB262156:MGD262156 MGB327692:MGD327692 MGB393228:MGD393228 MGB458764:MGD458764 MGB524300:MGD524300 MGB589836:MGD589836 MGB655372:MGD655372 MGB720908:MGD720908 MGB786444:MGD786444 MGB851980:MGD851980 MGB917516:MGD917516 MGB983052:MGD983052 MPX15:MPZ15 MPX65548:MPZ65548 MPX131084:MPZ131084 MPX196620:MPZ196620 MPX262156:MPZ262156 MPX327692:MPZ327692 MPX393228:MPZ393228 MPX458764:MPZ458764 MPX524300:MPZ524300 MPX589836:MPZ589836 MPX655372:MPZ655372 MPX720908:MPZ720908 MPX786444:MPZ786444 MPX851980:MPZ851980 MPX917516:MPZ917516 MPX983052:MPZ983052 MZT15:MZV15 MZT65548:MZV65548 MZT131084:MZV131084 MZT196620:MZV196620 MZT262156:MZV262156 MZT327692:MZV327692 MZT393228:MZV393228 MZT458764:MZV458764 MZT524300:MZV524300 MZT589836:MZV589836 MZT655372:MZV655372 MZT720908:MZV720908 MZT786444:MZV786444 MZT851980:MZV851980 MZT917516:MZV917516 MZT983052:MZV983052 NJP15:NJR15 NJP65548:NJR65548 NJP131084:NJR131084 NJP196620:NJR196620 NJP262156:NJR262156 NJP327692:NJR327692 NJP393228:NJR393228 NJP458764:NJR458764 NJP524300:NJR524300 NJP589836:NJR589836 NJP655372:NJR655372 NJP720908:NJR720908 NJP786444:NJR786444 NJP851980:NJR851980 NJP917516:NJR917516 NJP983052:NJR983052 NTL15:NTN15 NTL65548:NTN65548 NTL131084:NTN131084 NTL196620:NTN196620 NTL262156:NTN262156 NTL327692:NTN327692 NTL393228:NTN393228 NTL458764:NTN458764 NTL524300:NTN524300 NTL589836:NTN589836 NTL655372:NTN655372 NTL720908:NTN720908 NTL786444:NTN786444 NTL851980:NTN851980 NTL917516:NTN917516 NTL983052:NTN983052 ODH15:ODJ15 ODH65548:ODJ65548 ODH131084:ODJ131084 ODH196620:ODJ196620 ODH262156:ODJ262156 ODH327692:ODJ327692 ODH393228:ODJ393228 ODH458764:ODJ458764 ODH524300:ODJ524300 ODH589836:ODJ589836 ODH655372:ODJ655372 ODH720908:ODJ720908 ODH786444:ODJ786444 ODH851980:ODJ851980 ODH917516:ODJ917516 ODH983052:ODJ983052 OND15:ONF15 OND65548:ONF65548 OND131084:ONF131084 OND196620:ONF196620 OND262156:ONF262156 OND327692:ONF327692 OND393228:ONF393228 OND458764:ONF458764 OND524300:ONF524300 OND589836:ONF589836 OND655372:ONF655372 OND720908:ONF720908 OND786444:ONF786444 OND851980:ONF851980 OND917516:ONF917516 OND983052:ONF983052 OWZ15:OXB15 OWZ65548:OXB65548 OWZ131084:OXB131084 OWZ196620:OXB196620 OWZ262156:OXB262156 OWZ327692:OXB327692 OWZ393228:OXB393228 OWZ458764:OXB458764 OWZ524300:OXB524300 OWZ589836:OXB589836 OWZ655372:OXB655372 OWZ720908:OXB720908 OWZ786444:OXB786444 OWZ851980:OXB851980 OWZ917516:OXB917516 OWZ983052:OXB983052 PGV15:PGX15 PGV65548:PGX65548 PGV131084:PGX131084 PGV196620:PGX196620 PGV262156:PGX262156 PGV327692:PGX327692 PGV393228:PGX393228 PGV458764:PGX458764 PGV524300:PGX524300 PGV589836:PGX589836 PGV655372:PGX655372 PGV720908:PGX720908 PGV786444:PGX786444 PGV851980:PGX851980 PGV917516:PGX917516 PGV983052:PGX983052 PQR15:PQT15 PQR65548:PQT65548 PQR131084:PQT131084 PQR196620:PQT196620 PQR262156:PQT262156 PQR327692:PQT327692 PQR393228:PQT393228 PQR458764:PQT458764 PQR524300:PQT524300 PQR589836:PQT589836 PQR655372:PQT655372 PQR720908:PQT720908 PQR786444:PQT786444 PQR851980:PQT851980 PQR917516:PQT917516 PQR983052:PQT983052 QAN15:QAP15 QAN65548:QAP65548 QAN131084:QAP131084 QAN196620:QAP196620 QAN262156:QAP262156 QAN327692:QAP327692 QAN393228:QAP393228 QAN458764:QAP458764 QAN524300:QAP524300 QAN589836:QAP589836 QAN655372:QAP655372 QAN720908:QAP720908 QAN786444:QAP786444 QAN851980:QAP851980 QAN917516:QAP917516 QAN983052:QAP983052 QKJ15:QKL15 QKJ65548:QKL65548 QKJ131084:QKL131084 QKJ196620:QKL196620 QKJ262156:QKL262156 QKJ327692:QKL327692 QKJ393228:QKL393228 QKJ458764:QKL458764 QKJ524300:QKL524300 QKJ589836:QKL589836 QKJ655372:QKL655372 QKJ720908:QKL720908 QKJ786444:QKL786444 QKJ851980:QKL851980 QKJ917516:QKL917516 QKJ983052:QKL983052 QUF15:QUH15 QUF65548:QUH65548 QUF131084:QUH131084 QUF196620:QUH196620 QUF262156:QUH262156 QUF327692:QUH327692 QUF393228:QUH393228 QUF458764:QUH458764 QUF524300:QUH524300 QUF589836:QUH589836 QUF655372:QUH655372 QUF720908:QUH720908 QUF786444:QUH786444 QUF851980:QUH851980 QUF917516:QUH917516 QUF983052:QUH983052 REB15:RED15 REB65548:RED65548 REB131084:RED131084 REB196620:RED196620 REB262156:RED262156 REB327692:RED327692 REB393228:RED393228 REB458764:RED458764 REB524300:RED524300 REB589836:RED589836 REB655372:RED655372 REB720908:RED720908 REB786444:RED786444 REB851980:RED851980 REB917516:RED917516 REB983052:RED983052 RNX15:RNZ15 RNX65548:RNZ65548 RNX131084:RNZ131084 RNX196620:RNZ196620 RNX262156:RNZ262156 RNX327692:RNZ327692 RNX393228:RNZ393228 RNX458764:RNZ458764 RNX524300:RNZ524300 RNX589836:RNZ589836 RNX655372:RNZ655372 RNX720908:RNZ720908 RNX786444:RNZ786444 RNX851980:RNZ851980 RNX917516:RNZ917516 RNX983052:RNZ983052 RXT15:RXV15 RXT65548:RXV65548 RXT131084:RXV131084 RXT196620:RXV196620 RXT262156:RXV262156 RXT327692:RXV327692 RXT393228:RXV393228 RXT458764:RXV458764 RXT524300:RXV524300 RXT589836:RXV589836 RXT655372:RXV655372 RXT720908:RXV720908 RXT786444:RXV786444 RXT851980:RXV851980 RXT917516:RXV917516 RXT983052:RXV983052 SHP15:SHR15 SHP65548:SHR65548 SHP131084:SHR131084 SHP196620:SHR196620 SHP262156:SHR262156 SHP327692:SHR327692 SHP393228:SHR393228 SHP458764:SHR458764 SHP524300:SHR524300 SHP589836:SHR589836 SHP655372:SHR655372 SHP720908:SHR720908 SHP786444:SHR786444 SHP851980:SHR851980 SHP917516:SHR917516 SHP983052:SHR983052 SRL15:SRN15 SRL65548:SRN65548 SRL131084:SRN131084 SRL196620:SRN196620 SRL262156:SRN262156 SRL327692:SRN327692 SRL393228:SRN393228 SRL458764:SRN458764 SRL524300:SRN524300 SRL589836:SRN589836 SRL655372:SRN655372 SRL720908:SRN720908 SRL786444:SRN786444 SRL851980:SRN851980 SRL917516:SRN917516 SRL983052:SRN983052 TBH15:TBJ15 TBH65548:TBJ65548 TBH131084:TBJ131084 TBH196620:TBJ196620 TBH262156:TBJ262156 TBH327692:TBJ327692 TBH393228:TBJ393228 TBH458764:TBJ458764 TBH524300:TBJ524300 TBH589836:TBJ589836 TBH655372:TBJ655372 TBH720908:TBJ720908 TBH786444:TBJ786444 TBH851980:TBJ851980 TBH917516:TBJ917516 TBH983052:TBJ983052 TLD15:TLF15 TLD65548:TLF65548 TLD131084:TLF131084 TLD196620:TLF196620 TLD262156:TLF262156 TLD327692:TLF327692 TLD393228:TLF393228 TLD458764:TLF458764 TLD524300:TLF524300 TLD589836:TLF589836 TLD655372:TLF655372 TLD720908:TLF720908 TLD786444:TLF786444 TLD851980:TLF851980 TLD917516:TLF917516 TLD983052:TLF983052 TUZ15:TVB15 TUZ65548:TVB65548 TUZ131084:TVB131084 TUZ196620:TVB196620 TUZ262156:TVB262156 TUZ327692:TVB327692 TUZ393228:TVB393228 TUZ458764:TVB458764 TUZ524300:TVB524300 TUZ589836:TVB589836 TUZ655372:TVB655372 TUZ720908:TVB720908 TUZ786444:TVB786444 TUZ851980:TVB851980 TUZ917516:TVB917516 TUZ983052:TVB983052 UEV15:UEX15 UEV65548:UEX65548 UEV131084:UEX131084 UEV196620:UEX196620 UEV262156:UEX262156 UEV327692:UEX327692 UEV393228:UEX393228 UEV458764:UEX458764 UEV524300:UEX524300 UEV589836:UEX589836 UEV655372:UEX655372 UEV720908:UEX720908 UEV786444:UEX786444 UEV851980:UEX851980 UEV917516:UEX917516 UEV983052:UEX983052 UOR15:UOT15 UOR65548:UOT65548 UOR131084:UOT131084 UOR196620:UOT196620 UOR262156:UOT262156 UOR327692:UOT327692 UOR393228:UOT393228 UOR458764:UOT458764 UOR524300:UOT524300 UOR589836:UOT589836 UOR655372:UOT655372 UOR720908:UOT720908 UOR786444:UOT786444 UOR851980:UOT851980 UOR917516:UOT917516 UOR983052:UOT983052 UYN15:UYP15 UYN65548:UYP65548 UYN131084:UYP131084 UYN196620:UYP196620 UYN262156:UYP262156 UYN327692:UYP327692 UYN393228:UYP393228 UYN458764:UYP458764 UYN524300:UYP524300 UYN589836:UYP589836 UYN655372:UYP655372 UYN720908:UYP720908 UYN786444:UYP786444 UYN851980:UYP851980 UYN917516:UYP917516 UYN983052:UYP983052 VIJ15:VIL15 VIJ65548:VIL65548 VIJ131084:VIL131084 VIJ196620:VIL196620 VIJ262156:VIL262156 VIJ327692:VIL327692 VIJ393228:VIL393228 VIJ458764:VIL458764 VIJ524300:VIL524300 VIJ589836:VIL589836 VIJ655372:VIL655372 VIJ720908:VIL720908 VIJ786444:VIL786444 VIJ851980:VIL851980 VIJ917516:VIL917516 VIJ983052:VIL983052 VSF15:VSH15 VSF65548:VSH65548 VSF131084:VSH131084 VSF196620:VSH196620 VSF262156:VSH262156 VSF327692:VSH327692 VSF393228:VSH393228 VSF458764:VSH458764 VSF524300:VSH524300 VSF589836:VSH589836 VSF655372:VSH655372 VSF720908:VSH720908 VSF786444:VSH786444 VSF851980:VSH851980 VSF917516:VSH917516 VSF983052:VSH983052 WCB15:WCD15 WCB65548:WCD65548 WCB131084:WCD131084 WCB196620:WCD196620 WCB262156:WCD262156 WCB327692:WCD327692 WCB393228:WCD393228 WCB458764:WCD458764 WCB524300:WCD524300 WCB589836:WCD589836 WCB655372:WCD655372 WCB720908:WCD720908 WCB786444:WCD786444 WCB851980:WCD851980 WCB917516:WCD917516 WCB983052:WCD983052 WLX15:WLZ15 WLX65548:WLZ65548 WLX131084:WLZ131084 WLX196620:WLZ196620 WLX262156:WLZ262156 WLX327692:WLZ327692 WLX393228:WLZ393228 WLX458764:WLZ458764 WLX524300:WLZ524300 WLX589836:WLZ589836 WLX655372:WLZ655372 WLX720908:WLZ720908 WLX786444:WLZ786444 WLX851980:WLZ851980 WLX917516:WLZ917516 WLX983052:WLZ983052 WVT15:WVV15 WVT65548:WVV65548 WVT131084:WVV131084 WVT196620:WVV196620 WVT262156:WVV262156 WVT327692:WVV327692 WVT393228:WVV393228 WVT458764:WVV458764 WVT524300:WVV524300 WVT589836:WVV589836 WVT655372:WVV655372 WVT720908:WVV720908 WVT786444:WVV786444 WVT851980:WVV851980 WVT917516:WVV917516 WVT983052:WVV983052" xr:uid="{00000000-0002-0000-1600-000001000000}">
      <formula1>"運行している,運行していない"</formula1>
    </dataValidation>
    <dataValidation type="list" operator="equal" allowBlank="1" showErrorMessage="1" errorTitle="入力規則違反" error="リストから選択してください" sqref="L65554:N65554 L131090:N131090 L196626:N196626 L262162:N262162 L327698:N327698 L393234:N393234 L458770:N458770 L524306:N524306 L589842:N589842 L655378:N655378 L720914:N720914 L786450:N786450 L851986:N851986 L917522:N917522 L983058:N983058 JH65554:JJ65554 JH131090:JJ131090 JH196626:JJ196626 JH262162:JJ262162 JH327698:JJ327698 JH393234:JJ393234 JH458770:JJ458770 JH524306:JJ524306 JH589842:JJ589842 JH655378:JJ655378 JH720914:JJ720914 JH786450:JJ786450 JH851986:JJ851986 JH917522:JJ917522 JH983058:JJ983058 TD65554:TF65554 TD131090:TF131090 TD196626:TF196626 TD262162:TF262162 TD327698:TF327698 TD393234:TF393234 TD458770:TF458770 TD524306:TF524306 TD589842:TF589842 TD655378:TF655378 TD720914:TF720914 TD786450:TF786450 TD851986:TF851986 TD917522:TF917522 TD983058:TF983058 ACZ65554:ADB65554 ACZ131090:ADB131090 ACZ196626:ADB196626 ACZ262162:ADB262162 ACZ327698:ADB327698 ACZ393234:ADB393234 ACZ458770:ADB458770 ACZ524306:ADB524306 ACZ589842:ADB589842 ACZ655378:ADB655378 ACZ720914:ADB720914 ACZ786450:ADB786450 ACZ851986:ADB851986 ACZ917522:ADB917522 ACZ983058:ADB983058 AMV65554:AMX65554 AMV131090:AMX131090 AMV196626:AMX196626 AMV262162:AMX262162 AMV327698:AMX327698 AMV393234:AMX393234 AMV458770:AMX458770 AMV524306:AMX524306 AMV589842:AMX589842 AMV655378:AMX655378 AMV720914:AMX720914 AMV786450:AMX786450 AMV851986:AMX851986 AMV917522:AMX917522 AMV983058:AMX983058 AWR65554:AWT65554 AWR131090:AWT131090 AWR196626:AWT196626 AWR262162:AWT262162 AWR327698:AWT327698 AWR393234:AWT393234 AWR458770:AWT458770 AWR524306:AWT524306 AWR589842:AWT589842 AWR655378:AWT655378 AWR720914:AWT720914 AWR786450:AWT786450 AWR851986:AWT851986 AWR917522:AWT917522 AWR983058:AWT983058 BGN65554:BGP65554 BGN131090:BGP131090 BGN196626:BGP196626 BGN262162:BGP262162 BGN327698:BGP327698 BGN393234:BGP393234 BGN458770:BGP458770 BGN524306:BGP524306 BGN589842:BGP589842 BGN655378:BGP655378 BGN720914:BGP720914 BGN786450:BGP786450 BGN851986:BGP851986 BGN917522:BGP917522 BGN983058:BGP983058 BQJ65554:BQL65554 BQJ131090:BQL131090 BQJ196626:BQL196626 BQJ262162:BQL262162 BQJ327698:BQL327698 BQJ393234:BQL393234 BQJ458770:BQL458770 BQJ524306:BQL524306 BQJ589842:BQL589842 BQJ655378:BQL655378 BQJ720914:BQL720914 BQJ786450:BQL786450 BQJ851986:BQL851986 BQJ917522:BQL917522 BQJ983058:BQL983058 CAF65554:CAH65554 CAF131090:CAH131090 CAF196626:CAH196626 CAF262162:CAH262162 CAF327698:CAH327698 CAF393234:CAH393234 CAF458770:CAH458770 CAF524306:CAH524306 CAF589842:CAH589842 CAF655378:CAH655378 CAF720914:CAH720914 CAF786450:CAH786450 CAF851986:CAH851986 CAF917522:CAH917522 CAF983058:CAH983058 CKB65554:CKD65554 CKB131090:CKD131090 CKB196626:CKD196626 CKB262162:CKD262162 CKB327698:CKD327698 CKB393234:CKD393234 CKB458770:CKD458770 CKB524306:CKD524306 CKB589842:CKD589842 CKB655378:CKD655378 CKB720914:CKD720914 CKB786450:CKD786450 CKB851986:CKD851986 CKB917522:CKD917522 CKB983058:CKD983058 CTX65554:CTZ65554 CTX131090:CTZ131090 CTX196626:CTZ196626 CTX262162:CTZ262162 CTX327698:CTZ327698 CTX393234:CTZ393234 CTX458770:CTZ458770 CTX524306:CTZ524306 CTX589842:CTZ589842 CTX655378:CTZ655378 CTX720914:CTZ720914 CTX786450:CTZ786450 CTX851986:CTZ851986 CTX917522:CTZ917522 CTX983058:CTZ983058 DDT65554:DDV65554 DDT131090:DDV131090 DDT196626:DDV196626 DDT262162:DDV262162 DDT327698:DDV327698 DDT393234:DDV393234 DDT458770:DDV458770 DDT524306:DDV524306 DDT589842:DDV589842 DDT655378:DDV655378 DDT720914:DDV720914 DDT786450:DDV786450 DDT851986:DDV851986 DDT917522:DDV917522 DDT983058:DDV983058 DNP65554:DNR65554 DNP131090:DNR131090 DNP196626:DNR196626 DNP262162:DNR262162 DNP327698:DNR327698 DNP393234:DNR393234 DNP458770:DNR458770 DNP524306:DNR524306 DNP589842:DNR589842 DNP655378:DNR655378 DNP720914:DNR720914 DNP786450:DNR786450 DNP851986:DNR851986 DNP917522:DNR917522 DNP983058:DNR983058 DXL65554:DXN65554 DXL131090:DXN131090 DXL196626:DXN196626 DXL262162:DXN262162 DXL327698:DXN327698 DXL393234:DXN393234 DXL458770:DXN458770 DXL524306:DXN524306 DXL589842:DXN589842 DXL655378:DXN655378 DXL720914:DXN720914 DXL786450:DXN786450 DXL851986:DXN851986 DXL917522:DXN917522 DXL983058:DXN983058 EHH65554:EHJ65554 EHH131090:EHJ131090 EHH196626:EHJ196626 EHH262162:EHJ262162 EHH327698:EHJ327698 EHH393234:EHJ393234 EHH458770:EHJ458770 EHH524306:EHJ524306 EHH589842:EHJ589842 EHH655378:EHJ655378 EHH720914:EHJ720914 EHH786450:EHJ786450 EHH851986:EHJ851986 EHH917522:EHJ917522 EHH983058:EHJ983058 ERD65554:ERF65554 ERD131090:ERF131090 ERD196626:ERF196626 ERD262162:ERF262162 ERD327698:ERF327698 ERD393234:ERF393234 ERD458770:ERF458770 ERD524306:ERF524306 ERD589842:ERF589842 ERD655378:ERF655378 ERD720914:ERF720914 ERD786450:ERF786450 ERD851986:ERF851986 ERD917522:ERF917522 ERD983058:ERF983058 FAZ65554:FBB65554 FAZ131090:FBB131090 FAZ196626:FBB196626 FAZ262162:FBB262162 FAZ327698:FBB327698 FAZ393234:FBB393234 FAZ458770:FBB458770 FAZ524306:FBB524306 FAZ589842:FBB589842 FAZ655378:FBB655378 FAZ720914:FBB720914 FAZ786450:FBB786450 FAZ851986:FBB851986 FAZ917522:FBB917522 FAZ983058:FBB983058 FKV65554:FKX65554 FKV131090:FKX131090 FKV196626:FKX196626 FKV262162:FKX262162 FKV327698:FKX327698 FKV393234:FKX393234 FKV458770:FKX458770 FKV524306:FKX524306 FKV589842:FKX589842 FKV655378:FKX655378 FKV720914:FKX720914 FKV786450:FKX786450 FKV851986:FKX851986 FKV917522:FKX917522 FKV983058:FKX983058 FUR65554:FUT65554 FUR131090:FUT131090 FUR196626:FUT196626 FUR262162:FUT262162 FUR327698:FUT327698 FUR393234:FUT393234 FUR458770:FUT458770 FUR524306:FUT524306 FUR589842:FUT589842 FUR655378:FUT655378 FUR720914:FUT720914 FUR786450:FUT786450 FUR851986:FUT851986 FUR917522:FUT917522 FUR983058:FUT983058 GEN65554:GEP65554 GEN131090:GEP131090 GEN196626:GEP196626 GEN262162:GEP262162 GEN327698:GEP327698 GEN393234:GEP393234 GEN458770:GEP458770 GEN524306:GEP524306 GEN589842:GEP589842 GEN655378:GEP655378 GEN720914:GEP720914 GEN786450:GEP786450 GEN851986:GEP851986 GEN917522:GEP917522 GEN983058:GEP983058 GOJ65554:GOL65554 GOJ131090:GOL131090 GOJ196626:GOL196626 GOJ262162:GOL262162 GOJ327698:GOL327698 GOJ393234:GOL393234 GOJ458770:GOL458770 GOJ524306:GOL524306 GOJ589842:GOL589842 GOJ655378:GOL655378 GOJ720914:GOL720914 GOJ786450:GOL786450 GOJ851986:GOL851986 GOJ917522:GOL917522 GOJ983058:GOL983058 GYF65554:GYH65554 GYF131090:GYH131090 GYF196626:GYH196626 GYF262162:GYH262162 GYF327698:GYH327698 GYF393234:GYH393234 GYF458770:GYH458770 GYF524306:GYH524306 GYF589842:GYH589842 GYF655378:GYH655378 GYF720914:GYH720914 GYF786450:GYH786450 GYF851986:GYH851986 GYF917522:GYH917522 GYF983058:GYH983058 HIB65554:HID65554 HIB131090:HID131090 HIB196626:HID196626 HIB262162:HID262162 HIB327698:HID327698 HIB393234:HID393234 HIB458770:HID458770 HIB524306:HID524306 HIB589842:HID589842 HIB655378:HID655378 HIB720914:HID720914 HIB786450:HID786450 HIB851986:HID851986 HIB917522:HID917522 HIB983058:HID983058 HRX65554:HRZ65554 HRX131090:HRZ131090 HRX196626:HRZ196626 HRX262162:HRZ262162 HRX327698:HRZ327698 HRX393234:HRZ393234 HRX458770:HRZ458770 HRX524306:HRZ524306 HRX589842:HRZ589842 HRX655378:HRZ655378 HRX720914:HRZ720914 HRX786450:HRZ786450 HRX851986:HRZ851986 HRX917522:HRZ917522 HRX983058:HRZ983058 IBT65554:IBV65554 IBT131090:IBV131090 IBT196626:IBV196626 IBT262162:IBV262162 IBT327698:IBV327698 IBT393234:IBV393234 IBT458770:IBV458770 IBT524306:IBV524306 IBT589842:IBV589842 IBT655378:IBV655378 IBT720914:IBV720914 IBT786450:IBV786450 IBT851986:IBV851986 IBT917522:IBV917522 IBT983058:IBV983058 ILP65554:ILR65554 ILP131090:ILR131090 ILP196626:ILR196626 ILP262162:ILR262162 ILP327698:ILR327698 ILP393234:ILR393234 ILP458770:ILR458770 ILP524306:ILR524306 ILP589842:ILR589842 ILP655378:ILR655378 ILP720914:ILR720914 ILP786450:ILR786450 ILP851986:ILR851986 ILP917522:ILR917522 ILP983058:ILR983058 IVL65554:IVN65554 IVL131090:IVN131090 IVL196626:IVN196626 IVL262162:IVN262162 IVL327698:IVN327698 IVL393234:IVN393234 IVL458770:IVN458770 IVL524306:IVN524306 IVL589842:IVN589842 IVL655378:IVN655378 IVL720914:IVN720914 IVL786450:IVN786450 IVL851986:IVN851986 IVL917522:IVN917522 IVL983058:IVN983058 JFH65554:JFJ65554 JFH131090:JFJ131090 JFH196626:JFJ196626 JFH262162:JFJ262162 JFH327698:JFJ327698 JFH393234:JFJ393234 JFH458770:JFJ458770 JFH524306:JFJ524306 JFH589842:JFJ589842 JFH655378:JFJ655378 JFH720914:JFJ720914 JFH786450:JFJ786450 JFH851986:JFJ851986 JFH917522:JFJ917522 JFH983058:JFJ983058 JPD65554:JPF65554 JPD131090:JPF131090 JPD196626:JPF196626 JPD262162:JPF262162 JPD327698:JPF327698 JPD393234:JPF393234 JPD458770:JPF458770 JPD524306:JPF524306 JPD589842:JPF589842 JPD655378:JPF655378 JPD720914:JPF720914 JPD786450:JPF786450 JPD851986:JPF851986 JPD917522:JPF917522 JPD983058:JPF983058 JYZ65554:JZB65554 JYZ131090:JZB131090 JYZ196626:JZB196626 JYZ262162:JZB262162 JYZ327698:JZB327698 JYZ393234:JZB393234 JYZ458770:JZB458770 JYZ524306:JZB524306 JYZ589842:JZB589842 JYZ655378:JZB655378 JYZ720914:JZB720914 JYZ786450:JZB786450 JYZ851986:JZB851986 JYZ917522:JZB917522 JYZ983058:JZB983058 KIV65554:KIX65554 KIV131090:KIX131090 KIV196626:KIX196626 KIV262162:KIX262162 KIV327698:KIX327698 KIV393234:KIX393234 KIV458770:KIX458770 KIV524306:KIX524306 KIV589842:KIX589842 KIV655378:KIX655378 KIV720914:KIX720914 KIV786450:KIX786450 KIV851986:KIX851986 KIV917522:KIX917522 KIV983058:KIX983058 KSR65554:KST65554 KSR131090:KST131090 KSR196626:KST196626 KSR262162:KST262162 KSR327698:KST327698 KSR393234:KST393234 KSR458770:KST458770 KSR524306:KST524306 KSR589842:KST589842 KSR655378:KST655378 KSR720914:KST720914 KSR786450:KST786450 KSR851986:KST851986 KSR917522:KST917522 KSR983058:KST983058 LCN65554:LCP65554 LCN131090:LCP131090 LCN196626:LCP196626 LCN262162:LCP262162 LCN327698:LCP327698 LCN393234:LCP393234 LCN458770:LCP458770 LCN524306:LCP524306 LCN589842:LCP589842 LCN655378:LCP655378 LCN720914:LCP720914 LCN786450:LCP786450 LCN851986:LCP851986 LCN917522:LCP917522 LCN983058:LCP983058 LMJ65554:LML65554 LMJ131090:LML131090 LMJ196626:LML196626 LMJ262162:LML262162 LMJ327698:LML327698 LMJ393234:LML393234 LMJ458770:LML458770 LMJ524306:LML524306 LMJ589842:LML589842 LMJ655378:LML655378 LMJ720914:LML720914 LMJ786450:LML786450 LMJ851986:LML851986 LMJ917522:LML917522 LMJ983058:LML983058 LWF65554:LWH65554 LWF131090:LWH131090 LWF196626:LWH196626 LWF262162:LWH262162 LWF327698:LWH327698 LWF393234:LWH393234 LWF458770:LWH458770 LWF524306:LWH524306 LWF589842:LWH589842 LWF655378:LWH655378 LWF720914:LWH720914 LWF786450:LWH786450 LWF851986:LWH851986 LWF917522:LWH917522 LWF983058:LWH983058 MGB65554:MGD65554 MGB131090:MGD131090 MGB196626:MGD196626 MGB262162:MGD262162 MGB327698:MGD327698 MGB393234:MGD393234 MGB458770:MGD458770 MGB524306:MGD524306 MGB589842:MGD589842 MGB655378:MGD655378 MGB720914:MGD720914 MGB786450:MGD786450 MGB851986:MGD851986 MGB917522:MGD917522 MGB983058:MGD983058 MPX65554:MPZ65554 MPX131090:MPZ131090 MPX196626:MPZ196626 MPX262162:MPZ262162 MPX327698:MPZ327698 MPX393234:MPZ393234 MPX458770:MPZ458770 MPX524306:MPZ524306 MPX589842:MPZ589842 MPX655378:MPZ655378 MPX720914:MPZ720914 MPX786450:MPZ786450 MPX851986:MPZ851986 MPX917522:MPZ917522 MPX983058:MPZ983058 MZT65554:MZV65554 MZT131090:MZV131090 MZT196626:MZV196626 MZT262162:MZV262162 MZT327698:MZV327698 MZT393234:MZV393234 MZT458770:MZV458770 MZT524306:MZV524306 MZT589842:MZV589842 MZT655378:MZV655378 MZT720914:MZV720914 MZT786450:MZV786450 MZT851986:MZV851986 MZT917522:MZV917522 MZT983058:MZV983058 NJP65554:NJR65554 NJP131090:NJR131090 NJP196626:NJR196626 NJP262162:NJR262162 NJP327698:NJR327698 NJP393234:NJR393234 NJP458770:NJR458770 NJP524306:NJR524306 NJP589842:NJR589842 NJP655378:NJR655378 NJP720914:NJR720914 NJP786450:NJR786450 NJP851986:NJR851986 NJP917522:NJR917522 NJP983058:NJR983058 NTL65554:NTN65554 NTL131090:NTN131090 NTL196626:NTN196626 NTL262162:NTN262162 NTL327698:NTN327698 NTL393234:NTN393234 NTL458770:NTN458770 NTL524306:NTN524306 NTL589842:NTN589842 NTL655378:NTN655378 NTL720914:NTN720914 NTL786450:NTN786450 NTL851986:NTN851986 NTL917522:NTN917522 NTL983058:NTN983058 ODH65554:ODJ65554 ODH131090:ODJ131090 ODH196626:ODJ196626 ODH262162:ODJ262162 ODH327698:ODJ327698 ODH393234:ODJ393234 ODH458770:ODJ458770 ODH524306:ODJ524306 ODH589842:ODJ589842 ODH655378:ODJ655378 ODH720914:ODJ720914 ODH786450:ODJ786450 ODH851986:ODJ851986 ODH917522:ODJ917522 ODH983058:ODJ983058 OND65554:ONF65554 OND131090:ONF131090 OND196626:ONF196626 OND262162:ONF262162 OND327698:ONF327698 OND393234:ONF393234 OND458770:ONF458770 OND524306:ONF524306 OND589842:ONF589842 OND655378:ONF655378 OND720914:ONF720914 OND786450:ONF786450 OND851986:ONF851986 OND917522:ONF917522 OND983058:ONF983058 OWZ65554:OXB65554 OWZ131090:OXB131090 OWZ196626:OXB196626 OWZ262162:OXB262162 OWZ327698:OXB327698 OWZ393234:OXB393234 OWZ458770:OXB458770 OWZ524306:OXB524306 OWZ589842:OXB589842 OWZ655378:OXB655378 OWZ720914:OXB720914 OWZ786450:OXB786450 OWZ851986:OXB851986 OWZ917522:OXB917522 OWZ983058:OXB983058 PGV65554:PGX65554 PGV131090:PGX131090 PGV196626:PGX196626 PGV262162:PGX262162 PGV327698:PGX327698 PGV393234:PGX393234 PGV458770:PGX458770 PGV524306:PGX524306 PGV589842:PGX589842 PGV655378:PGX655378 PGV720914:PGX720914 PGV786450:PGX786450 PGV851986:PGX851986 PGV917522:PGX917522 PGV983058:PGX983058 PQR65554:PQT65554 PQR131090:PQT131090 PQR196626:PQT196626 PQR262162:PQT262162 PQR327698:PQT327698 PQR393234:PQT393234 PQR458770:PQT458770 PQR524306:PQT524306 PQR589842:PQT589842 PQR655378:PQT655378 PQR720914:PQT720914 PQR786450:PQT786450 PQR851986:PQT851986 PQR917522:PQT917522 PQR983058:PQT983058 QAN65554:QAP65554 QAN131090:QAP131090 QAN196626:QAP196626 QAN262162:QAP262162 QAN327698:QAP327698 QAN393234:QAP393234 QAN458770:QAP458770 QAN524306:QAP524306 QAN589842:QAP589842 QAN655378:QAP655378 QAN720914:QAP720914 QAN786450:QAP786450 QAN851986:QAP851986 QAN917522:QAP917522 QAN983058:QAP983058 QKJ65554:QKL65554 QKJ131090:QKL131090 QKJ196626:QKL196626 QKJ262162:QKL262162 QKJ327698:QKL327698 QKJ393234:QKL393234 QKJ458770:QKL458770 QKJ524306:QKL524306 QKJ589842:QKL589842 QKJ655378:QKL655378 QKJ720914:QKL720914 QKJ786450:QKL786450 QKJ851986:QKL851986 QKJ917522:QKL917522 QKJ983058:QKL983058 QUF65554:QUH65554 QUF131090:QUH131090 QUF196626:QUH196626 QUF262162:QUH262162 QUF327698:QUH327698 QUF393234:QUH393234 QUF458770:QUH458770 QUF524306:QUH524306 QUF589842:QUH589842 QUF655378:QUH655378 QUF720914:QUH720914 QUF786450:QUH786450 QUF851986:QUH851986 QUF917522:QUH917522 QUF983058:QUH983058 REB65554:RED65554 REB131090:RED131090 REB196626:RED196626 REB262162:RED262162 REB327698:RED327698 REB393234:RED393234 REB458770:RED458770 REB524306:RED524306 REB589842:RED589842 REB655378:RED655378 REB720914:RED720914 REB786450:RED786450 REB851986:RED851986 REB917522:RED917522 REB983058:RED983058 RNX65554:RNZ65554 RNX131090:RNZ131090 RNX196626:RNZ196626 RNX262162:RNZ262162 RNX327698:RNZ327698 RNX393234:RNZ393234 RNX458770:RNZ458770 RNX524306:RNZ524306 RNX589842:RNZ589842 RNX655378:RNZ655378 RNX720914:RNZ720914 RNX786450:RNZ786450 RNX851986:RNZ851986 RNX917522:RNZ917522 RNX983058:RNZ983058 RXT65554:RXV65554 RXT131090:RXV131090 RXT196626:RXV196626 RXT262162:RXV262162 RXT327698:RXV327698 RXT393234:RXV393234 RXT458770:RXV458770 RXT524306:RXV524306 RXT589842:RXV589842 RXT655378:RXV655378 RXT720914:RXV720914 RXT786450:RXV786450 RXT851986:RXV851986 RXT917522:RXV917522 RXT983058:RXV983058 SHP65554:SHR65554 SHP131090:SHR131090 SHP196626:SHR196626 SHP262162:SHR262162 SHP327698:SHR327698 SHP393234:SHR393234 SHP458770:SHR458770 SHP524306:SHR524306 SHP589842:SHR589842 SHP655378:SHR655378 SHP720914:SHR720914 SHP786450:SHR786450 SHP851986:SHR851986 SHP917522:SHR917522 SHP983058:SHR983058 SRL65554:SRN65554 SRL131090:SRN131090 SRL196626:SRN196626 SRL262162:SRN262162 SRL327698:SRN327698 SRL393234:SRN393234 SRL458770:SRN458770 SRL524306:SRN524306 SRL589842:SRN589842 SRL655378:SRN655378 SRL720914:SRN720914 SRL786450:SRN786450 SRL851986:SRN851986 SRL917522:SRN917522 SRL983058:SRN983058 TBH65554:TBJ65554 TBH131090:TBJ131090 TBH196626:TBJ196626 TBH262162:TBJ262162 TBH327698:TBJ327698 TBH393234:TBJ393234 TBH458770:TBJ458770 TBH524306:TBJ524306 TBH589842:TBJ589842 TBH655378:TBJ655378 TBH720914:TBJ720914 TBH786450:TBJ786450 TBH851986:TBJ851986 TBH917522:TBJ917522 TBH983058:TBJ983058 TLD65554:TLF65554 TLD131090:TLF131090 TLD196626:TLF196626 TLD262162:TLF262162 TLD327698:TLF327698 TLD393234:TLF393234 TLD458770:TLF458770 TLD524306:TLF524306 TLD589842:TLF589842 TLD655378:TLF655378 TLD720914:TLF720914 TLD786450:TLF786450 TLD851986:TLF851986 TLD917522:TLF917522 TLD983058:TLF983058 TUZ65554:TVB65554 TUZ131090:TVB131090 TUZ196626:TVB196626 TUZ262162:TVB262162 TUZ327698:TVB327698 TUZ393234:TVB393234 TUZ458770:TVB458770 TUZ524306:TVB524306 TUZ589842:TVB589842 TUZ655378:TVB655378 TUZ720914:TVB720914 TUZ786450:TVB786450 TUZ851986:TVB851986 TUZ917522:TVB917522 TUZ983058:TVB983058 UEV65554:UEX65554 UEV131090:UEX131090 UEV196626:UEX196626 UEV262162:UEX262162 UEV327698:UEX327698 UEV393234:UEX393234 UEV458770:UEX458770 UEV524306:UEX524306 UEV589842:UEX589842 UEV655378:UEX655378 UEV720914:UEX720914 UEV786450:UEX786450 UEV851986:UEX851986 UEV917522:UEX917522 UEV983058:UEX983058 UOR65554:UOT65554 UOR131090:UOT131090 UOR196626:UOT196626 UOR262162:UOT262162 UOR327698:UOT327698 UOR393234:UOT393234 UOR458770:UOT458770 UOR524306:UOT524306 UOR589842:UOT589842 UOR655378:UOT655378 UOR720914:UOT720914 UOR786450:UOT786450 UOR851986:UOT851986 UOR917522:UOT917522 UOR983058:UOT983058 UYN65554:UYP65554 UYN131090:UYP131090 UYN196626:UYP196626 UYN262162:UYP262162 UYN327698:UYP327698 UYN393234:UYP393234 UYN458770:UYP458770 UYN524306:UYP524306 UYN589842:UYP589842 UYN655378:UYP655378 UYN720914:UYP720914 UYN786450:UYP786450 UYN851986:UYP851986 UYN917522:UYP917522 UYN983058:UYP983058 VIJ65554:VIL65554 VIJ131090:VIL131090 VIJ196626:VIL196626 VIJ262162:VIL262162 VIJ327698:VIL327698 VIJ393234:VIL393234 VIJ458770:VIL458770 VIJ524306:VIL524306 VIJ589842:VIL589842 VIJ655378:VIL655378 VIJ720914:VIL720914 VIJ786450:VIL786450 VIJ851986:VIL851986 VIJ917522:VIL917522 VIJ983058:VIL983058 VSF65554:VSH65554 VSF131090:VSH131090 VSF196626:VSH196626 VSF262162:VSH262162 VSF327698:VSH327698 VSF393234:VSH393234 VSF458770:VSH458770 VSF524306:VSH524306 VSF589842:VSH589842 VSF655378:VSH655378 VSF720914:VSH720914 VSF786450:VSH786450 VSF851986:VSH851986 VSF917522:VSH917522 VSF983058:VSH983058 WCB65554:WCD65554 WCB131090:WCD131090 WCB196626:WCD196626 WCB262162:WCD262162 WCB327698:WCD327698 WCB393234:WCD393234 WCB458770:WCD458770 WCB524306:WCD524306 WCB589842:WCD589842 WCB655378:WCD655378 WCB720914:WCD720914 WCB786450:WCD786450 WCB851986:WCD851986 WCB917522:WCD917522 WCB983058:WCD983058 WLX65554:WLZ65554 WLX131090:WLZ131090 WLX196626:WLZ196626 WLX262162:WLZ262162 WLX327698:WLZ327698 WLX393234:WLZ393234 WLX458770:WLZ458770 WLX524306:WLZ524306 WLX589842:WLZ589842 WLX655378:WLZ655378 WLX720914:WLZ720914 WLX786450:WLZ786450 WLX851986:WLZ851986 WLX917522:WLZ917522 WLX983058:WLZ983058 WVT65554:WVV65554 WVT131090:WVV131090 WVT196626:WVV196626 WVT262162:WVV262162 WVT327698:WVV327698 WVT393234:WVV393234 WVT458770:WVV458770 WVT524306:WVV524306 WVT589842:WVV589842 WVT655378:WVV655378 WVT720914:WVV720914 WVT786450:WVV786450 WVT851986:WVV851986 WVT917522:WVV917522 WVT983058:WVV983058" xr:uid="{00000000-0002-0000-1600-000002000000}">
      <formula1>"降車時確認式,自動検知式,設置していない"</formula1>
    </dataValidation>
    <dataValidation type="list" allowBlank="1" showInputMessage="1" showErrorMessage="1" sqref="D9:D12 D65542:D65545 D131078:D131081 D196614:D196617 D262150:D262153 D327686:D327689 D393222:D393225 D458758:D458761 D524294:D524297 D589830:D589833 D655366:D655369 D720902:D720905 D786438:D786441 D851974:D851977 D917510:D917513 D983046:D983049 IZ9:IZ12 IZ65542:IZ65545 IZ131078:IZ131081 IZ196614:IZ196617 IZ262150:IZ262153 IZ327686:IZ327689 IZ393222:IZ393225 IZ458758:IZ458761 IZ524294:IZ524297 IZ589830:IZ589833 IZ655366:IZ655369 IZ720902:IZ720905 IZ786438:IZ786441 IZ851974:IZ851977 IZ917510:IZ917513 IZ983046:IZ983049 SV9:SV12 SV65542:SV65545 SV131078:SV131081 SV196614:SV196617 SV262150:SV262153 SV327686:SV327689 SV393222:SV393225 SV458758:SV458761 SV524294:SV524297 SV589830:SV589833 SV655366:SV655369 SV720902:SV720905 SV786438:SV786441 SV851974:SV851977 SV917510:SV917513 SV983046:SV983049 ACR9:ACR12 ACR65542:ACR65545 ACR131078:ACR131081 ACR196614:ACR196617 ACR262150:ACR262153 ACR327686:ACR327689 ACR393222:ACR393225 ACR458758:ACR458761 ACR524294:ACR524297 ACR589830:ACR589833 ACR655366:ACR655369 ACR720902:ACR720905 ACR786438:ACR786441 ACR851974:ACR851977 ACR917510:ACR917513 ACR983046:ACR983049 AMN9:AMN12 AMN65542:AMN65545 AMN131078:AMN131081 AMN196614:AMN196617 AMN262150:AMN262153 AMN327686:AMN327689 AMN393222:AMN393225 AMN458758:AMN458761 AMN524294:AMN524297 AMN589830:AMN589833 AMN655366:AMN655369 AMN720902:AMN720905 AMN786438:AMN786441 AMN851974:AMN851977 AMN917510:AMN917513 AMN983046:AMN983049 AWJ9:AWJ12 AWJ65542:AWJ65545 AWJ131078:AWJ131081 AWJ196614:AWJ196617 AWJ262150:AWJ262153 AWJ327686:AWJ327689 AWJ393222:AWJ393225 AWJ458758:AWJ458761 AWJ524294:AWJ524297 AWJ589830:AWJ589833 AWJ655366:AWJ655369 AWJ720902:AWJ720905 AWJ786438:AWJ786441 AWJ851974:AWJ851977 AWJ917510:AWJ917513 AWJ983046:AWJ983049 BGF9:BGF12 BGF65542:BGF65545 BGF131078:BGF131081 BGF196614:BGF196617 BGF262150:BGF262153 BGF327686:BGF327689 BGF393222:BGF393225 BGF458758:BGF458761 BGF524294:BGF524297 BGF589830:BGF589833 BGF655366:BGF655369 BGF720902:BGF720905 BGF786438:BGF786441 BGF851974:BGF851977 BGF917510:BGF917513 BGF983046:BGF983049 BQB9:BQB12 BQB65542:BQB65545 BQB131078:BQB131081 BQB196614:BQB196617 BQB262150:BQB262153 BQB327686:BQB327689 BQB393222:BQB393225 BQB458758:BQB458761 BQB524294:BQB524297 BQB589830:BQB589833 BQB655366:BQB655369 BQB720902:BQB720905 BQB786438:BQB786441 BQB851974:BQB851977 BQB917510:BQB917513 BQB983046:BQB983049 BZX9:BZX12 BZX65542:BZX65545 BZX131078:BZX131081 BZX196614:BZX196617 BZX262150:BZX262153 BZX327686:BZX327689 BZX393222:BZX393225 BZX458758:BZX458761 BZX524294:BZX524297 BZX589830:BZX589833 BZX655366:BZX655369 BZX720902:BZX720905 BZX786438:BZX786441 BZX851974:BZX851977 BZX917510:BZX917513 BZX983046:BZX983049 CJT9:CJT12 CJT65542:CJT65545 CJT131078:CJT131081 CJT196614:CJT196617 CJT262150:CJT262153 CJT327686:CJT327689 CJT393222:CJT393225 CJT458758:CJT458761 CJT524294:CJT524297 CJT589830:CJT589833 CJT655366:CJT655369 CJT720902:CJT720905 CJT786438:CJT786441 CJT851974:CJT851977 CJT917510:CJT917513 CJT983046:CJT983049 CTP9:CTP12 CTP65542:CTP65545 CTP131078:CTP131081 CTP196614:CTP196617 CTP262150:CTP262153 CTP327686:CTP327689 CTP393222:CTP393225 CTP458758:CTP458761 CTP524294:CTP524297 CTP589830:CTP589833 CTP655366:CTP655369 CTP720902:CTP720905 CTP786438:CTP786441 CTP851974:CTP851977 CTP917510:CTP917513 CTP983046:CTP983049 DDL9:DDL12 DDL65542:DDL65545 DDL131078:DDL131081 DDL196614:DDL196617 DDL262150:DDL262153 DDL327686:DDL327689 DDL393222:DDL393225 DDL458758:DDL458761 DDL524294:DDL524297 DDL589830:DDL589833 DDL655366:DDL655369 DDL720902:DDL720905 DDL786438:DDL786441 DDL851974:DDL851977 DDL917510:DDL917513 DDL983046:DDL983049 DNH9:DNH12 DNH65542:DNH65545 DNH131078:DNH131081 DNH196614:DNH196617 DNH262150:DNH262153 DNH327686:DNH327689 DNH393222:DNH393225 DNH458758:DNH458761 DNH524294:DNH524297 DNH589830:DNH589833 DNH655366:DNH655369 DNH720902:DNH720905 DNH786438:DNH786441 DNH851974:DNH851977 DNH917510:DNH917513 DNH983046:DNH983049 DXD9:DXD12 DXD65542:DXD65545 DXD131078:DXD131081 DXD196614:DXD196617 DXD262150:DXD262153 DXD327686:DXD327689 DXD393222:DXD393225 DXD458758:DXD458761 DXD524294:DXD524297 DXD589830:DXD589833 DXD655366:DXD655369 DXD720902:DXD720905 DXD786438:DXD786441 DXD851974:DXD851977 DXD917510:DXD917513 DXD983046:DXD983049 EGZ9:EGZ12 EGZ65542:EGZ65545 EGZ131078:EGZ131081 EGZ196614:EGZ196617 EGZ262150:EGZ262153 EGZ327686:EGZ327689 EGZ393222:EGZ393225 EGZ458758:EGZ458761 EGZ524294:EGZ524297 EGZ589830:EGZ589833 EGZ655366:EGZ655369 EGZ720902:EGZ720905 EGZ786438:EGZ786441 EGZ851974:EGZ851977 EGZ917510:EGZ917513 EGZ983046:EGZ983049 EQV9:EQV12 EQV65542:EQV65545 EQV131078:EQV131081 EQV196614:EQV196617 EQV262150:EQV262153 EQV327686:EQV327689 EQV393222:EQV393225 EQV458758:EQV458761 EQV524294:EQV524297 EQV589830:EQV589833 EQV655366:EQV655369 EQV720902:EQV720905 EQV786438:EQV786441 EQV851974:EQV851977 EQV917510:EQV917513 EQV983046:EQV983049 FAR9:FAR12 FAR65542:FAR65545 FAR131078:FAR131081 FAR196614:FAR196617 FAR262150:FAR262153 FAR327686:FAR327689 FAR393222:FAR393225 FAR458758:FAR458761 FAR524294:FAR524297 FAR589830:FAR589833 FAR655366:FAR655369 FAR720902:FAR720905 FAR786438:FAR786441 FAR851974:FAR851977 FAR917510:FAR917513 FAR983046:FAR983049 FKN9:FKN12 FKN65542:FKN65545 FKN131078:FKN131081 FKN196614:FKN196617 FKN262150:FKN262153 FKN327686:FKN327689 FKN393222:FKN393225 FKN458758:FKN458761 FKN524294:FKN524297 FKN589830:FKN589833 FKN655366:FKN655369 FKN720902:FKN720905 FKN786438:FKN786441 FKN851974:FKN851977 FKN917510:FKN917513 FKN983046:FKN983049 FUJ9:FUJ12 FUJ65542:FUJ65545 FUJ131078:FUJ131081 FUJ196614:FUJ196617 FUJ262150:FUJ262153 FUJ327686:FUJ327689 FUJ393222:FUJ393225 FUJ458758:FUJ458761 FUJ524294:FUJ524297 FUJ589830:FUJ589833 FUJ655366:FUJ655369 FUJ720902:FUJ720905 FUJ786438:FUJ786441 FUJ851974:FUJ851977 FUJ917510:FUJ917513 FUJ983046:FUJ983049 GEF9:GEF12 GEF65542:GEF65545 GEF131078:GEF131081 GEF196614:GEF196617 GEF262150:GEF262153 GEF327686:GEF327689 GEF393222:GEF393225 GEF458758:GEF458761 GEF524294:GEF524297 GEF589830:GEF589833 GEF655366:GEF655369 GEF720902:GEF720905 GEF786438:GEF786441 GEF851974:GEF851977 GEF917510:GEF917513 GEF983046:GEF983049 GOB9:GOB12 GOB65542:GOB65545 GOB131078:GOB131081 GOB196614:GOB196617 GOB262150:GOB262153 GOB327686:GOB327689 GOB393222:GOB393225 GOB458758:GOB458761 GOB524294:GOB524297 GOB589830:GOB589833 GOB655366:GOB655369 GOB720902:GOB720905 GOB786438:GOB786441 GOB851974:GOB851977 GOB917510:GOB917513 GOB983046:GOB983049 GXX9:GXX12 GXX65542:GXX65545 GXX131078:GXX131081 GXX196614:GXX196617 GXX262150:GXX262153 GXX327686:GXX327689 GXX393222:GXX393225 GXX458758:GXX458761 GXX524294:GXX524297 GXX589830:GXX589833 GXX655366:GXX655369 GXX720902:GXX720905 GXX786438:GXX786441 GXX851974:GXX851977 GXX917510:GXX917513 GXX983046:GXX983049 HHT9:HHT12 HHT65542:HHT65545 HHT131078:HHT131081 HHT196614:HHT196617 HHT262150:HHT262153 HHT327686:HHT327689 HHT393222:HHT393225 HHT458758:HHT458761 HHT524294:HHT524297 HHT589830:HHT589833 HHT655366:HHT655369 HHT720902:HHT720905 HHT786438:HHT786441 HHT851974:HHT851977 HHT917510:HHT917513 HHT983046:HHT983049 HRP9:HRP12 HRP65542:HRP65545 HRP131078:HRP131081 HRP196614:HRP196617 HRP262150:HRP262153 HRP327686:HRP327689 HRP393222:HRP393225 HRP458758:HRP458761 HRP524294:HRP524297 HRP589830:HRP589833 HRP655366:HRP655369 HRP720902:HRP720905 HRP786438:HRP786441 HRP851974:HRP851977 HRP917510:HRP917513 HRP983046:HRP983049 IBL9:IBL12 IBL65542:IBL65545 IBL131078:IBL131081 IBL196614:IBL196617 IBL262150:IBL262153 IBL327686:IBL327689 IBL393222:IBL393225 IBL458758:IBL458761 IBL524294:IBL524297 IBL589830:IBL589833 IBL655366:IBL655369 IBL720902:IBL720905 IBL786438:IBL786441 IBL851974:IBL851977 IBL917510:IBL917513 IBL983046:IBL983049 ILH9:ILH12 ILH65542:ILH65545 ILH131078:ILH131081 ILH196614:ILH196617 ILH262150:ILH262153 ILH327686:ILH327689 ILH393222:ILH393225 ILH458758:ILH458761 ILH524294:ILH524297 ILH589830:ILH589833 ILH655366:ILH655369 ILH720902:ILH720905 ILH786438:ILH786441 ILH851974:ILH851977 ILH917510:ILH917513 ILH983046:ILH983049 IVD9:IVD12 IVD65542:IVD65545 IVD131078:IVD131081 IVD196614:IVD196617 IVD262150:IVD262153 IVD327686:IVD327689 IVD393222:IVD393225 IVD458758:IVD458761 IVD524294:IVD524297 IVD589830:IVD589833 IVD655366:IVD655369 IVD720902:IVD720905 IVD786438:IVD786441 IVD851974:IVD851977 IVD917510:IVD917513 IVD983046:IVD983049 JEZ9:JEZ12 JEZ65542:JEZ65545 JEZ131078:JEZ131081 JEZ196614:JEZ196617 JEZ262150:JEZ262153 JEZ327686:JEZ327689 JEZ393222:JEZ393225 JEZ458758:JEZ458761 JEZ524294:JEZ524297 JEZ589830:JEZ589833 JEZ655366:JEZ655369 JEZ720902:JEZ720905 JEZ786438:JEZ786441 JEZ851974:JEZ851977 JEZ917510:JEZ917513 JEZ983046:JEZ983049 JOV9:JOV12 JOV65542:JOV65545 JOV131078:JOV131081 JOV196614:JOV196617 JOV262150:JOV262153 JOV327686:JOV327689 JOV393222:JOV393225 JOV458758:JOV458761 JOV524294:JOV524297 JOV589830:JOV589833 JOV655366:JOV655369 JOV720902:JOV720905 JOV786438:JOV786441 JOV851974:JOV851977 JOV917510:JOV917513 JOV983046:JOV983049 JYR9:JYR12 JYR65542:JYR65545 JYR131078:JYR131081 JYR196614:JYR196617 JYR262150:JYR262153 JYR327686:JYR327689 JYR393222:JYR393225 JYR458758:JYR458761 JYR524294:JYR524297 JYR589830:JYR589833 JYR655366:JYR655369 JYR720902:JYR720905 JYR786438:JYR786441 JYR851974:JYR851977 JYR917510:JYR917513 JYR983046:JYR983049 KIN9:KIN12 KIN65542:KIN65545 KIN131078:KIN131081 KIN196614:KIN196617 KIN262150:KIN262153 KIN327686:KIN327689 KIN393222:KIN393225 KIN458758:KIN458761 KIN524294:KIN524297 KIN589830:KIN589833 KIN655366:KIN655369 KIN720902:KIN720905 KIN786438:KIN786441 KIN851974:KIN851977 KIN917510:KIN917513 KIN983046:KIN983049 KSJ9:KSJ12 KSJ65542:KSJ65545 KSJ131078:KSJ131081 KSJ196614:KSJ196617 KSJ262150:KSJ262153 KSJ327686:KSJ327689 KSJ393222:KSJ393225 KSJ458758:KSJ458761 KSJ524294:KSJ524297 KSJ589830:KSJ589833 KSJ655366:KSJ655369 KSJ720902:KSJ720905 KSJ786438:KSJ786441 KSJ851974:KSJ851977 KSJ917510:KSJ917513 KSJ983046:KSJ983049 LCF9:LCF12 LCF65542:LCF65545 LCF131078:LCF131081 LCF196614:LCF196617 LCF262150:LCF262153 LCF327686:LCF327689 LCF393222:LCF393225 LCF458758:LCF458761 LCF524294:LCF524297 LCF589830:LCF589833 LCF655366:LCF655369 LCF720902:LCF720905 LCF786438:LCF786441 LCF851974:LCF851977 LCF917510:LCF917513 LCF983046:LCF983049 LMB9:LMB12 LMB65542:LMB65545 LMB131078:LMB131081 LMB196614:LMB196617 LMB262150:LMB262153 LMB327686:LMB327689 LMB393222:LMB393225 LMB458758:LMB458761 LMB524294:LMB524297 LMB589830:LMB589833 LMB655366:LMB655369 LMB720902:LMB720905 LMB786438:LMB786441 LMB851974:LMB851977 LMB917510:LMB917513 LMB983046:LMB983049 LVX9:LVX12 LVX65542:LVX65545 LVX131078:LVX131081 LVX196614:LVX196617 LVX262150:LVX262153 LVX327686:LVX327689 LVX393222:LVX393225 LVX458758:LVX458761 LVX524294:LVX524297 LVX589830:LVX589833 LVX655366:LVX655369 LVX720902:LVX720905 LVX786438:LVX786441 LVX851974:LVX851977 LVX917510:LVX917513 LVX983046:LVX983049 MFT9:MFT12 MFT65542:MFT65545 MFT131078:MFT131081 MFT196614:MFT196617 MFT262150:MFT262153 MFT327686:MFT327689 MFT393222:MFT393225 MFT458758:MFT458761 MFT524294:MFT524297 MFT589830:MFT589833 MFT655366:MFT655369 MFT720902:MFT720905 MFT786438:MFT786441 MFT851974:MFT851977 MFT917510:MFT917513 MFT983046:MFT983049 MPP9:MPP12 MPP65542:MPP65545 MPP131078:MPP131081 MPP196614:MPP196617 MPP262150:MPP262153 MPP327686:MPP327689 MPP393222:MPP393225 MPP458758:MPP458761 MPP524294:MPP524297 MPP589830:MPP589833 MPP655366:MPP655369 MPP720902:MPP720905 MPP786438:MPP786441 MPP851974:MPP851977 MPP917510:MPP917513 MPP983046:MPP983049 MZL9:MZL12 MZL65542:MZL65545 MZL131078:MZL131081 MZL196614:MZL196617 MZL262150:MZL262153 MZL327686:MZL327689 MZL393222:MZL393225 MZL458758:MZL458761 MZL524294:MZL524297 MZL589830:MZL589833 MZL655366:MZL655369 MZL720902:MZL720905 MZL786438:MZL786441 MZL851974:MZL851977 MZL917510:MZL917513 MZL983046:MZL983049 NJH9:NJH12 NJH65542:NJH65545 NJH131078:NJH131081 NJH196614:NJH196617 NJH262150:NJH262153 NJH327686:NJH327689 NJH393222:NJH393225 NJH458758:NJH458761 NJH524294:NJH524297 NJH589830:NJH589833 NJH655366:NJH655369 NJH720902:NJH720905 NJH786438:NJH786441 NJH851974:NJH851977 NJH917510:NJH917513 NJH983046:NJH983049 NTD9:NTD12 NTD65542:NTD65545 NTD131078:NTD131081 NTD196614:NTD196617 NTD262150:NTD262153 NTD327686:NTD327689 NTD393222:NTD393225 NTD458758:NTD458761 NTD524294:NTD524297 NTD589830:NTD589833 NTD655366:NTD655369 NTD720902:NTD720905 NTD786438:NTD786441 NTD851974:NTD851977 NTD917510:NTD917513 NTD983046:NTD983049 OCZ9:OCZ12 OCZ65542:OCZ65545 OCZ131078:OCZ131081 OCZ196614:OCZ196617 OCZ262150:OCZ262153 OCZ327686:OCZ327689 OCZ393222:OCZ393225 OCZ458758:OCZ458761 OCZ524294:OCZ524297 OCZ589830:OCZ589833 OCZ655366:OCZ655369 OCZ720902:OCZ720905 OCZ786438:OCZ786441 OCZ851974:OCZ851977 OCZ917510:OCZ917513 OCZ983046:OCZ983049 OMV9:OMV12 OMV65542:OMV65545 OMV131078:OMV131081 OMV196614:OMV196617 OMV262150:OMV262153 OMV327686:OMV327689 OMV393222:OMV393225 OMV458758:OMV458761 OMV524294:OMV524297 OMV589830:OMV589833 OMV655366:OMV655369 OMV720902:OMV720905 OMV786438:OMV786441 OMV851974:OMV851977 OMV917510:OMV917513 OMV983046:OMV983049 OWR9:OWR12 OWR65542:OWR65545 OWR131078:OWR131081 OWR196614:OWR196617 OWR262150:OWR262153 OWR327686:OWR327689 OWR393222:OWR393225 OWR458758:OWR458761 OWR524294:OWR524297 OWR589830:OWR589833 OWR655366:OWR655369 OWR720902:OWR720905 OWR786438:OWR786441 OWR851974:OWR851977 OWR917510:OWR917513 OWR983046:OWR983049 PGN9:PGN12 PGN65542:PGN65545 PGN131078:PGN131081 PGN196614:PGN196617 PGN262150:PGN262153 PGN327686:PGN327689 PGN393222:PGN393225 PGN458758:PGN458761 PGN524294:PGN524297 PGN589830:PGN589833 PGN655366:PGN655369 PGN720902:PGN720905 PGN786438:PGN786441 PGN851974:PGN851977 PGN917510:PGN917513 PGN983046:PGN983049 PQJ9:PQJ12 PQJ65542:PQJ65545 PQJ131078:PQJ131081 PQJ196614:PQJ196617 PQJ262150:PQJ262153 PQJ327686:PQJ327689 PQJ393222:PQJ393225 PQJ458758:PQJ458761 PQJ524294:PQJ524297 PQJ589830:PQJ589833 PQJ655366:PQJ655369 PQJ720902:PQJ720905 PQJ786438:PQJ786441 PQJ851974:PQJ851977 PQJ917510:PQJ917513 PQJ983046:PQJ983049 QAF9:QAF12 QAF65542:QAF65545 QAF131078:QAF131081 QAF196614:QAF196617 QAF262150:QAF262153 QAF327686:QAF327689 QAF393222:QAF393225 QAF458758:QAF458761 QAF524294:QAF524297 QAF589830:QAF589833 QAF655366:QAF655369 QAF720902:QAF720905 QAF786438:QAF786441 QAF851974:QAF851977 QAF917510:QAF917513 QAF983046:QAF983049 QKB9:QKB12 QKB65542:QKB65545 QKB131078:QKB131081 QKB196614:QKB196617 QKB262150:QKB262153 QKB327686:QKB327689 QKB393222:QKB393225 QKB458758:QKB458761 QKB524294:QKB524297 QKB589830:QKB589833 QKB655366:QKB655369 QKB720902:QKB720905 QKB786438:QKB786441 QKB851974:QKB851977 QKB917510:QKB917513 QKB983046:QKB983049 QTX9:QTX12 QTX65542:QTX65545 QTX131078:QTX131081 QTX196614:QTX196617 QTX262150:QTX262153 QTX327686:QTX327689 QTX393222:QTX393225 QTX458758:QTX458761 QTX524294:QTX524297 QTX589830:QTX589833 QTX655366:QTX655369 QTX720902:QTX720905 QTX786438:QTX786441 QTX851974:QTX851977 QTX917510:QTX917513 QTX983046:QTX983049 RDT9:RDT12 RDT65542:RDT65545 RDT131078:RDT131081 RDT196614:RDT196617 RDT262150:RDT262153 RDT327686:RDT327689 RDT393222:RDT393225 RDT458758:RDT458761 RDT524294:RDT524297 RDT589830:RDT589833 RDT655366:RDT655369 RDT720902:RDT720905 RDT786438:RDT786441 RDT851974:RDT851977 RDT917510:RDT917513 RDT983046:RDT983049 RNP9:RNP12 RNP65542:RNP65545 RNP131078:RNP131081 RNP196614:RNP196617 RNP262150:RNP262153 RNP327686:RNP327689 RNP393222:RNP393225 RNP458758:RNP458761 RNP524294:RNP524297 RNP589830:RNP589833 RNP655366:RNP655369 RNP720902:RNP720905 RNP786438:RNP786441 RNP851974:RNP851977 RNP917510:RNP917513 RNP983046:RNP983049 RXL9:RXL12 RXL65542:RXL65545 RXL131078:RXL131081 RXL196614:RXL196617 RXL262150:RXL262153 RXL327686:RXL327689 RXL393222:RXL393225 RXL458758:RXL458761 RXL524294:RXL524297 RXL589830:RXL589833 RXL655366:RXL655369 RXL720902:RXL720905 RXL786438:RXL786441 RXL851974:RXL851977 RXL917510:RXL917513 RXL983046:RXL983049 SHH9:SHH12 SHH65542:SHH65545 SHH131078:SHH131081 SHH196614:SHH196617 SHH262150:SHH262153 SHH327686:SHH327689 SHH393222:SHH393225 SHH458758:SHH458761 SHH524294:SHH524297 SHH589830:SHH589833 SHH655366:SHH655369 SHH720902:SHH720905 SHH786438:SHH786441 SHH851974:SHH851977 SHH917510:SHH917513 SHH983046:SHH983049 SRD9:SRD12 SRD65542:SRD65545 SRD131078:SRD131081 SRD196614:SRD196617 SRD262150:SRD262153 SRD327686:SRD327689 SRD393222:SRD393225 SRD458758:SRD458761 SRD524294:SRD524297 SRD589830:SRD589833 SRD655366:SRD655369 SRD720902:SRD720905 SRD786438:SRD786441 SRD851974:SRD851977 SRD917510:SRD917513 SRD983046:SRD983049 TAZ9:TAZ12 TAZ65542:TAZ65545 TAZ131078:TAZ131081 TAZ196614:TAZ196617 TAZ262150:TAZ262153 TAZ327686:TAZ327689 TAZ393222:TAZ393225 TAZ458758:TAZ458761 TAZ524294:TAZ524297 TAZ589830:TAZ589833 TAZ655366:TAZ655369 TAZ720902:TAZ720905 TAZ786438:TAZ786441 TAZ851974:TAZ851977 TAZ917510:TAZ917513 TAZ983046:TAZ983049 TKV9:TKV12 TKV65542:TKV65545 TKV131078:TKV131081 TKV196614:TKV196617 TKV262150:TKV262153 TKV327686:TKV327689 TKV393222:TKV393225 TKV458758:TKV458761 TKV524294:TKV524297 TKV589830:TKV589833 TKV655366:TKV655369 TKV720902:TKV720905 TKV786438:TKV786441 TKV851974:TKV851977 TKV917510:TKV917513 TKV983046:TKV983049 TUR9:TUR12 TUR65542:TUR65545 TUR131078:TUR131081 TUR196614:TUR196617 TUR262150:TUR262153 TUR327686:TUR327689 TUR393222:TUR393225 TUR458758:TUR458761 TUR524294:TUR524297 TUR589830:TUR589833 TUR655366:TUR655369 TUR720902:TUR720905 TUR786438:TUR786441 TUR851974:TUR851977 TUR917510:TUR917513 TUR983046:TUR983049 UEN9:UEN12 UEN65542:UEN65545 UEN131078:UEN131081 UEN196614:UEN196617 UEN262150:UEN262153 UEN327686:UEN327689 UEN393222:UEN393225 UEN458758:UEN458761 UEN524294:UEN524297 UEN589830:UEN589833 UEN655366:UEN655369 UEN720902:UEN720905 UEN786438:UEN786441 UEN851974:UEN851977 UEN917510:UEN917513 UEN983046:UEN983049 UOJ9:UOJ12 UOJ65542:UOJ65545 UOJ131078:UOJ131081 UOJ196614:UOJ196617 UOJ262150:UOJ262153 UOJ327686:UOJ327689 UOJ393222:UOJ393225 UOJ458758:UOJ458761 UOJ524294:UOJ524297 UOJ589830:UOJ589833 UOJ655366:UOJ655369 UOJ720902:UOJ720905 UOJ786438:UOJ786441 UOJ851974:UOJ851977 UOJ917510:UOJ917513 UOJ983046:UOJ983049 UYF9:UYF12 UYF65542:UYF65545 UYF131078:UYF131081 UYF196614:UYF196617 UYF262150:UYF262153 UYF327686:UYF327689 UYF393222:UYF393225 UYF458758:UYF458761 UYF524294:UYF524297 UYF589830:UYF589833 UYF655366:UYF655369 UYF720902:UYF720905 UYF786438:UYF786441 UYF851974:UYF851977 UYF917510:UYF917513 UYF983046:UYF983049 VIB9:VIB12 VIB65542:VIB65545 VIB131078:VIB131081 VIB196614:VIB196617 VIB262150:VIB262153 VIB327686:VIB327689 VIB393222:VIB393225 VIB458758:VIB458761 VIB524294:VIB524297 VIB589830:VIB589833 VIB655366:VIB655369 VIB720902:VIB720905 VIB786438:VIB786441 VIB851974:VIB851977 VIB917510:VIB917513 VIB983046:VIB983049 VRX9:VRX12 VRX65542:VRX65545 VRX131078:VRX131081 VRX196614:VRX196617 VRX262150:VRX262153 VRX327686:VRX327689 VRX393222:VRX393225 VRX458758:VRX458761 VRX524294:VRX524297 VRX589830:VRX589833 VRX655366:VRX655369 VRX720902:VRX720905 VRX786438:VRX786441 VRX851974:VRX851977 VRX917510:VRX917513 VRX983046:VRX983049 WBT9:WBT12 WBT65542:WBT65545 WBT131078:WBT131081 WBT196614:WBT196617 WBT262150:WBT262153 WBT327686:WBT327689 WBT393222:WBT393225 WBT458758:WBT458761 WBT524294:WBT524297 WBT589830:WBT589833 WBT655366:WBT655369 WBT720902:WBT720905 WBT786438:WBT786441 WBT851974:WBT851977 WBT917510:WBT917513 WBT983046:WBT983049 WLP9:WLP12 WLP65542:WLP65545 WLP131078:WLP131081 WLP196614:WLP196617 WLP262150:WLP262153 WLP327686:WLP327689 WLP393222:WLP393225 WLP458758:WLP458761 WLP524294:WLP524297 WLP589830:WLP589833 WLP655366:WLP655369 WLP720902:WLP720905 WLP786438:WLP786441 WLP851974:WLP851977 WLP917510:WLP917513 WLP983046:WLP983049 WVL9:WVL12 WVL65542:WVL65545 WVL131078:WVL131081 WVL196614:WVL196617 WVL262150:WVL262153 WVL327686:WVL327689 WVL393222:WVL393225 WVL458758:WVL458761 WVL524294:WVL524297 WVL589830:WVL589833 WVL655366:WVL655369 WVL720902:WVL720905 WVL786438:WVL786441 WVL851974:WVL851977 WVL917510:WVL917513 WVL983046:WVL983049" xr:uid="{00000000-0002-0000-1600-000003000000}">
      <formula1>"〇"</formula1>
    </dataValidation>
    <dataValidation type="list" operator="equal" allowBlank="1" showErrorMessage="1" errorTitle="入力規則違反" error="リストから選択してください" sqref="L65533 L65535 L65537 L65539 L131069 L131071 L131073 L131075 L196605 L196607 L196609 L196611 L262141 L262143 L262145 L262147 L327677 L327679 L327681 L327683 L393213 L393215 L393217 L393219 L458749 L458751 L458753 L458755 L524285 L524287 L524289 L524291 L589821 L589823 L589825 L589827 L655357 L655359 L655361 L655363 L720893 L720895 L720897 L720899 L786429 L786431 L786433 L786435 L851965 L851967 L851969 L851971 L917501 L917503 L917505 L917507 L983037 L983039 L983041 L983043 JH2 JH4 JH6 JH65533 JH65535 JH65537 JH65539 JH131069 JH131071 JH131073 JH131075 JH196605 JH196607 JH196609 JH196611 JH262141 JH262143 JH262145 JH262147 JH327677 JH327679 JH327681 JH327683 JH393213 JH393215 JH393217 JH393219 JH458749 JH458751 JH458753 JH458755 JH524285 JH524287 JH524289 JH524291 JH589821 JH589823 JH589825 JH589827 JH655357 JH655359 JH655361 JH655363 JH720893 JH720895 JH720897 JH720899 JH786429 JH786431 JH786433 JH786435 JH851965 JH851967 JH851969 JH851971 JH917501 JH917503 JH917505 JH917507 JH983037 JH983039 JH983041 JH983043 TD2 TD4 TD6 TD65533 TD65535 TD65537 TD65539 TD131069 TD131071 TD131073 TD131075 TD196605 TD196607 TD196609 TD196611 TD262141 TD262143 TD262145 TD262147 TD327677 TD327679 TD327681 TD327683 TD393213 TD393215 TD393217 TD393219 TD458749 TD458751 TD458753 TD458755 TD524285 TD524287 TD524289 TD524291 TD589821 TD589823 TD589825 TD589827 TD655357 TD655359 TD655361 TD655363 TD720893 TD720895 TD720897 TD720899 TD786429 TD786431 TD786433 TD786435 TD851965 TD851967 TD851969 TD851971 TD917501 TD917503 TD917505 TD917507 TD983037 TD983039 TD983041 TD983043 ACZ2 ACZ4 ACZ6 ACZ65533 ACZ65535 ACZ65537 ACZ65539 ACZ131069 ACZ131071 ACZ131073 ACZ131075 ACZ196605 ACZ196607 ACZ196609 ACZ196611 ACZ262141 ACZ262143 ACZ262145 ACZ262147 ACZ327677 ACZ327679 ACZ327681 ACZ327683 ACZ393213 ACZ393215 ACZ393217 ACZ393219 ACZ458749 ACZ458751 ACZ458753 ACZ458755 ACZ524285 ACZ524287 ACZ524289 ACZ524291 ACZ589821 ACZ589823 ACZ589825 ACZ589827 ACZ655357 ACZ655359 ACZ655361 ACZ655363 ACZ720893 ACZ720895 ACZ720897 ACZ720899 ACZ786429 ACZ786431 ACZ786433 ACZ786435 ACZ851965 ACZ851967 ACZ851969 ACZ851971 ACZ917501 ACZ917503 ACZ917505 ACZ917507 ACZ983037 ACZ983039 ACZ983041 ACZ983043 AMV2 AMV4 AMV6 AMV65533 AMV65535 AMV65537 AMV65539 AMV131069 AMV131071 AMV131073 AMV131075 AMV196605 AMV196607 AMV196609 AMV196611 AMV262141 AMV262143 AMV262145 AMV262147 AMV327677 AMV327679 AMV327681 AMV327683 AMV393213 AMV393215 AMV393217 AMV393219 AMV458749 AMV458751 AMV458753 AMV458755 AMV524285 AMV524287 AMV524289 AMV524291 AMV589821 AMV589823 AMV589825 AMV589827 AMV655357 AMV655359 AMV655361 AMV655363 AMV720893 AMV720895 AMV720897 AMV720899 AMV786429 AMV786431 AMV786433 AMV786435 AMV851965 AMV851967 AMV851969 AMV851971 AMV917501 AMV917503 AMV917505 AMV917507 AMV983037 AMV983039 AMV983041 AMV983043 AWR2 AWR4 AWR6 AWR65533 AWR65535 AWR65537 AWR65539 AWR131069 AWR131071 AWR131073 AWR131075 AWR196605 AWR196607 AWR196609 AWR196611 AWR262141 AWR262143 AWR262145 AWR262147 AWR327677 AWR327679 AWR327681 AWR327683 AWR393213 AWR393215 AWR393217 AWR393219 AWR458749 AWR458751 AWR458753 AWR458755 AWR524285 AWR524287 AWR524289 AWR524291 AWR589821 AWR589823 AWR589825 AWR589827 AWR655357 AWR655359 AWR655361 AWR655363 AWR720893 AWR720895 AWR720897 AWR720899 AWR786429 AWR786431 AWR786433 AWR786435 AWR851965 AWR851967 AWR851969 AWR851971 AWR917501 AWR917503 AWR917505 AWR917507 AWR983037 AWR983039 AWR983041 AWR983043 BGN2 BGN4 BGN6 BGN65533 BGN65535 BGN65537 BGN65539 BGN131069 BGN131071 BGN131073 BGN131075 BGN196605 BGN196607 BGN196609 BGN196611 BGN262141 BGN262143 BGN262145 BGN262147 BGN327677 BGN327679 BGN327681 BGN327683 BGN393213 BGN393215 BGN393217 BGN393219 BGN458749 BGN458751 BGN458753 BGN458755 BGN524285 BGN524287 BGN524289 BGN524291 BGN589821 BGN589823 BGN589825 BGN589827 BGN655357 BGN655359 BGN655361 BGN655363 BGN720893 BGN720895 BGN720897 BGN720899 BGN786429 BGN786431 BGN786433 BGN786435 BGN851965 BGN851967 BGN851969 BGN851971 BGN917501 BGN917503 BGN917505 BGN917507 BGN983037 BGN983039 BGN983041 BGN983043 BQJ2 BQJ4 BQJ6 BQJ65533 BQJ65535 BQJ65537 BQJ65539 BQJ131069 BQJ131071 BQJ131073 BQJ131075 BQJ196605 BQJ196607 BQJ196609 BQJ196611 BQJ262141 BQJ262143 BQJ262145 BQJ262147 BQJ327677 BQJ327679 BQJ327681 BQJ327683 BQJ393213 BQJ393215 BQJ393217 BQJ393219 BQJ458749 BQJ458751 BQJ458753 BQJ458755 BQJ524285 BQJ524287 BQJ524289 BQJ524291 BQJ589821 BQJ589823 BQJ589825 BQJ589827 BQJ655357 BQJ655359 BQJ655361 BQJ655363 BQJ720893 BQJ720895 BQJ720897 BQJ720899 BQJ786429 BQJ786431 BQJ786433 BQJ786435 BQJ851965 BQJ851967 BQJ851969 BQJ851971 BQJ917501 BQJ917503 BQJ917505 BQJ917507 BQJ983037 BQJ983039 BQJ983041 BQJ983043 CAF2 CAF4 CAF6 CAF65533 CAF65535 CAF65537 CAF65539 CAF131069 CAF131071 CAF131073 CAF131075 CAF196605 CAF196607 CAF196609 CAF196611 CAF262141 CAF262143 CAF262145 CAF262147 CAF327677 CAF327679 CAF327681 CAF327683 CAF393213 CAF393215 CAF393217 CAF393219 CAF458749 CAF458751 CAF458753 CAF458755 CAF524285 CAF524287 CAF524289 CAF524291 CAF589821 CAF589823 CAF589825 CAF589827 CAF655357 CAF655359 CAF655361 CAF655363 CAF720893 CAF720895 CAF720897 CAF720899 CAF786429 CAF786431 CAF786433 CAF786435 CAF851965 CAF851967 CAF851969 CAF851971 CAF917501 CAF917503 CAF917505 CAF917507 CAF983037 CAF983039 CAF983041 CAF983043 CKB2 CKB4 CKB6 CKB65533 CKB65535 CKB65537 CKB65539 CKB131069 CKB131071 CKB131073 CKB131075 CKB196605 CKB196607 CKB196609 CKB196611 CKB262141 CKB262143 CKB262145 CKB262147 CKB327677 CKB327679 CKB327681 CKB327683 CKB393213 CKB393215 CKB393217 CKB393219 CKB458749 CKB458751 CKB458753 CKB458755 CKB524285 CKB524287 CKB524289 CKB524291 CKB589821 CKB589823 CKB589825 CKB589827 CKB655357 CKB655359 CKB655361 CKB655363 CKB720893 CKB720895 CKB720897 CKB720899 CKB786429 CKB786431 CKB786433 CKB786435 CKB851965 CKB851967 CKB851969 CKB851971 CKB917501 CKB917503 CKB917505 CKB917507 CKB983037 CKB983039 CKB983041 CKB983043 CTX2 CTX4 CTX6 CTX65533 CTX65535 CTX65537 CTX65539 CTX131069 CTX131071 CTX131073 CTX131075 CTX196605 CTX196607 CTX196609 CTX196611 CTX262141 CTX262143 CTX262145 CTX262147 CTX327677 CTX327679 CTX327681 CTX327683 CTX393213 CTX393215 CTX393217 CTX393219 CTX458749 CTX458751 CTX458753 CTX458755 CTX524285 CTX524287 CTX524289 CTX524291 CTX589821 CTX589823 CTX589825 CTX589827 CTX655357 CTX655359 CTX655361 CTX655363 CTX720893 CTX720895 CTX720897 CTX720899 CTX786429 CTX786431 CTX786433 CTX786435 CTX851965 CTX851967 CTX851969 CTX851971 CTX917501 CTX917503 CTX917505 CTX917507 CTX983037 CTX983039 CTX983041 CTX983043 DDT2 DDT4 DDT6 DDT65533 DDT65535 DDT65537 DDT65539 DDT131069 DDT131071 DDT131073 DDT131075 DDT196605 DDT196607 DDT196609 DDT196611 DDT262141 DDT262143 DDT262145 DDT262147 DDT327677 DDT327679 DDT327681 DDT327683 DDT393213 DDT393215 DDT393217 DDT393219 DDT458749 DDT458751 DDT458753 DDT458755 DDT524285 DDT524287 DDT524289 DDT524291 DDT589821 DDT589823 DDT589825 DDT589827 DDT655357 DDT655359 DDT655361 DDT655363 DDT720893 DDT720895 DDT720897 DDT720899 DDT786429 DDT786431 DDT786433 DDT786435 DDT851965 DDT851967 DDT851969 DDT851971 DDT917501 DDT917503 DDT917505 DDT917507 DDT983037 DDT983039 DDT983041 DDT983043 DNP2 DNP4 DNP6 DNP65533 DNP65535 DNP65537 DNP65539 DNP131069 DNP131071 DNP131073 DNP131075 DNP196605 DNP196607 DNP196609 DNP196611 DNP262141 DNP262143 DNP262145 DNP262147 DNP327677 DNP327679 DNP327681 DNP327683 DNP393213 DNP393215 DNP393217 DNP393219 DNP458749 DNP458751 DNP458753 DNP458755 DNP524285 DNP524287 DNP524289 DNP524291 DNP589821 DNP589823 DNP589825 DNP589827 DNP655357 DNP655359 DNP655361 DNP655363 DNP720893 DNP720895 DNP720897 DNP720899 DNP786429 DNP786431 DNP786433 DNP786435 DNP851965 DNP851967 DNP851969 DNP851971 DNP917501 DNP917503 DNP917505 DNP917507 DNP983037 DNP983039 DNP983041 DNP983043 DXL2 DXL4 DXL6 DXL65533 DXL65535 DXL65537 DXL65539 DXL131069 DXL131071 DXL131073 DXL131075 DXL196605 DXL196607 DXL196609 DXL196611 DXL262141 DXL262143 DXL262145 DXL262147 DXL327677 DXL327679 DXL327681 DXL327683 DXL393213 DXL393215 DXL393217 DXL393219 DXL458749 DXL458751 DXL458753 DXL458755 DXL524285 DXL524287 DXL524289 DXL524291 DXL589821 DXL589823 DXL589825 DXL589827 DXL655357 DXL655359 DXL655361 DXL655363 DXL720893 DXL720895 DXL720897 DXL720899 DXL786429 DXL786431 DXL786433 DXL786435 DXL851965 DXL851967 DXL851969 DXL851971 DXL917501 DXL917503 DXL917505 DXL917507 DXL983037 DXL983039 DXL983041 DXL983043 EHH2 EHH4 EHH6 EHH65533 EHH65535 EHH65537 EHH65539 EHH131069 EHH131071 EHH131073 EHH131075 EHH196605 EHH196607 EHH196609 EHH196611 EHH262141 EHH262143 EHH262145 EHH262147 EHH327677 EHH327679 EHH327681 EHH327683 EHH393213 EHH393215 EHH393217 EHH393219 EHH458749 EHH458751 EHH458753 EHH458755 EHH524285 EHH524287 EHH524289 EHH524291 EHH589821 EHH589823 EHH589825 EHH589827 EHH655357 EHH655359 EHH655361 EHH655363 EHH720893 EHH720895 EHH720897 EHH720899 EHH786429 EHH786431 EHH786433 EHH786435 EHH851965 EHH851967 EHH851969 EHH851971 EHH917501 EHH917503 EHH917505 EHH917507 EHH983037 EHH983039 EHH983041 EHH983043 ERD2 ERD4 ERD6 ERD65533 ERD65535 ERD65537 ERD65539 ERD131069 ERD131071 ERD131073 ERD131075 ERD196605 ERD196607 ERD196609 ERD196611 ERD262141 ERD262143 ERD262145 ERD262147 ERD327677 ERD327679 ERD327681 ERD327683 ERD393213 ERD393215 ERD393217 ERD393219 ERD458749 ERD458751 ERD458753 ERD458755 ERD524285 ERD524287 ERD524289 ERD524291 ERD589821 ERD589823 ERD589825 ERD589827 ERD655357 ERD655359 ERD655361 ERD655363 ERD720893 ERD720895 ERD720897 ERD720899 ERD786429 ERD786431 ERD786433 ERD786435 ERD851965 ERD851967 ERD851969 ERD851971 ERD917501 ERD917503 ERD917505 ERD917507 ERD983037 ERD983039 ERD983041 ERD983043 FAZ2 FAZ4 FAZ6 FAZ65533 FAZ65535 FAZ65537 FAZ65539 FAZ131069 FAZ131071 FAZ131073 FAZ131075 FAZ196605 FAZ196607 FAZ196609 FAZ196611 FAZ262141 FAZ262143 FAZ262145 FAZ262147 FAZ327677 FAZ327679 FAZ327681 FAZ327683 FAZ393213 FAZ393215 FAZ393217 FAZ393219 FAZ458749 FAZ458751 FAZ458753 FAZ458755 FAZ524285 FAZ524287 FAZ524289 FAZ524291 FAZ589821 FAZ589823 FAZ589825 FAZ589827 FAZ655357 FAZ655359 FAZ655361 FAZ655363 FAZ720893 FAZ720895 FAZ720897 FAZ720899 FAZ786429 FAZ786431 FAZ786433 FAZ786435 FAZ851965 FAZ851967 FAZ851969 FAZ851971 FAZ917501 FAZ917503 FAZ917505 FAZ917507 FAZ983037 FAZ983039 FAZ983041 FAZ983043 FKV2 FKV4 FKV6 FKV65533 FKV65535 FKV65537 FKV65539 FKV131069 FKV131071 FKV131073 FKV131075 FKV196605 FKV196607 FKV196609 FKV196611 FKV262141 FKV262143 FKV262145 FKV262147 FKV327677 FKV327679 FKV327681 FKV327683 FKV393213 FKV393215 FKV393217 FKV393219 FKV458749 FKV458751 FKV458753 FKV458755 FKV524285 FKV524287 FKV524289 FKV524291 FKV589821 FKV589823 FKV589825 FKV589827 FKV655357 FKV655359 FKV655361 FKV655363 FKV720893 FKV720895 FKV720897 FKV720899 FKV786429 FKV786431 FKV786433 FKV786435 FKV851965 FKV851967 FKV851969 FKV851971 FKV917501 FKV917503 FKV917505 FKV917507 FKV983037 FKV983039 FKV983041 FKV983043 FUR2 FUR4 FUR6 FUR65533 FUR65535 FUR65537 FUR65539 FUR131069 FUR131071 FUR131073 FUR131075 FUR196605 FUR196607 FUR196609 FUR196611 FUR262141 FUR262143 FUR262145 FUR262147 FUR327677 FUR327679 FUR327681 FUR327683 FUR393213 FUR393215 FUR393217 FUR393219 FUR458749 FUR458751 FUR458753 FUR458755 FUR524285 FUR524287 FUR524289 FUR524291 FUR589821 FUR589823 FUR589825 FUR589827 FUR655357 FUR655359 FUR655361 FUR655363 FUR720893 FUR720895 FUR720897 FUR720899 FUR786429 FUR786431 FUR786433 FUR786435 FUR851965 FUR851967 FUR851969 FUR851971 FUR917501 FUR917503 FUR917505 FUR917507 FUR983037 FUR983039 FUR983041 FUR983043 GEN2 GEN4 GEN6 GEN65533 GEN65535 GEN65537 GEN65539 GEN131069 GEN131071 GEN131073 GEN131075 GEN196605 GEN196607 GEN196609 GEN196611 GEN262141 GEN262143 GEN262145 GEN262147 GEN327677 GEN327679 GEN327681 GEN327683 GEN393213 GEN393215 GEN393217 GEN393219 GEN458749 GEN458751 GEN458753 GEN458755 GEN524285 GEN524287 GEN524289 GEN524291 GEN589821 GEN589823 GEN589825 GEN589827 GEN655357 GEN655359 GEN655361 GEN655363 GEN720893 GEN720895 GEN720897 GEN720899 GEN786429 GEN786431 GEN786433 GEN786435 GEN851965 GEN851967 GEN851969 GEN851971 GEN917501 GEN917503 GEN917505 GEN917507 GEN983037 GEN983039 GEN983041 GEN983043 GOJ2 GOJ4 GOJ6 GOJ65533 GOJ65535 GOJ65537 GOJ65539 GOJ131069 GOJ131071 GOJ131073 GOJ131075 GOJ196605 GOJ196607 GOJ196609 GOJ196611 GOJ262141 GOJ262143 GOJ262145 GOJ262147 GOJ327677 GOJ327679 GOJ327681 GOJ327683 GOJ393213 GOJ393215 GOJ393217 GOJ393219 GOJ458749 GOJ458751 GOJ458753 GOJ458755 GOJ524285 GOJ524287 GOJ524289 GOJ524291 GOJ589821 GOJ589823 GOJ589825 GOJ589827 GOJ655357 GOJ655359 GOJ655361 GOJ655363 GOJ720893 GOJ720895 GOJ720897 GOJ720899 GOJ786429 GOJ786431 GOJ786433 GOJ786435 GOJ851965 GOJ851967 GOJ851969 GOJ851971 GOJ917501 GOJ917503 GOJ917505 GOJ917507 GOJ983037 GOJ983039 GOJ983041 GOJ983043 GYF2 GYF4 GYF6 GYF65533 GYF65535 GYF65537 GYF65539 GYF131069 GYF131071 GYF131073 GYF131075 GYF196605 GYF196607 GYF196609 GYF196611 GYF262141 GYF262143 GYF262145 GYF262147 GYF327677 GYF327679 GYF327681 GYF327683 GYF393213 GYF393215 GYF393217 GYF393219 GYF458749 GYF458751 GYF458753 GYF458755 GYF524285 GYF524287 GYF524289 GYF524291 GYF589821 GYF589823 GYF589825 GYF589827 GYF655357 GYF655359 GYF655361 GYF655363 GYF720893 GYF720895 GYF720897 GYF720899 GYF786429 GYF786431 GYF786433 GYF786435 GYF851965 GYF851967 GYF851969 GYF851971 GYF917501 GYF917503 GYF917505 GYF917507 GYF983037 GYF983039 GYF983041 GYF983043 HIB2 HIB4 HIB6 HIB65533 HIB65535 HIB65537 HIB65539 HIB131069 HIB131071 HIB131073 HIB131075 HIB196605 HIB196607 HIB196609 HIB196611 HIB262141 HIB262143 HIB262145 HIB262147 HIB327677 HIB327679 HIB327681 HIB327683 HIB393213 HIB393215 HIB393217 HIB393219 HIB458749 HIB458751 HIB458753 HIB458755 HIB524285 HIB524287 HIB524289 HIB524291 HIB589821 HIB589823 HIB589825 HIB589827 HIB655357 HIB655359 HIB655361 HIB655363 HIB720893 HIB720895 HIB720897 HIB720899 HIB786429 HIB786431 HIB786433 HIB786435 HIB851965 HIB851967 HIB851969 HIB851971 HIB917501 HIB917503 HIB917505 HIB917507 HIB983037 HIB983039 HIB983041 HIB983043 HRX2 HRX4 HRX6 HRX65533 HRX65535 HRX65537 HRX65539 HRX131069 HRX131071 HRX131073 HRX131075 HRX196605 HRX196607 HRX196609 HRX196611 HRX262141 HRX262143 HRX262145 HRX262147 HRX327677 HRX327679 HRX327681 HRX327683 HRX393213 HRX393215 HRX393217 HRX393219 HRX458749 HRX458751 HRX458753 HRX458755 HRX524285 HRX524287 HRX524289 HRX524291 HRX589821 HRX589823 HRX589825 HRX589827 HRX655357 HRX655359 HRX655361 HRX655363 HRX720893 HRX720895 HRX720897 HRX720899 HRX786429 HRX786431 HRX786433 HRX786435 HRX851965 HRX851967 HRX851969 HRX851971 HRX917501 HRX917503 HRX917505 HRX917507 HRX983037 HRX983039 HRX983041 HRX983043 IBT2 IBT4 IBT6 IBT65533 IBT65535 IBT65537 IBT65539 IBT131069 IBT131071 IBT131073 IBT131075 IBT196605 IBT196607 IBT196609 IBT196611 IBT262141 IBT262143 IBT262145 IBT262147 IBT327677 IBT327679 IBT327681 IBT327683 IBT393213 IBT393215 IBT393217 IBT393219 IBT458749 IBT458751 IBT458753 IBT458755 IBT524285 IBT524287 IBT524289 IBT524291 IBT589821 IBT589823 IBT589825 IBT589827 IBT655357 IBT655359 IBT655361 IBT655363 IBT720893 IBT720895 IBT720897 IBT720899 IBT786429 IBT786431 IBT786433 IBT786435 IBT851965 IBT851967 IBT851969 IBT851971 IBT917501 IBT917503 IBT917505 IBT917507 IBT983037 IBT983039 IBT983041 IBT983043 ILP2 ILP4 ILP6 ILP65533 ILP65535 ILP65537 ILP65539 ILP131069 ILP131071 ILP131073 ILP131075 ILP196605 ILP196607 ILP196609 ILP196611 ILP262141 ILP262143 ILP262145 ILP262147 ILP327677 ILP327679 ILP327681 ILP327683 ILP393213 ILP393215 ILP393217 ILP393219 ILP458749 ILP458751 ILP458753 ILP458755 ILP524285 ILP524287 ILP524289 ILP524291 ILP589821 ILP589823 ILP589825 ILP589827 ILP655357 ILP655359 ILP655361 ILP655363 ILP720893 ILP720895 ILP720897 ILP720899 ILP786429 ILP786431 ILP786433 ILP786435 ILP851965 ILP851967 ILP851969 ILP851971 ILP917501 ILP917503 ILP917505 ILP917507 ILP983037 ILP983039 ILP983041 ILP983043 IVL2 IVL4 IVL6 IVL65533 IVL65535 IVL65537 IVL65539 IVL131069 IVL131071 IVL131073 IVL131075 IVL196605 IVL196607 IVL196609 IVL196611 IVL262141 IVL262143 IVL262145 IVL262147 IVL327677 IVL327679 IVL327681 IVL327683 IVL393213 IVL393215 IVL393217 IVL393219 IVL458749 IVL458751 IVL458753 IVL458755 IVL524285 IVL524287 IVL524289 IVL524291 IVL589821 IVL589823 IVL589825 IVL589827 IVL655357 IVL655359 IVL655361 IVL655363 IVL720893 IVL720895 IVL720897 IVL720899 IVL786429 IVL786431 IVL786433 IVL786435 IVL851965 IVL851967 IVL851969 IVL851971 IVL917501 IVL917503 IVL917505 IVL917507 IVL983037 IVL983039 IVL983041 IVL983043 JFH2 JFH4 JFH6 JFH65533 JFH65535 JFH65537 JFH65539 JFH131069 JFH131071 JFH131073 JFH131075 JFH196605 JFH196607 JFH196609 JFH196611 JFH262141 JFH262143 JFH262145 JFH262147 JFH327677 JFH327679 JFH327681 JFH327683 JFH393213 JFH393215 JFH393217 JFH393219 JFH458749 JFH458751 JFH458753 JFH458755 JFH524285 JFH524287 JFH524289 JFH524291 JFH589821 JFH589823 JFH589825 JFH589827 JFH655357 JFH655359 JFH655361 JFH655363 JFH720893 JFH720895 JFH720897 JFH720899 JFH786429 JFH786431 JFH786433 JFH786435 JFH851965 JFH851967 JFH851969 JFH851971 JFH917501 JFH917503 JFH917505 JFH917507 JFH983037 JFH983039 JFH983041 JFH983043 JPD2 JPD4 JPD6 JPD65533 JPD65535 JPD65537 JPD65539 JPD131069 JPD131071 JPD131073 JPD131075 JPD196605 JPD196607 JPD196609 JPD196611 JPD262141 JPD262143 JPD262145 JPD262147 JPD327677 JPD327679 JPD327681 JPD327683 JPD393213 JPD393215 JPD393217 JPD393219 JPD458749 JPD458751 JPD458753 JPD458755 JPD524285 JPD524287 JPD524289 JPD524291 JPD589821 JPD589823 JPD589825 JPD589827 JPD655357 JPD655359 JPD655361 JPD655363 JPD720893 JPD720895 JPD720897 JPD720899 JPD786429 JPD786431 JPD786433 JPD786435 JPD851965 JPD851967 JPD851969 JPD851971 JPD917501 JPD917503 JPD917505 JPD917507 JPD983037 JPD983039 JPD983041 JPD983043 JYZ2 JYZ4 JYZ6 JYZ65533 JYZ65535 JYZ65537 JYZ65539 JYZ131069 JYZ131071 JYZ131073 JYZ131075 JYZ196605 JYZ196607 JYZ196609 JYZ196611 JYZ262141 JYZ262143 JYZ262145 JYZ262147 JYZ327677 JYZ327679 JYZ327681 JYZ327683 JYZ393213 JYZ393215 JYZ393217 JYZ393219 JYZ458749 JYZ458751 JYZ458753 JYZ458755 JYZ524285 JYZ524287 JYZ524289 JYZ524291 JYZ589821 JYZ589823 JYZ589825 JYZ589827 JYZ655357 JYZ655359 JYZ655361 JYZ655363 JYZ720893 JYZ720895 JYZ720897 JYZ720899 JYZ786429 JYZ786431 JYZ786433 JYZ786435 JYZ851965 JYZ851967 JYZ851969 JYZ851971 JYZ917501 JYZ917503 JYZ917505 JYZ917507 JYZ983037 JYZ983039 JYZ983041 JYZ983043 KIV2 KIV4 KIV6 KIV65533 KIV65535 KIV65537 KIV65539 KIV131069 KIV131071 KIV131073 KIV131075 KIV196605 KIV196607 KIV196609 KIV196611 KIV262141 KIV262143 KIV262145 KIV262147 KIV327677 KIV327679 KIV327681 KIV327683 KIV393213 KIV393215 KIV393217 KIV393219 KIV458749 KIV458751 KIV458753 KIV458755 KIV524285 KIV524287 KIV524289 KIV524291 KIV589821 KIV589823 KIV589825 KIV589827 KIV655357 KIV655359 KIV655361 KIV655363 KIV720893 KIV720895 KIV720897 KIV720899 KIV786429 KIV786431 KIV786433 KIV786435 KIV851965 KIV851967 KIV851969 KIV851971 KIV917501 KIV917503 KIV917505 KIV917507 KIV983037 KIV983039 KIV983041 KIV983043 KSR2 KSR4 KSR6 KSR65533 KSR65535 KSR65537 KSR65539 KSR131069 KSR131071 KSR131073 KSR131075 KSR196605 KSR196607 KSR196609 KSR196611 KSR262141 KSR262143 KSR262145 KSR262147 KSR327677 KSR327679 KSR327681 KSR327683 KSR393213 KSR393215 KSR393217 KSR393219 KSR458749 KSR458751 KSR458753 KSR458755 KSR524285 KSR524287 KSR524289 KSR524291 KSR589821 KSR589823 KSR589825 KSR589827 KSR655357 KSR655359 KSR655361 KSR655363 KSR720893 KSR720895 KSR720897 KSR720899 KSR786429 KSR786431 KSR786433 KSR786435 KSR851965 KSR851967 KSR851969 KSR851971 KSR917501 KSR917503 KSR917505 KSR917507 KSR983037 KSR983039 KSR983041 KSR983043 LCN2 LCN4 LCN6 LCN65533 LCN65535 LCN65537 LCN65539 LCN131069 LCN131071 LCN131073 LCN131075 LCN196605 LCN196607 LCN196609 LCN196611 LCN262141 LCN262143 LCN262145 LCN262147 LCN327677 LCN327679 LCN327681 LCN327683 LCN393213 LCN393215 LCN393217 LCN393219 LCN458749 LCN458751 LCN458753 LCN458755 LCN524285 LCN524287 LCN524289 LCN524291 LCN589821 LCN589823 LCN589825 LCN589827 LCN655357 LCN655359 LCN655361 LCN655363 LCN720893 LCN720895 LCN720897 LCN720899 LCN786429 LCN786431 LCN786433 LCN786435 LCN851965 LCN851967 LCN851969 LCN851971 LCN917501 LCN917503 LCN917505 LCN917507 LCN983037 LCN983039 LCN983041 LCN983043 LMJ2 LMJ4 LMJ6 LMJ65533 LMJ65535 LMJ65537 LMJ65539 LMJ131069 LMJ131071 LMJ131073 LMJ131075 LMJ196605 LMJ196607 LMJ196609 LMJ196611 LMJ262141 LMJ262143 LMJ262145 LMJ262147 LMJ327677 LMJ327679 LMJ327681 LMJ327683 LMJ393213 LMJ393215 LMJ393217 LMJ393219 LMJ458749 LMJ458751 LMJ458753 LMJ458755 LMJ524285 LMJ524287 LMJ524289 LMJ524291 LMJ589821 LMJ589823 LMJ589825 LMJ589827 LMJ655357 LMJ655359 LMJ655361 LMJ655363 LMJ720893 LMJ720895 LMJ720897 LMJ720899 LMJ786429 LMJ786431 LMJ786433 LMJ786435 LMJ851965 LMJ851967 LMJ851969 LMJ851971 LMJ917501 LMJ917503 LMJ917505 LMJ917507 LMJ983037 LMJ983039 LMJ983041 LMJ983043 LWF2 LWF4 LWF6 LWF65533 LWF65535 LWF65537 LWF65539 LWF131069 LWF131071 LWF131073 LWF131075 LWF196605 LWF196607 LWF196609 LWF196611 LWF262141 LWF262143 LWF262145 LWF262147 LWF327677 LWF327679 LWF327681 LWF327683 LWF393213 LWF393215 LWF393217 LWF393219 LWF458749 LWF458751 LWF458753 LWF458755 LWF524285 LWF524287 LWF524289 LWF524291 LWF589821 LWF589823 LWF589825 LWF589827 LWF655357 LWF655359 LWF655361 LWF655363 LWF720893 LWF720895 LWF720897 LWF720899 LWF786429 LWF786431 LWF786433 LWF786435 LWF851965 LWF851967 LWF851969 LWF851971 LWF917501 LWF917503 LWF917505 LWF917507 LWF983037 LWF983039 LWF983041 LWF983043 MGB2 MGB4 MGB6 MGB65533 MGB65535 MGB65537 MGB65539 MGB131069 MGB131071 MGB131073 MGB131075 MGB196605 MGB196607 MGB196609 MGB196611 MGB262141 MGB262143 MGB262145 MGB262147 MGB327677 MGB327679 MGB327681 MGB327683 MGB393213 MGB393215 MGB393217 MGB393219 MGB458749 MGB458751 MGB458753 MGB458755 MGB524285 MGB524287 MGB524289 MGB524291 MGB589821 MGB589823 MGB589825 MGB589827 MGB655357 MGB655359 MGB655361 MGB655363 MGB720893 MGB720895 MGB720897 MGB720899 MGB786429 MGB786431 MGB786433 MGB786435 MGB851965 MGB851967 MGB851969 MGB851971 MGB917501 MGB917503 MGB917505 MGB917507 MGB983037 MGB983039 MGB983041 MGB983043 MPX2 MPX4 MPX6 MPX65533 MPX65535 MPX65537 MPX65539 MPX131069 MPX131071 MPX131073 MPX131075 MPX196605 MPX196607 MPX196609 MPX196611 MPX262141 MPX262143 MPX262145 MPX262147 MPX327677 MPX327679 MPX327681 MPX327683 MPX393213 MPX393215 MPX393217 MPX393219 MPX458749 MPX458751 MPX458753 MPX458755 MPX524285 MPX524287 MPX524289 MPX524291 MPX589821 MPX589823 MPX589825 MPX589827 MPX655357 MPX655359 MPX655361 MPX655363 MPX720893 MPX720895 MPX720897 MPX720899 MPX786429 MPX786431 MPX786433 MPX786435 MPX851965 MPX851967 MPX851969 MPX851971 MPX917501 MPX917503 MPX917505 MPX917507 MPX983037 MPX983039 MPX983041 MPX983043 MZT2 MZT4 MZT6 MZT65533 MZT65535 MZT65537 MZT65539 MZT131069 MZT131071 MZT131073 MZT131075 MZT196605 MZT196607 MZT196609 MZT196611 MZT262141 MZT262143 MZT262145 MZT262147 MZT327677 MZT327679 MZT327681 MZT327683 MZT393213 MZT393215 MZT393217 MZT393219 MZT458749 MZT458751 MZT458753 MZT458755 MZT524285 MZT524287 MZT524289 MZT524291 MZT589821 MZT589823 MZT589825 MZT589827 MZT655357 MZT655359 MZT655361 MZT655363 MZT720893 MZT720895 MZT720897 MZT720899 MZT786429 MZT786431 MZT786433 MZT786435 MZT851965 MZT851967 MZT851969 MZT851971 MZT917501 MZT917503 MZT917505 MZT917507 MZT983037 MZT983039 MZT983041 MZT983043 NJP2 NJP4 NJP6 NJP65533 NJP65535 NJP65537 NJP65539 NJP131069 NJP131071 NJP131073 NJP131075 NJP196605 NJP196607 NJP196609 NJP196611 NJP262141 NJP262143 NJP262145 NJP262147 NJP327677 NJP327679 NJP327681 NJP327683 NJP393213 NJP393215 NJP393217 NJP393219 NJP458749 NJP458751 NJP458753 NJP458755 NJP524285 NJP524287 NJP524289 NJP524291 NJP589821 NJP589823 NJP589825 NJP589827 NJP655357 NJP655359 NJP655361 NJP655363 NJP720893 NJP720895 NJP720897 NJP720899 NJP786429 NJP786431 NJP786433 NJP786435 NJP851965 NJP851967 NJP851969 NJP851971 NJP917501 NJP917503 NJP917505 NJP917507 NJP983037 NJP983039 NJP983041 NJP983043 NTL2 NTL4 NTL6 NTL65533 NTL65535 NTL65537 NTL65539 NTL131069 NTL131071 NTL131073 NTL131075 NTL196605 NTL196607 NTL196609 NTL196611 NTL262141 NTL262143 NTL262145 NTL262147 NTL327677 NTL327679 NTL327681 NTL327683 NTL393213 NTL393215 NTL393217 NTL393219 NTL458749 NTL458751 NTL458753 NTL458755 NTL524285 NTL524287 NTL524289 NTL524291 NTL589821 NTL589823 NTL589825 NTL589827 NTL655357 NTL655359 NTL655361 NTL655363 NTL720893 NTL720895 NTL720897 NTL720899 NTL786429 NTL786431 NTL786433 NTL786435 NTL851965 NTL851967 NTL851969 NTL851971 NTL917501 NTL917503 NTL917505 NTL917507 NTL983037 NTL983039 NTL983041 NTL983043 ODH2 ODH4 ODH6 ODH65533 ODH65535 ODH65537 ODH65539 ODH131069 ODH131071 ODH131073 ODH131075 ODH196605 ODH196607 ODH196609 ODH196611 ODH262141 ODH262143 ODH262145 ODH262147 ODH327677 ODH327679 ODH327681 ODH327683 ODH393213 ODH393215 ODH393217 ODH393219 ODH458749 ODH458751 ODH458753 ODH458755 ODH524285 ODH524287 ODH524289 ODH524291 ODH589821 ODH589823 ODH589825 ODH589827 ODH655357 ODH655359 ODH655361 ODH655363 ODH720893 ODH720895 ODH720897 ODH720899 ODH786429 ODH786431 ODH786433 ODH786435 ODH851965 ODH851967 ODH851969 ODH851971 ODH917501 ODH917503 ODH917505 ODH917507 ODH983037 ODH983039 ODH983041 ODH983043 OND2 OND4 OND6 OND65533 OND65535 OND65537 OND65539 OND131069 OND131071 OND131073 OND131075 OND196605 OND196607 OND196609 OND196611 OND262141 OND262143 OND262145 OND262147 OND327677 OND327679 OND327681 OND327683 OND393213 OND393215 OND393217 OND393219 OND458749 OND458751 OND458753 OND458755 OND524285 OND524287 OND524289 OND524291 OND589821 OND589823 OND589825 OND589827 OND655357 OND655359 OND655361 OND655363 OND720893 OND720895 OND720897 OND720899 OND786429 OND786431 OND786433 OND786435 OND851965 OND851967 OND851969 OND851971 OND917501 OND917503 OND917505 OND917507 OND983037 OND983039 OND983041 OND983043 OWZ2 OWZ4 OWZ6 OWZ65533 OWZ65535 OWZ65537 OWZ65539 OWZ131069 OWZ131071 OWZ131073 OWZ131075 OWZ196605 OWZ196607 OWZ196609 OWZ196611 OWZ262141 OWZ262143 OWZ262145 OWZ262147 OWZ327677 OWZ327679 OWZ327681 OWZ327683 OWZ393213 OWZ393215 OWZ393217 OWZ393219 OWZ458749 OWZ458751 OWZ458753 OWZ458755 OWZ524285 OWZ524287 OWZ524289 OWZ524291 OWZ589821 OWZ589823 OWZ589825 OWZ589827 OWZ655357 OWZ655359 OWZ655361 OWZ655363 OWZ720893 OWZ720895 OWZ720897 OWZ720899 OWZ786429 OWZ786431 OWZ786433 OWZ786435 OWZ851965 OWZ851967 OWZ851969 OWZ851971 OWZ917501 OWZ917503 OWZ917505 OWZ917507 OWZ983037 OWZ983039 OWZ983041 OWZ983043 PGV2 PGV4 PGV6 PGV65533 PGV65535 PGV65537 PGV65539 PGV131069 PGV131071 PGV131073 PGV131075 PGV196605 PGV196607 PGV196609 PGV196611 PGV262141 PGV262143 PGV262145 PGV262147 PGV327677 PGV327679 PGV327681 PGV327683 PGV393213 PGV393215 PGV393217 PGV393219 PGV458749 PGV458751 PGV458753 PGV458755 PGV524285 PGV524287 PGV524289 PGV524291 PGV589821 PGV589823 PGV589825 PGV589827 PGV655357 PGV655359 PGV655361 PGV655363 PGV720893 PGV720895 PGV720897 PGV720899 PGV786429 PGV786431 PGV786433 PGV786435 PGV851965 PGV851967 PGV851969 PGV851971 PGV917501 PGV917503 PGV917505 PGV917507 PGV983037 PGV983039 PGV983041 PGV983043 PQR2 PQR4 PQR6 PQR65533 PQR65535 PQR65537 PQR65539 PQR131069 PQR131071 PQR131073 PQR131075 PQR196605 PQR196607 PQR196609 PQR196611 PQR262141 PQR262143 PQR262145 PQR262147 PQR327677 PQR327679 PQR327681 PQR327683 PQR393213 PQR393215 PQR393217 PQR393219 PQR458749 PQR458751 PQR458753 PQR458755 PQR524285 PQR524287 PQR524289 PQR524291 PQR589821 PQR589823 PQR589825 PQR589827 PQR655357 PQR655359 PQR655361 PQR655363 PQR720893 PQR720895 PQR720897 PQR720899 PQR786429 PQR786431 PQR786433 PQR786435 PQR851965 PQR851967 PQR851969 PQR851971 PQR917501 PQR917503 PQR917505 PQR917507 PQR983037 PQR983039 PQR983041 PQR983043 QAN2 QAN4 QAN6 QAN65533 QAN65535 QAN65537 QAN65539 QAN131069 QAN131071 QAN131073 QAN131075 QAN196605 QAN196607 QAN196609 QAN196611 QAN262141 QAN262143 QAN262145 QAN262147 QAN327677 QAN327679 QAN327681 QAN327683 QAN393213 QAN393215 QAN393217 QAN393219 QAN458749 QAN458751 QAN458753 QAN458755 QAN524285 QAN524287 QAN524289 QAN524291 QAN589821 QAN589823 QAN589825 QAN589827 QAN655357 QAN655359 QAN655361 QAN655363 QAN720893 QAN720895 QAN720897 QAN720899 QAN786429 QAN786431 QAN786433 QAN786435 QAN851965 QAN851967 QAN851969 QAN851971 QAN917501 QAN917503 QAN917505 QAN917507 QAN983037 QAN983039 QAN983041 QAN983043 QKJ2 QKJ4 QKJ6 QKJ65533 QKJ65535 QKJ65537 QKJ65539 QKJ131069 QKJ131071 QKJ131073 QKJ131075 QKJ196605 QKJ196607 QKJ196609 QKJ196611 QKJ262141 QKJ262143 QKJ262145 QKJ262147 QKJ327677 QKJ327679 QKJ327681 QKJ327683 QKJ393213 QKJ393215 QKJ393217 QKJ393219 QKJ458749 QKJ458751 QKJ458753 QKJ458755 QKJ524285 QKJ524287 QKJ524289 QKJ524291 QKJ589821 QKJ589823 QKJ589825 QKJ589827 QKJ655357 QKJ655359 QKJ655361 QKJ655363 QKJ720893 QKJ720895 QKJ720897 QKJ720899 QKJ786429 QKJ786431 QKJ786433 QKJ786435 QKJ851965 QKJ851967 QKJ851969 QKJ851971 QKJ917501 QKJ917503 QKJ917505 QKJ917507 QKJ983037 QKJ983039 QKJ983041 QKJ983043 QUF2 QUF4 QUF6 QUF65533 QUF65535 QUF65537 QUF65539 QUF131069 QUF131071 QUF131073 QUF131075 QUF196605 QUF196607 QUF196609 QUF196611 QUF262141 QUF262143 QUF262145 QUF262147 QUF327677 QUF327679 QUF327681 QUF327683 QUF393213 QUF393215 QUF393217 QUF393219 QUF458749 QUF458751 QUF458753 QUF458755 QUF524285 QUF524287 QUF524289 QUF524291 QUF589821 QUF589823 QUF589825 QUF589827 QUF655357 QUF655359 QUF655361 QUF655363 QUF720893 QUF720895 QUF720897 QUF720899 QUF786429 QUF786431 QUF786433 QUF786435 QUF851965 QUF851967 QUF851969 QUF851971 QUF917501 QUF917503 QUF917505 QUF917507 QUF983037 QUF983039 QUF983041 QUF983043 REB2 REB4 REB6 REB65533 REB65535 REB65537 REB65539 REB131069 REB131071 REB131073 REB131075 REB196605 REB196607 REB196609 REB196611 REB262141 REB262143 REB262145 REB262147 REB327677 REB327679 REB327681 REB327683 REB393213 REB393215 REB393217 REB393219 REB458749 REB458751 REB458753 REB458755 REB524285 REB524287 REB524289 REB524291 REB589821 REB589823 REB589825 REB589827 REB655357 REB655359 REB655361 REB655363 REB720893 REB720895 REB720897 REB720899 REB786429 REB786431 REB786433 REB786435 REB851965 REB851967 REB851969 REB851971 REB917501 REB917503 REB917505 REB917507 REB983037 REB983039 REB983041 REB983043 RNX2 RNX4 RNX6 RNX65533 RNX65535 RNX65537 RNX65539 RNX131069 RNX131071 RNX131073 RNX131075 RNX196605 RNX196607 RNX196609 RNX196611 RNX262141 RNX262143 RNX262145 RNX262147 RNX327677 RNX327679 RNX327681 RNX327683 RNX393213 RNX393215 RNX393217 RNX393219 RNX458749 RNX458751 RNX458753 RNX458755 RNX524285 RNX524287 RNX524289 RNX524291 RNX589821 RNX589823 RNX589825 RNX589827 RNX655357 RNX655359 RNX655361 RNX655363 RNX720893 RNX720895 RNX720897 RNX720899 RNX786429 RNX786431 RNX786433 RNX786435 RNX851965 RNX851967 RNX851969 RNX851971 RNX917501 RNX917503 RNX917505 RNX917507 RNX983037 RNX983039 RNX983041 RNX983043 RXT2 RXT4 RXT6 RXT65533 RXT65535 RXT65537 RXT65539 RXT131069 RXT131071 RXT131073 RXT131075 RXT196605 RXT196607 RXT196609 RXT196611 RXT262141 RXT262143 RXT262145 RXT262147 RXT327677 RXT327679 RXT327681 RXT327683 RXT393213 RXT393215 RXT393217 RXT393219 RXT458749 RXT458751 RXT458753 RXT458755 RXT524285 RXT524287 RXT524289 RXT524291 RXT589821 RXT589823 RXT589825 RXT589827 RXT655357 RXT655359 RXT655361 RXT655363 RXT720893 RXT720895 RXT720897 RXT720899 RXT786429 RXT786431 RXT786433 RXT786435 RXT851965 RXT851967 RXT851969 RXT851971 RXT917501 RXT917503 RXT917505 RXT917507 RXT983037 RXT983039 RXT983041 RXT983043 SHP2 SHP4 SHP6 SHP65533 SHP65535 SHP65537 SHP65539 SHP131069 SHP131071 SHP131073 SHP131075 SHP196605 SHP196607 SHP196609 SHP196611 SHP262141 SHP262143 SHP262145 SHP262147 SHP327677 SHP327679 SHP327681 SHP327683 SHP393213 SHP393215 SHP393217 SHP393219 SHP458749 SHP458751 SHP458753 SHP458755 SHP524285 SHP524287 SHP524289 SHP524291 SHP589821 SHP589823 SHP589825 SHP589827 SHP655357 SHP655359 SHP655361 SHP655363 SHP720893 SHP720895 SHP720897 SHP720899 SHP786429 SHP786431 SHP786433 SHP786435 SHP851965 SHP851967 SHP851969 SHP851971 SHP917501 SHP917503 SHP917505 SHP917507 SHP983037 SHP983039 SHP983041 SHP983043 SRL2 SRL4 SRL6 SRL65533 SRL65535 SRL65537 SRL65539 SRL131069 SRL131071 SRL131073 SRL131075 SRL196605 SRL196607 SRL196609 SRL196611 SRL262141 SRL262143 SRL262145 SRL262147 SRL327677 SRL327679 SRL327681 SRL327683 SRL393213 SRL393215 SRL393217 SRL393219 SRL458749 SRL458751 SRL458753 SRL458755 SRL524285 SRL524287 SRL524289 SRL524291 SRL589821 SRL589823 SRL589825 SRL589827 SRL655357 SRL655359 SRL655361 SRL655363 SRL720893 SRL720895 SRL720897 SRL720899 SRL786429 SRL786431 SRL786433 SRL786435 SRL851965 SRL851967 SRL851969 SRL851971 SRL917501 SRL917503 SRL917505 SRL917507 SRL983037 SRL983039 SRL983041 SRL983043 TBH2 TBH4 TBH6 TBH65533 TBH65535 TBH65537 TBH65539 TBH131069 TBH131071 TBH131073 TBH131075 TBH196605 TBH196607 TBH196609 TBH196611 TBH262141 TBH262143 TBH262145 TBH262147 TBH327677 TBH327679 TBH327681 TBH327683 TBH393213 TBH393215 TBH393217 TBH393219 TBH458749 TBH458751 TBH458753 TBH458755 TBH524285 TBH524287 TBH524289 TBH524291 TBH589821 TBH589823 TBH589825 TBH589827 TBH655357 TBH655359 TBH655361 TBH655363 TBH720893 TBH720895 TBH720897 TBH720899 TBH786429 TBH786431 TBH786433 TBH786435 TBH851965 TBH851967 TBH851969 TBH851971 TBH917501 TBH917503 TBH917505 TBH917507 TBH983037 TBH983039 TBH983041 TBH983043 TLD2 TLD4 TLD6 TLD65533 TLD65535 TLD65537 TLD65539 TLD131069 TLD131071 TLD131073 TLD131075 TLD196605 TLD196607 TLD196609 TLD196611 TLD262141 TLD262143 TLD262145 TLD262147 TLD327677 TLD327679 TLD327681 TLD327683 TLD393213 TLD393215 TLD393217 TLD393219 TLD458749 TLD458751 TLD458753 TLD458755 TLD524285 TLD524287 TLD524289 TLD524291 TLD589821 TLD589823 TLD589825 TLD589827 TLD655357 TLD655359 TLD655361 TLD655363 TLD720893 TLD720895 TLD720897 TLD720899 TLD786429 TLD786431 TLD786433 TLD786435 TLD851965 TLD851967 TLD851969 TLD851971 TLD917501 TLD917503 TLD917505 TLD917507 TLD983037 TLD983039 TLD983041 TLD983043 TUZ2 TUZ4 TUZ6 TUZ65533 TUZ65535 TUZ65537 TUZ65539 TUZ131069 TUZ131071 TUZ131073 TUZ131075 TUZ196605 TUZ196607 TUZ196609 TUZ196611 TUZ262141 TUZ262143 TUZ262145 TUZ262147 TUZ327677 TUZ327679 TUZ327681 TUZ327683 TUZ393213 TUZ393215 TUZ393217 TUZ393219 TUZ458749 TUZ458751 TUZ458753 TUZ458755 TUZ524285 TUZ524287 TUZ524289 TUZ524291 TUZ589821 TUZ589823 TUZ589825 TUZ589827 TUZ655357 TUZ655359 TUZ655361 TUZ655363 TUZ720893 TUZ720895 TUZ720897 TUZ720899 TUZ786429 TUZ786431 TUZ786433 TUZ786435 TUZ851965 TUZ851967 TUZ851969 TUZ851971 TUZ917501 TUZ917503 TUZ917505 TUZ917507 TUZ983037 TUZ983039 TUZ983041 TUZ983043 UEV2 UEV4 UEV6 UEV65533 UEV65535 UEV65537 UEV65539 UEV131069 UEV131071 UEV131073 UEV131075 UEV196605 UEV196607 UEV196609 UEV196611 UEV262141 UEV262143 UEV262145 UEV262147 UEV327677 UEV327679 UEV327681 UEV327683 UEV393213 UEV393215 UEV393217 UEV393219 UEV458749 UEV458751 UEV458753 UEV458755 UEV524285 UEV524287 UEV524289 UEV524291 UEV589821 UEV589823 UEV589825 UEV589827 UEV655357 UEV655359 UEV655361 UEV655363 UEV720893 UEV720895 UEV720897 UEV720899 UEV786429 UEV786431 UEV786433 UEV786435 UEV851965 UEV851967 UEV851969 UEV851971 UEV917501 UEV917503 UEV917505 UEV917507 UEV983037 UEV983039 UEV983041 UEV983043 UOR2 UOR4 UOR6 UOR65533 UOR65535 UOR65537 UOR65539 UOR131069 UOR131071 UOR131073 UOR131075 UOR196605 UOR196607 UOR196609 UOR196611 UOR262141 UOR262143 UOR262145 UOR262147 UOR327677 UOR327679 UOR327681 UOR327683 UOR393213 UOR393215 UOR393217 UOR393219 UOR458749 UOR458751 UOR458753 UOR458755 UOR524285 UOR524287 UOR524289 UOR524291 UOR589821 UOR589823 UOR589825 UOR589827 UOR655357 UOR655359 UOR655361 UOR655363 UOR720893 UOR720895 UOR720897 UOR720899 UOR786429 UOR786431 UOR786433 UOR786435 UOR851965 UOR851967 UOR851969 UOR851971 UOR917501 UOR917503 UOR917505 UOR917507 UOR983037 UOR983039 UOR983041 UOR983043 UYN2 UYN4 UYN6 UYN65533 UYN65535 UYN65537 UYN65539 UYN131069 UYN131071 UYN131073 UYN131075 UYN196605 UYN196607 UYN196609 UYN196611 UYN262141 UYN262143 UYN262145 UYN262147 UYN327677 UYN327679 UYN327681 UYN327683 UYN393213 UYN393215 UYN393217 UYN393219 UYN458749 UYN458751 UYN458753 UYN458755 UYN524285 UYN524287 UYN524289 UYN524291 UYN589821 UYN589823 UYN589825 UYN589827 UYN655357 UYN655359 UYN655361 UYN655363 UYN720893 UYN720895 UYN720897 UYN720899 UYN786429 UYN786431 UYN786433 UYN786435 UYN851965 UYN851967 UYN851969 UYN851971 UYN917501 UYN917503 UYN917505 UYN917507 UYN983037 UYN983039 UYN983041 UYN983043 VIJ2 VIJ4 VIJ6 VIJ65533 VIJ65535 VIJ65537 VIJ65539 VIJ131069 VIJ131071 VIJ131073 VIJ131075 VIJ196605 VIJ196607 VIJ196609 VIJ196611 VIJ262141 VIJ262143 VIJ262145 VIJ262147 VIJ327677 VIJ327679 VIJ327681 VIJ327683 VIJ393213 VIJ393215 VIJ393217 VIJ393219 VIJ458749 VIJ458751 VIJ458753 VIJ458755 VIJ524285 VIJ524287 VIJ524289 VIJ524291 VIJ589821 VIJ589823 VIJ589825 VIJ589827 VIJ655357 VIJ655359 VIJ655361 VIJ655363 VIJ720893 VIJ720895 VIJ720897 VIJ720899 VIJ786429 VIJ786431 VIJ786433 VIJ786435 VIJ851965 VIJ851967 VIJ851969 VIJ851971 VIJ917501 VIJ917503 VIJ917505 VIJ917507 VIJ983037 VIJ983039 VIJ983041 VIJ983043 VSF2 VSF4 VSF6 VSF65533 VSF65535 VSF65537 VSF65539 VSF131069 VSF131071 VSF131073 VSF131075 VSF196605 VSF196607 VSF196609 VSF196611 VSF262141 VSF262143 VSF262145 VSF262147 VSF327677 VSF327679 VSF327681 VSF327683 VSF393213 VSF393215 VSF393217 VSF393219 VSF458749 VSF458751 VSF458753 VSF458755 VSF524285 VSF524287 VSF524289 VSF524291 VSF589821 VSF589823 VSF589825 VSF589827 VSF655357 VSF655359 VSF655361 VSF655363 VSF720893 VSF720895 VSF720897 VSF720899 VSF786429 VSF786431 VSF786433 VSF786435 VSF851965 VSF851967 VSF851969 VSF851971 VSF917501 VSF917503 VSF917505 VSF917507 VSF983037 VSF983039 VSF983041 VSF983043 WCB2 WCB4 WCB6 WCB65533 WCB65535 WCB65537 WCB65539 WCB131069 WCB131071 WCB131073 WCB131075 WCB196605 WCB196607 WCB196609 WCB196611 WCB262141 WCB262143 WCB262145 WCB262147 WCB327677 WCB327679 WCB327681 WCB327683 WCB393213 WCB393215 WCB393217 WCB393219 WCB458749 WCB458751 WCB458753 WCB458755 WCB524285 WCB524287 WCB524289 WCB524291 WCB589821 WCB589823 WCB589825 WCB589827 WCB655357 WCB655359 WCB655361 WCB655363 WCB720893 WCB720895 WCB720897 WCB720899 WCB786429 WCB786431 WCB786433 WCB786435 WCB851965 WCB851967 WCB851969 WCB851971 WCB917501 WCB917503 WCB917505 WCB917507 WCB983037 WCB983039 WCB983041 WCB983043 WLX2 WLX4 WLX6 WLX65533 WLX65535 WLX65537 WLX65539 WLX131069 WLX131071 WLX131073 WLX131075 WLX196605 WLX196607 WLX196609 WLX196611 WLX262141 WLX262143 WLX262145 WLX262147 WLX327677 WLX327679 WLX327681 WLX327683 WLX393213 WLX393215 WLX393217 WLX393219 WLX458749 WLX458751 WLX458753 WLX458755 WLX524285 WLX524287 WLX524289 WLX524291 WLX589821 WLX589823 WLX589825 WLX589827 WLX655357 WLX655359 WLX655361 WLX655363 WLX720893 WLX720895 WLX720897 WLX720899 WLX786429 WLX786431 WLX786433 WLX786435 WLX851965 WLX851967 WLX851969 WLX851971 WLX917501 WLX917503 WLX917505 WLX917507 WLX983037 WLX983039 WLX983041 WLX983043 WVT2 WVT4 WVT6 WVT65533 WVT65535 WVT65537 WVT65539 WVT131069 WVT131071 WVT131073 WVT131075 WVT196605 WVT196607 WVT196609 WVT196611 WVT262141 WVT262143 WVT262145 WVT262147 WVT327677 WVT327679 WVT327681 WVT327683 WVT393213 WVT393215 WVT393217 WVT393219 WVT458749 WVT458751 WVT458753 WVT458755 WVT524285 WVT524287 WVT524289 WVT524291 WVT589821 WVT589823 WVT589825 WVT589827 WVT655357 WVT655359 WVT655361 WVT655363 WVT720893 WVT720895 WVT720897 WVT720899 WVT786429 WVT786431 WVT786433 WVT786435 WVT851965 WVT851967 WVT851969 WVT851971 WVT917501 WVT917503 WVT917505 WVT917507 WVT983037 WVT983039 WVT983041 WVT983043" xr:uid="{00000000-0002-0000-1600-000004000000}">
      <formula1>"いる,いない"</formula1>
      <formula2>0</formula2>
    </dataValidation>
    <dataValidation type="list" operator="equal" allowBlank="1" showErrorMessage="1" errorTitle="入力規則違反" error="リストから選択してください" sqref="L2:M2 L4:M4 L6:M6 L15:N15 L18:N18" xr:uid="{00000000-0002-0000-1600-000005000000}">
      <formula1>"はい,いいえ,非該当"</formula1>
    </dataValidation>
  </dataValidations>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pageSetUpPr fitToPage="1"/>
  </sheetPr>
  <dimension ref="A1:P22"/>
  <sheetViews>
    <sheetView view="pageBreakPreview" zoomScale="78" zoomScaleNormal="100" zoomScaleSheetLayoutView="78" workbookViewId="0">
      <selection activeCell="A14" sqref="A14"/>
    </sheetView>
  </sheetViews>
  <sheetFormatPr defaultColWidth="9" defaultRowHeight="13"/>
  <cols>
    <col min="1" max="1" width="10.90625" style="317" customWidth="1"/>
    <col min="2" max="2" width="20" style="317" customWidth="1"/>
    <col min="3" max="16" width="7.6328125" style="317" customWidth="1"/>
    <col min="17" max="17" width="4.7265625" style="317" customWidth="1"/>
    <col min="18" max="18" width="9" style="317" customWidth="1"/>
    <col min="19" max="16384" width="9" style="317"/>
  </cols>
  <sheetData>
    <row r="1" spans="1:15" ht="18" customHeight="1">
      <c r="A1" s="104" t="s">
        <v>517</v>
      </c>
      <c r="J1" s="10" t="s">
        <v>518</v>
      </c>
      <c r="K1" s="311"/>
      <c r="L1" s="537" t="str">
        <f>IF(P0!B9&lt;&gt;"",P0!B9&amp;P0!C9,"")</f>
        <v/>
      </c>
      <c r="M1" s="438"/>
      <c r="N1" s="438"/>
      <c r="O1" s="439"/>
    </row>
    <row r="2" spans="1:15" ht="18" customHeight="1">
      <c r="A2" s="104" t="s">
        <v>519</v>
      </c>
    </row>
    <row r="3" spans="1:15" ht="22" customHeight="1">
      <c r="A3" s="317" t="s">
        <v>520</v>
      </c>
    </row>
    <row r="4" spans="1:15" ht="22" customHeight="1">
      <c r="A4" s="348"/>
      <c r="B4" s="65"/>
      <c r="C4" s="327" t="s">
        <v>521</v>
      </c>
      <c r="D4" s="327" t="s">
        <v>522</v>
      </c>
      <c r="E4" s="327" t="s">
        <v>523</v>
      </c>
      <c r="F4" s="327" t="s">
        <v>524</v>
      </c>
      <c r="G4" s="327" t="s">
        <v>525</v>
      </c>
      <c r="H4" s="327" t="s">
        <v>526</v>
      </c>
      <c r="I4" s="327" t="s">
        <v>458</v>
      </c>
      <c r="J4" s="327" t="s">
        <v>459</v>
      </c>
      <c r="K4" s="327" t="s">
        <v>460</v>
      </c>
      <c r="L4" s="327" t="s">
        <v>527</v>
      </c>
      <c r="M4" s="327" t="s">
        <v>528</v>
      </c>
      <c r="N4" s="327" t="s">
        <v>529</v>
      </c>
      <c r="O4" s="327" t="s">
        <v>207</v>
      </c>
    </row>
    <row r="5" spans="1:15" ht="22" customHeight="1">
      <c r="A5" s="22" t="s">
        <v>530</v>
      </c>
      <c r="B5" s="327" t="s">
        <v>23</v>
      </c>
      <c r="C5" s="392"/>
      <c r="D5" s="392"/>
      <c r="E5" s="392"/>
      <c r="F5" s="392"/>
      <c r="G5" s="392"/>
      <c r="H5" s="392"/>
      <c r="I5" s="392"/>
      <c r="J5" s="392"/>
      <c r="K5" s="392"/>
      <c r="L5" s="392"/>
      <c r="M5" s="392"/>
      <c r="N5" s="392"/>
      <c r="O5" s="393">
        <f t="shared" ref="O5:O10" si="0">SUM(C5:N5)</f>
        <v>0</v>
      </c>
    </row>
    <row r="6" spans="1:15" ht="22" customHeight="1">
      <c r="A6" s="105"/>
      <c r="B6" s="327" t="s">
        <v>531</v>
      </c>
      <c r="C6" s="392"/>
      <c r="D6" s="392"/>
      <c r="E6" s="392"/>
      <c r="F6" s="392"/>
      <c r="G6" s="392"/>
      <c r="H6" s="392"/>
      <c r="I6" s="392"/>
      <c r="J6" s="392"/>
      <c r="K6" s="392"/>
      <c r="L6" s="392"/>
      <c r="M6" s="392"/>
      <c r="N6" s="392"/>
      <c r="O6" s="393">
        <f t="shared" si="0"/>
        <v>0</v>
      </c>
    </row>
    <row r="7" spans="1:15" ht="22" customHeight="1">
      <c r="A7" s="22" t="s">
        <v>532</v>
      </c>
      <c r="B7" s="327" t="s">
        <v>23</v>
      </c>
      <c r="C7" s="392"/>
      <c r="D7" s="392"/>
      <c r="E7" s="392"/>
      <c r="F7" s="392"/>
      <c r="G7" s="392"/>
      <c r="H7" s="392"/>
      <c r="I7" s="392"/>
      <c r="J7" s="392"/>
      <c r="K7" s="392"/>
      <c r="L7" s="392"/>
      <c r="M7" s="392"/>
      <c r="N7" s="392"/>
      <c r="O7" s="393">
        <f t="shared" si="0"/>
        <v>0</v>
      </c>
    </row>
    <row r="8" spans="1:15" ht="22" customHeight="1">
      <c r="A8" s="105"/>
      <c r="B8" s="327" t="s">
        <v>531</v>
      </c>
      <c r="C8" s="392"/>
      <c r="D8" s="392"/>
      <c r="E8" s="392"/>
      <c r="F8" s="392"/>
      <c r="G8" s="392"/>
      <c r="H8" s="392"/>
      <c r="I8" s="392"/>
      <c r="J8" s="392"/>
      <c r="K8" s="392"/>
      <c r="L8" s="392"/>
      <c r="M8" s="392"/>
      <c r="N8" s="392"/>
      <c r="O8" s="393">
        <f t="shared" si="0"/>
        <v>0</v>
      </c>
    </row>
    <row r="9" spans="1:15" ht="22" customHeight="1">
      <c r="A9" s="22" t="s">
        <v>207</v>
      </c>
      <c r="B9" s="327" t="s">
        <v>23</v>
      </c>
      <c r="C9" s="392"/>
      <c r="D9" s="392"/>
      <c r="E9" s="392"/>
      <c r="F9" s="392"/>
      <c r="G9" s="392"/>
      <c r="H9" s="392"/>
      <c r="I9" s="392"/>
      <c r="J9" s="392"/>
      <c r="K9" s="392"/>
      <c r="L9" s="392"/>
      <c r="M9" s="392"/>
      <c r="N9" s="392"/>
      <c r="O9" s="393">
        <f t="shared" si="0"/>
        <v>0</v>
      </c>
    </row>
    <row r="10" spans="1:15" ht="22" customHeight="1">
      <c r="A10" s="105"/>
      <c r="B10" s="327" t="s">
        <v>531</v>
      </c>
      <c r="C10" s="377"/>
      <c r="D10" s="377"/>
      <c r="E10" s="377"/>
      <c r="F10" s="377"/>
      <c r="G10" s="377"/>
      <c r="H10" s="377"/>
      <c r="I10" s="377"/>
      <c r="J10" s="377"/>
      <c r="K10" s="377"/>
      <c r="L10" s="377"/>
      <c r="M10" s="377"/>
      <c r="N10" s="377"/>
      <c r="O10" s="394">
        <f t="shared" si="0"/>
        <v>0</v>
      </c>
    </row>
    <row r="11" spans="1:15" ht="13.5" customHeight="1">
      <c r="A11" s="317" t="s">
        <v>533</v>
      </c>
    </row>
    <row r="12" spans="1:15" ht="22" customHeight="1">
      <c r="A12" s="317" t="s">
        <v>534</v>
      </c>
    </row>
    <row r="13" spans="1:15" ht="22" customHeight="1">
      <c r="A13" s="317" t="s">
        <v>535</v>
      </c>
    </row>
    <row r="14" spans="1:15" ht="17.25" customHeight="1">
      <c r="B14" s="327"/>
      <c r="C14" s="327" t="s">
        <v>521</v>
      </c>
      <c r="D14" s="327" t="s">
        <v>522</v>
      </c>
      <c r="E14" s="327" t="s">
        <v>523</v>
      </c>
      <c r="F14" s="327" t="s">
        <v>524</v>
      </c>
      <c r="G14" s="327" t="s">
        <v>525</v>
      </c>
      <c r="H14" s="327" t="s">
        <v>526</v>
      </c>
      <c r="I14" s="327" t="s">
        <v>458</v>
      </c>
      <c r="J14" s="327" t="s">
        <v>459</v>
      </c>
      <c r="K14" s="327" t="s">
        <v>460</v>
      </c>
      <c r="L14" s="327" t="s">
        <v>527</v>
      </c>
      <c r="M14" s="327" t="s">
        <v>528</v>
      </c>
      <c r="N14" s="327" t="s">
        <v>529</v>
      </c>
      <c r="O14" s="327" t="s">
        <v>207</v>
      </c>
    </row>
    <row r="15" spans="1:15" ht="22" customHeight="1">
      <c r="B15" s="327" t="s">
        <v>536</v>
      </c>
      <c r="C15" s="377"/>
      <c r="D15" s="377"/>
      <c r="E15" s="377"/>
      <c r="F15" s="377"/>
      <c r="G15" s="377"/>
      <c r="H15" s="377"/>
      <c r="I15" s="377"/>
      <c r="J15" s="377"/>
      <c r="K15" s="377"/>
      <c r="L15" s="377"/>
      <c r="M15" s="377"/>
      <c r="N15" s="377"/>
      <c r="O15" s="394">
        <f>SUM(C15:N15)</f>
        <v>0</v>
      </c>
    </row>
    <row r="16" spans="1:15" ht="29.15" customHeight="1">
      <c r="B16" s="21" t="s">
        <v>537</v>
      </c>
      <c r="C16" s="392"/>
      <c r="D16" s="392"/>
      <c r="E16" s="392"/>
      <c r="F16" s="392"/>
      <c r="G16" s="392"/>
      <c r="H16" s="392"/>
      <c r="I16" s="392"/>
      <c r="J16" s="392"/>
      <c r="K16" s="392"/>
      <c r="L16" s="392"/>
      <c r="M16" s="392"/>
      <c r="N16" s="392"/>
      <c r="O16" s="393">
        <f>SUM(C16:N16)</f>
        <v>0</v>
      </c>
    </row>
    <row r="17" spans="1:16" ht="29.15" customHeight="1">
      <c r="B17" s="106" t="s">
        <v>538</v>
      </c>
      <c r="C17" s="395"/>
      <c r="D17" s="395"/>
      <c r="E17" s="395"/>
      <c r="F17" s="395"/>
      <c r="G17" s="395"/>
      <c r="H17" s="395"/>
      <c r="I17" s="395"/>
      <c r="J17" s="395"/>
      <c r="K17" s="395"/>
      <c r="L17" s="395"/>
      <c r="M17" s="395"/>
      <c r="N17" s="395"/>
      <c r="O17" s="396">
        <f>SUM(C17:N17)</f>
        <v>0</v>
      </c>
    </row>
    <row r="18" spans="1:16" ht="29.15" customHeight="1">
      <c r="B18" s="327" t="s">
        <v>539</v>
      </c>
      <c r="C18" s="377"/>
      <c r="D18" s="377"/>
      <c r="E18" s="377"/>
      <c r="F18" s="377"/>
      <c r="G18" s="377"/>
      <c r="H18" s="377"/>
      <c r="I18" s="377"/>
      <c r="J18" s="377"/>
      <c r="K18" s="377"/>
      <c r="L18" s="377"/>
      <c r="M18" s="377"/>
      <c r="N18" s="377"/>
      <c r="O18" s="394">
        <f>SUM(C18:N18)</f>
        <v>0</v>
      </c>
    </row>
    <row r="19" spans="1:16" ht="29.15" customHeight="1">
      <c r="B19" s="107" t="s">
        <v>540</v>
      </c>
      <c r="C19" s="377"/>
      <c r="D19" s="377"/>
      <c r="E19" s="377"/>
      <c r="F19" s="377"/>
      <c r="G19" s="377"/>
      <c r="H19" s="377"/>
      <c r="I19" s="377"/>
      <c r="J19" s="377"/>
      <c r="K19" s="377"/>
      <c r="L19" s="377"/>
      <c r="M19" s="377"/>
      <c r="N19" s="377"/>
      <c r="O19" s="394">
        <f>SUM(C19:N19)</f>
        <v>0</v>
      </c>
      <c r="P19" s="142"/>
    </row>
    <row r="20" spans="1:16" ht="22" customHeight="1">
      <c r="B20" s="327" t="s">
        <v>207</v>
      </c>
      <c r="C20" s="394">
        <f t="shared" ref="C20:O20" si="1">SUM(C15:C19)-C16-C17</f>
        <v>0</v>
      </c>
      <c r="D20" s="394">
        <f t="shared" si="1"/>
        <v>0</v>
      </c>
      <c r="E20" s="394">
        <f t="shared" si="1"/>
        <v>0</v>
      </c>
      <c r="F20" s="394">
        <f t="shared" si="1"/>
        <v>0</v>
      </c>
      <c r="G20" s="394">
        <f t="shared" si="1"/>
        <v>0</v>
      </c>
      <c r="H20" s="394">
        <f t="shared" si="1"/>
        <v>0</v>
      </c>
      <c r="I20" s="394">
        <f t="shared" si="1"/>
        <v>0</v>
      </c>
      <c r="J20" s="394">
        <f t="shared" si="1"/>
        <v>0</v>
      </c>
      <c r="K20" s="394">
        <f t="shared" si="1"/>
        <v>0</v>
      </c>
      <c r="L20" s="394">
        <f t="shared" si="1"/>
        <v>0</v>
      </c>
      <c r="M20" s="394">
        <f t="shared" si="1"/>
        <v>0</v>
      </c>
      <c r="N20" s="394">
        <f t="shared" si="1"/>
        <v>0</v>
      </c>
      <c r="O20" s="394">
        <f t="shared" si="1"/>
        <v>0</v>
      </c>
      <c r="P20" s="142"/>
    </row>
    <row r="21" spans="1:16" ht="13.5" customHeight="1">
      <c r="A21" s="317" t="s">
        <v>541</v>
      </c>
      <c r="P21" s="142"/>
    </row>
    <row r="22" spans="1:16" ht="22" customHeight="1">
      <c r="A22" s="317" t="s">
        <v>542</v>
      </c>
    </row>
  </sheetData>
  <mergeCells count="1">
    <mergeCell ref="L1:O1"/>
  </mergeCells>
  <phoneticPr fontId="14"/>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11">
    <pageSetUpPr fitToPage="1"/>
  </sheetPr>
  <dimension ref="A1:H23"/>
  <sheetViews>
    <sheetView view="pageBreakPreview" zoomScale="82" zoomScaleNormal="100" zoomScaleSheetLayoutView="82" workbookViewId="0">
      <selection activeCell="A7" sqref="A7"/>
    </sheetView>
  </sheetViews>
  <sheetFormatPr defaultColWidth="9" defaultRowHeight="13"/>
  <cols>
    <col min="1" max="1" width="10.08984375" style="317" customWidth="1"/>
    <col min="2" max="7" width="15.6328125" style="317" customWidth="1"/>
    <col min="8" max="8" width="20.08984375" style="317" customWidth="1"/>
    <col min="9" max="9" width="4.7265625" style="317" customWidth="1"/>
    <col min="10" max="10" width="9" style="317" customWidth="1"/>
    <col min="11" max="16384" width="9" style="317"/>
  </cols>
  <sheetData>
    <row r="1" spans="1:8" ht="25" customHeight="1">
      <c r="A1" s="317" t="s">
        <v>543</v>
      </c>
      <c r="G1" s="317" t="s">
        <v>544</v>
      </c>
    </row>
    <row r="2" spans="1:8" ht="15" customHeight="1">
      <c r="B2" s="108"/>
      <c r="C2" s="49"/>
      <c r="D2" s="109" t="s">
        <v>545</v>
      </c>
      <c r="E2" s="109"/>
      <c r="F2" s="11"/>
      <c r="G2" s="110"/>
    </row>
    <row r="3" spans="1:8" ht="15" customHeight="1">
      <c r="B3" s="111" t="s">
        <v>546</v>
      </c>
      <c r="C3" s="111" t="s">
        <v>547</v>
      </c>
      <c r="D3" s="10"/>
      <c r="E3" s="70" t="s">
        <v>548</v>
      </c>
      <c r="F3" s="311"/>
      <c r="G3" s="337" t="s">
        <v>549</v>
      </c>
    </row>
    <row r="4" spans="1:8" ht="15" customHeight="1">
      <c r="B4" s="111"/>
      <c r="C4" s="337"/>
      <c r="D4" s="337" t="s">
        <v>550</v>
      </c>
      <c r="E4" s="112" t="s">
        <v>551</v>
      </c>
      <c r="F4" s="113" t="s">
        <v>552</v>
      </c>
      <c r="G4" s="338"/>
    </row>
    <row r="5" spans="1:8" ht="25" customHeight="1">
      <c r="B5" s="353">
        <f>C5+G5</f>
        <v>0</v>
      </c>
      <c r="C5" s="397">
        <f>SUM(D5:F5)</f>
        <v>0</v>
      </c>
      <c r="D5" s="398"/>
      <c r="E5" s="398"/>
      <c r="F5" s="398"/>
      <c r="G5" s="399"/>
    </row>
    <row r="6" spans="1:8" ht="25" customHeight="1">
      <c r="A6" s="317" t="s">
        <v>553</v>
      </c>
    </row>
    <row r="7" spans="1:8" ht="17.25" customHeight="1">
      <c r="B7" s="108"/>
      <c r="C7" s="49"/>
      <c r="D7" s="109" t="s">
        <v>554</v>
      </c>
      <c r="E7" s="109"/>
      <c r="F7" s="11"/>
      <c r="G7" s="110"/>
    </row>
    <row r="8" spans="1:8" ht="15" customHeight="1">
      <c r="B8" s="111" t="s">
        <v>555</v>
      </c>
      <c r="C8" s="111" t="s">
        <v>556</v>
      </c>
      <c r="D8" s="10"/>
      <c r="E8" s="70" t="s">
        <v>557</v>
      </c>
      <c r="F8" s="311"/>
      <c r="G8" s="113" t="s">
        <v>558</v>
      </c>
    </row>
    <row r="9" spans="1:8" ht="15" customHeight="1">
      <c r="B9" s="111"/>
      <c r="C9" s="337"/>
      <c r="D9" s="337" t="s">
        <v>550</v>
      </c>
      <c r="E9" s="112" t="s">
        <v>551</v>
      </c>
      <c r="F9" s="113" t="s">
        <v>552</v>
      </c>
      <c r="G9" s="338"/>
    </row>
    <row r="10" spans="1:8" ht="19.5" customHeight="1">
      <c r="B10" s="353">
        <f>C10+G10</f>
        <v>0</v>
      </c>
      <c r="C10" s="397">
        <f>SUM(D10:F10)</f>
        <v>0</v>
      </c>
      <c r="D10" s="398"/>
      <c r="E10" s="398"/>
      <c r="F10" s="398"/>
      <c r="G10" s="399"/>
    </row>
    <row r="11" spans="1:8" ht="18" customHeight="1">
      <c r="B11" s="114"/>
      <c r="C11" s="114"/>
      <c r="D11" s="114"/>
      <c r="E11" s="114"/>
      <c r="F11" s="114"/>
      <c r="G11" s="114"/>
      <c r="H11" s="114"/>
    </row>
    <row r="12" spans="1:8" ht="18" customHeight="1">
      <c r="A12" s="120" t="s">
        <v>559</v>
      </c>
    </row>
    <row r="13" spans="1:8" ht="18.75" customHeight="1">
      <c r="A13" s="317" t="s">
        <v>560</v>
      </c>
    </row>
    <row r="14" spans="1:8" ht="21" customHeight="1">
      <c r="A14" s="317" t="s">
        <v>561</v>
      </c>
    </row>
    <row r="15" spans="1:8" ht="24" customHeight="1">
      <c r="A15" s="317" t="s">
        <v>562</v>
      </c>
      <c r="B15" s="15"/>
      <c r="C15" s="317" t="s">
        <v>57</v>
      </c>
    </row>
    <row r="16" spans="1:8" ht="25" customHeight="1">
      <c r="A16" s="317" t="s">
        <v>563</v>
      </c>
    </row>
    <row r="17" spans="1:8" ht="27.75" customHeight="1">
      <c r="B17" s="500"/>
      <c r="C17" s="438"/>
      <c r="D17" s="438"/>
      <c r="E17" s="438"/>
      <c r="F17" s="438"/>
      <c r="G17" s="438"/>
      <c r="H17" s="439"/>
    </row>
    <row r="18" spans="1:8" ht="24" customHeight="1">
      <c r="A18" s="317" t="s">
        <v>564</v>
      </c>
    </row>
    <row r="19" spans="1:8" ht="22.5" customHeight="1">
      <c r="B19" s="115"/>
      <c r="C19" s="28" t="s">
        <v>565</v>
      </c>
      <c r="D19" s="16"/>
      <c r="E19" s="28" t="s">
        <v>566</v>
      </c>
      <c r="F19" s="16"/>
      <c r="G19" s="28" t="s">
        <v>567</v>
      </c>
    </row>
    <row r="20" spans="1:8" ht="22.5" customHeight="1">
      <c r="B20" s="115"/>
      <c r="C20" s="10" t="s">
        <v>568</v>
      </c>
      <c r="D20" s="16"/>
      <c r="E20" s="28" t="s">
        <v>569</v>
      </c>
      <c r="F20" s="116"/>
      <c r="G20" s="28" t="s">
        <v>570</v>
      </c>
    </row>
    <row r="21" spans="1:8" ht="22.5" customHeight="1">
      <c r="B21" s="115"/>
      <c r="C21" s="10" t="s">
        <v>571</v>
      </c>
      <c r="D21" s="16"/>
      <c r="E21" s="117" t="s">
        <v>572</v>
      </c>
      <c r="F21" s="116"/>
      <c r="G21" s="28" t="s">
        <v>573</v>
      </c>
    </row>
    <row r="22" spans="1:8" ht="22.5" customHeight="1">
      <c r="B22" s="115"/>
      <c r="C22" s="118" t="s">
        <v>574</v>
      </c>
      <c r="D22" s="27"/>
      <c r="E22" s="437"/>
      <c r="F22" s="438"/>
      <c r="G22" s="439"/>
    </row>
    <row r="23" spans="1:8" ht="21" customHeight="1"/>
  </sheetData>
  <mergeCells count="2">
    <mergeCell ref="B17:H17"/>
    <mergeCell ref="E22:G22"/>
  </mergeCells>
  <phoneticPr fontId="14"/>
  <dataValidations count="3">
    <dataValidation type="list" allowBlank="1" showErrorMessage="1" errorTitle="入力規則違反" error="該当する場合は、&quot;○&quot;を入力してください" sqref="B19:B22 D19:D21 F19:F21" xr:uid="{00000000-0002-0000-1800-000000000000}">
      <formula1>"○"</formula1>
      <formula2>0</formula2>
    </dataValidation>
    <dataValidation type="whole" operator="greaterThanOrEqual" allowBlank="1" showErrorMessage="1" errorTitle="入力規則違反" error="整数を入力してください" sqref="B5:G5 B10:G10" xr:uid="{00000000-0002-0000-1800-000001000000}">
      <formula1>0</formula1>
      <formula2>0</formula2>
    </dataValidation>
    <dataValidation type="list" operator="equal" allowBlank="1" showErrorMessage="1" errorTitle="入力規則違反" error="リストから選択してください" sqref="B15" xr:uid="{00000000-0002-0000-1800-000002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2">
    <pageSetUpPr fitToPage="1"/>
  </sheetPr>
  <dimension ref="A1:C19"/>
  <sheetViews>
    <sheetView view="pageBreakPreview" zoomScale="84" zoomScaleNormal="100" zoomScaleSheetLayoutView="84" workbookViewId="0">
      <selection activeCell="C8" sqref="C8"/>
    </sheetView>
  </sheetViews>
  <sheetFormatPr defaultColWidth="9" defaultRowHeight="13"/>
  <cols>
    <col min="1" max="1" width="24.453125" style="317" customWidth="1"/>
    <col min="2" max="2" width="21.453125" style="317" customWidth="1"/>
    <col min="3" max="3" width="76.7265625" style="317" customWidth="1"/>
    <col min="4" max="4" width="9" style="317" customWidth="1"/>
    <col min="5" max="16384" width="9" style="317"/>
  </cols>
  <sheetData>
    <row r="1" spans="1:3" ht="20.149999999999999" customHeight="1">
      <c r="A1" s="317" t="s">
        <v>575</v>
      </c>
    </row>
    <row r="2" spans="1:3" ht="20.149999999999999" customHeight="1">
      <c r="A2" s="317" t="s">
        <v>576</v>
      </c>
    </row>
    <row r="3" spans="1:3" ht="24" customHeight="1">
      <c r="A3" s="317" t="s">
        <v>562</v>
      </c>
      <c r="B3" s="15"/>
      <c r="C3" s="317" t="s">
        <v>57</v>
      </c>
    </row>
    <row r="4" spans="1:3" ht="34.5" customHeight="1">
      <c r="B4" s="328" t="s">
        <v>577</v>
      </c>
      <c r="C4" s="342"/>
    </row>
    <row r="5" spans="1:3" ht="8.25" customHeight="1"/>
    <row r="6" spans="1:3" ht="20.149999999999999" customHeight="1">
      <c r="A6" s="317" t="s">
        <v>578</v>
      </c>
    </row>
    <row r="7" spans="1:3" ht="24" customHeight="1">
      <c r="A7" s="317" t="s">
        <v>562</v>
      </c>
      <c r="B7" s="15"/>
      <c r="C7" s="317" t="s">
        <v>57</v>
      </c>
    </row>
    <row r="8" spans="1:3" ht="34.5" customHeight="1">
      <c r="B8" s="328" t="s">
        <v>579</v>
      </c>
      <c r="C8" s="342"/>
    </row>
    <row r="9" spans="1:3" ht="3.75" customHeight="1"/>
    <row r="10" spans="1:3" ht="20.149999999999999" customHeight="1">
      <c r="A10" s="317" t="s">
        <v>580</v>
      </c>
    </row>
    <row r="11" spans="1:3" ht="24" customHeight="1">
      <c r="A11" s="317" t="s">
        <v>562</v>
      </c>
      <c r="B11" s="15"/>
      <c r="C11" s="317" t="s">
        <v>57</v>
      </c>
    </row>
    <row r="12" spans="1:3" ht="34.5" customHeight="1">
      <c r="B12" s="328" t="s">
        <v>581</v>
      </c>
      <c r="C12" s="342"/>
    </row>
    <row r="13" spans="1:3" ht="17.25" customHeight="1">
      <c r="B13" s="328"/>
      <c r="C13" s="328"/>
    </row>
    <row r="14" spans="1:3" ht="30" customHeight="1">
      <c r="A14" s="317" t="s">
        <v>582</v>
      </c>
    </row>
    <row r="15" spans="1:3" ht="20.149999999999999" customHeight="1">
      <c r="A15" s="317" t="s">
        <v>583</v>
      </c>
    </row>
    <row r="16" spans="1:3" ht="24" customHeight="1">
      <c r="A16" s="317" t="s">
        <v>562</v>
      </c>
      <c r="B16" s="15"/>
      <c r="C16" s="317" t="s">
        <v>57</v>
      </c>
    </row>
    <row r="17" spans="1:3" ht="34.5" customHeight="1">
      <c r="B17" s="328" t="s">
        <v>584</v>
      </c>
      <c r="C17" s="342"/>
    </row>
    <row r="18" spans="1:3" ht="20.149999999999999" customHeight="1">
      <c r="A18" s="317" t="s">
        <v>585</v>
      </c>
    </row>
    <row r="19" spans="1:3" ht="24" customHeight="1">
      <c r="B19" s="15"/>
      <c r="C19" s="317" t="s">
        <v>57</v>
      </c>
    </row>
  </sheetData>
  <phoneticPr fontId="14"/>
  <dataValidations count="1">
    <dataValidation type="list" operator="equal" allowBlank="1" showErrorMessage="1" errorTitle="入力規則違反" error="リストから選択してください" sqref="B3 B7 B11 B16 B19" xr:uid="{00000000-0002-0000-1900-000000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3">
    <pageSetUpPr fitToPage="1"/>
  </sheetPr>
  <dimension ref="A1:C12"/>
  <sheetViews>
    <sheetView view="pageBreakPreview" topLeftCell="A5" zoomScale="89" zoomScaleNormal="100" zoomScaleSheetLayoutView="89" workbookViewId="0">
      <selection activeCell="H5" sqref="H5"/>
    </sheetView>
  </sheetViews>
  <sheetFormatPr defaultColWidth="9" defaultRowHeight="13"/>
  <cols>
    <col min="1" max="1" width="13.453125" style="317" customWidth="1"/>
    <col min="2" max="2" width="12.90625" style="317" customWidth="1"/>
    <col min="3" max="3" width="72.6328125" style="317" customWidth="1"/>
    <col min="4" max="4" width="9" style="317" customWidth="1"/>
    <col min="5" max="16384" width="9" style="317"/>
  </cols>
  <sheetData>
    <row r="1" spans="1:3" ht="25" customHeight="1">
      <c r="A1" s="317" t="s">
        <v>586</v>
      </c>
    </row>
    <row r="2" spans="1:3" ht="25" customHeight="1">
      <c r="A2" s="317" t="s">
        <v>587</v>
      </c>
    </row>
    <row r="3" spans="1:3" ht="24" customHeight="1">
      <c r="B3" s="15"/>
      <c r="C3" s="317" t="s">
        <v>57</v>
      </c>
    </row>
    <row r="4" spans="1:3" ht="60" customHeight="1">
      <c r="B4" s="317" t="s">
        <v>115</v>
      </c>
      <c r="C4" s="342"/>
    </row>
    <row r="5" spans="1:3" ht="25" customHeight="1">
      <c r="A5" s="317" t="s">
        <v>588</v>
      </c>
    </row>
    <row r="6" spans="1:3" ht="24" customHeight="1">
      <c r="B6" s="15"/>
      <c r="C6" s="317" t="s">
        <v>57</v>
      </c>
    </row>
    <row r="7" spans="1:3" ht="25" customHeight="1">
      <c r="A7" s="317" t="s">
        <v>589</v>
      </c>
    </row>
    <row r="8" spans="1:3" ht="24" customHeight="1">
      <c r="B8" s="15"/>
      <c r="C8" s="317" t="s">
        <v>57</v>
      </c>
    </row>
    <row r="9" spans="1:3" ht="60" customHeight="1">
      <c r="B9" s="317" t="s">
        <v>115</v>
      </c>
      <c r="C9" s="342"/>
    </row>
    <row r="10" spans="1:3" ht="25" customHeight="1">
      <c r="A10" s="317" t="s">
        <v>590</v>
      </c>
    </row>
    <row r="11" spans="1:3" ht="24" customHeight="1">
      <c r="B11" s="15"/>
      <c r="C11" s="317" t="s">
        <v>57</v>
      </c>
    </row>
    <row r="12" spans="1:3" ht="60" customHeight="1">
      <c r="B12" s="317" t="s">
        <v>115</v>
      </c>
      <c r="C12" s="342"/>
    </row>
  </sheetData>
  <phoneticPr fontId="14"/>
  <dataValidations count="1">
    <dataValidation type="list" operator="equal" allowBlank="1" showErrorMessage="1" errorTitle="入力規則違反" error="リストから選択してください" sqref="B3 B6 B8 B11" xr:uid="{00000000-0002-0000-1A00-000000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D14"/>
  <sheetViews>
    <sheetView view="pageBreakPreview" zoomScale="86" zoomScaleNormal="100" zoomScaleSheetLayoutView="86" workbookViewId="0">
      <selection activeCell="E10" sqref="E10"/>
    </sheetView>
  </sheetViews>
  <sheetFormatPr defaultColWidth="7" defaultRowHeight="13"/>
  <cols>
    <col min="1" max="1" width="20.36328125" style="317" customWidth="1"/>
    <col min="2" max="2" width="24.36328125" style="317" customWidth="1"/>
    <col min="3" max="3" width="11" style="317" customWidth="1"/>
    <col min="4" max="4" width="69" style="317" customWidth="1"/>
    <col min="5" max="5" width="7" style="317" customWidth="1"/>
    <col min="6" max="16384" width="7" style="317"/>
  </cols>
  <sheetData>
    <row r="1" spans="1:4" ht="20.25" customHeight="1">
      <c r="A1" s="14" t="s">
        <v>591</v>
      </c>
      <c r="B1" s="14"/>
      <c r="C1" s="14"/>
    </row>
    <row r="2" spans="1:4" ht="25" customHeight="1">
      <c r="A2" s="317" t="s">
        <v>592</v>
      </c>
    </row>
    <row r="3" spans="1:4" ht="21" customHeight="1">
      <c r="A3" s="317" t="s">
        <v>593</v>
      </c>
    </row>
    <row r="4" spans="1:4" ht="25" customHeight="1">
      <c r="B4" s="15"/>
      <c r="C4" s="317" t="s">
        <v>57</v>
      </c>
    </row>
    <row r="5" spans="1:4" ht="10.5" customHeight="1"/>
    <row r="6" spans="1:4" ht="21" customHeight="1">
      <c r="A6" s="317" t="s">
        <v>594</v>
      </c>
    </row>
    <row r="7" spans="1:4" ht="25" customHeight="1">
      <c r="B7" s="15"/>
      <c r="C7" s="317" t="s">
        <v>57</v>
      </c>
    </row>
    <row r="8" spans="1:4" ht="10.5" customHeight="1"/>
    <row r="9" spans="1:4" ht="21" customHeight="1">
      <c r="A9" s="317" t="s">
        <v>595</v>
      </c>
    </row>
    <row r="10" spans="1:4" ht="25" customHeight="1">
      <c r="B10" s="15"/>
      <c r="C10" s="317" t="s">
        <v>57</v>
      </c>
    </row>
    <row r="11" spans="1:4" ht="45" customHeight="1">
      <c r="B11" s="328" t="s">
        <v>596</v>
      </c>
      <c r="C11" s="500"/>
      <c r="D11" s="439"/>
    </row>
    <row r="12" spans="1:4" ht="10.5" customHeight="1"/>
    <row r="13" spans="1:4" ht="21" customHeight="1">
      <c r="A13" s="317" t="s">
        <v>597</v>
      </c>
    </row>
    <row r="14" spans="1:4" ht="25" customHeight="1">
      <c r="B14" s="15"/>
      <c r="C14" s="317" t="s">
        <v>57</v>
      </c>
    </row>
  </sheetData>
  <mergeCells count="1">
    <mergeCell ref="C11:D11"/>
  </mergeCells>
  <phoneticPr fontId="14"/>
  <dataValidations count="1">
    <dataValidation type="list" operator="equal" allowBlank="1" showErrorMessage="1" errorTitle="入力規則違反" error="リストから選択してください" sqref="B4 B7 B10 B14" xr:uid="{00000000-0002-0000-1B00-000000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E26"/>
  <sheetViews>
    <sheetView view="pageBreakPreview" topLeftCell="A9" zoomScale="73" zoomScaleNormal="100" zoomScaleSheetLayoutView="73" workbookViewId="0">
      <selection activeCell="F22" sqref="F22"/>
    </sheetView>
  </sheetViews>
  <sheetFormatPr defaultColWidth="9.90625" defaultRowHeight="13"/>
  <cols>
    <col min="1" max="1" width="12.36328125" style="37" customWidth="1"/>
    <col min="2" max="2" width="17.36328125" style="37" customWidth="1"/>
    <col min="3" max="3" width="18.453125" style="37" customWidth="1"/>
    <col min="4" max="4" width="8.26953125" style="37" customWidth="1"/>
    <col min="5" max="5" width="67.26953125" style="37" customWidth="1"/>
    <col min="6" max="6" width="9.90625" style="37" customWidth="1"/>
    <col min="7" max="16384" width="9.90625" style="37"/>
  </cols>
  <sheetData>
    <row r="1" spans="1:3" ht="22" customHeight="1">
      <c r="A1" s="119" t="s">
        <v>598</v>
      </c>
    </row>
    <row r="2" spans="1:3" ht="17.25" customHeight="1">
      <c r="A2" s="37" t="s">
        <v>599</v>
      </c>
    </row>
    <row r="3" spans="1:3" s="317" customFormat="1" ht="18.75" customHeight="1">
      <c r="A3" s="317" t="s">
        <v>600</v>
      </c>
    </row>
    <row r="4" spans="1:3" s="317" customFormat="1" ht="24" customHeight="1">
      <c r="B4" s="15"/>
      <c r="C4" s="317" t="s">
        <v>57</v>
      </c>
    </row>
    <row r="5" spans="1:3" s="317" customFormat="1" ht="18.75" customHeight="1">
      <c r="A5" s="317" t="s">
        <v>601</v>
      </c>
    </row>
    <row r="6" spans="1:3" ht="22" customHeight="1">
      <c r="A6" s="328" t="s">
        <v>602</v>
      </c>
      <c r="B6" s="352"/>
      <c r="C6" s="352"/>
    </row>
    <row r="7" spans="1:3" ht="22" customHeight="1">
      <c r="A7" s="328" t="s">
        <v>603</v>
      </c>
      <c r="B7" s="352"/>
      <c r="C7" s="352"/>
    </row>
    <row r="8" spans="1:3" ht="11.25" customHeight="1"/>
    <row r="9" spans="1:3" ht="13.5" customHeight="1">
      <c r="A9" s="37" t="s">
        <v>604</v>
      </c>
    </row>
    <row r="10" spans="1:3" s="317" customFormat="1" ht="24" customHeight="1">
      <c r="B10" s="15"/>
      <c r="C10" s="317" t="s">
        <v>57</v>
      </c>
    </row>
    <row r="11" spans="1:3" ht="13.5" customHeight="1"/>
    <row r="12" spans="1:3" ht="22" customHeight="1">
      <c r="A12" s="37" t="s">
        <v>605</v>
      </c>
    </row>
    <row r="13" spans="1:3" s="317" customFormat="1" ht="24" customHeight="1">
      <c r="B13" s="15"/>
      <c r="C13" s="317" t="s">
        <v>57</v>
      </c>
    </row>
    <row r="14" spans="1:3" s="317" customFormat="1" ht="8.25" customHeight="1">
      <c r="B14" s="256"/>
    </row>
    <row r="15" spans="1:3" s="317" customFormat="1" ht="24" customHeight="1">
      <c r="A15" s="317" t="s">
        <v>606</v>
      </c>
      <c r="B15" s="256"/>
    </row>
    <row r="16" spans="1:3" s="317" customFormat="1" ht="24" customHeight="1">
      <c r="B16" s="332"/>
      <c r="C16" s="317" t="s">
        <v>57</v>
      </c>
    </row>
    <row r="17" spans="1:5" s="317" customFormat="1" ht="24" customHeight="1">
      <c r="B17" s="328" t="s">
        <v>607</v>
      </c>
      <c r="C17" s="453"/>
      <c r="D17" s="449"/>
      <c r="E17" s="447"/>
    </row>
    <row r="18" spans="1:5" ht="8.25" customHeight="1"/>
    <row r="19" spans="1:5" ht="22" customHeight="1">
      <c r="A19" s="37" t="s">
        <v>608</v>
      </c>
    </row>
    <row r="20" spans="1:5" s="317" customFormat="1" ht="15.75" customHeight="1">
      <c r="A20" s="317" t="s">
        <v>609</v>
      </c>
    </row>
    <row r="21" spans="1:5" s="317" customFormat="1" ht="18.75" customHeight="1">
      <c r="B21" s="15"/>
      <c r="C21" s="317" t="s">
        <v>57</v>
      </c>
    </row>
    <row r="22" spans="1:5" ht="22" customHeight="1">
      <c r="B22" s="328" t="s">
        <v>610</v>
      </c>
      <c r="C22" s="352"/>
    </row>
    <row r="23" spans="1:5" s="317" customFormat="1" ht="18" customHeight="1">
      <c r="A23" s="317" t="s">
        <v>611</v>
      </c>
    </row>
    <row r="24" spans="1:5" ht="22" customHeight="1">
      <c r="A24" s="328"/>
      <c r="B24" s="328" t="s">
        <v>329</v>
      </c>
      <c r="C24" s="352"/>
      <c r="D24" s="327" t="s">
        <v>287</v>
      </c>
      <c r="E24" s="347"/>
    </row>
    <row r="25" spans="1:5" s="317" customFormat="1" ht="18" customHeight="1">
      <c r="A25" s="317" t="s">
        <v>612</v>
      </c>
    </row>
    <row r="26" spans="1:5" ht="26.25" customHeight="1">
      <c r="B26" s="500"/>
      <c r="C26" s="438"/>
      <c r="D26" s="438"/>
      <c r="E26" s="439"/>
    </row>
  </sheetData>
  <mergeCells count="2">
    <mergeCell ref="B26:E26"/>
    <mergeCell ref="C17:E17"/>
  </mergeCells>
  <phoneticPr fontId="14"/>
  <dataValidations count="1">
    <dataValidation type="list" operator="equal" allowBlank="1" showErrorMessage="1" errorTitle="入力規則違反" error="リストから選択してください" sqref="B4 B10 B13 B16 B21" xr:uid="{00000000-0002-0000-1C00-000000000000}">
      <formula1>"はい,いいえ,非該当"</formula1>
      <formula2>0</formula2>
    </dataValidation>
  </dataValidations>
  <pageMargins left="0.74791666666666667" right="0.78749999999999998" top="0.98402777777777772" bottom="0.78749999999999998" header="0.51180555555555551" footer="0.51180555555555551"/>
  <pageSetup paperSize="9" scale="98" firstPageNumber="0"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8"/>
  <sheetViews>
    <sheetView view="pageBreakPreview" topLeftCell="A15" zoomScale="63" zoomScaleNormal="100" zoomScaleSheetLayoutView="63" workbookViewId="0">
      <selection activeCell="D23" sqref="D23"/>
    </sheetView>
  </sheetViews>
  <sheetFormatPr defaultColWidth="9" defaultRowHeight="13"/>
  <cols>
    <col min="1" max="1" width="11.81640625" style="317" customWidth="1"/>
    <col min="2" max="2" width="9" style="317" customWidth="1"/>
    <col min="3" max="3" width="6.1796875" style="317" customWidth="1"/>
    <col min="4" max="4" width="10.81640625" style="317" customWidth="1"/>
    <col min="5" max="5" width="7.6328125" style="317" customWidth="1"/>
    <col min="6" max="6" width="11.6328125" style="317" customWidth="1"/>
    <col min="7" max="7" width="10.1796875" style="317" customWidth="1"/>
    <col min="8" max="8" width="11.08984375" style="317" customWidth="1"/>
    <col min="9" max="9" width="11" style="317" customWidth="1"/>
    <col min="10" max="10" width="13" style="317" customWidth="1"/>
    <col min="11" max="11" width="2.1796875" style="317" customWidth="1"/>
    <col min="12" max="12" width="10.453125" style="317" customWidth="1"/>
    <col min="13" max="13" width="9" style="317" customWidth="1"/>
    <col min="14" max="16384" width="9" style="317"/>
  </cols>
  <sheetData>
    <row r="1" spans="1:13" ht="23.25" customHeight="1">
      <c r="A1" s="317" t="s">
        <v>52</v>
      </c>
      <c r="F1" s="327" t="s">
        <v>6</v>
      </c>
      <c r="G1" s="442"/>
      <c r="H1" s="438"/>
      <c r="I1" s="438"/>
      <c r="J1" s="439"/>
      <c r="K1" s="20"/>
    </row>
    <row r="2" spans="1:13" ht="22" customHeight="1">
      <c r="A2" s="14" t="s">
        <v>53</v>
      </c>
      <c r="B2" s="14"/>
      <c r="C2" s="14"/>
      <c r="D2" s="14"/>
      <c r="E2" s="14"/>
      <c r="F2" s="14"/>
    </row>
    <row r="3" spans="1:13" ht="22" customHeight="1">
      <c r="A3" s="14" t="s">
        <v>54</v>
      </c>
      <c r="B3" s="14"/>
      <c r="C3" s="14"/>
      <c r="D3" s="14"/>
      <c r="E3" s="14"/>
      <c r="F3" s="14"/>
    </row>
    <row r="4" spans="1:13" ht="18" customHeight="1">
      <c r="A4" s="317" t="s">
        <v>55</v>
      </c>
    </row>
    <row r="5" spans="1:13" ht="22" customHeight="1">
      <c r="A5" s="317" t="s">
        <v>56</v>
      </c>
      <c r="J5" s="15"/>
      <c r="K5" s="317" t="s">
        <v>57</v>
      </c>
    </row>
    <row r="6" spans="1:13" ht="4" customHeight="1"/>
    <row r="7" spans="1:13" ht="22" customHeight="1">
      <c r="A7" s="317" t="s">
        <v>58</v>
      </c>
      <c r="F7" s="15"/>
      <c r="G7" s="317" t="s">
        <v>57</v>
      </c>
    </row>
    <row r="8" spans="1:13" ht="5" customHeight="1">
      <c r="I8" s="458"/>
      <c r="J8" s="451"/>
      <c r="K8" s="451"/>
      <c r="L8" s="459"/>
    </row>
    <row r="9" spans="1:13" ht="24" customHeight="1">
      <c r="A9" s="317" t="s">
        <v>59</v>
      </c>
      <c r="J9" s="332"/>
      <c r="K9" s="317" t="s">
        <v>57</v>
      </c>
    </row>
    <row r="10" spans="1:13" ht="4.5" customHeight="1"/>
    <row r="11" spans="1:13">
      <c r="B11" s="328"/>
      <c r="C11" s="328"/>
      <c r="D11" s="456" t="s">
        <v>60</v>
      </c>
      <c r="E11" s="451"/>
      <c r="F11" s="451"/>
      <c r="G11" s="456" t="s">
        <v>61</v>
      </c>
      <c r="H11" s="451"/>
      <c r="I11" s="451"/>
      <c r="J11" s="456" t="s">
        <v>62</v>
      </c>
      <c r="K11" s="451"/>
      <c r="L11" s="451"/>
      <c r="M11" s="451"/>
    </row>
    <row r="12" spans="1:13" ht="24" customHeight="1">
      <c r="B12" s="457" t="s">
        <v>63</v>
      </c>
      <c r="C12" s="455"/>
      <c r="D12" s="452"/>
      <c r="E12" s="449"/>
      <c r="F12" s="447"/>
      <c r="G12" s="452"/>
      <c r="H12" s="449"/>
      <c r="I12" s="447"/>
      <c r="J12" s="452"/>
      <c r="K12" s="449"/>
      <c r="L12" s="449"/>
      <c r="M12" s="447"/>
    </row>
    <row r="13" spans="1:13" ht="44.65" customHeight="1">
      <c r="A13" s="457" t="s">
        <v>64</v>
      </c>
      <c r="B13" s="451"/>
      <c r="C13" s="455"/>
      <c r="D13" s="452"/>
      <c r="E13" s="449"/>
      <c r="F13" s="447"/>
      <c r="G13" s="452"/>
      <c r="H13" s="449"/>
      <c r="I13" s="447"/>
      <c r="J13" s="452"/>
      <c r="K13" s="449"/>
      <c r="L13" s="449"/>
      <c r="M13" s="447"/>
    </row>
    <row r="14" spans="1:13" ht="3" customHeight="1">
      <c r="B14" s="328"/>
      <c r="C14" s="328"/>
      <c r="D14" s="296"/>
      <c r="E14" s="296"/>
      <c r="F14" s="296"/>
      <c r="G14" s="296"/>
      <c r="H14" s="296"/>
      <c r="I14" s="296"/>
      <c r="J14" s="296"/>
      <c r="K14" s="296"/>
      <c r="L14" s="296"/>
      <c r="M14" s="296"/>
    </row>
    <row r="15" spans="1:13" ht="24" customHeight="1">
      <c r="A15" s="317" t="s">
        <v>65</v>
      </c>
    </row>
    <row r="16" spans="1:13">
      <c r="B16" s="328"/>
      <c r="C16" s="328"/>
      <c r="D16" s="450" t="s">
        <v>60</v>
      </c>
      <c r="E16" s="451"/>
      <c r="F16" s="451"/>
      <c r="G16" s="450" t="s">
        <v>61</v>
      </c>
      <c r="H16" s="451"/>
      <c r="I16" s="451"/>
      <c r="J16" s="450" t="s">
        <v>62</v>
      </c>
      <c r="K16" s="451"/>
      <c r="L16" s="451"/>
      <c r="M16" s="451"/>
    </row>
    <row r="17" spans="1:16" ht="61.5" customHeight="1">
      <c r="B17" s="457" t="s">
        <v>66</v>
      </c>
      <c r="C17" s="455"/>
      <c r="D17" s="452"/>
      <c r="E17" s="449"/>
      <c r="F17" s="447"/>
      <c r="G17" s="452"/>
      <c r="H17" s="449"/>
      <c r="I17" s="447"/>
      <c r="J17" s="452"/>
      <c r="K17" s="449"/>
      <c r="L17" s="449"/>
      <c r="M17" s="447"/>
    </row>
    <row r="18" spans="1:16" ht="4.5" customHeight="1">
      <c r="B18" s="328"/>
      <c r="C18" s="328"/>
      <c r="D18" s="296"/>
      <c r="E18" s="296"/>
      <c r="F18" s="296"/>
      <c r="G18" s="296"/>
      <c r="H18" s="296"/>
      <c r="I18" s="296"/>
      <c r="J18" s="296"/>
      <c r="K18" s="296"/>
      <c r="L18" s="296"/>
      <c r="M18" s="296"/>
    </row>
    <row r="19" spans="1:16" ht="24" customHeight="1">
      <c r="A19" s="317" t="s">
        <v>1722</v>
      </c>
    </row>
    <row r="20" spans="1:16" ht="48" customHeight="1">
      <c r="B20" s="457" t="s">
        <v>66</v>
      </c>
      <c r="C20" s="455"/>
      <c r="D20" s="453"/>
      <c r="E20" s="449"/>
      <c r="F20" s="449"/>
      <c r="G20" s="449"/>
      <c r="H20" s="449"/>
      <c r="I20" s="447"/>
    </row>
    <row r="21" spans="1:16" ht="12" customHeight="1">
      <c r="B21" s="328"/>
      <c r="C21" s="328"/>
      <c r="D21" s="270"/>
      <c r="E21" s="270"/>
      <c r="F21" s="270"/>
      <c r="G21" s="270"/>
      <c r="H21" s="270"/>
      <c r="I21" s="270"/>
    </row>
    <row r="22" spans="1:16" ht="24" customHeight="1">
      <c r="A22" s="317" t="s">
        <v>67</v>
      </c>
    </row>
    <row r="23" spans="1:16" ht="24" customHeight="1">
      <c r="A23" s="317" t="s">
        <v>68</v>
      </c>
      <c r="J23" s="15"/>
      <c r="K23" s="317" t="s">
        <v>57</v>
      </c>
    </row>
    <row r="24" spans="1:16" ht="24" customHeight="1">
      <c r="A24" s="317" t="s">
        <v>69</v>
      </c>
      <c r="E24" s="16"/>
      <c r="F24" s="317" t="s">
        <v>25</v>
      </c>
      <c r="H24" s="328"/>
    </row>
    <row r="25" spans="1:16" ht="27.4" customHeight="1">
      <c r="A25" s="317" t="s">
        <v>70</v>
      </c>
      <c r="B25" s="37"/>
      <c r="C25" s="37"/>
      <c r="D25" s="17"/>
      <c r="E25" s="17"/>
      <c r="F25" s="17"/>
      <c r="G25" s="17"/>
      <c r="H25" s="17"/>
      <c r="I25" s="17"/>
    </row>
    <row r="26" spans="1:16" ht="26.65" customHeight="1">
      <c r="C26" s="297"/>
      <c r="D26" s="433"/>
      <c r="E26" s="454" t="s">
        <v>71</v>
      </c>
      <c r="F26" s="455"/>
      <c r="G26" s="332"/>
      <c r="H26" s="298" t="s">
        <v>72</v>
      </c>
      <c r="I26" s="332"/>
      <c r="J26" s="298" t="s">
        <v>73</v>
      </c>
      <c r="K26" s="298"/>
      <c r="L26" s="332"/>
      <c r="M26" s="317" t="s">
        <v>39</v>
      </c>
    </row>
    <row r="27" spans="1:16" ht="24" customHeight="1">
      <c r="A27" s="317" t="s">
        <v>74</v>
      </c>
    </row>
    <row r="28" spans="1:16" ht="24" customHeight="1">
      <c r="D28" s="332"/>
      <c r="E28" s="317" t="s">
        <v>57</v>
      </c>
      <c r="H28" s="328"/>
      <c r="I28" s="328"/>
      <c r="J28" s="328" t="s">
        <v>75</v>
      </c>
      <c r="K28" s="328"/>
      <c r="L28" s="452"/>
      <c r="M28" s="449"/>
      <c r="N28" s="449"/>
      <c r="O28" s="449"/>
      <c r="P28" s="447"/>
    </row>
  </sheetData>
  <mergeCells count="24">
    <mergeCell ref="B20:C20"/>
    <mergeCell ref="D13:F13"/>
    <mergeCell ref="D11:F11"/>
    <mergeCell ref="I8:L8"/>
    <mergeCell ref="G13:I13"/>
    <mergeCell ref="J12:M12"/>
    <mergeCell ref="J11:M11"/>
    <mergeCell ref="B12:C12"/>
    <mergeCell ref="J17:M17"/>
    <mergeCell ref="D12:F12"/>
    <mergeCell ref="B17:C17"/>
    <mergeCell ref="G16:I16"/>
    <mergeCell ref="A13:C13"/>
    <mergeCell ref="J13:M13"/>
    <mergeCell ref="G12:I12"/>
    <mergeCell ref="G17:I17"/>
    <mergeCell ref="J16:M16"/>
    <mergeCell ref="D17:F17"/>
    <mergeCell ref="L28:P28"/>
    <mergeCell ref="G1:J1"/>
    <mergeCell ref="D16:F16"/>
    <mergeCell ref="D20:I20"/>
    <mergeCell ref="E26:F26"/>
    <mergeCell ref="G11:I11"/>
  </mergeCells>
  <phoneticPr fontId="14"/>
  <dataValidations count="2">
    <dataValidation type="list" operator="equal" allowBlank="1" showErrorMessage="1" errorTitle="入力規則違反" error="リストから選択してください" sqref="D28 F7 J5 J9 J23" xr:uid="{00000000-0002-0000-0200-000000000000}">
      <formula1>"はい,いいえ,非該当"</formula1>
      <formula2>0</formula2>
    </dataValidation>
    <dataValidation type="list" operator="equal" allowBlank="1" showErrorMessage="1" errorTitle="入力規則違反" error="リストから選択してください" sqref="C26:D26 G26 I26 L26" xr:uid="{00000000-0002-0000-0200-000001000000}">
      <formula1>"〇"</formula1>
    </dataValidation>
  </dataValidations>
  <pageMargins left="0.74791666666666667" right="0.78749999999999998" top="0.6" bottom="0.41" header="0.51180555555555551" footer="0.15"/>
  <pageSetup paperSize="9" scale="87" firstPageNumber="0" orientation="landscape" horizontalDpi="300" verticalDpi="300"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6">
    <pageSetUpPr fitToPage="1"/>
  </sheetPr>
  <dimension ref="A1:D19"/>
  <sheetViews>
    <sheetView view="pageBreakPreview" topLeftCell="A8" zoomScale="89" zoomScaleNormal="100" zoomScaleSheetLayoutView="89" workbookViewId="0">
      <selection activeCell="E13" sqref="E13"/>
    </sheetView>
  </sheetViews>
  <sheetFormatPr defaultColWidth="9.90625" defaultRowHeight="13"/>
  <cols>
    <col min="1" max="1" width="8.6328125" style="37" customWidth="1"/>
    <col min="2" max="2" width="10.90625" style="37" customWidth="1"/>
    <col min="3" max="3" width="10" style="37" customWidth="1"/>
    <col min="4" max="4" width="74" style="37" customWidth="1"/>
    <col min="5" max="5" width="9.90625" style="37" customWidth="1"/>
    <col min="6" max="16384" width="9.90625" style="37"/>
  </cols>
  <sheetData>
    <row r="1" spans="1:4" ht="21" customHeight="1">
      <c r="A1" s="119" t="s">
        <v>613</v>
      </c>
    </row>
    <row r="2" spans="1:4" ht="21" customHeight="1">
      <c r="A2" s="37" t="s">
        <v>614</v>
      </c>
    </row>
    <row r="3" spans="1:4" ht="21" customHeight="1">
      <c r="B3" s="13"/>
      <c r="C3" s="317" t="s">
        <v>57</v>
      </c>
    </row>
    <row r="4" spans="1:4" ht="21" customHeight="1">
      <c r="A4" s="37" t="s">
        <v>615</v>
      </c>
    </row>
    <row r="5" spans="1:4" ht="29.25" customHeight="1">
      <c r="B5" s="37" t="s">
        <v>115</v>
      </c>
      <c r="C5" s="463"/>
      <c r="D5" s="439"/>
    </row>
    <row r="6" spans="1:4" ht="16.5" customHeight="1"/>
    <row r="7" spans="1:4" s="317" customFormat="1" ht="21" customHeight="1">
      <c r="A7" s="120" t="s">
        <v>616</v>
      </c>
    </row>
    <row r="8" spans="1:4" s="317" customFormat="1" ht="21" customHeight="1">
      <c r="A8" s="317" t="s">
        <v>617</v>
      </c>
    </row>
    <row r="9" spans="1:4" s="317" customFormat="1" ht="21" customHeight="1">
      <c r="B9" s="15"/>
      <c r="C9" s="317" t="s">
        <v>57</v>
      </c>
    </row>
    <row r="10" spans="1:4" s="317" customFormat="1" ht="21" customHeight="1">
      <c r="A10" s="317" t="s">
        <v>618</v>
      </c>
    </row>
    <row r="11" spans="1:4" s="317" customFormat="1" ht="21" customHeight="1">
      <c r="B11" s="15"/>
      <c r="C11" s="317" t="s">
        <v>57</v>
      </c>
    </row>
    <row r="12" spans="1:4" s="317" customFormat="1" ht="21" customHeight="1">
      <c r="A12" s="121"/>
      <c r="B12" s="15"/>
      <c r="C12" s="65" t="s">
        <v>619</v>
      </c>
    </row>
    <row r="13" spans="1:4" s="317" customFormat="1" ht="21" customHeight="1">
      <c r="A13" s="121"/>
      <c r="B13" s="15"/>
      <c r="C13" s="65" t="s">
        <v>620</v>
      </c>
    </row>
    <row r="14" spans="1:4" s="317" customFormat="1" ht="21" customHeight="1">
      <c r="A14" s="317" t="s">
        <v>621</v>
      </c>
    </row>
    <row r="15" spans="1:4" s="317" customFormat="1" ht="21" customHeight="1">
      <c r="B15" s="15"/>
      <c r="C15" s="317" t="s">
        <v>57</v>
      </c>
    </row>
    <row r="16" spans="1:4" ht="21" customHeight="1">
      <c r="A16" s="37" t="s">
        <v>622</v>
      </c>
      <c r="C16" s="463"/>
      <c r="D16" s="439"/>
    </row>
    <row r="17" spans="1:4" s="317" customFormat="1" ht="21" customHeight="1">
      <c r="A17" s="317" t="s">
        <v>623</v>
      </c>
    </row>
    <row r="18" spans="1:4" s="317" customFormat="1" ht="21" customHeight="1">
      <c r="B18" s="15"/>
      <c r="C18" s="317" t="s">
        <v>57</v>
      </c>
    </row>
    <row r="19" spans="1:4" ht="25" customHeight="1">
      <c r="B19" s="37" t="s">
        <v>115</v>
      </c>
      <c r="C19" s="463"/>
      <c r="D19" s="439"/>
    </row>
  </sheetData>
  <mergeCells count="3">
    <mergeCell ref="C5:D5"/>
    <mergeCell ref="C19:D19"/>
    <mergeCell ref="C16:D16"/>
  </mergeCells>
  <phoneticPr fontId="14"/>
  <dataValidations count="3">
    <dataValidation type="list" allowBlank="1" showErrorMessage="1" errorTitle="入力規則違反" error="該当する場合は、&quot;○&quot;を入力してください" sqref="B12:B13" xr:uid="{00000000-0002-0000-1D00-000000000000}">
      <formula1>"○"</formula1>
      <formula2>0</formula2>
    </dataValidation>
    <dataValidation type="list" operator="equal" allowBlank="1" showErrorMessage="1" errorTitle="入力規則違反" error="リストから選択してください" sqref="B9 B11 B15 B18" xr:uid="{00000000-0002-0000-1D00-000001000000}">
      <formula1>"はい,いいえ,非該当"</formula1>
      <formula2>0</formula2>
    </dataValidation>
    <dataValidation type="list" allowBlank="1" showErrorMessage="1" errorTitle="入力規則違反" error="リストから選択してください" sqref="B3" xr:uid="{00000000-0002-0000-1D00-000002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7">
    <pageSetUpPr fitToPage="1"/>
  </sheetPr>
  <dimension ref="A1:H21"/>
  <sheetViews>
    <sheetView view="pageBreakPreview" topLeftCell="A9" zoomScale="78" zoomScaleNormal="100" zoomScaleSheetLayoutView="78" workbookViewId="0">
      <selection activeCell="I14" sqref="I14"/>
    </sheetView>
  </sheetViews>
  <sheetFormatPr defaultColWidth="9.90625" defaultRowHeight="13"/>
  <cols>
    <col min="1" max="1" width="12.36328125" style="37" customWidth="1"/>
    <col min="2" max="7" width="15.6328125" style="37" customWidth="1"/>
    <col min="8" max="10" width="10.6328125" style="37" customWidth="1"/>
    <col min="11" max="11" width="9.90625" style="37" customWidth="1"/>
    <col min="12" max="16384" width="9.90625" style="37"/>
  </cols>
  <sheetData>
    <row r="1" spans="1:7" ht="22" customHeight="1">
      <c r="A1" s="154" t="s">
        <v>624</v>
      </c>
    </row>
    <row r="2" spans="1:7" ht="22" customHeight="1">
      <c r="A2" s="37" t="s">
        <v>625</v>
      </c>
    </row>
    <row r="3" spans="1:7" s="317" customFormat="1" ht="24" customHeight="1">
      <c r="B3" s="15"/>
      <c r="C3" s="317" t="s">
        <v>57</v>
      </c>
    </row>
    <row r="4" spans="1:7" ht="22" customHeight="1">
      <c r="A4" s="37" t="s">
        <v>626</v>
      </c>
    </row>
    <row r="5" spans="1:7" s="317" customFormat="1" ht="24" customHeight="1">
      <c r="B5" s="15"/>
      <c r="C5" s="317" t="s">
        <v>57</v>
      </c>
    </row>
    <row r="6" spans="1:7" ht="22" customHeight="1">
      <c r="A6" s="37" t="s">
        <v>627</v>
      </c>
    </row>
    <row r="7" spans="1:7" s="317" customFormat="1" ht="24" customHeight="1">
      <c r="B7" s="15"/>
      <c r="C7" s="317" t="s">
        <v>57</v>
      </c>
    </row>
    <row r="8" spans="1:7" ht="22" customHeight="1">
      <c r="A8" s="37" t="s">
        <v>628</v>
      </c>
    </row>
    <row r="9" spans="1:7" s="317" customFormat="1" ht="24" customHeight="1">
      <c r="B9" s="15"/>
      <c r="C9" s="317" t="s">
        <v>57</v>
      </c>
    </row>
    <row r="10" spans="1:7" ht="22" customHeight="1">
      <c r="A10" s="37" t="s">
        <v>629</v>
      </c>
    </row>
    <row r="11" spans="1:7" ht="22" customHeight="1">
      <c r="B11" s="327" t="s">
        <v>630</v>
      </c>
      <c r="C11" s="400"/>
      <c r="D11" s="70" t="s">
        <v>45</v>
      </c>
      <c r="E11" s="327" t="s">
        <v>631</v>
      </c>
      <c r="F11" s="400"/>
      <c r="G11" s="317"/>
    </row>
    <row r="12" spans="1:7" ht="22" customHeight="1">
      <c r="A12" s="37" t="s">
        <v>632</v>
      </c>
    </row>
    <row r="13" spans="1:7" ht="22" customHeight="1">
      <c r="B13" s="327" t="s">
        <v>633</v>
      </c>
      <c r="C13" s="327" t="s">
        <v>634</v>
      </c>
      <c r="D13" s="327" t="s">
        <v>635</v>
      </c>
      <c r="E13" s="327" t="s">
        <v>636</v>
      </c>
      <c r="F13" s="327" t="s">
        <v>637</v>
      </c>
      <c r="G13" s="327" t="s">
        <v>207</v>
      </c>
    </row>
    <row r="14" spans="1:7" ht="22" customHeight="1">
      <c r="B14" s="377"/>
      <c r="C14" s="377"/>
      <c r="D14" s="377"/>
      <c r="E14" s="377"/>
      <c r="F14" s="377"/>
      <c r="G14" s="401">
        <f>SUM(B14:F14)</f>
        <v>0</v>
      </c>
    </row>
    <row r="15" spans="1:7" ht="22" customHeight="1">
      <c r="B15" s="37" t="s">
        <v>638</v>
      </c>
    </row>
    <row r="16" spans="1:7" s="317" customFormat="1" ht="25" customHeight="1">
      <c r="A16" s="317" t="s">
        <v>639</v>
      </c>
    </row>
    <row r="17" spans="1:8" s="317" customFormat="1" ht="25" customHeight="1">
      <c r="B17" s="15"/>
      <c r="C17" s="317" t="s">
        <v>57</v>
      </c>
    </row>
    <row r="18" spans="1:8" ht="25" customHeight="1">
      <c r="A18" s="37" t="s">
        <v>640</v>
      </c>
      <c r="B18" s="328" t="s">
        <v>115</v>
      </c>
      <c r="C18" s="500"/>
      <c r="D18" s="438"/>
      <c r="E18" s="438"/>
      <c r="F18" s="438"/>
      <c r="G18" s="438"/>
      <c r="H18" s="439"/>
    </row>
    <row r="19" spans="1:8" s="317" customFormat="1" ht="25" customHeight="1">
      <c r="A19" s="317" t="s">
        <v>641</v>
      </c>
    </row>
    <row r="20" spans="1:8" s="317" customFormat="1" ht="25" customHeight="1">
      <c r="B20" s="15"/>
      <c r="C20" s="317" t="s">
        <v>57</v>
      </c>
    </row>
    <row r="21" spans="1:8" ht="25" customHeight="1">
      <c r="B21" s="328" t="s">
        <v>115</v>
      </c>
      <c r="C21" s="500"/>
      <c r="D21" s="438"/>
      <c r="E21" s="438"/>
      <c r="F21" s="438"/>
      <c r="G21" s="438"/>
      <c r="H21" s="439"/>
    </row>
  </sheetData>
  <mergeCells count="2">
    <mergeCell ref="C18:H18"/>
    <mergeCell ref="C21:H21"/>
  </mergeCells>
  <phoneticPr fontId="14"/>
  <dataValidations count="1">
    <dataValidation type="list" operator="equal" allowBlank="1" showErrorMessage="1" errorTitle="入力規則違反" error="リストから選択してください" sqref="B3 B5 B7 B9 B17 B20" xr:uid="{00000000-0002-0000-1E00-000000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8">
    <pageSetUpPr fitToPage="1"/>
  </sheetPr>
  <dimension ref="A1:I15"/>
  <sheetViews>
    <sheetView view="pageBreakPreview" zoomScale="85" zoomScaleNormal="100" zoomScaleSheetLayoutView="85" workbookViewId="0">
      <selection activeCell="E5" sqref="E5"/>
    </sheetView>
  </sheetViews>
  <sheetFormatPr defaultColWidth="9.90625" defaultRowHeight="13"/>
  <cols>
    <col min="1" max="1" width="26.26953125" style="37" customWidth="1"/>
    <col min="2" max="3" width="14.36328125" style="37" customWidth="1"/>
    <col min="4" max="4" width="9.90625" style="37" customWidth="1"/>
    <col min="5" max="16384" width="9.90625" style="37"/>
  </cols>
  <sheetData>
    <row r="1" spans="1:9" s="317" customFormat="1" ht="25" customHeight="1">
      <c r="A1" s="317" t="s">
        <v>642</v>
      </c>
    </row>
    <row r="2" spans="1:9" ht="25" customHeight="1">
      <c r="A2" s="328" t="s">
        <v>643</v>
      </c>
      <c r="B2" s="15"/>
    </row>
    <row r="3" spans="1:9" ht="25" customHeight="1">
      <c r="A3" s="328" t="s">
        <v>644</v>
      </c>
      <c r="B3" s="15"/>
    </row>
    <row r="4" spans="1:9" ht="25" customHeight="1">
      <c r="A4" s="37" t="s">
        <v>645</v>
      </c>
    </row>
    <row r="5" spans="1:9" ht="25" customHeight="1">
      <c r="A5" s="37" t="s">
        <v>646</v>
      </c>
    </row>
    <row r="6" spans="1:9" s="317" customFormat="1" ht="25" customHeight="1">
      <c r="B6" s="15"/>
      <c r="C6" s="317" t="s">
        <v>57</v>
      </c>
    </row>
    <row r="7" spans="1:9" ht="25" customHeight="1">
      <c r="A7" s="328" t="s">
        <v>647</v>
      </c>
      <c r="B7" s="362"/>
      <c r="C7" s="362"/>
      <c r="D7" s="37" t="s">
        <v>648</v>
      </c>
    </row>
    <row r="8" spans="1:9" ht="25" customHeight="1">
      <c r="B8" s="314" t="s">
        <v>649</v>
      </c>
    </row>
    <row r="10" spans="1:9" ht="25" customHeight="1">
      <c r="A10" s="37" t="s">
        <v>650</v>
      </c>
    </row>
    <row r="11" spans="1:9" ht="25" customHeight="1">
      <c r="A11" s="37" t="s">
        <v>432</v>
      </c>
      <c r="B11" s="15"/>
      <c r="C11" s="317" t="s">
        <v>57</v>
      </c>
      <c r="D11" s="317"/>
      <c r="E11" s="317"/>
    </row>
    <row r="12" spans="1:9" ht="25" customHeight="1">
      <c r="B12" s="317"/>
      <c r="C12" s="317"/>
    </row>
    <row r="13" spans="1:9" ht="25" customHeight="1">
      <c r="A13" s="37" t="s">
        <v>651</v>
      </c>
    </row>
    <row r="14" spans="1:9" ht="25" customHeight="1">
      <c r="B14" s="15"/>
      <c r="C14" s="317" t="s">
        <v>57</v>
      </c>
    </row>
    <row r="15" spans="1:9" ht="36" customHeight="1">
      <c r="B15" s="328" t="s">
        <v>652</v>
      </c>
      <c r="C15" s="468"/>
      <c r="D15" s="438"/>
      <c r="E15" s="438"/>
      <c r="F15" s="438"/>
      <c r="G15" s="438"/>
      <c r="H15" s="438"/>
      <c r="I15" s="439"/>
    </row>
  </sheetData>
  <mergeCells count="1">
    <mergeCell ref="C15:I15"/>
  </mergeCells>
  <phoneticPr fontId="14"/>
  <dataValidations count="1">
    <dataValidation type="list" operator="equal" allowBlank="1" showErrorMessage="1" errorTitle="入力規則違反" error="リストから選択してください" sqref="B6 B11 B14" xr:uid="{00000000-0002-0000-1F00-000000000000}">
      <formula1>"はい,いいえ,非該当"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9">
    <pageSetUpPr fitToPage="1"/>
  </sheetPr>
  <dimension ref="A1:F12"/>
  <sheetViews>
    <sheetView view="pageBreakPreview" zoomScale="85" zoomScaleNormal="100" zoomScaleSheetLayoutView="85" workbookViewId="0">
      <selection activeCell="F7" sqref="F7"/>
    </sheetView>
  </sheetViews>
  <sheetFormatPr defaultColWidth="9.90625" defaultRowHeight="13"/>
  <cols>
    <col min="1" max="1" width="14" style="37" customWidth="1"/>
    <col min="2" max="2" width="9.08984375" style="37" customWidth="1"/>
    <col min="3" max="5" width="14.6328125" style="37" customWidth="1"/>
    <col min="6" max="6" width="28.08984375" style="37" customWidth="1"/>
    <col min="7" max="7" width="9.90625" style="37" customWidth="1"/>
    <col min="8" max="16384" width="9.90625" style="37"/>
  </cols>
  <sheetData>
    <row r="1" spans="1:6" ht="25" customHeight="1">
      <c r="A1" s="154" t="s">
        <v>653</v>
      </c>
      <c r="B1" s="154"/>
    </row>
    <row r="2" spans="1:6" ht="25" customHeight="1">
      <c r="A2" s="37" t="s">
        <v>654</v>
      </c>
    </row>
    <row r="3" spans="1:6" s="317" customFormat="1" ht="25" customHeight="1">
      <c r="C3" s="15"/>
      <c r="D3" s="317" t="s">
        <v>57</v>
      </c>
    </row>
    <row r="4" spans="1:6" ht="30.75" customHeight="1">
      <c r="C4" s="328" t="s">
        <v>655</v>
      </c>
      <c r="D4" s="500"/>
      <c r="E4" s="438"/>
      <c r="F4" s="439"/>
    </row>
    <row r="5" spans="1:6" ht="30.75" customHeight="1">
      <c r="C5" s="328" t="s">
        <v>607</v>
      </c>
      <c r="D5" s="500"/>
      <c r="E5" s="438"/>
      <c r="F5" s="439"/>
    </row>
    <row r="7" spans="1:6" ht="25" customHeight="1">
      <c r="A7" s="37" t="s">
        <v>656</v>
      </c>
    </row>
    <row r="8" spans="1:6" ht="25" customHeight="1">
      <c r="B8" s="10"/>
      <c r="C8" s="122" t="s">
        <v>657</v>
      </c>
      <c r="D8" s="327" t="s">
        <v>658</v>
      </c>
      <c r="E8" s="327" t="s">
        <v>659</v>
      </c>
    </row>
    <row r="9" spans="1:6" ht="25" customHeight="1">
      <c r="B9" s="10"/>
      <c r="C9" s="122" t="s">
        <v>660</v>
      </c>
      <c r="D9" s="123"/>
      <c r="E9" s="123"/>
    </row>
    <row r="11" spans="1:6" ht="25" customHeight="1">
      <c r="A11" s="37" t="s">
        <v>661</v>
      </c>
    </row>
    <row r="12" spans="1:6" ht="25" customHeight="1">
      <c r="C12" s="124"/>
      <c r="D12" s="37" t="s">
        <v>57</v>
      </c>
    </row>
  </sheetData>
  <mergeCells count="2">
    <mergeCell ref="D4:F4"/>
    <mergeCell ref="D5:F5"/>
  </mergeCells>
  <phoneticPr fontId="14"/>
  <dataValidations count="2">
    <dataValidation type="list" operator="equal" allowBlank="1" showErrorMessage="1" errorTitle="入力規則違反" error="リストから選択してください" sqref="C3" xr:uid="{00000000-0002-0000-2000-000000000000}">
      <formula1>"はい,いいえ,非該当"</formula1>
      <formula2>0</formula2>
    </dataValidation>
    <dataValidation type="list" allowBlank="1" showInputMessage="1" showErrorMessage="1" sqref="C12" xr:uid="{00000000-0002-0000-2000-000001000000}">
      <formula1>"はい,いいえ"</formula1>
    </dataValidation>
  </dataValidations>
  <pageMargins left="0.74791666666666667" right="0.78749999999999998" top="0.98402777777777772" bottom="0.78749999999999998" header="0.51180555555555551" footer="0.51180555555555551"/>
  <pageSetup paperSize="9" firstPageNumber="0" orientation="landscape" r:id="rId1"/>
  <headerFooter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1">
    <pageSetUpPr fitToPage="1"/>
  </sheetPr>
  <dimension ref="A1:L21"/>
  <sheetViews>
    <sheetView view="pageBreakPreview" topLeftCell="A8" zoomScaleNormal="100" zoomScaleSheetLayoutView="100" workbookViewId="0">
      <selection activeCell="C19" sqref="C19:D19"/>
    </sheetView>
  </sheetViews>
  <sheetFormatPr defaultColWidth="3.453125" defaultRowHeight="11.5"/>
  <cols>
    <col min="1" max="1" width="23.26953125" style="145" customWidth="1"/>
    <col min="2" max="2" width="20.453125" style="145" customWidth="1"/>
    <col min="3" max="5" width="10.6328125" style="145" customWidth="1"/>
    <col min="6" max="6" width="46.26953125" style="145" customWidth="1"/>
    <col min="7" max="7" width="3.453125" style="145" customWidth="1"/>
    <col min="8" max="16384" width="3.453125" style="145"/>
  </cols>
  <sheetData>
    <row r="1" spans="1:12" s="127" customFormat="1" ht="22" customHeight="1">
      <c r="A1" s="126" t="s">
        <v>662</v>
      </c>
    </row>
    <row r="2" spans="1:12" s="317" customFormat="1" ht="21" customHeight="1">
      <c r="D2" s="327" t="s">
        <v>6</v>
      </c>
      <c r="E2" s="442" t="str">
        <f>IF(P0!B9&lt;&gt;"",P0!B9&amp;P0!C9,"")</f>
        <v/>
      </c>
      <c r="F2" s="438"/>
      <c r="G2" s="439"/>
    </row>
    <row r="3" spans="1:12" s="14" customFormat="1" ht="27" customHeight="1">
      <c r="A3" s="14" t="s">
        <v>663</v>
      </c>
    </row>
    <row r="4" spans="1:12" s="317" customFormat="1" ht="30.75" customHeight="1">
      <c r="A4" s="317" t="s">
        <v>664</v>
      </c>
    </row>
    <row r="5" spans="1:12" s="317" customFormat="1" ht="21" customHeight="1">
      <c r="B5" s="376"/>
      <c r="C5" s="328" t="s">
        <v>121</v>
      </c>
      <c r="D5" s="539"/>
      <c r="E5" s="438"/>
      <c r="F5" s="438"/>
      <c r="G5" s="439"/>
    </row>
    <row r="6" spans="1:12" s="317" customFormat="1" ht="21.75" customHeight="1">
      <c r="A6" s="128"/>
      <c r="B6" s="402"/>
      <c r="C6" s="129"/>
      <c r="D6" s="130"/>
      <c r="E6" s="130"/>
      <c r="F6" s="130"/>
      <c r="G6" s="131"/>
    </row>
    <row r="7" spans="1:12" s="317" customFormat="1" ht="21.75" customHeight="1">
      <c r="A7" s="128"/>
      <c r="B7" s="402"/>
      <c r="C7" s="129"/>
      <c r="D7" s="538"/>
      <c r="E7" s="451"/>
      <c r="F7" s="130"/>
      <c r="G7" s="131"/>
    </row>
    <row r="8" spans="1:12" ht="12.75" customHeight="1">
      <c r="A8" s="317"/>
      <c r="B8" s="317"/>
      <c r="C8" s="317"/>
      <c r="D8" s="317"/>
      <c r="E8" s="317"/>
      <c r="F8" s="317"/>
      <c r="G8" s="317"/>
      <c r="H8" s="317"/>
      <c r="I8" s="317"/>
      <c r="J8" s="317"/>
      <c r="K8" s="317"/>
      <c r="L8" s="317"/>
    </row>
    <row r="9" spans="1:12" s="317" customFormat="1" ht="22" customHeight="1">
      <c r="A9" s="317" t="s">
        <v>665</v>
      </c>
    </row>
    <row r="10" spans="1:12" s="317" customFormat="1" ht="22" customHeight="1">
      <c r="B10" s="65"/>
      <c r="C10" s="132" t="s">
        <v>421</v>
      </c>
      <c r="D10" s="133" t="s">
        <v>666</v>
      </c>
      <c r="E10" s="134" t="s">
        <v>667</v>
      </c>
      <c r="F10" s="327" t="s">
        <v>668</v>
      </c>
    </row>
    <row r="11" spans="1:12" s="317" customFormat="1" ht="22" customHeight="1">
      <c r="B11" s="135" t="s">
        <v>669</v>
      </c>
      <c r="C11" s="349"/>
      <c r="D11" s="136"/>
      <c r="E11" s="15"/>
      <c r="F11" s="339"/>
    </row>
    <row r="12" spans="1:12" s="317" customFormat="1" ht="22" customHeight="1">
      <c r="B12" s="135" t="s">
        <v>670</v>
      </c>
      <c r="C12" s="349"/>
      <c r="D12" s="136"/>
      <c r="E12" s="15"/>
      <c r="F12" s="339"/>
    </row>
    <row r="13" spans="1:12" s="317" customFormat="1" ht="17.25" customHeight="1">
      <c r="B13" s="317" t="s">
        <v>671</v>
      </c>
      <c r="C13" s="314"/>
      <c r="D13" s="314"/>
      <c r="E13" s="314"/>
      <c r="F13" s="314"/>
    </row>
    <row r="14" spans="1:12" s="317" customFormat="1" ht="12.75" customHeight="1"/>
    <row r="15" spans="1:12" ht="25" customHeight="1">
      <c r="A15" s="317" t="s">
        <v>672</v>
      </c>
      <c r="B15" s="317"/>
      <c r="C15" s="317"/>
      <c r="D15" s="317"/>
      <c r="E15" s="317"/>
      <c r="F15" s="317"/>
      <c r="G15" s="317"/>
      <c r="H15" s="317"/>
      <c r="I15" s="317"/>
      <c r="J15" s="317"/>
      <c r="K15" s="317"/>
    </row>
    <row r="16" spans="1:12" ht="25" customHeight="1">
      <c r="A16" s="317"/>
      <c r="B16" s="302"/>
      <c r="C16" s="317" t="s">
        <v>57</v>
      </c>
      <c r="D16" s="317"/>
      <c r="E16" s="317"/>
      <c r="F16" s="317"/>
      <c r="G16" s="317"/>
      <c r="H16" s="317"/>
      <c r="I16" s="317"/>
      <c r="J16" s="317"/>
      <c r="K16" s="317"/>
    </row>
    <row r="17" spans="1:11" ht="12.75" customHeight="1">
      <c r="A17" s="317"/>
      <c r="B17" s="317"/>
      <c r="C17" s="317"/>
      <c r="D17" s="317"/>
      <c r="E17" s="317"/>
      <c r="F17" s="317"/>
      <c r="G17" s="317"/>
      <c r="H17" s="317"/>
      <c r="I17" s="317"/>
      <c r="J17" s="317"/>
      <c r="K17" s="317"/>
    </row>
    <row r="18" spans="1:11" ht="25" customHeight="1">
      <c r="A18" s="317" t="s">
        <v>673</v>
      </c>
      <c r="B18" s="317"/>
      <c r="C18" s="317"/>
      <c r="D18" s="317"/>
      <c r="E18" s="317"/>
      <c r="F18" s="317"/>
      <c r="G18" s="317"/>
      <c r="H18" s="317"/>
      <c r="I18" s="317"/>
      <c r="J18" s="317"/>
      <c r="K18" s="317"/>
    </row>
    <row r="19" spans="1:11" s="317" customFormat="1" ht="25" customHeight="1">
      <c r="B19" s="65"/>
      <c r="C19" s="440" t="s">
        <v>674</v>
      </c>
      <c r="D19" s="466"/>
      <c r="E19" s="137" t="s">
        <v>675</v>
      </c>
      <c r="F19" s="11"/>
    </row>
    <row r="20" spans="1:11" s="317" customFormat="1" ht="25" customHeight="1">
      <c r="B20" s="327" t="s">
        <v>676</v>
      </c>
      <c r="C20" s="442"/>
      <c r="D20" s="439"/>
      <c r="E20" s="463"/>
      <c r="F20" s="439"/>
    </row>
    <row r="21" spans="1:11" s="317" customFormat="1" ht="25" customHeight="1">
      <c r="B21" s="327" t="s">
        <v>677</v>
      </c>
      <c r="C21" s="442"/>
      <c r="D21" s="439"/>
      <c r="E21" s="463"/>
      <c r="F21" s="439"/>
    </row>
  </sheetData>
  <mergeCells count="8">
    <mergeCell ref="C20:D20"/>
    <mergeCell ref="E2:G2"/>
    <mergeCell ref="E20:F20"/>
    <mergeCell ref="C21:D21"/>
    <mergeCell ref="D7:E7"/>
    <mergeCell ref="C19:D19"/>
    <mergeCell ref="D5:G5"/>
    <mergeCell ref="E21:F21"/>
  </mergeCells>
  <phoneticPr fontId="14"/>
  <dataValidations count="3">
    <dataValidation type="list" allowBlank="1" showErrorMessage="1" errorTitle="入力規則違反" error="リストから選択してください" sqref="D11:E12" xr:uid="{00000000-0002-0000-2100-000000000000}">
      <formula1>"有,無,非該当"</formula1>
      <formula2>0</formula2>
    </dataValidation>
    <dataValidation type="list" allowBlank="1" showErrorMessage="1" sqref="D7:E7" xr:uid="{00000000-0002-0000-2100-000001000000}">
      <formula1>"平成26年度,平成27年度,未定"</formula1>
      <formula2>0</formula2>
    </dataValidation>
    <dataValidation type="list" operator="equal" allowBlank="1" showErrorMessage="1" errorTitle="入力規則違反" error="リストから選択してください" sqref="B16" xr:uid="{00000000-0002-0000-2100-000002000000}">
      <formula1>"はい,いいえ,非該当"</formula1>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2">
    <pageSetUpPr fitToPage="1"/>
  </sheetPr>
  <dimension ref="A1:DO44"/>
  <sheetViews>
    <sheetView view="pageBreakPreview" topLeftCell="A13" zoomScale="72" zoomScaleNormal="100" zoomScaleSheetLayoutView="72" workbookViewId="0">
      <selection activeCell="K14" sqref="K14"/>
    </sheetView>
  </sheetViews>
  <sheetFormatPr defaultColWidth="9" defaultRowHeight="13"/>
  <cols>
    <col min="1" max="1" width="5.7265625" style="142" customWidth="1"/>
    <col min="2" max="2" width="10" style="142" customWidth="1"/>
    <col min="3" max="3" width="12.36328125" style="142" customWidth="1"/>
    <col min="4" max="10" width="14.6328125" style="142" customWidth="1"/>
    <col min="11" max="16" width="20.453125" style="142" customWidth="1"/>
    <col min="17" max="17" width="9" style="142" customWidth="1"/>
    <col min="18" max="16384" width="9" style="142"/>
  </cols>
  <sheetData>
    <row r="1" spans="1:119" s="145" customFormat="1" ht="24.75" customHeight="1">
      <c r="A1" s="14" t="s">
        <v>678</v>
      </c>
      <c r="B1" s="317"/>
      <c r="C1" s="317"/>
      <c r="D1" s="317"/>
      <c r="E1" s="317"/>
      <c r="F1" s="317"/>
      <c r="G1" s="317"/>
      <c r="H1" s="317"/>
      <c r="I1" s="317"/>
      <c r="J1" s="317"/>
      <c r="K1" s="317"/>
      <c r="L1" s="317"/>
      <c r="M1" s="317"/>
      <c r="N1" s="317"/>
      <c r="O1" s="317"/>
      <c r="P1" s="317"/>
    </row>
    <row r="2" spans="1:119" s="317" customFormat="1" ht="22" customHeight="1">
      <c r="A2" s="317" t="s">
        <v>679</v>
      </c>
    </row>
    <row r="3" spans="1:119" s="317" customFormat="1" ht="20.25" customHeight="1">
      <c r="A3" s="328"/>
      <c r="C3" s="328"/>
      <c r="D3" s="302"/>
      <c r="E3" s="317" t="s">
        <v>680</v>
      </c>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row>
    <row r="4" spans="1:119" s="317" customFormat="1" ht="20.25" customHeight="1">
      <c r="C4" s="328" t="s">
        <v>681</v>
      </c>
      <c r="D4" s="540"/>
      <c r="E4" s="439"/>
      <c r="F4" s="403"/>
      <c r="G4" s="403"/>
      <c r="H4" s="403"/>
      <c r="I4" s="403"/>
      <c r="J4" s="139" t="s">
        <v>682</v>
      </c>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row>
    <row r="5" spans="1:119" s="145" customFormat="1" ht="12" customHeight="1">
      <c r="A5" s="14"/>
      <c r="B5" s="317"/>
      <c r="C5" s="317"/>
      <c r="D5" s="317"/>
      <c r="E5" s="317"/>
      <c r="F5" s="317"/>
      <c r="G5" s="317"/>
      <c r="H5" s="317"/>
      <c r="I5" s="317"/>
      <c r="J5" s="317"/>
      <c r="K5" s="317"/>
      <c r="L5" s="317"/>
      <c r="M5" s="317"/>
      <c r="N5" s="317"/>
      <c r="O5" s="317"/>
      <c r="P5" s="317"/>
    </row>
    <row r="6" spans="1:119" s="317" customFormat="1" ht="22" customHeight="1">
      <c r="A6" s="317" t="s">
        <v>683</v>
      </c>
    </row>
    <row r="7" spans="1:119" s="317" customFormat="1" ht="20.25" customHeight="1">
      <c r="A7" s="328"/>
      <c r="C7" s="328"/>
      <c r="D7" s="302"/>
      <c r="E7" s="317" t="s">
        <v>684</v>
      </c>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row>
    <row r="8" spans="1:119" s="317" customFormat="1" ht="20.25" customHeight="1">
      <c r="C8" s="328" t="s">
        <v>685</v>
      </c>
      <c r="D8" s="442"/>
      <c r="E8" s="439"/>
      <c r="F8" s="314"/>
      <c r="G8" s="314"/>
      <c r="H8" s="314"/>
      <c r="I8" s="314"/>
      <c r="J8" s="139" t="s">
        <v>682</v>
      </c>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c r="CN8" s="142"/>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row>
    <row r="9" spans="1:119" s="145" customFormat="1" ht="12" customHeight="1">
      <c r="A9" s="14"/>
      <c r="B9" s="317"/>
      <c r="C9" s="317"/>
      <c r="D9" s="317"/>
      <c r="E9" s="317"/>
      <c r="F9" s="317"/>
      <c r="G9" s="317"/>
      <c r="H9" s="317"/>
      <c r="I9" s="317"/>
      <c r="J9" s="317"/>
      <c r="K9" s="317"/>
      <c r="L9" s="317"/>
      <c r="M9" s="317"/>
      <c r="N9" s="317"/>
      <c r="O9" s="317"/>
      <c r="P9" s="317"/>
    </row>
    <row r="10" spans="1:119" s="317" customFormat="1" ht="22" customHeight="1">
      <c r="A10" s="317" t="s">
        <v>686</v>
      </c>
    </row>
    <row r="11" spans="1:119" s="317" customFormat="1" ht="20.25" customHeight="1">
      <c r="A11" s="328"/>
      <c r="C11" s="328"/>
      <c r="D11" s="302"/>
      <c r="E11" s="317" t="s">
        <v>684</v>
      </c>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row>
    <row r="12" spans="1:119" ht="12.75" customHeight="1"/>
    <row r="13" spans="1:119" s="317" customFormat="1" ht="21.75" customHeight="1">
      <c r="A13" s="317" t="s">
        <v>687</v>
      </c>
    </row>
    <row r="14" spans="1:119" s="317" customFormat="1" ht="20.25" customHeight="1">
      <c r="A14" s="317" t="s">
        <v>688</v>
      </c>
    </row>
    <row r="15" spans="1:119" s="317" customFormat="1" ht="20.25" customHeight="1">
      <c r="A15" s="328"/>
      <c r="C15" s="140" t="s">
        <v>689</v>
      </c>
      <c r="D15" s="15"/>
      <c r="E15" s="317" t="s">
        <v>403</v>
      </c>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row>
    <row r="16" spans="1:119" s="317" customFormat="1" ht="20.25" customHeight="1">
      <c r="A16" s="328"/>
      <c r="C16" s="328" t="s">
        <v>690</v>
      </c>
      <c r="D16" s="494"/>
      <c r="E16" s="438"/>
      <c r="F16" s="438"/>
      <c r="G16" s="438"/>
      <c r="H16" s="438"/>
      <c r="I16" s="439"/>
      <c r="J16" s="114"/>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row>
    <row r="18" spans="1:75" s="317" customFormat="1" ht="20.25" customHeight="1">
      <c r="A18" s="317" t="s">
        <v>691</v>
      </c>
    </row>
    <row r="19" spans="1:75" s="317" customFormat="1" ht="20.25" customHeight="1">
      <c r="C19" s="328" t="s">
        <v>692</v>
      </c>
      <c r="D19" s="302"/>
      <c r="E19" s="317" t="s">
        <v>57</v>
      </c>
    </row>
    <row r="20" spans="1:75" s="317" customFormat="1" ht="20.25" customHeight="1">
      <c r="C20" s="328" t="s">
        <v>693</v>
      </c>
      <c r="D20" s="302"/>
      <c r="E20" s="317" t="s">
        <v>57</v>
      </c>
    </row>
    <row r="21" spans="1:75" s="317" customFormat="1" ht="20.25" customHeight="1">
      <c r="A21" s="328"/>
      <c r="C21" s="328" t="s">
        <v>694</v>
      </c>
      <c r="D21" s="302"/>
      <c r="E21" s="317" t="s">
        <v>57</v>
      </c>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row>
    <row r="22" spans="1:75" s="317" customFormat="1" ht="20.25" customHeight="1">
      <c r="A22" s="328"/>
      <c r="C22" s="328" t="s">
        <v>695</v>
      </c>
      <c r="D22" s="494"/>
      <c r="E22" s="438"/>
      <c r="F22" s="438"/>
      <c r="G22" s="438"/>
      <c r="H22" s="438"/>
      <c r="I22" s="439"/>
      <c r="J22" s="141"/>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row>
    <row r="23" spans="1:75" s="317" customFormat="1" ht="13.5" customHeight="1">
      <c r="A23" s="328"/>
      <c r="B23" s="328"/>
      <c r="D23" s="139"/>
      <c r="E23" s="139"/>
      <c r="F23" s="139"/>
      <c r="G23" s="139"/>
      <c r="H23" s="139"/>
      <c r="I23" s="139"/>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row>
    <row r="24" spans="1:75" s="317" customFormat="1" ht="21.75" customHeight="1">
      <c r="A24" s="317" t="s">
        <v>696</v>
      </c>
    </row>
    <row r="25" spans="1:75" s="317" customFormat="1" ht="20.25" customHeight="1">
      <c r="A25" s="317" t="s">
        <v>697</v>
      </c>
    </row>
    <row r="26" spans="1:75" s="317" customFormat="1" ht="20.25" customHeight="1">
      <c r="A26" s="328"/>
      <c r="C26" s="328"/>
      <c r="D26" s="302"/>
      <c r="E26" s="317" t="s">
        <v>433</v>
      </c>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row>
    <row r="27" spans="1:75" s="317" customFormat="1" ht="20.25" customHeight="1">
      <c r="A27" s="328"/>
      <c r="C27" s="328" t="s">
        <v>695</v>
      </c>
      <c r="D27" s="463"/>
      <c r="E27" s="438"/>
      <c r="F27" s="438"/>
      <c r="G27" s="438"/>
      <c r="H27" s="438"/>
      <c r="I27" s="439"/>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row>
    <row r="28" spans="1:75" ht="13.5" customHeight="1"/>
    <row r="29" spans="1:75" ht="20.25" customHeight="1"/>
    <row r="30" spans="1:75" ht="20.25" customHeight="1"/>
    <row r="31" spans="1:75" ht="20.25" customHeight="1"/>
    <row r="32" spans="1:75" ht="20.2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sheetData>
  <mergeCells count="5">
    <mergeCell ref="D8:E8"/>
    <mergeCell ref="D27:I27"/>
    <mergeCell ref="D22:I22"/>
    <mergeCell ref="D4:E4"/>
    <mergeCell ref="D16:I16"/>
  </mergeCells>
  <phoneticPr fontId="14"/>
  <dataValidations count="2">
    <dataValidation type="list" allowBlank="1" showErrorMessage="1" errorTitle="入力規則違反" error="リストから選択してください" sqref="D15" xr:uid="{00000000-0002-0000-2200-000000000000}">
      <formula1>"有,無,非該当"</formula1>
      <formula2>0</formula2>
    </dataValidation>
    <dataValidation type="list" operator="equal" allowBlank="1" showErrorMessage="1" errorTitle="入力規則違反" error="リストから選択してください" sqref="D3 D7 D11 D19:D21 D26" xr:uid="{00000000-0002-0000-2200-000001000000}">
      <formula1>"はい,いいえ,非該当"</formula1>
    </dataValidation>
  </dataValidations>
  <pageMargins left="0.74791666666666667" right="0.78749999999999998" top="0.98402777777777772" bottom="0.78749999999999998" header="0.51180555555555551" footer="0.51180555555555551"/>
  <pageSetup paperSize="9" scale="93" firstPageNumber="0" orientation="landscape" horizontalDpi="300" verticalDpi="300" r:id="rId1"/>
  <headerFooter alignWithMargins="0">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3">
    <pageSetUpPr fitToPage="1"/>
  </sheetPr>
  <dimension ref="A1:BS29"/>
  <sheetViews>
    <sheetView view="pageBreakPreview" topLeftCell="A10" zoomScale="77" zoomScaleNormal="100" zoomScaleSheetLayoutView="77" workbookViewId="0">
      <selection activeCell="A29" sqref="A29"/>
    </sheetView>
  </sheetViews>
  <sheetFormatPr defaultColWidth="9" defaultRowHeight="13"/>
  <cols>
    <col min="1" max="1" width="5.7265625" style="142" customWidth="1"/>
    <col min="2" max="2" width="10" style="142" customWidth="1"/>
    <col min="3" max="3" width="13.7265625" style="142" customWidth="1"/>
    <col min="4" max="4" width="20.36328125" style="142" customWidth="1"/>
    <col min="5" max="5" width="20.453125" style="142" customWidth="1"/>
    <col min="6" max="6" width="43.36328125" style="142" customWidth="1"/>
    <col min="7" max="7" width="9" style="142" customWidth="1"/>
    <col min="8" max="16384" width="9" style="142"/>
  </cols>
  <sheetData>
    <row r="1" spans="1:71" ht="12" customHeight="1">
      <c r="A1" s="142" t="s">
        <v>432</v>
      </c>
    </row>
    <row r="2" spans="1:71" s="317" customFormat="1" ht="20.25" customHeight="1">
      <c r="A2" s="317" t="s">
        <v>698</v>
      </c>
    </row>
    <row r="3" spans="1:71" s="317" customFormat="1" ht="17.25" customHeight="1">
      <c r="A3" s="328"/>
      <c r="C3" s="328"/>
      <c r="D3" s="302"/>
      <c r="E3" s="317" t="s">
        <v>57</v>
      </c>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row>
    <row r="4" spans="1:71" s="317" customFormat="1" ht="20.25" customHeight="1">
      <c r="A4" s="328"/>
      <c r="C4" s="328" t="s">
        <v>695</v>
      </c>
      <c r="D4" s="541"/>
      <c r="E4" s="438"/>
      <c r="F4" s="439"/>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row>
    <row r="5" spans="1:71" ht="11.25" customHeight="1"/>
    <row r="6" spans="1:71" s="317" customFormat="1" ht="20.25" customHeight="1">
      <c r="A6" s="317" t="s">
        <v>699</v>
      </c>
    </row>
    <row r="7" spans="1:71" s="317" customFormat="1" ht="15" customHeight="1">
      <c r="A7" s="328"/>
      <c r="C7" s="328"/>
      <c r="D7" s="302"/>
      <c r="E7" s="317" t="s">
        <v>57</v>
      </c>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row>
    <row r="8" spans="1:71" s="317" customFormat="1" ht="20.25" customHeight="1">
      <c r="A8" s="328"/>
      <c r="C8" s="328" t="s">
        <v>695</v>
      </c>
      <c r="D8" s="463"/>
      <c r="E8" s="438"/>
      <c r="F8" s="439"/>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row>
    <row r="9" spans="1:71" ht="12" customHeight="1"/>
    <row r="10" spans="1:71" s="317" customFormat="1" ht="19.5" customHeight="1">
      <c r="A10" s="317" t="s">
        <v>700</v>
      </c>
    </row>
    <row r="11" spans="1:71" s="317" customFormat="1" ht="15" customHeight="1">
      <c r="A11" s="328"/>
      <c r="C11" s="328" t="s">
        <v>701</v>
      </c>
      <c r="D11" s="79"/>
      <c r="E11" s="317" t="s">
        <v>403</v>
      </c>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row>
    <row r="12" spans="1:71" s="317" customFormat="1" ht="15" customHeight="1">
      <c r="A12" s="328" t="s">
        <v>682</v>
      </c>
      <c r="C12" s="328" t="s">
        <v>702</v>
      </c>
      <c r="D12" s="79"/>
      <c r="E12" s="317" t="s">
        <v>403</v>
      </c>
    </row>
    <row r="13" spans="1:71" s="317" customFormat="1" ht="15" customHeight="1">
      <c r="C13" s="328" t="s">
        <v>703</v>
      </c>
      <c r="D13" s="79"/>
      <c r="E13" s="317" t="s">
        <v>403</v>
      </c>
    </row>
    <row r="14" spans="1:71" s="317" customFormat="1" ht="15" customHeight="1">
      <c r="C14" s="328" t="s">
        <v>704</v>
      </c>
      <c r="D14" s="79"/>
      <c r="E14" s="317" t="s">
        <v>403</v>
      </c>
    </row>
    <row r="15" spans="1:71" ht="12" customHeight="1"/>
    <row r="16" spans="1:71" s="317" customFormat="1" ht="19.5" customHeight="1">
      <c r="A16" s="317" t="s">
        <v>705</v>
      </c>
    </row>
    <row r="17" spans="1:71" s="317" customFormat="1" ht="17.25" customHeight="1">
      <c r="A17" s="328"/>
      <c r="C17" s="328"/>
      <c r="D17" s="302"/>
      <c r="E17" s="317" t="s">
        <v>57</v>
      </c>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row>
    <row r="18" spans="1:71" ht="11.25" customHeight="1"/>
    <row r="19" spans="1:71" s="317" customFormat="1" ht="19.5" customHeight="1">
      <c r="A19" s="317" t="s">
        <v>706</v>
      </c>
    </row>
    <row r="20" spans="1:71" s="317" customFormat="1" ht="19.5" customHeight="1">
      <c r="A20" s="328"/>
      <c r="C20" s="328"/>
      <c r="D20" s="302"/>
      <c r="E20" s="317" t="s">
        <v>57</v>
      </c>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row>
    <row r="21" spans="1:71" s="317" customFormat="1" ht="20.25" customHeight="1">
      <c r="A21" s="328" t="s">
        <v>682</v>
      </c>
      <c r="C21" s="328" t="s">
        <v>695</v>
      </c>
      <c r="D21" s="463"/>
      <c r="E21" s="438"/>
      <c r="F21" s="439"/>
    </row>
    <row r="22" spans="1:71" ht="11.25" customHeight="1"/>
    <row r="23" spans="1:71" s="317" customFormat="1" ht="19.5" customHeight="1">
      <c r="A23" s="317" t="s">
        <v>707</v>
      </c>
    </row>
    <row r="24" spans="1:71" s="317" customFormat="1" ht="19.5" customHeight="1">
      <c r="A24" s="328"/>
      <c r="C24" s="328"/>
      <c r="D24" s="302"/>
      <c r="E24" s="317" t="s">
        <v>57</v>
      </c>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row>
    <row r="25" spans="1:71" s="317" customFormat="1" ht="20.25" customHeight="1">
      <c r="A25" s="328" t="s">
        <v>682</v>
      </c>
      <c r="C25" s="328" t="s">
        <v>695</v>
      </c>
      <c r="D25" s="463"/>
      <c r="E25" s="438"/>
      <c r="F25" s="439"/>
    </row>
    <row r="26" spans="1:71" ht="11.25" customHeight="1"/>
    <row r="27" spans="1:71" s="317" customFormat="1" ht="19.5" customHeight="1">
      <c r="A27" s="317" t="s">
        <v>708</v>
      </c>
    </row>
    <row r="28" spans="1:71" s="317" customFormat="1" ht="19.5" customHeight="1">
      <c r="A28" s="328"/>
      <c r="C28" s="328"/>
      <c r="D28" s="302"/>
      <c r="E28" s="317" t="s">
        <v>57</v>
      </c>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row>
    <row r="29" spans="1:71" s="317" customFormat="1" ht="20.25" customHeight="1">
      <c r="A29" s="328" t="s">
        <v>682</v>
      </c>
      <c r="C29" s="328" t="s">
        <v>695</v>
      </c>
      <c r="D29" s="463"/>
      <c r="E29" s="438"/>
      <c r="F29" s="439"/>
    </row>
  </sheetData>
  <mergeCells count="5">
    <mergeCell ref="D29:F29"/>
    <mergeCell ref="D8:F8"/>
    <mergeCell ref="D4:F4"/>
    <mergeCell ref="D21:F21"/>
    <mergeCell ref="D25:F25"/>
  </mergeCells>
  <phoneticPr fontId="14"/>
  <dataValidations count="2">
    <dataValidation type="list" allowBlank="1" showErrorMessage="1" errorTitle="入力規則違反" error="リストから選択してください" sqref="D11:D14" xr:uid="{00000000-0002-0000-2300-000000000000}">
      <formula1>"有,無,非該当"</formula1>
      <formula2>0</formula2>
    </dataValidation>
    <dataValidation type="list" operator="equal" allowBlank="1" showErrorMessage="1" errorTitle="入力規則違反" error="リストから選択してください" sqref="D3 D7 D17 D20 D24 D28" xr:uid="{00000000-0002-0000-2300-000001000000}">
      <formula1>"はい,いいえ,非該当"</formula1>
    </dataValidation>
  </dataValidations>
  <pageMargins left="0.74791666666666667" right="0.78749999999999998" top="0.98402777777777772" bottom="0.78749999999999998" header="0.51180555555555551" footer="0.51180555555555551"/>
  <pageSetup paperSize="9" scale="99" firstPageNumber="0" orientation="landscape" horizontalDpi="300" verticalDpi="300" r:id="rId1"/>
  <headerFooter alignWithMargins="0">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4"/>
  <dimension ref="A1:K30"/>
  <sheetViews>
    <sheetView view="pageBreakPreview" zoomScale="67" zoomScaleNormal="100" zoomScaleSheetLayoutView="67" workbookViewId="0">
      <selection activeCell="E21" sqref="E21"/>
    </sheetView>
  </sheetViews>
  <sheetFormatPr defaultColWidth="9" defaultRowHeight="13"/>
  <cols>
    <col min="1" max="1" width="5.90625" style="142" customWidth="1"/>
    <col min="2" max="2" width="9.90625" style="142" customWidth="1"/>
    <col min="3" max="3" width="14.7265625" style="142" customWidth="1"/>
    <col min="4" max="4" width="14.26953125" style="142" customWidth="1"/>
    <col min="5" max="5" width="6.90625" style="142" customWidth="1"/>
    <col min="6" max="6" width="5.81640625" style="142" customWidth="1"/>
    <col min="7" max="7" width="22.08984375" style="142" customWidth="1"/>
    <col min="8" max="8" width="20.453125" style="142" customWidth="1"/>
    <col min="9" max="9" width="9" style="142" customWidth="1"/>
    <col min="10" max="16384" width="9" style="142"/>
  </cols>
  <sheetData>
    <row r="1" spans="1:11" ht="24.75" customHeight="1">
      <c r="A1" s="14" t="s">
        <v>709</v>
      </c>
      <c r="B1" s="317"/>
      <c r="C1" s="317"/>
      <c r="D1" s="317"/>
      <c r="E1" s="317"/>
      <c r="F1" s="317"/>
      <c r="G1" s="317"/>
      <c r="H1" s="317"/>
    </row>
    <row r="2" spans="1:11" s="153" customFormat="1" ht="21.75" customHeight="1">
      <c r="A2" s="317" t="s">
        <v>710</v>
      </c>
    </row>
    <row r="3" spans="1:11" ht="20.149999999999999" customHeight="1">
      <c r="A3" s="153"/>
      <c r="C3" s="328" t="s">
        <v>711</v>
      </c>
      <c r="D3" s="15"/>
      <c r="E3" s="317" t="s">
        <v>34</v>
      </c>
      <c r="F3" s="317"/>
      <c r="G3" s="153"/>
      <c r="H3" s="153"/>
    </row>
    <row r="4" spans="1:11" ht="20.149999999999999" customHeight="1">
      <c r="A4" s="328"/>
      <c r="C4" s="328" t="s">
        <v>712</v>
      </c>
      <c r="D4" s="305"/>
      <c r="E4" s="317" t="s">
        <v>34</v>
      </c>
      <c r="F4" s="317"/>
      <c r="G4" s="153"/>
      <c r="H4" s="317"/>
    </row>
    <row r="5" spans="1:11" ht="20.149999999999999" customHeight="1">
      <c r="A5" s="328"/>
      <c r="C5" s="328" t="s">
        <v>713</v>
      </c>
      <c r="D5" s="542"/>
      <c r="E5" s="449"/>
      <c r="F5" s="449"/>
      <c r="G5" s="449"/>
      <c r="H5" s="449"/>
      <c r="I5" s="449"/>
      <c r="J5" s="447"/>
    </row>
    <row r="6" spans="1:11" ht="11.25" customHeight="1">
      <c r="A6" s="328"/>
      <c r="B6" s="328"/>
      <c r="C6" s="153"/>
      <c r="D6" s="314"/>
    </row>
    <row r="7" spans="1:11" s="153" customFormat="1" ht="21.75" customHeight="1">
      <c r="A7" s="153" t="s">
        <v>714</v>
      </c>
    </row>
    <row r="8" spans="1:11" ht="20.149999999999999" customHeight="1">
      <c r="A8" s="153"/>
      <c r="B8" s="143"/>
      <c r="C8" s="125"/>
      <c r="D8" s="49" t="s">
        <v>715</v>
      </c>
      <c r="E8" s="109"/>
      <c r="F8" s="346"/>
      <c r="G8" s="174"/>
      <c r="H8" s="153"/>
    </row>
    <row r="9" spans="1:11" ht="20.149999999999999" customHeight="1">
      <c r="A9" s="153"/>
      <c r="B9" s="143"/>
      <c r="C9" s="125"/>
      <c r="D9" s="49" t="s">
        <v>716</v>
      </c>
      <c r="E9" s="303"/>
      <c r="F9" s="317"/>
      <c r="G9" s="317"/>
      <c r="H9" s="153"/>
    </row>
    <row r="10" spans="1:11" ht="20.149999999999999" customHeight="1">
      <c r="A10" s="153"/>
      <c r="B10" s="143"/>
      <c r="C10" s="125"/>
      <c r="D10" s="49" t="s">
        <v>717</v>
      </c>
      <c r="E10" s="304" t="s">
        <v>191</v>
      </c>
      <c r="F10" s="543"/>
      <c r="G10" s="449"/>
      <c r="H10" s="449"/>
      <c r="I10" s="449"/>
      <c r="J10" s="449"/>
      <c r="K10" s="447"/>
    </row>
    <row r="11" spans="1:11" ht="12.75" customHeight="1">
      <c r="A11" s="328"/>
      <c r="B11" s="328"/>
      <c r="C11" s="153"/>
      <c r="D11" s="314"/>
    </row>
    <row r="12" spans="1:11" s="153" customFormat="1" ht="22" customHeight="1">
      <c r="A12" s="317" t="s">
        <v>718</v>
      </c>
    </row>
    <row r="13" spans="1:11" ht="18.75" customHeight="1">
      <c r="A13" s="317" t="s">
        <v>719</v>
      </c>
      <c r="B13" s="153"/>
      <c r="C13" s="153"/>
      <c r="D13" s="153"/>
      <c r="E13" s="153"/>
      <c r="F13" s="153"/>
      <c r="G13" s="153"/>
      <c r="H13" s="153"/>
    </row>
    <row r="14" spans="1:11" ht="18.75" customHeight="1">
      <c r="A14" s="37" t="s">
        <v>720</v>
      </c>
      <c r="C14" s="153"/>
      <c r="D14" s="153"/>
      <c r="E14" s="153"/>
      <c r="F14" s="153"/>
      <c r="G14" s="153"/>
      <c r="H14" s="153"/>
    </row>
    <row r="15" spans="1:11" ht="20.149999999999999" customHeight="1">
      <c r="A15" s="272" t="s">
        <v>682</v>
      </c>
      <c r="B15" s="317" t="s">
        <v>721</v>
      </c>
      <c r="C15" s="153"/>
      <c r="D15" s="15"/>
      <c r="E15" s="317" t="s">
        <v>34</v>
      </c>
      <c r="F15" s="317"/>
      <c r="G15" s="153"/>
      <c r="H15" s="153"/>
    </row>
    <row r="16" spans="1:11" ht="20.149999999999999" customHeight="1">
      <c r="A16" s="153"/>
      <c r="B16" s="317" t="s">
        <v>722</v>
      </c>
      <c r="C16" s="153"/>
      <c r="D16" s="15"/>
      <c r="E16" s="317" t="s">
        <v>34</v>
      </c>
      <c r="F16" s="317"/>
      <c r="G16" s="153"/>
      <c r="H16" s="153"/>
    </row>
    <row r="17" spans="1:9" ht="20.149999999999999" customHeight="1">
      <c r="A17" s="153"/>
      <c r="B17" s="317" t="s">
        <v>723</v>
      </c>
      <c r="C17" s="153"/>
      <c r="D17" s="15"/>
      <c r="E17" s="317" t="s">
        <v>34</v>
      </c>
      <c r="F17" s="317"/>
      <c r="G17" s="153"/>
      <c r="H17" s="153"/>
    </row>
    <row r="18" spans="1:9" ht="20.149999999999999" customHeight="1">
      <c r="A18" s="153"/>
      <c r="B18" s="317" t="s">
        <v>724</v>
      </c>
      <c r="C18" s="153"/>
      <c r="D18" s="15"/>
      <c r="E18" s="317" t="s">
        <v>34</v>
      </c>
      <c r="F18" s="317"/>
      <c r="G18" s="153"/>
      <c r="H18" s="153"/>
    </row>
    <row r="19" spans="1:9" ht="6" customHeight="1"/>
    <row r="20" spans="1:9" s="153" customFormat="1" ht="20.25" customHeight="1">
      <c r="A20" s="37" t="s">
        <v>725</v>
      </c>
    </row>
    <row r="21" spans="1:9" s="153" customFormat="1" ht="20.25" customHeight="1">
      <c r="A21" s="272" t="s">
        <v>682</v>
      </c>
      <c r="B21" s="317" t="s">
        <v>721</v>
      </c>
      <c r="D21" s="15"/>
      <c r="E21" s="317" t="s">
        <v>34</v>
      </c>
      <c r="F21" s="317"/>
    </row>
    <row r="22" spans="1:9" s="153" customFormat="1" ht="20.25" customHeight="1">
      <c r="B22" s="317" t="s">
        <v>726</v>
      </c>
      <c r="D22" s="15"/>
      <c r="E22" s="317" t="s">
        <v>34</v>
      </c>
      <c r="F22" s="317"/>
    </row>
    <row r="23" spans="1:9" s="153" customFormat="1" ht="20.25" customHeight="1">
      <c r="B23" s="317" t="s">
        <v>727</v>
      </c>
      <c r="D23" s="15"/>
      <c r="E23" s="317" t="s">
        <v>34</v>
      </c>
      <c r="F23" s="317"/>
    </row>
    <row r="24" spans="1:9" s="153" customFormat="1" ht="20.25" customHeight="1">
      <c r="B24" s="317" t="s">
        <v>728</v>
      </c>
      <c r="D24" s="15"/>
      <c r="E24" s="317" t="s">
        <v>34</v>
      </c>
      <c r="F24" s="317"/>
    </row>
    <row r="25" spans="1:9" s="153" customFormat="1" ht="20.25" customHeight="1">
      <c r="B25" s="317" t="s">
        <v>729</v>
      </c>
      <c r="D25" s="15"/>
      <c r="E25" s="317" t="s">
        <v>34</v>
      </c>
      <c r="F25" s="317"/>
    </row>
    <row r="26" spans="1:9" ht="8.25" customHeight="1"/>
    <row r="27" spans="1:9" s="153" customFormat="1" ht="20.25" customHeight="1">
      <c r="A27" s="317" t="s">
        <v>730</v>
      </c>
    </row>
    <row r="28" spans="1:9" s="153" customFormat="1" ht="21" customHeight="1">
      <c r="A28" s="272" t="s">
        <v>682</v>
      </c>
      <c r="B28" s="317" t="s">
        <v>731</v>
      </c>
      <c r="D28" s="144"/>
      <c r="E28" s="317" t="s">
        <v>292</v>
      </c>
      <c r="F28" s="317"/>
    </row>
    <row r="29" spans="1:9" s="153" customFormat="1" ht="21" customHeight="1">
      <c r="A29" s="272" t="s">
        <v>682</v>
      </c>
      <c r="B29" s="317" t="s">
        <v>732</v>
      </c>
      <c r="D29" s="144"/>
      <c r="E29" s="317" t="s">
        <v>292</v>
      </c>
      <c r="F29" s="317"/>
    </row>
    <row r="30" spans="1:9" s="153" customFormat="1" ht="21" customHeight="1">
      <c r="A30" s="272" t="s">
        <v>682</v>
      </c>
      <c r="B30" s="317" t="s">
        <v>733</v>
      </c>
      <c r="D30" s="144"/>
      <c r="E30" s="317" t="s">
        <v>734</v>
      </c>
      <c r="F30" s="314" t="s">
        <v>735</v>
      </c>
      <c r="G30" s="317" t="s">
        <v>736</v>
      </c>
      <c r="H30" s="67"/>
      <c r="I30" s="317" t="s">
        <v>292</v>
      </c>
    </row>
  </sheetData>
  <mergeCells count="2">
    <mergeCell ref="D5:J5"/>
    <mergeCell ref="F10:K10"/>
  </mergeCells>
  <phoneticPr fontId="14"/>
  <dataValidations count="3">
    <dataValidation type="list" allowBlank="1" showErrorMessage="1" errorTitle="入力規則違反" error="該当する場合は、&quot;○&quot;を入力してください" sqref="C8:C10" xr:uid="{00000000-0002-0000-2400-000000000000}">
      <formula1>"○"</formula1>
      <formula2>0</formula2>
    </dataValidation>
    <dataValidation type="list" allowBlank="1" showErrorMessage="1" errorTitle="入力規則違反" error="リストから選択してください" sqref="D3:D4 D15:D18 D21:D24" xr:uid="{00000000-0002-0000-2400-000001000000}">
      <formula1>"有,無,非該当"</formula1>
      <formula2>0</formula2>
    </dataValidation>
    <dataValidation type="list" operator="equal" allowBlank="1" showErrorMessage="1" errorTitle="入力規則違反" error="リストから選択してください" sqref="D25" xr:uid="{00000000-0002-0000-2400-000002000000}">
      <formula1>"有,無,非該当"</formula1>
      <formula2>0</formula2>
    </dataValidation>
  </dataValidations>
  <pageMargins left="0.74803149606299213" right="0.78740157480314965" top="0.59055118110236227" bottom="0.35" header="0.51181102362204722" footer="0.16"/>
  <pageSetup paperSize="9" scale="95" firstPageNumber="0" orientation="landscape" horizontalDpi="300" verticalDpi="300" r:id="rId1"/>
  <headerFooter alignWithMargins="0">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5">
    <pageSetUpPr fitToPage="1"/>
  </sheetPr>
  <dimension ref="A1:K27"/>
  <sheetViews>
    <sheetView view="pageBreakPreview" topLeftCell="A11" zoomScale="86" zoomScaleNormal="100" zoomScaleSheetLayoutView="86" workbookViewId="0">
      <selection activeCell="C16" sqref="C16"/>
    </sheetView>
  </sheetViews>
  <sheetFormatPr defaultColWidth="9" defaultRowHeight="13"/>
  <cols>
    <col min="1" max="1" width="5.90625" style="142" customWidth="1"/>
    <col min="2" max="2" width="10" style="142" customWidth="1"/>
    <col min="3" max="3" width="13.90625" style="142" customWidth="1"/>
    <col min="4" max="4" width="20.453125" style="142" customWidth="1"/>
    <col min="5" max="5" width="8.26953125" style="142" customWidth="1"/>
    <col min="6" max="6" width="20.36328125" style="142" customWidth="1"/>
    <col min="7" max="7" width="8" style="142" customWidth="1"/>
    <col min="8" max="8" width="10.36328125" style="142" customWidth="1"/>
    <col min="9" max="9" width="19.26953125" style="142" customWidth="1"/>
    <col min="10" max="10" width="3.08984375" style="142" customWidth="1"/>
    <col min="11" max="11" width="8.36328125" style="142" customWidth="1"/>
    <col min="12" max="12" width="9" style="142" customWidth="1"/>
    <col min="13" max="16384" width="9" style="142"/>
  </cols>
  <sheetData>
    <row r="1" spans="1:11" s="145" customFormat="1" ht="22.5" customHeight="1">
      <c r="A1" s="14" t="s">
        <v>737</v>
      </c>
    </row>
    <row r="2" spans="1:11" s="145" customFormat="1" ht="22" customHeight="1">
      <c r="A2" s="317" t="s">
        <v>738</v>
      </c>
    </row>
    <row r="3" spans="1:11" s="145" customFormat="1" ht="22" customHeight="1">
      <c r="A3" s="146" t="s">
        <v>739</v>
      </c>
    </row>
    <row r="4" spans="1:11" s="145" customFormat="1" ht="22" customHeight="1">
      <c r="B4" s="328"/>
      <c r="C4" s="328" t="s">
        <v>740</v>
      </c>
      <c r="D4" s="306" t="s">
        <v>741</v>
      </c>
      <c r="E4" s="15"/>
      <c r="F4" s="327" t="s">
        <v>742</v>
      </c>
      <c r="G4" s="15"/>
      <c r="H4" s="147" t="s">
        <v>743</v>
      </c>
      <c r="I4" s="148"/>
      <c r="J4" s="11" t="s">
        <v>744</v>
      </c>
      <c r="K4" s="15"/>
    </row>
    <row r="5" spans="1:11" s="145" customFormat="1" ht="22" customHeight="1">
      <c r="B5" s="328"/>
      <c r="C5" s="328" t="s">
        <v>745</v>
      </c>
      <c r="D5" s="404"/>
      <c r="E5" s="317" t="s">
        <v>292</v>
      </c>
      <c r="F5" s="404"/>
      <c r="G5" s="317" t="s">
        <v>292</v>
      </c>
      <c r="H5" s="544"/>
      <c r="I5" s="438"/>
      <c r="J5" s="439"/>
      <c r="K5" s="65" t="s">
        <v>292</v>
      </c>
    </row>
    <row r="6" spans="1:11" s="145" customFormat="1" ht="22" customHeight="1">
      <c r="B6" s="328"/>
      <c r="C6" s="328" t="s">
        <v>746</v>
      </c>
      <c r="D6" s="494"/>
      <c r="E6" s="439"/>
      <c r="F6" s="494"/>
      <c r="G6" s="439"/>
      <c r="H6" s="545"/>
      <c r="I6" s="438"/>
      <c r="J6" s="438"/>
      <c r="K6" s="439"/>
    </row>
    <row r="7" spans="1:11" s="145" customFormat="1" ht="22" customHeight="1">
      <c r="B7" s="328"/>
      <c r="C7" s="328" t="s">
        <v>747</v>
      </c>
      <c r="D7" s="514"/>
      <c r="E7" s="439"/>
      <c r="F7" s="514"/>
      <c r="G7" s="439"/>
      <c r="H7" s="514"/>
      <c r="I7" s="438"/>
      <c r="J7" s="438"/>
      <c r="K7" s="439"/>
    </row>
    <row r="8" spans="1:11" s="145" customFormat="1" ht="13" customHeight="1"/>
    <row r="9" spans="1:11" s="153" customFormat="1" ht="21" customHeight="1">
      <c r="A9" s="153" t="s">
        <v>748</v>
      </c>
    </row>
    <row r="10" spans="1:11" s="145" customFormat="1" ht="22" customHeight="1">
      <c r="B10" s="328"/>
      <c r="C10" s="328" t="s">
        <v>740</v>
      </c>
      <c r="D10" s="306" t="s">
        <v>749</v>
      </c>
      <c r="E10" s="15"/>
      <c r="F10" s="327" t="s">
        <v>750</v>
      </c>
      <c r="G10" s="15"/>
      <c r="H10" s="49" t="s">
        <v>743</v>
      </c>
      <c r="I10" s="149"/>
      <c r="J10" s="150" t="s">
        <v>751</v>
      </c>
      <c r="K10" s="15"/>
    </row>
    <row r="11" spans="1:11" s="145" customFormat="1" ht="22" customHeight="1">
      <c r="B11" s="328"/>
      <c r="C11" s="328" t="s">
        <v>745</v>
      </c>
      <c r="D11" s="405"/>
      <c r="E11" s="317" t="s">
        <v>292</v>
      </c>
      <c r="F11" s="404"/>
      <c r="G11" s="110" t="s">
        <v>292</v>
      </c>
      <c r="H11" s="544"/>
      <c r="I11" s="438"/>
      <c r="J11" s="439"/>
      <c r="K11" s="110" t="s">
        <v>292</v>
      </c>
    </row>
    <row r="12" spans="1:11" s="145" customFormat="1" ht="22" customHeight="1">
      <c r="B12" s="328"/>
      <c r="C12" s="328" t="s">
        <v>752</v>
      </c>
      <c r="D12" s="405"/>
      <c r="E12" s="317" t="s">
        <v>292</v>
      </c>
      <c r="F12" s="404"/>
      <c r="G12" s="64" t="s">
        <v>292</v>
      </c>
      <c r="H12" s="544"/>
      <c r="I12" s="438"/>
      <c r="J12" s="439"/>
      <c r="K12" s="64" t="s">
        <v>292</v>
      </c>
    </row>
    <row r="13" spans="1:11" s="145" customFormat="1" ht="22" customHeight="1">
      <c r="B13" s="328"/>
      <c r="C13" s="328" t="s">
        <v>753</v>
      </c>
      <c r="D13" s="405"/>
      <c r="E13" s="317" t="s">
        <v>292</v>
      </c>
      <c r="F13" s="404"/>
      <c r="G13" s="64" t="s">
        <v>292</v>
      </c>
      <c r="H13" s="544"/>
      <c r="I13" s="438"/>
      <c r="J13" s="439"/>
      <c r="K13" s="64" t="s">
        <v>292</v>
      </c>
    </row>
    <row r="14" spans="1:11" s="145" customFormat="1" ht="22" customHeight="1">
      <c r="B14" s="328"/>
      <c r="C14" s="328" t="s">
        <v>754</v>
      </c>
      <c r="D14" s="405"/>
      <c r="E14" s="317" t="s">
        <v>292</v>
      </c>
      <c r="F14" s="404"/>
      <c r="G14" s="64" t="s">
        <v>292</v>
      </c>
      <c r="H14" s="544"/>
      <c r="I14" s="438"/>
      <c r="J14" s="439"/>
      <c r="K14" s="64" t="s">
        <v>292</v>
      </c>
    </row>
    <row r="15" spans="1:11" s="145" customFormat="1" ht="22" customHeight="1">
      <c r="B15" s="328"/>
      <c r="C15" s="328" t="s">
        <v>755</v>
      </c>
      <c r="D15" s="405"/>
      <c r="E15" s="317" t="s">
        <v>292</v>
      </c>
      <c r="F15" s="404"/>
      <c r="G15" s="66" t="s">
        <v>292</v>
      </c>
      <c r="H15" s="544"/>
      <c r="I15" s="438"/>
      <c r="J15" s="439"/>
      <c r="K15" s="66" t="s">
        <v>292</v>
      </c>
    </row>
    <row r="16" spans="1:11" s="145" customFormat="1" ht="22" customHeight="1">
      <c r="B16" s="328"/>
      <c r="C16" s="328" t="s">
        <v>746</v>
      </c>
      <c r="D16" s="437"/>
      <c r="E16" s="439"/>
      <c r="F16" s="442"/>
      <c r="G16" s="439"/>
      <c r="H16" s="442"/>
      <c r="I16" s="438"/>
      <c r="J16" s="438"/>
      <c r="K16" s="439"/>
    </row>
    <row r="17" spans="1:11" ht="13" customHeight="1"/>
    <row r="18" spans="1:11" s="153" customFormat="1" ht="21" customHeight="1">
      <c r="A18" s="153" t="s">
        <v>756</v>
      </c>
    </row>
    <row r="19" spans="1:11" s="153" customFormat="1" ht="22" customHeight="1">
      <c r="A19" s="272" t="s">
        <v>682</v>
      </c>
      <c r="C19" s="328" t="s">
        <v>757</v>
      </c>
      <c r="D19" s="138"/>
      <c r="E19" s="317" t="s">
        <v>403</v>
      </c>
    </row>
    <row r="20" spans="1:11" s="153" customFormat="1" ht="35.5" customHeight="1">
      <c r="B20" s="142"/>
      <c r="C20" s="328" t="s">
        <v>758</v>
      </c>
      <c r="D20" s="463"/>
      <c r="E20" s="438"/>
      <c r="F20" s="438"/>
      <c r="G20" s="438"/>
      <c r="H20" s="438"/>
      <c r="I20" s="438"/>
      <c r="J20" s="438"/>
      <c r="K20" s="439"/>
    </row>
    <row r="21" spans="1:11" ht="13" customHeight="1"/>
    <row r="22" spans="1:11" ht="22" customHeight="1"/>
    <row r="23" spans="1:11" ht="22" customHeight="1"/>
    <row r="24" spans="1:11" ht="22" customHeight="1"/>
    <row r="25" spans="1:11" ht="22" customHeight="1"/>
    <row r="26" spans="1:11" ht="22" customHeight="1"/>
    <row r="27" spans="1:11" ht="40.5" customHeight="1"/>
  </sheetData>
  <mergeCells count="16">
    <mergeCell ref="D6:E6"/>
    <mergeCell ref="D20:K20"/>
    <mergeCell ref="D16:E16"/>
    <mergeCell ref="D7:E7"/>
    <mergeCell ref="H14:J14"/>
    <mergeCell ref="F16:G16"/>
    <mergeCell ref="H5:J5"/>
    <mergeCell ref="H13:J13"/>
    <mergeCell ref="H6:K6"/>
    <mergeCell ref="F6:G6"/>
    <mergeCell ref="H16:K16"/>
    <mergeCell ref="H12:J12"/>
    <mergeCell ref="H7:K7"/>
    <mergeCell ref="H11:J11"/>
    <mergeCell ref="F7:G7"/>
    <mergeCell ref="H15:J15"/>
  </mergeCells>
  <phoneticPr fontId="14"/>
  <dataValidations count="3">
    <dataValidation type="list" operator="greaterThanOrEqual" allowBlank="1" showErrorMessage="1" errorTitle="入力規則違反" error="該当する場合は、&quot;○&quot;を入力してください" sqref="E4 G4 K4" xr:uid="{00000000-0002-0000-2500-000000000000}">
      <formula1>"○"</formula1>
      <formula2>0</formula2>
    </dataValidation>
    <dataValidation type="list" allowBlank="1" showErrorMessage="1" errorTitle="入力規則違反" error="該当する場合は、&quot;○&quot;を入力してください" sqref="E10 G10 K10" xr:uid="{00000000-0002-0000-2500-000001000000}">
      <formula1>"○"</formula1>
      <formula2>0</formula2>
    </dataValidation>
    <dataValidation type="list" allowBlank="1" showErrorMessage="1" errorTitle="入力規則違反" error="リストから選択してください" sqref="D19" xr:uid="{00000000-0002-0000-2500-000002000000}">
      <formula1>"有,無,非該当"</formula1>
      <formula2>0</formula2>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6">
    <pageSetUpPr fitToPage="1"/>
  </sheetPr>
  <dimension ref="A1:H32"/>
  <sheetViews>
    <sheetView view="pageBreakPreview" zoomScale="70" zoomScaleNormal="100" zoomScaleSheetLayoutView="70" workbookViewId="0">
      <selection activeCell="A12" sqref="A12"/>
    </sheetView>
  </sheetViews>
  <sheetFormatPr defaultColWidth="9" defaultRowHeight="13"/>
  <cols>
    <col min="1" max="1" width="6.08984375" style="142" customWidth="1"/>
    <col min="2" max="2" width="12.08984375" style="142" customWidth="1"/>
    <col min="3" max="3" width="14.6328125" style="142" customWidth="1"/>
    <col min="4" max="4" width="87.08984375" style="142" customWidth="1"/>
    <col min="5" max="5" width="17.08984375" style="142" customWidth="1"/>
    <col min="6" max="6" width="10.36328125" style="142" customWidth="1"/>
    <col min="7" max="7" width="9" style="142" customWidth="1"/>
    <col min="8" max="16384" width="9" style="142"/>
  </cols>
  <sheetData>
    <row r="1" spans="1:4" ht="21.75" customHeight="1">
      <c r="A1" s="14" t="s">
        <v>759</v>
      </c>
      <c r="B1" s="317"/>
      <c r="C1" s="317"/>
      <c r="D1" s="317"/>
    </row>
    <row r="2" spans="1:4" ht="6" customHeight="1">
      <c r="A2" s="151" t="s">
        <v>682</v>
      </c>
      <c r="B2" s="317"/>
      <c r="C2" s="317"/>
      <c r="D2" s="317"/>
    </row>
    <row r="3" spans="1:4" s="317" customFormat="1" ht="21.75" customHeight="1">
      <c r="A3" s="317" t="s">
        <v>760</v>
      </c>
    </row>
    <row r="4" spans="1:4" ht="21.75" customHeight="1">
      <c r="A4" s="317" t="s">
        <v>761</v>
      </c>
      <c r="B4" s="317"/>
      <c r="C4" s="317"/>
      <c r="D4" s="317"/>
    </row>
    <row r="5" spans="1:4" ht="21.75" customHeight="1">
      <c r="A5" s="328"/>
      <c r="B5" s="328"/>
      <c r="C5" s="302"/>
      <c r="D5" s="317" t="s">
        <v>762</v>
      </c>
    </row>
    <row r="6" spans="1:4" ht="11.25" customHeight="1">
      <c r="A6" s="328"/>
      <c r="B6" s="328"/>
      <c r="C6" s="317"/>
    </row>
    <row r="7" spans="1:4" ht="21.75" customHeight="1">
      <c r="A7" s="317" t="s">
        <v>763</v>
      </c>
      <c r="B7" s="152"/>
      <c r="C7" s="317"/>
    </row>
    <row r="8" spans="1:4" ht="48.75" customHeight="1">
      <c r="A8" s="317"/>
      <c r="B8" s="317"/>
      <c r="C8" s="328" t="s">
        <v>764</v>
      </c>
      <c r="D8" s="347"/>
    </row>
    <row r="9" spans="1:4" ht="7" customHeight="1"/>
    <row r="10" spans="1:4" s="317" customFormat="1" ht="21.75" customHeight="1">
      <c r="A10" s="317" t="s">
        <v>765</v>
      </c>
    </row>
    <row r="11" spans="1:4" s="317" customFormat="1" ht="19.5" customHeight="1">
      <c r="A11" s="317" t="s">
        <v>766</v>
      </c>
    </row>
    <row r="12" spans="1:4" ht="21.75" customHeight="1">
      <c r="A12" s="328"/>
      <c r="B12" s="328"/>
      <c r="C12" s="302"/>
      <c r="D12" s="317" t="s">
        <v>684</v>
      </c>
    </row>
    <row r="13" spans="1:4" ht="13.5" customHeight="1">
      <c r="A13" s="328"/>
      <c r="B13" s="328"/>
      <c r="C13" s="317"/>
    </row>
    <row r="14" spans="1:4" s="317" customFormat="1" ht="17.25" customHeight="1">
      <c r="A14" s="317" t="s">
        <v>767</v>
      </c>
    </row>
    <row r="15" spans="1:4" ht="21.75" customHeight="1">
      <c r="A15" s="328"/>
      <c r="B15" s="328"/>
      <c r="C15" s="302"/>
      <c r="D15" s="317" t="s">
        <v>684</v>
      </c>
    </row>
    <row r="16" spans="1:4" s="317" customFormat="1" ht="12.5" customHeight="1"/>
    <row r="17" spans="1:8">
      <c r="A17" s="317" t="s">
        <v>768</v>
      </c>
      <c r="B17" s="317"/>
      <c r="C17" s="317"/>
    </row>
    <row r="18" spans="1:8" ht="19.5" customHeight="1">
      <c r="A18" s="317" t="s">
        <v>769</v>
      </c>
      <c r="B18" s="328"/>
      <c r="C18" s="317"/>
      <c r="E18" s="317"/>
      <c r="F18" s="317"/>
    </row>
    <row r="19" spans="1:8" ht="19.5" customHeight="1">
      <c r="A19" s="317" t="s">
        <v>770</v>
      </c>
      <c r="B19" s="328"/>
      <c r="C19" s="317"/>
      <c r="E19" s="317"/>
      <c r="F19" s="317"/>
    </row>
    <row r="20" spans="1:8" ht="3.5" customHeight="1">
      <c r="A20" s="317" t="s">
        <v>432</v>
      </c>
      <c r="B20" s="328"/>
      <c r="C20" s="317"/>
      <c r="E20" s="317"/>
      <c r="F20" s="317"/>
    </row>
    <row r="21" spans="1:8" ht="19.5" customHeight="1">
      <c r="A21" s="317"/>
      <c r="B21" s="328"/>
      <c r="C21" s="15"/>
      <c r="D21" s="317" t="s">
        <v>771</v>
      </c>
      <c r="E21" s="317"/>
      <c r="F21" s="317"/>
    </row>
    <row r="22" spans="1:8" ht="2" customHeight="1">
      <c r="A22" s="317"/>
      <c r="B22" s="328"/>
      <c r="C22" s="256"/>
      <c r="D22" s="317"/>
      <c r="E22" s="317"/>
      <c r="F22" s="317"/>
    </row>
    <row r="23" spans="1:8" ht="19.5" customHeight="1">
      <c r="A23" s="317" t="s">
        <v>772</v>
      </c>
      <c r="B23" s="328"/>
      <c r="C23" s="317"/>
      <c r="E23" s="317"/>
      <c r="F23" s="317"/>
    </row>
    <row r="24" spans="1:8" ht="4" customHeight="1">
      <c r="A24" s="317"/>
      <c r="B24" s="328"/>
      <c r="C24" s="317"/>
      <c r="E24" s="317"/>
      <c r="F24" s="317"/>
    </row>
    <row r="25" spans="1:8" ht="19.5" customHeight="1">
      <c r="A25" s="317"/>
      <c r="B25" s="328"/>
      <c r="C25" s="15"/>
      <c r="D25" s="317" t="s">
        <v>771</v>
      </c>
      <c r="E25" s="317"/>
      <c r="F25" s="317"/>
    </row>
    <row r="26" spans="1:8" ht="4" customHeight="1">
      <c r="A26" s="317"/>
      <c r="B26" s="328"/>
      <c r="C26" s="256"/>
      <c r="D26" s="317"/>
      <c r="E26" s="317"/>
      <c r="F26" s="317"/>
    </row>
    <row r="27" spans="1:8" ht="19.5" customHeight="1">
      <c r="A27" s="317" t="s">
        <v>773</v>
      </c>
    </row>
    <row r="28" spans="1:8" ht="19.5" customHeight="1">
      <c r="C28" s="15"/>
      <c r="D28" s="317" t="s">
        <v>774</v>
      </c>
    </row>
    <row r="29" spans="1:8" ht="5.5" customHeight="1"/>
    <row r="30" spans="1:8" s="317" customFormat="1" ht="19.5" customHeight="1">
      <c r="A30" s="317" t="s">
        <v>775</v>
      </c>
    </row>
    <row r="31" spans="1:8" s="317" customFormat="1" ht="19.5" customHeight="1">
      <c r="B31" s="317" t="s">
        <v>776</v>
      </c>
    </row>
    <row r="32" spans="1:8" ht="19.5" customHeight="1">
      <c r="A32" s="317"/>
      <c r="B32" s="328"/>
      <c r="C32" s="15"/>
      <c r="D32" s="317" t="s">
        <v>777</v>
      </c>
      <c r="F32" s="317"/>
      <c r="G32" s="317"/>
      <c r="H32" s="317"/>
    </row>
  </sheetData>
  <phoneticPr fontId="14"/>
  <dataValidations count="3">
    <dataValidation type="list" allowBlank="1" showErrorMessage="1" errorTitle="入力規則違反" error="リストから選択してください" sqref="C21 C25" xr:uid="{00000000-0002-0000-2600-000000000000}">
      <formula1>"○"</formula1>
      <formula2>0</formula2>
    </dataValidation>
    <dataValidation type="list" operator="equal" allowBlank="1" showErrorMessage="1" errorTitle="入力規則違反" error="リストから選択してください" sqref="C28 C32" xr:uid="{00000000-0002-0000-2600-000001000000}">
      <formula1>"超えている,超えていない,非該当"</formula1>
    </dataValidation>
    <dataValidation type="list" operator="equal" allowBlank="1" showErrorMessage="1" errorTitle="入力規則違反" error="リストから選択してください" sqref="C5 C12 C15" xr:uid="{00000000-0002-0000-2600-000002000000}">
      <formula1>"はい,いいえ,非該当"</formula1>
    </dataValidation>
  </dataValidations>
  <pageMargins left="0.74791666666666667" right="0.78749999999999998" top="0.98402777777777772" bottom="0.78749999999999998" header="0.51180555555555551" footer="0.51180555555555551"/>
  <pageSetup paperSize="9" scale="90"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S21"/>
  <sheetViews>
    <sheetView view="pageBreakPreview" zoomScale="75" zoomScaleNormal="100" zoomScaleSheetLayoutView="75" workbookViewId="0">
      <selection activeCell="A8" sqref="A8"/>
    </sheetView>
  </sheetViews>
  <sheetFormatPr defaultColWidth="9" defaultRowHeight="13"/>
  <cols>
    <col min="1" max="1" width="13" style="317" customWidth="1"/>
    <col min="2" max="2" width="11.08984375" style="317" customWidth="1"/>
    <col min="3" max="3" width="7.81640625" style="317" customWidth="1"/>
    <col min="4" max="4" width="6.6328125" style="317" customWidth="1"/>
    <col min="5" max="6" width="5.453125" style="317" customWidth="1"/>
    <col min="7" max="7" width="6.90625" style="317" customWidth="1"/>
    <col min="8" max="8" width="8.90625" style="317" customWidth="1"/>
    <col min="9" max="9" width="8.08984375" style="317" customWidth="1"/>
    <col min="10" max="10" width="6.81640625" style="317" customWidth="1"/>
    <col min="11" max="11" width="11.453125" style="317" customWidth="1"/>
    <col min="12" max="12" width="15.36328125" style="317" customWidth="1"/>
    <col min="13" max="13" width="7.6328125" style="317" customWidth="1"/>
    <col min="14" max="14" width="7.08984375" style="317" customWidth="1"/>
    <col min="15" max="15" width="11.6328125" style="317" customWidth="1"/>
    <col min="16" max="16" width="9" style="317" customWidth="1"/>
    <col min="17" max="16384" width="9" style="317"/>
  </cols>
  <sheetData>
    <row r="1" spans="1:19" ht="24" customHeight="1">
      <c r="A1" s="317" t="s">
        <v>76</v>
      </c>
    </row>
    <row r="2" spans="1:19" ht="24" customHeight="1">
      <c r="B2" s="332"/>
      <c r="C2" s="317" t="s">
        <v>77</v>
      </c>
      <c r="H2" s="448"/>
      <c r="I2" s="449"/>
      <c r="J2" s="449"/>
      <c r="K2" s="449"/>
      <c r="L2" s="447"/>
      <c r="M2" s="253"/>
      <c r="N2" s="271"/>
      <c r="O2" s="271"/>
    </row>
    <row r="3" spans="1:19" ht="24" customHeight="1">
      <c r="B3" s="332"/>
      <c r="C3" s="317" t="s">
        <v>78</v>
      </c>
      <c r="M3" s="256"/>
      <c r="N3" s="256"/>
      <c r="O3" s="256"/>
      <c r="P3" s="256"/>
      <c r="Q3" s="271"/>
      <c r="R3" s="271"/>
      <c r="S3" s="254"/>
    </row>
    <row r="4" spans="1:19" ht="24" customHeight="1">
      <c r="B4" s="255"/>
      <c r="C4" s="317" t="s">
        <v>79</v>
      </c>
      <c r="L4" s="256"/>
      <c r="M4" s="256"/>
      <c r="N4" s="256"/>
      <c r="O4" s="256"/>
      <c r="P4" s="271"/>
      <c r="Q4" s="271"/>
      <c r="R4" s="254"/>
    </row>
    <row r="5" spans="1:19" ht="24" customHeight="1">
      <c r="B5" s="255"/>
      <c r="C5" s="317" t="s">
        <v>80</v>
      </c>
      <c r="E5" s="37"/>
      <c r="F5" s="37"/>
      <c r="G5" s="461"/>
      <c r="H5" s="444"/>
      <c r="I5" s="444"/>
      <c r="J5" s="444"/>
      <c r="K5" s="444"/>
      <c r="L5" s="444"/>
      <c r="M5" s="444"/>
      <c r="N5" s="444"/>
      <c r="O5" s="444"/>
      <c r="P5" s="444"/>
    </row>
    <row r="7" spans="1:19" ht="24" customHeight="1">
      <c r="A7" s="317" t="s">
        <v>81</v>
      </c>
    </row>
    <row r="8" spans="1:19" ht="20.25" customHeight="1">
      <c r="A8" s="114" t="s">
        <v>1725</v>
      </c>
      <c r="B8" s="114"/>
    </row>
    <row r="9" spans="1:19" ht="37" customHeight="1">
      <c r="A9" s="18"/>
      <c r="B9" s="462"/>
      <c r="C9" s="438"/>
      <c r="D9" s="438"/>
      <c r="E9" s="438"/>
      <c r="F9" s="438"/>
      <c r="G9" s="438"/>
      <c r="H9" s="438"/>
      <c r="I9" s="438"/>
      <c r="J9" s="438"/>
      <c r="K9" s="438"/>
      <c r="L9" s="439"/>
    </row>
    <row r="10" spans="1:19" ht="20.25" customHeight="1">
      <c r="A10" s="114" t="s">
        <v>1723</v>
      </c>
      <c r="B10" s="114"/>
    </row>
    <row r="11" spans="1:19" ht="37" customHeight="1">
      <c r="A11" s="18"/>
      <c r="B11" s="462"/>
      <c r="C11" s="438"/>
      <c r="D11" s="438"/>
      <c r="E11" s="438"/>
      <c r="F11" s="438"/>
      <c r="G11" s="438"/>
      <c r="H11" s="438"/>
      <c r="I11" s="438"/>
      <c r="J11" s="438"/>
      <c r="K11" s="438"/>
      <c r="L11" s="439"/>
    </row>
    <row r="12" spans="1:19" ht="20.25" customHeight="1">
      <c r="A12" s="114" t="s">
        <v>1724</v>
      </c>
      <c r="B12" s="114"/>
    </row>
    <row r="13" spans="1:19" ht="37" customHeight="1">
      <c r="A13" s="18"/>
      <c r="B13" s="462"/>
      <c r="C13" s="438"/>
      <c r="D13" s="438"/>
      <c r="E13" s="438"/>
      <c r="F13" s="438"/>
      <c r="G13" s="438"/>
      <c r="H13" s="438"/>
      <c r="I13" s="438"/>
      <c r="J13" s="438"/>
      <c r="K13" s="438"/>
      <c r="L13" s="439"/>
    </row>
    <row r="15" spans="1:19" ht="16.5" customHeight="1">
      <c r="A15" s="317" t="s">
        <v>82</v>
      </c>
      <c r="D15" s="142"/>
    </row>
    <row r="16" spans="1:19" ht="17.25" customHeight="1">
      <c r="A16" s="317" t="s">
        <v>83</v>
      </c>
      <c r="B16" s="314"/>
    </row>
    <row r="17" spans="1:15" ht="36.75" customHeight="1">
      <c r="A17" s="317" t="s">
        <v>52</v>
      </c>
      <c r="B17" s="327" t="s">
        <v>84</v>
      </c>
      <c r="C17" s="333"/>
      <c r="D17" s="257" t="s">
        <v>85</v>
      </c>
      <c r="E17" s="464"/>
      <c r="F17" s="439"/>
      <c r="G17" s="465" t="s">
        <v>86</v>
      </c>
      <c r="H17" s="466"/>
      <c r="I17" s="333"/>
      <c r="J17" s="257" t="s">
        <v>85</v>
      </c>
      <c r="K17" s="355"/>
      <c r="L17" s="19" t="s">
        <v>87</v>
      </c>
      <c r="M17" s="333"/>
      <c r="N17" s="257" t="s">
        <v>85</v>
      </c>
      <c r="O17" s="355"/>
    </row>
    <row r="18" spans="1:15" ht="19.5" customHeight="1">
      <c r="A18" s="317" t="s">
        <v>88</v>
      </c>
    </row>
    <row r="19" spans="1:15" ht="24" customHeight="1">
      <c r="B19" s="15"/>
      <c r="C19" s="317" t="s">
        <v>57</v>
      </c>
      <c r="G19" s="314"/>
      <c r="H19" s="314"/>
      <c r="I19" s="460" t="s">
        <v>89</v>
      </c>
      <c r="J19" s="451"/>
      <c r="K19" s="459"/>
      <c r="L19" s="463"/>
      <c r="M19" s="438"/>
      <c r="N19" s="439"/>
    </row>
    <row r="20" spans="1:15" ht="19.5" customHeight="1">
      <c r="A20" s="317" t="s">
        <v>90</v>
      </c>
    </row>
    <row r="21" spans="1:15" ht="24" customHeight="1">
      <c r="B21" s="15"/>
      <c r="C21" s="317" t="s">
        <v>57</v>
      </c>
    </row>
  </sheetData>
  <mergeCells count="9">
    <mergeCell ref="I19:K19"/>
    <mergeCell ref="H2:L2"/>
    <mergeCell ref="G5:P5"/>
    <mergeCell ref="B13:L13"/>
    <mergeCell ref="B11:L11"/>
    <mergeCell ref="L19:N19"/>
    <mergeCell ref="E17:F17"/>
    <mergeCell ref="G17:H17"/>
    <mergeCell ref="B9:L9"/>
  </mergeCells>
  <phoneticPr fontId="14"/>
  <dataValidations count="3">
    <dataValidation type="list" operator="equal" allowBlank="1" showErrorMessage="1" errorTitle="入力規則違反" error="リストから選択してください" sqref="B2:B5" xr:uid="{00000000-0002-0000-0300-000000000000}">
      <formula1>"○"</formula1>
    </dataValidation>
    <dataValidation type="list" operator="equal" allowBlank="1" showErrorMessage="1" errorTitle="入力規則違反" error="リストから選択してください" sqref="C17 I17 M17" xr:uid="{00000000-0002-0000-0300-000001000000}">
      <formula1>"いる,いない,非該当"</formula1>
      <formula2>0</formula2>
    </dataValidation>
    <dataValidation type="list" operator="equal" allowBlank="1" showErrorMessage="1" errorTitle="入力規則違反" error="リストから選択してください" sqref="B19 B21" xr:uid="{00000000-0002-0000-0300-000002000000}">
      <formula1>"はい,いいえ,非該当"</formula1>
      <formula2>0</formula2>
    </dataValidation>
  </dataValidations>
  <pageMargins left="0.74791666666666667" right="0.78749999999999998" top="0.77" bottom="0.52" header="0.51180555555555551" footer="0.27"/>
  <pageSetup paperSize="9" scale="92" firstPageNumber="0" orientation="landscape" horizontalDpi="300" verticalDpi="300" r:id="rId1"/>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7">
    <pageSetUpPr fitToPage="1"/>
  </sheetPr>
  <dimension ref="A1:H32"/>
  <sheetViews>
    <sheetView view="pageBreakPreview" topLeftCell="A13" zoomScale="63" zoomScaleNormal="100" zoomScaleSheetLayoutView="63" workbookViewId="0">
      <selection activeCell="I24" sqref="I24"/>
    </sheetView>
  </sheetViews>
  <sheetFormatPr defaultColWidth="9" defaultRowHeight="13"/>
  <cols>
    <col min="1" max="1" width="10" style="142" customWidth="1"/>
    <col min="2" max="2" width="18.90625" style="142" customWidth="1"/>
    <col min="3" max="3" width="13.26953125" style="142" customWidth="1"/>
    <col min="4" max="4" width="14.6328125" style="142" customWidth="1"/>
    <col min="5" max="5" width="13.453125" style="142" customWidth="1"/>
    <col min="6" max="6" width="15.90625" style="142" customWidth="1"/>
    <col min="7" max="7" width="19.36328125" style="142" customWidth="1"/>
    <col min="8" max="8" width="14.26953125" style="142" customWidth="1"/>
    <col min="9" max="9" width="13" style="142" customWidth="1"/>
    <col min="10" max="10" width="9" style="142" customWidth="1"/>
    <col min="11" max="16384" width="9" style="142"/>
  </cols>
  <sheetData>
    <row r="1" spans="1:8" s="317" customFormat="1" ht="21.75" customHeight="1">
      <c r="A1" s="317" t="s">
        <v>778</v>
      </c>
    </row>
    <row r="2" spans="1:8" s="317" customFormat="1" ht="18.75" customHeight="1">
      <c r="A2" s="317" t="s">
        <v>779</v>
      </c>
    </row>
    <row r="3" spans="1:8" s="317" customFormat="1" ht="18.75" customHeight="1">
      <c r="B3" s="317" t="s">
        <v>780</v>
      </c>
    </row>
    <row r="4" spans="1:8" ht="19.5" customHeight="1">
      <c r="A4" s="317"/>
      <c r="B4" s="328" t="s">
        <v>781</v>
      </c>
      <c r="C4" s="15"/>
      <c r="D4" s="317" t="s">
        <v>782</v>
      </c>
      <c r="F4" s="317"/>
      <c r="G4" s="317"/>
      <c r="H4" s="317"/>
    </row>
    <row r="5" spans="1:8" ht="19.5" customHeight="1">
      <c r="A5" s="317"/>
      <c r="B5" s="328" t="s">
        <v>783</v>
      </c>
      <c r="C5" s="352"/>
      <c r="D5" s="317"/>
      <c r="F5" s="317"/>
      <c r="G5" s="317"/>
      <c r="H5" s="317"/>
    </row>
    <row r="6" spans="1:8" ht="19.5" customHeight="1">
      <c r="A6" s="317"/>
      <c r="B6" s="328" t="s">
        <v>784</v>
      </c>
      <c r="C6" s="406"/>
      <c r="D6" s="317" t="s">
        <v>292</v>
      </c>
      <c r="F6" s="317"/>
      <c r="G6" s="317"/>
      <c r="H6" s="317"/>
    </row>
    <row r="7" spans="1:8" ht="19.5" customHeight="1">
      <c r="A7" s="317"/>
      <c r="B7" s="328" t="s">
        <v>785</v>
      </c>
      <c r="C7" s="494"/>
      <c r="D7" s="438"/>
      <c r="E7" s="438"/>
      <c r="F7" s="438"/>
      <c r="G7" s="438"/>
      <c r="H7" s="439"/>
    </row>
    <row r="8" spans="1:8" ht="11.25" customHeight="1">
      <c r="A8" s="328"/>
      <c r="B8" s="328"/>
      <c r="C8" s="317"/>
      <c r="D8" s="317"/>
      <c r="F8" s="317"/>
      <c r="G8" s="317"/>
      <c r="H8" s="317"/>
    </row>
    <row r="9" spans="1:8" s="317" customFormat="1" ht="18.75" customHeight="1">
      <c r="B9" s="317" t="s">
        <v>786</v>
      </c>
    </row>
    <row r="10" spans="1:8" ht="19.5" customHeight="1">
      <c r="A10" s="317"/>
      <c r="B10" s="328" t="s">
        <v>781</v>
      </c>
      <c r="C10" s="15"/>
      <c r="D10" s="317" t="s">
        <v>787</v>
      </c>
      <c r="F10" s="317"/>
      <c r="G10" s="317"/>
      <c r="H10" s="317"/>
    </row>
    <row r="11" spans="1:8" ht="19.5" customHeight="1">
      <c r="A11" s="317"/>
      <c r="B11" s="328" t="s">
        <v>788</v>
      </c>
      <c r="C11" s="352"/>
      <c r="D11" s="317"/>
      <c r="F11" s="317"/>
      <c r="G11" s="317"/>
      <c r="H11" s="317"/>
    </row>
    <row r="12" spans="1:8" ht="19.5" customHeight="1">
      <c r="A12" s="317"/>
      <c r="B12" s="328" t="s">
        <v>784</v>
      </c>
      <c r="C12" s="406"/>
      <c r="D12" s="317" t="s">
        <v>292</v>
      </c>
      <c r="F12" s="317"/>
      <c r="G12" s="317"/>
      <c r="H12" s="317"/>
    </row>
    <row r="13" spans="1:8" ht="19.5" customHeight="1">
      <c r="A13" s="317"/>
      <c r="B13" s="328" t="s">
        <v>785</v>
      </c>
      <c r="C13" s="494"/>
      <c r="D13" s="438"/>
      <c r="E13" s="438"/>
      <c r="F13" s="438"/>
      <c r="G13" s="438"/>
      <c r="H13" s="439"/>
    </row>
    <row r="14" spans="1:8" ht="19.5" customHeight="1">
      <c r="A14" s="317"/>
      <c r="B14" s="328"/>
      <c r="C14" s="328" t="s">
        <v>789</v>
      </c>
      <c r="D14" s="407"/>
      <c r="E14" s="317" t="s">
        <v>292</v>
      </c>
      <c r="F14" s="317"/>
      <c r="G14" s="317"/>
      <c r="H14" s="317"/>
    </row>
    <row r="15" spans="1:8" ht="5" customHeight="1">
      <c r="A15" s="328"/>
      <c r="B15" s="328"/>
      <c r="C15" s="317"/>
      <c r="D15" s="317"/>
      <c r="F15" s="317"/>
      <c r="G15" s="317"/>
      <c r="H15" s="317"/>
    </row>
    <row r="16" spans="1:8" s="317" customFormat="1" ht="18.75" customHeight="1">
      <c r="A16" s="317" t="s">
        <v>790</v>
      </c>
    </row>
    <row r="17" spans="1:8" ht="19.5" customHeight="1">
      <c r="A17" s="317"/>
      <c r="C17" s="328" t="s">
        <v>791</v>
      </c>
      <c r="D17" s="15"/>
      <c r="E17" s="317" t="s">
        <v>34</v>
      </c>
      <c r="G17" s="317"/>
      <c r="H17" s="317"/>
    </row>
    <row r="18" spans="1:8" ht="19.5" customHeight="1">
      <c r="A18" s="317"/>
      <c r="C18" s="328" t="s">
        <v>792</v>
      </c>
      <c r="D18" s="15"/>
      <c r="E18" s="317" t="s">
        <v>34</v>
      </c>
      <c r="G18" s="317"/>
      <c r="H18" s="317"/>
    </row>
    <row r="19" spans="1:8" ht="8.5" customHeight="1"/>
    <row r="20" spans="1:8" s="317" customFormat="1" ht="21.75" customHeight="1">
      <c r="A20" s="317" t="s">
        <v>793</v>
      </c>
    </row>
    <row r="21" spans="1:8" s="317" customFormat="1" ht="19.5" customHeight="1">
      <c r="A21" s="317" t="s">
        <v>794</v>
      </c>
    </row>
    <row r="22" spans="1:8" ht="21.75" customHeight="1">
      <c r="A22" s="328"/>
      <c r="B22" s="328"/>
      <c r="C22" s="15"/>
      <c r="D22" s="317" t="s">
        <v>684</v>
      </c>
      <c r="G22" s="317"/>
    </row>
    <row r="23" spans="1:8" ht="6.5" customHeight="1">
      <c r="A23" s="328"/>
      <c r="B23" s="328"/>
      <c r="C23" s="317"/>
      <c r="D23" s="317"/>
      <c r="F23" s="317"/>
      <c r="G23" s="317"/>
    </row>
    <row r="24" spans="1:8" s="317" customFormat="1" ht="19.5" customHeight="1">
      <c r="A24" s="317" t="s">
        <v>795</v>
      </c>
    </row>
    <row r="25" spans="1:8" s="317" customFormat="1" ht="21.75" customHeight="1">
      <c r="A25" s="317" t="s">
        <v>796</v>
      </c>
    </row>
    <row r="26" spans="1:8" ht="34.5" customHeight="1">
      <c r="A26" s="546" t="s">
        <v>797</v>
      </c>
      <c r="B26" s="459"/>
      <c r="C26" s="442"/>
      <c r="D26" s="439"/>
      <c r="F26" s="317"/>
      <c r="G26" s="317"/>
    </row>
    <row r="27" spans="1:8" ht="19.5" customHeight="1">
      <c r="A27" s="317"/>
      <c r="B27" s="328" t="s">
        <v>798</v>
      </c>
      <c r="C27" s="406"/>
      <c r="D27" s="317" t="s">
        <v>292</v>
      </c>
      <c r="F27" s="317"/>
      <c r="G27" s="317"/>
    </row>
    <row r="28" spans="1:8" ht="21.75" customHeight="1">
      <c r="A28" s="317"/>
      <c r="B28" s="328" t="s">
        <v>799</v>
      </c>
      <c r="C28" s="463"/>
      <c r="D28" s="438"/>
      <c r="E28" s="438"/>
      <c r="F28" s="438"/>
      <c r="G28" s="439"/>
    </row>
    <row r="29" spans="1:8" ht="11.25" customHeight="1"/>
    <row r="30" spans="1:8" ht="35.25" customHeight="1">
      <c r="A30" s="546" t="s">
        <v>800</v>
      </c>
      <c r="B30" s="459"/>
      <c r="C30" s="442"/>
      <c r="D30" s="439"/>
      <c r="F30" s="317"/>
      <c r="G30" s="317"/>
    </row>
    <row r="31" spans="1:8" ht="19.5" customHeight="1">
      <c r="A31" s="317"/>
      <c r="B31" s="328" t="s">
        <v>801</v>
      </c>
      <c r="C31" s="406"/>
      <c r="D31" s="317" t="s">
        <v>292</v>
      </c>
      <c r="F31" s="317"/>
      <c r="G31" s="317"/>
    </row>
    <row r="32" spans="1:8" ht="21.75" customHeight="1">
      <c r="A32" s="317"/>
      <c r="B32" s="328" t="s">
        <v>802</v>
      </c>
      <c r="C32" s="463"/>
      <c r="D32" s="438"/>
      <c r="E32" s="438"/>
      <c r="F32" s="438"/>
      <c r="G32" s="439"/>
    </row>
  </sheetData>
  <mergeCells count="8">
    <mergeCell ref="C7:H7"/>
    <mergeCell ref="A26:B26"/>
    <mergeCell ref="A30:B30"/>
    <mergeCell ref="C30:D30"/>
    <mergeCell ref="C32:G32"/>
    <mergeCell ref="C13:H13"/>
    <mergeCell ref="C28:G28"/>
    <mergeCell ref="C26:D26"/>
  </mergeCells>
  <phoneticPr fontId="14"/>
  <dataValidations count="2">
    <dataValidation type="list" allowBlank="1" showErrorMessage="1" errorTitle="入力規則違反" error="リストから選択してください" sqref="C4 C10 D17:D18" xr:uid="{00000000-0002-0000-2700-000000000000}">
      <formula1>"有,無,非該当"</formula1>
      <formula2>0</formula2>
    </dataValidation>
    <dataValidation type="list" allowBlank="1" showErrorMessage="1" errorTitle="入力規則違反" error="リストから選択してください" sqref="C22" xr:uid="{00000000-0002-0000-2700-000001000000}">
      <formula1>"はい,いいえ,非該当"</formula1>
    </dataValidation>
  </dataValidations>
  <pageMargins left="0.74791666666666667" right="0.78749999999999998" top="0.98402777777777772" bottom="0.78749999999999998" header="0.51180555555555551" footer="0.51180555555555551"/>
  <pageSetup paperSize="9" scale="79" firstPageNumber="0" orientation="landscape" horizontalDpi="300" verticalDpi="300" r:id="rId1"/>
  <headerFooter alignWithMargins="0">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8">
    <pageSetUpPr fitToPage="1"/>
  </sheetPr>
  <dimension ref="A1:J17"/>
  <sheetViews>
    <sheetView view="pageBreakPreview" zoomScale="70" zoomScaleNormal="100" zoomScaleSheetLayoutView="70" workbookViewId="0">
      <selection activeCell="C19" sqref="C19"/>
    </sheetView>
  </sheetViews>
  <sheetFormatPr defaultColWidth="9" defaultRowHeight="13"/>
  <cols>
    <col min="1" max="1" width="10" style="142" customWidth="1"/>
    <col min="2" max="2" width="29.08984375" style="142" customWidth="1"/>
    <col min="3" max="3" width="13.26953125" style="142" customWidth="1"/>
    <col min="4" max="4" width="14.6328125" style="142" customWidth="1"/>
    <col min="5" max="5" width="13.453125" style="142" customWidth="1"/>
    <col min="6" max="6" width="15.90625" style="142" customWidth="1"/>
    <col min="7" max="7" width="19.36328125" style="142" customWidth="1"/>
    <col min="8" max="8" width="9" style="142" customWidth="1"/>
    <col min="9" max="16384" width="9" style="142"/>
  </cols>
  <sheetData>
    <row r="1" spans="1:10" ht="19.5" customHeight="1">
      <c r="A1" s="317" t="s">
        <v>803</v>
      </c>
      <c r="B1" s="328"/>
      <c r="C1" s="317"/>
      <c r="D1" s="317"/>
      <c r="E1" s="314"/>
      <c r="F1" s="317"/>
      <c r="G1" s="317"/>
    </row>
    <row r="2" spans="1:10" ht="21.75" customHeight="1">
      <c r="A2" s="328"/>
      <c r="B2" s="330"/>
      <c r="C2" s="15"/>
      <c r="D2" s="317" t="s">
        <v>762</v>
      </c>
      <c r="G2" s="317"/>
    </row>
    <row r="3" spans="1:10" ht="8.25" customHeight="1"/>
    <row r="4" spans="1:10" ht="21.75" customHeight="1">
      <c r="B4" s="142" t="s">
        <v>804</v>
      </c>
    </row>
    <row r="5" spans="1:10" ht="21.75" customHeight="1">
      <c r="B5" s="463"/>
      <c r="C5" s="438"/>
      <c r="D5" s="438"/>
      <c r="E5" s="438"/>
      <c r="F5" s="438"/>
      <c r="G5" s="439"/>
    </row>
    <row r="6" spans="1:10" ht="11.25" customHeight="1"/>
    <row r="7" spans="1:10" ht="21.75" customHeight="1">
      <c r="A7" s="317" t="s">
        <v>805</v>
      </c>
      <c r="B7" s="328"/>
      <c r="C7" s="317"/>
      <c r="D7" s="317"/>
      <c r="E7" s="314"/>
      <c r="F7" s="317"/>
      <c r="G7" s="317"/>
    </row>
    <row r="8" spans="1:10" ht="21.75" customHeight="1">
      <c r="A8" s="328"/>
      <c r="B8" s="330"/>
      <c r="C8" s="15"/>
      <c r="D8" s="317" t="s">
        <v>684</v>
      </c>
      <c r="G8" s="317"/>
    </row>
    <row r="9" spans="1:10" ht="8.25" customHeight="1"/>
    <row r="10" spans="1:10" ht="21.75" customHeight="1">
      <c r="B10" s="142" t="s">
        <v>804</v>
      </c>
    </row>
    <row r="11" spans="1:10" ht="21.75" customHeight="1">
      <c r="B11" s="463"/>
      <c r="C11" s="438"/>
      <c r="D11" s="438"/>
      <c r="E11" s="438"/>
      <c r="F11" s="438"/>
      <c r="G11" s="439"/>
    </row>
    <row r="13" spans="1:10" ht="29.25" customHeight="1">
      <c r="A13" s="14" t="s">
        <v>806</v>
      </c>
      <c r="B13" s="317"/>
      <c r="C13" s="317"/>
      <c r="D13" s="317"/>
      <c r="E13" s="317"/>
      <c r="F13" s="317"/>
      <c r="G13" s="317"/>
      <c r="H13" s="317"/>
      <c r="I13" s="317"/>
      <c r="J13" s="317"/>
    </row>
    <row r="14" spans="1:10" ht="21" customHeight="1">
      <c r="A14" s="317" t="s">
        <v>807</v>
      </c>
      <c r="B14" s="317"/>
      <c r="C14" s="317"/>
      <c r="D14" s="317"/>
      <c r="E14" s="317"/>
      <c r="F14" s="317"/>
      <c r="G14" s="317"/>
      <c r="H14" s="317"/>
      <c r="I14" s="317"/>
      <c r="J14" s="317"/>
    </row>
    <row r="16" spans="1:10" ht="21" customHeight="1">
      <c r="A16" s="317" t="s">
        <v>808</v>
      </c>
      <c r="B16" s="317"/>
      <c r="C16" s="317"/>
      <c r="D16" s="317"/>
      <c r="E16" s="317"/>
      <c r="F16" s="317"/>
      <c r="G16" s="317"/>
      <c r="H16" s="317"/>
      <c r="I16" s="317"/>
      <c r="J16" s="317"/>
    </row>
    <row r="17" spans="2:9" ht="51" customHeight="1">
      <c r="B17" s="468"/>
      <c r="C17" s="438"/>
      <c r="D17" s="438"/>
      <c r="E17" s="438"/>
      <c r="F17" s="438"/>
      <c r="G17" s="438"/>
      <c r="H17" s="439"/>
      <c r="I17" s="153"/>
    </row>
  </sheetData>
  <mergeCells count="3">
    <mergeCell ref="B5:G5"/>
    <mergeCell ref="B11:G11"/>
    <mergeCell ref="B17:H17"/>
  </mergeCells>
  <phoneticPr fontId="14"/>
  <dataValidations count="2">
    <dataValidation type="list" allowBlank="1" showErrorMessage="1" sqref="E1 E7" xr:uid="{00000000-0002-0000-2800-000000000000}">
      <formula1>"有,無,非該当"</formula1>
      <formula2>0</formula2>
    </dataValidation>
    <dataValidation type="list" allowBlank="1" showErrorMessage="1" errorTitle="入力規則違反" error="リストから選択してください" sqref="C2 C8" xr:uid="{00000000-0002-0000-2800-000001000000}">
      <formula1>"はい,いいえ,非該当"</formula1>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0">
    <pageSetUpPr fitToPage="1"/>
  </sheetPr>
  <dimension ref="A1:E17"/>
  <sheetViews>
    <sheetView view="pageBreakPreview" zoomScale="70" zoomScaleNormal="100" zoomScaleSheetLayoutView="70" workbookViewId="0">
      <selection activeCell="D1" sqref="D1"/>
    </sheetView>
  </sheetViews>
  <sheetFormatPr defaultColWidth="6" defaultRowHeight="13"/>
  <cols>
    <col min="1" max="1" width="4.6328125" style="37" customWidth="1"/>
    <col min="2" max="2" width="85.36328125" style="37" customWidth="1"/>
    <col min="3" max="4" width="18.6328125" style="37" customWidth="1"/>
    <col min="5" max="5" width="4.36328125" style="37" customWidth="1"/>
    <col min="6" max="6" width="28.453125" style="37" customWidth="1"/>
    <col min="7" max="7" width="7.90625" style="37" customWidth="1"/>
    <col min="8" max="8" width="20.26953125" style="37" customWidth="1"/>
    <col min="9" max="9" width="20.7265625" style="37" customWidth="1"/>
    <col min="10" max="10" width="6" style="37" customWidth="1"/>
    <col min="11" max="16384" width="6" style="37"/>
  </cols>
  <sheetData>
    <row r="1" spans="1:5" ht="20.149999999999999" customHeight="1">
      <c r="A1" s="154" t="s">
        <v>809</v>
      </c>
      <c r="B1" s="155"/>
      <c r="C1" s="314"/>
      <c r="D1" s="317"/>
      <c r="E1" s="317"/>
    </row>
    <row r="2" spans="1:5" ht="20.149999999999999" customHeight="1">
      <c r="B2" s="314" t="s">
        <v>810</v>
      </c>
      <c r="C2" s="314"/>
      <c r="D2" s="314"/>
      <c r="E2" s="317"/>
    </row>
    <row r="3" spans="1:5" ht="20.149999999999999" customHeight="1">
      <c r="A3" s="156"/>
      <c r="B3" s="157"/>
      <c r="C3" s="158"/>
      <c r="D3" s="158" t="s">
        <v>811</v>
      </c>
      <c r="E3" s="159"/>
    </row>
    <row r="4" spans="1:5" ht="20.149999999999999" customHeight="1">
      <c r="A4" s="160"/>
      <c r="B4" s="161" t="s">
        <v>812</v>
      </c>
      <c r="C4" s="90" t="s">
        <v>813</v>
      </c>
      <c r="D4" s="408"/>
      <c r="E4" s="162" t="s">
        <v>292</v>
      </c>
    </row>
    <row r="5" spans="1:5" ht="20.149999999999999" customHeight="1">
      <c r="A5" s="163"/>
      <c r="B5" s="161" t="s">
        <v>814</v>
      </c>
      <c r="C5" s="90" t="s">
        <v>815</v>
      </c>
      <c r="D5" s="408"/>
      <c r="E5" s="162" t="s">
        <v>292</v>
      </c>
    </row>
    <row r="6" spans="1:5" ht="20.149999999999999" customHeight="1">
      <c r="A6" s="163" t="s">
        <v>816</v>
      </c>
      <c r="B6" s="161" t="s">
        <v>817</v>
      </c>
      <c r="C6" s="90" t="s">
        <v>818</v>
      </c>
      <c r="D6" s="408"/>
      <c r="E6" s="162" t="s">
        <v>292</v>
      </c>
    </row>
    <row r="7" spans="1:5" ht="20.149999999999999" customHeight="1">
      <c r="A7" s="163" t="s">
        <v>819</v>
      </c>
      <c r="B7" s="161" t="s">
        <v>820</v>
      </c>
      <c r="C7" s="90" t="s">
        <v>821</v>
      </c>
      <c r="D7" s="408"/>
      <c r="E7" s="162" t="s">
        <v>292</v>
      </c>
    </row>
    <row r="8" spans="1:5" ht="27" customHeight="1">
      <c r="A8" s="164"/>
      <c r="B8" s="161" t="s">
        <v>218</v>
      </c>
      <c r="C8" s="90" t="s">
        <v>822</v>
      </c>
      <c r="D8" s="408"/>
      <c r="E8" s="162" t="s">
        <v>292</v>
      </c>
    </row>
    <row r="9" spans="1:5" ht="20.149999999999999" customHeight="1">
      <c r="A9" s="160"/>
      <c r="B9" s="161" t="s">
        <v>823</v>
      </c>
      <c r="C9" s="90" t="s">
        <v>824</v>
      </c>
      <c r="D9" s="408"/>
      <c r="E9" s="162" t="s">
        <v>292</v>
      </c>
    </row>
    <row r="10" spans="1:5" ht="20.149999999999999" customHeight="1">
      <c r="A10" s="163" t="s">
        <v>825</v>
      </c>
      <c r="B10" s="161" t="s">
        <v>826</v>
      </c>
      <c r="C10" s="90" t="s">
        <v>827</v>
      </c>
      <c r="D10" s="408"/>
      <c r="E10" s="162" t="s">
        <v>292</v>
      </c>
    </row>
    <row r="11" spans="1:5" ht="20.149999999999999" customHeight="1">
      <c r="A11" s="163" t="s">
        <v>828</v>
      </c>
      <c r="B11" s="161" t="s">
        <v>829</v>
      </c>
      <c r="C11" s="90" t="s">
        <v>830</v>
      </c>
      <c r="D11" s="408"/>
      <c r="E11" s="162" t="s">
        <v>292</v>
      </c>
    </row>
    <row r="12" spans="1:5" ht="27" customHeight="1">
      <c r="A12" s="164"/>
      <c r="B12" s="161" t="s">
        <v>218</v>
      </c>
      <c r="C12" s="90" t="s">
        <v>831</v>
      </c>
      <c r="D12" s="408"/>
      <c r="E12" s="162" t="s">
        <v>292</v>
      </c>
    </row>
    <row r="13" spans="1:5" ht="27" customHeight="1">
      <c r="A13" s="165" t="s">
        <v>832</v>
      </c>
      <c r="B13" s="11"/>
      <c r="C13" s="90" t="s">
        <v>833</v>
      </c>
      <c r="D13" s="408"/>
      <c r="E13" s="162" t="s">
        <v>292</v>
      </c>
    </row>
    <row r="14" spans="1:5" ht="27" customHeight="1">
      <c r="A14" s="165" t="s">
        <v>834</v>
      </c>
      <c r="B14" s="11"/>
      <c r="C14" s="90" t="s">
        <v>835</v>
      </c>
      <c r="D14" s="408"/>
      <c r="E14" s="162" t="s">
        <v>292</v>
      </c>
    </row>
    <row r="15" spans="1:5" ht="27" customHeight="1">
      <c r="A15" s="165" t="s">
        <v>836</v>
      </c>
      <c r="B15" s="11"/>
      <c r="C15" s="90" t="s">
        <v>837</v>
      </c>
      <c r="D15" s="408"/>
      <c r="E15" s="162" t="s">
        <v>292</v>
      </c>
    </row>
    <row r="16" spans="1:5" ht="27.75" customHeight="1">
      <c r="A16" s="166" t="s">
        <v>838</v>
      </c>
      <c r="B16" s="167"/>
      <c r="C16" s="168" t="s">
        <v>839</v>
      </c>
      <c r="D16" s="409"/>
      <c r="E16" s="169" t="s">
        <v>840</v>
      </c>
    </row>
    <row r="17" spans="1:1" ht="20.149999999999999" customHeight="1">
      <c r="A17" s="37" t="s">
        <v>841</v>
      </c>
    </row>
  </sheetData>
  <phoneticPr fontId="14"/>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1">
    <pageSetUpPr fitToPage="1"/>
  </sheetPr>
  <dimension ref="A1:K20"/>
  <sheetViews>
    <sheetView view="pageBreakPreview" topLeftCell="A13" zoomScale="85" zoomScaleNormal="100" zoomScaleSheetLayoutView="85" workbookViewId="0">
      <selection activeCell="K16" sqref="K16"/>
    </sheetView>
  </sheetViews>
  <sheetFormatPr defaultColWidth="9" defaultRowHeight="13"/>
  <cols>
    <col min="1" max="1" width="5.7265625" style="142" customWidth="1"/>
    <col min="2" max="2" width="9.7265625" style="142" customWidth="1"/>
    <col min="3" max="4" width="20" style="142" customWidth="1"/>
    <col min="5" max="5" width="22" style="142" customWidth="1"/>
    <col min="6" max="6" width="7.6328125" style="142" customWidth="1"/>
    <col min="7" max="7" width="11.7265625" style="142" customWidth="1"/>
    <col min="8" max="8" width="11.6328125" style="142" customWidth="1"/>
    <col min="9" max="9" width="9" style="142" customWidth="1"/>
    <col min="10" max="10" width="9.6328125" style="142" customWidth="1"/>
    <col min="11" max="11" width="9" style="142" customWidth="1"/>
    <col min="12" max="16384" width="9" style="142"/>
  </cols>
  <sheetData>
    <row r="1" spans="1:11" ht="27.75" customHeight="1">
      <c r="A1" s="14" t="s">
        <v>842</v>
      </c>
      <c r="B1" s="317"/>
      <c r="C1" s="317"/>
      <c r="D1" s="317"/>
      <c r="E1" s="317"/>
      <c r="F1" s="317"/>
      <c r="G1" s="317"/>
      <c r="H1" s="317"/>
      <c r="I1" s="317"/>
      <c r="J1" s="317"/>
      <c r="K1" s="317"/>
    </row>
    <row r="2" spans="1:11" ht="21" customHeight="1">
      <c r="A2" s="317" t="s">
        <v>843</v>
      </c>
      <c r="B2" s="317"/>
      <c r="C2" s="317"/>
      <c r="D2" s="317"/>
      <c r="E2" s="317"/>
      <c r="F2" s="317"/>
      <c r="G2" s="317"/>
      <c r="H2" s="317"/>
      <c r="I2" s="317"/>
      <c r="J2" s="317"/>
      <c r="K2" s="317"/>
    </row>
    <row r="3" spans="1:11" s="317" customFormat="1" ht="18.75" customHeight="1">
      <c r="B3" s="317" t="s">
        <v>844</v>
      </c>
    </row>
    <row r="4" spans="1:11" ht="19.5" customHeight="1">
      <c r="A4" s="317"/>
      <c r="B4" s="328"/>
      <c r="C4" s="15"/>
      <c r="D4" s="317" t="s">
        <v>433</v>
      </c>
      <c r="F4" s="317"/>
      <c r="G4" s="317"/>
      <c r="H4" s="317"/>
    </row>
    <row r="5" spans="1:11" ht="9" customHeight="1"/>
    <row r="6" spans="1:11" s="317" customFormat="1" ht="18.75" customHeight="1">
      <c r="B6" s="317" t="s">
        <v>845</v>
      </c>
    </row>
    <row r="7" spans="1:11" ht="19.5" customHeight="1">
      <c r="A7" s="317"/>
      <c r="B7" s="328"/>
      <c r="C7" s="83" t="s">
        <v>846</v>
      </c>
      <c r="D7" s="15"/>
      <c r="E7" s="317" t="s">
        <v>847</v>
      </c>
      <c r="F7" s="317"/>
      <c r="G7" s="317"/>
      <c r="H7" s="317"/>
    </row>
    <row r="8" spans="1:11" ht="19.5" customHeight="1">
      <c r="A8" s="317"/>
      <c r="B8" s="328"/>
      <c r="C8" s="170" t="s">
        <v>848</v>
      </c>
      <c r="D8" s="15"/>
      <c r="E8" s="317" t="s">
        <v>847</v>
      </c>
      <c r="F8" s="317"/>
      <c r="G8" s="317"/>
      <c r="H8" s="317"/>
    </row>
    <row r="9" spans="1:11" ht="9" customHeight="1"/>
    <row r="10" spans="1:11" ht="21" customHeight="1">
      <c r="A10" s="317" t="s">
        <v>849</v>
      </c>
      <c r="B10" s="317"/>
      <c r="C10" s="317"/>
      <c r="D10" s="317"/>
      <c r="E10" s="317"/>
      <c r="F10" s="317"/>
      <c r="G10" s="317"/>
      <c r="H10" s="317"/>
      <c r="I10" s="317"/>
      <c r="J10" s="317"/>
      <c r="K10" s="317"/>
    </row>
    <row r="11" spans="1:11" ht="19.5" customHeight="1">
      <c r="A11" s="317"/>
      <c r="B11" s="317"/>
      <c r="C11" s="15"/>
      <c r="D11" s="317" t="s">
        <v>433</v>
      </c>
      <c r="E11" s="317"/>
      <c r="F11" s="171"/>
      <c r="G11" s="171"/>
      <c r="H11" s="171"/>
      <c r="I11" s="171"/>
      <c r="J11" s="317"/>
    </row>
    <row r="12" spans="1:11" ht="19.5" customHeight="1">
      <c r="B12" s="172" t="s">
        <v>51</v>
      </c>
      <c r="C12" s="142" t="s">
        <v>850</v>
      </c>
    </row>
    <row r="13" spans="1:11" ht="19.5" customHeight="1">
      <c r="C13" s="352"/>
    </row>
    <row r="14" spans="1:11" ht="9" customHeight="1"/>
    <row r="15" spans="1:11" ht="21" customHeight="1">
      <c r="A15" s="317" t="s">
        <v>851</v>
      </c>
      <c r="B15" s="317"/>
      <c r="C15" s="317"/>
      <c r="D15" s="317"/>
      <c r="E15" s="317"/>
      <c r="F15" s="317"/>
      <c r="G15" s="317"/>
      <c r="H15" s="317"/>
      <c r="I15" s="317"/>
      <c r="J15" s="317"/>
      <c r="K15" s="317"/>
    </row>
    <row r="16" spans="1:11" ht="19.5" customHeight="1">
      <c r="A16" s="317"/>
      <c r="B16" s="317"/>
      <c r="C16" s="15"/>
      <c r="D16" s="317" t="s">
        <v>433</v>
      </c>
      <c r="E16" s="317"/>
      <c r="F16" s="171"/>
      <c r="G16" s="171"/>
      <c r="H16" s="171"/>
      <c r="I16" s="171"/>
      <c r="J16" s="317"/>
    </row>
    <row r="17" spans="2:7" ht="19.5" customHeight="1">
      <c r="B17" s="172" t="s">
        <v>51</v>
      </c>
      <c r="C17" s="142" t="s">
        <v>850</v>
      </c>
    </row>
    <row r="18" spans="2:7" ht="19.5" customHeight="1">
      <c r="C18" s="352"/>
    </row>
    <row r="19" spans="2:7" ht="19.5" customHeight="1">
      <c r="B19" s="172" t="s">
        <v>51</v>
      </c>
      <c r="C19" s="142" t="s">
        <v>852</v>
      </c>
    </row>
    <row r="20" spans="2:7" ht="36.75" customHeight="1">
      <c r="C20" s="547"/>
      <c r="D20" s="438"/>
      <c r="E20" s="438"/>
      <c r="F20" s="438"/>
      <c r="G20" s="439"/>
    </row>
  </sheetData>
  <mergeCells count="1">
    <mergeCell ref="C20:G20"/>
  </mergeCells>
  <phoneticPr fontId="14"/>
  <dataValidations count="3">
    <dataValidation type="list" operator="equal" allowBlank="1" showErrorMessage="1" errorTitle="入力規則違反" error="リストから選択してください" sqref="C16" xr:uid="{00000000-0002-0000-2A00-000000000000}">
      <formula1>"いる,いない,非該当"</formula1>
      <formula2>0</formula2>
    </dataValidation>
    <dataValidation type="list" allowBlank="1" showErrorMessage="1" errorTitle="入力規則違反" error="リストから選択してください" sqref="D7:D8" xr:uid="{00000000-0002-0000-2A00-000001000000}">
      <formula1>"有,無,非該当"</formula1>
      <formula2>0</formula2>
    </dataValidation>
    <dataValidation type="list" operator="equal" allowBlank="1" showErrorMessage="1" errorTitle="入力規則違反" error="リストから選択してください" sqref="C4 C11" xr:uid="{00000000-0002-0000-2A00-000002000000}">
      <formula1>"はい,いいえ,非該当"</formula1>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2">
    <pageSetUpPr fitToPage="1"/>
  </sheetPr>
  <dimension ref="A1:K18"/>
  <sheetViews>
    <sheetView view="pageBreakPreview" zoomScale="99" zoomScaleNormal="100" zoomScaleSheetLayoutView="99" workbookViewId="0">
      <selection activeCell="I12" sqref="I12"/>
    </sheetView>
  </sheetViews>
  <sheetFormatPr defaultColWidth="9" defaultRowHeight="13"/>
  <cols>
    <col min="1" max="1" width="5.7265625" style="142" customWidth="1"/>
    <col min="2" max="2" width="9.7265625" style="142" customWidth="1"/>
    <col min="3" max="3" width="20" style="142" customWidth="1"/>
    <col min="4" max="4" width="8.7265625" style="142" customWidth="1"/>
    <col min="5" max="5" width="20" style="142" customWidth="1"/>
    <col min="6" max="6" width="8.08984375" style="142" customWidth="1"/>
    <col min="7" max="7" width="19.26953125" style="142" customWidth="1"/>
    <col min="8" max="8" width="22" style="142" customWidth="1"/>
    <col min="9" max="9" width="11.6328125" style="142" customWidth="1"/>
    <col min="10" max="10" width="9" style="142" customWidth="1"/>
    <col min="11" max="11" width="9.6328125" style="142" customWidth="1"/>
    <col min="12" max="12" width="9" style="142" customWidth="1"/>
    <col min="13" max="16384" width="9" style="142"/>
  </cols>
  <sheetData>
    <row r="1" spans="1:11" ht="25.5" customHeight="1">
      <c r="A1" s="317" t="s">
        <v>853</v>
      </c>
      <c r="B1" s="317"/>
      <c r="C1" s="317"/>
      <c r="D1" s="317"/>
      <c r="E1" s="317"/>
      <c r="F1" s="317"/>
      <c r="G1" s="317"/>
      <c r="H1" s="317"/>
      <c r="I1" s="317"/>
      <c r="J1" s="317"/>
      <c r="K1" s="317"/>
    </row>
    <row r="2" spans="1:11" s="317" customFormat="1" ht="18.75" customHeight="1">
      <c r="A2" s="317" t="s">
        <v>854</v>
      </c>
    </row>
    <row r="3" spans="1:11" ht="19.5" customHeight="1">
      <c r="A3" s="317"/>
      <c r="B3" s="317"/>
      <c r="C3" s="15"/>
      <c r="D3" s="317" t="s">
        <v>57</v>
      </c>
      <c r="E3" s="317"/>
      <c r="F3" s="171"/>
      <c r="G3" s="171"/>
      <c r="H3" s="171"/>
      <c r="I3" s="171"/>
      <c r="J3" s="317"/>
    </row>
    <row r="4" spans="1:11" s="317" customFormat="1" ht="18.75" customHeight="1"/>
    <row r="5" spans="1:11" s="317" customFormat="1" ht="18.75" customHeight="1">
      <c r="A5" s="317" t="s">
        <v>855</v>
      </c>
    </row>
    <row r="6" spans="1:11" ht="19.5" customHeight="1">
      <c r="A6" s="317"/>
      <c r="B6" s="317"/>
      <c r="C6" s="491" t="s">
        <v>856</v>
      </c>
      <c r="D6" s="466"/>
      <c r="E6" s="173"/>
      <c r="F6" s="174" t="s">
        <v>292</v>
      </c>
      <c r="G6" s="171"/>
      <c r="H6" s="171"/>
      <c r="I6" s="171"/>
      <c r="J6" s="171"/>
      <c r="K6" s="317"/>
    </row>
    <row r="7" spans="1:11" ht="19.5" customHeight="1">
      <c r="A7" s="317"/>
      <c r="B7" s="317"/>
      <c r="C7" s="491" t="s">
        <v>857</v>
      </c>
      <c r="D7" s="466"/>
      <c r="E7" s="548"/>
      <c r="F7" s="439"/>
      <c r="G7" s="171"/>
      <c r="H7" s="171"/>
      <c r="I7" s="171"/>
      <c r="J7" s="171"/>
      <c r="K7" s="317"/>
    </row>
    <row r="8" spans="1:11" ht="19.5" customHeight="1">
      <c r="A8" s="317"/>
      <c r="B8" s="317"/>
      <c r="C8" s="491" t="s">
        <v>858</v>
      </c>
      <c r="D8" s="466"/>
      <c r="E8" s="442"/>
      <c r="F8" s="438"/>
      <c r="G8" s="438"/>
      <c r="H8" s="439"/>
      <c r="I8" s="171"/>
      <c r="J8" s="171"/>
      <c r="K8" s="317"/>
    </row>
    <row r="9" spans="1:11" ht="9" customHeight="1"/>
    <row r="10" spans="1:11" s="317" customFormat="1" ht="18.75" customHeight="1">
      <c r="A10" s="317" t="s">
        <v>859</v>
      </c>
      <c r="B10" s="175"/>
      <c r="C10" s="175"/>
      <c r="D10" s="175"/>
      <c r="E10" s="175"/>
      <c r="F10" s="175"/>
      <c r="G10" s="175"/>
      <c r="H10" s="175"/>
    </row>
    <row r="11" spans="1:11" ht="19.5" customHeight="1">
      <c r="A11" s="317"/>
      <c r="B11" s="317"/>
      <c r="C11" s="15"/>
      <c r="D11" s="317" t="s">
        <v>57</v>
      </c>
      <c r="E11" s="153"/>
      <c r="F11" s="317"/>
      <c r="G11" s="171"/>
      <c r="H11" s="171"/>
      <c r="I11" s="171"/>
      <c r="J11" s="171"/>
      <c r="K11" s="317"/>
    </row>
    <row r="12" spans="1:11" s="317" customFormat="1" ht="19.5" customHeight="1">
      <c r="B12" s="317" t="s">
        <v>860</v>
      </c>
      <c r="C12" s="175"/>
      <c r="D12" s="175"/>
      <c r="E12" s="175"/>
      <c r="F12" s="175"/>
      <c r="G12" s="175"/>
    </row>
    <row r="13" spans="1:11" ht="19.5" customHeight="1">
      <c r="C13" s="352"/>
    </row>
    <row r="14" spans="1:11" ht="9" customHeight="1"/>
    <row r="15" spans="1:11" s="317" customFormat="1" ht="18.75" customHeight="1">
      <c r="A15" s="317" t="s">
        <v>861</v>
      </c>
    </row>
    <row r="16" spans="1:11" ht="19.5" customHeight="1">
      <c r="A16" s="317"/>
      <c r="B16" s="317"/>
      <c r="C16" s="15"/>
      <c r="D16" s="317" t="s">
        <v>57</v>
      </c>
      <c r="E16" s="153"/>
      <c r="F16" s="317"/>
      <c r="G16" s="171"/>
      <c r="H16" s="171"/>
      <c r="I16" s="171"/>
      <c r="J16" s="171"/>
      <c r="K16" s="317"/>
    </row>
    <row r="17" spans="2:8" ht="19.5" customHeight="1">
      <c r="B17" s="317" t="s">
        <v>862</v>
      </c>
    </row>
    <row r="18" spans="2:8" ht="33.75" customHeight="1">
      <c r="C18" s="500"/>
      <c r="D18" s="438"/>
      <c r="E18" s="438"/>
      <c r="F18" s="438"/>
      <c r="G18" s="438"/>
      <c r="H18" s="439"/>
    </row>
  </sheetData>
  <mergeCells count="6">
    <mergeCell ref="C6:D6"/>
    <mergeCell ref="C7:D7"/>
    <mergeCell ref="E8:H8"/>
    <mergeCell ref="E7:F7"/>
    <mergeCell ref="C18:H18"/>
    <mergeCell ref="C8:D8"/>
  </mergeCells>
  <phoneticPr fontId="14"/>
  <dataValidations count="1">
    <dataValidation type="list" operator="equal" allowBlank="1" showErrorMessage="1" errorTitle="入力規則違反" error="リストから選択してください" sqref="C3 C11 C16" xr:uid="{00000000-0002-0000-2B00-000000000000}">
      <formula1>"はい,いいえ,非該当"</formula1>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3">
    <pageSetUpPr fitToPage="1"/>
  </sheetPr>
  <dimension ref="A1:F31"/>
  <sheetViews>
    <sheetView view="pageBreakPreview" zoomScale="77" zoomScaleNormal="100" zoomScaleSheetLayoutView="77" workbookViewId="0">
      <selection activeCell="C28" sqref="C28"/>
    </sheetView>
  </sheetViews>
  <sheetFormatPr defaultColWidth="15.36328125" defaultRowHeight="13"/>
  <cols>
    <col min="1" max="1" width="5.08984375" style="317" customWidth="1"/>
    <col min="2" max="2" width="15.453125" style="317" customWidth="1"/>
    <col min="3" max="3" width="39.08984375" style="317" customWidth="1"/>
    <col min="4" max="4" width="4" style="317" customWidth="1"/>
    <col min="5" max="5" width="15.36328125" style="317" customWidth="1"/>
    <col min="6" max="6" width="3.36328125" style="317" customWidth="1"/>
    <col min="7" max="7" width="15.36328125" style="317" customWidth="1"/>
    <col min="8" max="16384" width="15.36328125" style="317"/>
  </cols>
  <sheetData>
    <row r="1" spans="1:6" ht="16" customHeight="1">
      <c r="A1" s="37" t="s">
        <v>863</v>
      </c>
    </row>
    <row r="2" spans="1:6" ht="16" customHeight="1">
      <c r="A2" s="176"/>
      <c r="B2" s="177"/>
      <c r="C2" s="178"/>
      <c r="D2" s="179"/>
      <c r="E2" s="180" t="s">
        <v>811</v>
      </c>
      <c r="F2" s="181"/>
    </row>
    <row r="3" spans="1:6" ht="16" customHeight="1">
      <c r="A3" s="182"/>
      <c r="B3" s="12"/>
      <c r="C3" s="183" t="s">
        <v>864</v>
      </c>
      <c r="D3" s="184" t="s">
        <v>865</v>
      </c>
      <c r="E3" s="410"/>
      <c r="F3" s="185" t="s">
        <v>292</v>
      </c>
    </row>
    <row r="4" spans="1:6" ht="16" customHeight="1">
      <c r="A4" s="182"/>
      <c r="B4" s="337" t="s">
        <v>866</v>
      </c>
      <c r="C4" s="10" t="s">
        <v>867</v>
      </c>
      <c r="D4" s="122" t="s">
        <v>868</v>
      </c>
      <c r="E4" s="407"/>
      <c r="F4" s="186" t="s">
        <v>292</v>
      </c>
    </row>
    <row r="5" spans="1:6" ht="16" customHeight="1">
      <c r="A5" s="182"/>
      <c r="B5" s="337" t="s">
        <v>869</v>
      </c>
      <c r="C5" s="10" t="s">
        <v>870</v>
      </c>
      <c r="D5" s="122" t="s">
        <v>871</v>
      </c>
      <c r="E5" s="407"/>
      <c r="F5" s="186" t="s">
        <v>292</v>
      </c>
    </row>
    <row r="6" spans="1:6" ht="16" customHeight="1">
      <c r="A6" s="182"/>
      <c r="B6" s="187"/>
      <c r="C6" s="10" t="s">
        <v>872</v>
      </c>
      <c r="D6" s="122" t="s">
        <v>873</v>
      </c>
      <c r="E6" s="407"/>
      <c r="F6" s="186" t="s">
        <v>292</v>
      </c>
    </row>
    <row r="7" spans="1:6" ht="16" customHeight="1">
      <c r="A7" s="182"/>
      <c r="B7" s="12"/>
      <c r="C7" s="183" t="s">
        <v>864</v>
      </c>
      <c r="D7" s="122" t="s">
        <v>874</v>
      </c>
      <c r="E7" s="407"/>
      <c r="F7" s="186" t="s">
        <v>292</v>
      </c>
    </row>
    <row r="8" spans="1:6" ht="16" customHeight="1">
      <c r="A8" s="182"/>
      <c r="B8" s="337" t="s">
        <v>875</v>
      </c>
      <c r="C8" s="10" t="s">
        <v>867</v>
      </c>
      <c r="D8" s="122" t="s">
        <v>876</v>
      </c>
      <c r="E8" s="407"/>
      <c r="F8" s="186" t="s">
        <v>292</v>
      </c>
    </row>
    <row r="9" spans="1:6" ht="16" customHeight="1">
      <c r="A9" s="182" t="s">
        <v>877</v>
      </c>
      <c r="B9" s="337" t="s">
        <v>869</v>
      </c>
      <c r="C9" s="10" t="s">
        <v>870</v>
      </c>
      <c r="D9" s="122" t="s">
        <v>878</v>
      </c>
      <c r="E9" s="407"/>
      <c r="F9" s="186" t="s">
        <v>292</v>
      </c>
    </row>
    <row r="10" spans="1:6" ht="16" customHeight="1">
      <c r="A10" s="182"/>
      <c r="B10" s="187"/>
      <c r="C10" s="10" t="s">
        <v>879</v>
      </c>
      <c r="D10" s="122" t="s">
        <v>880</v>
      </c>
      <c r="E10" s="407"/>
      <c r="F10" s="186" t="s">
        <v>292</v>
      </c>
    </row>
    <row r="11" spans="1:6" ht="16" customHeight="1">
      <c r="A11" s="182"/>
      <c r="B11" s="21"/>
      <c r="C11" s="183" t="s">
        <v>864</v>
      </c>
      <c r="D11" s="122" t="s">
        <v>881</v>
      </c>
      <c r="E11" s="407"/>
      <c r="F11" s="186" t="s">
        <v>292</v>
      </c>
    </row>
    <row r="12" spans="1:6" ht="16" customHeight="1">
      <c r="A12" s="182"/>
      <c r="B12" s="337" t="s">
        <v>882</v>
      </c>
      <c r="C12" s="10" t="s">
        <v>867</v>
      </c>
      <c r="D12" s="122" t="s">
        <v>883</v>
      </c>
      <c r="E12" s="407"/>
      <c r="F12" s="186" t="s">
        <v>292</v>
      </c>
    </row>
    <row r="13" spans="1:6" ht="16" customHeight="1">
      <c r="A13" s="182"/>
      <c r="B13" s="337" t="s">
        <v>869</v>
      </c>
      <c r="C13" s="10" t="s">
        <v>870</v>
      </c>
      <c r="D13" s="122" t="s">
        <v>884</v>
      </c>
      <c r="E13" s="407"/>
      <c r="F13" s="186" t="s">
        <v>292</v>
      </c>
    </row>
    <row r="14" spans="1:6" ht="16" customHeight="1">
      <c r="A14" s="182"/>
      <c r="B14" s="338"/>
      <c r="C14" s="10" t="s">
        <v>885</v>
      </c>
      <c r="D14" s="122" t="s">
        <v>886</v>
      </c>
      <c r="E14" s="407"/>
      <c r="F14" s="186" t="s">
        <v>292</v>
      </c>
    </row>
    <row r="15" spans="1:6" ht="16" customHeight="1">
      <c r="A15" s="182"/>
      <c r="B15" s="21"/>
      <c r="C15" s="183" t="s">
        <v>864</v>
      </c>
      <c r="D15" s="122" t="s">
        <v>887</v>
      </c>
      <c r="E15" s="407"/>
      <c r="F15" s="186" t="s">
        <v>292</v>
      </c>
    </row>
    <row r="16" spans="1:6" ht="16" customHeight="1">
      <c r="A16" s="182" t="s">
        <v>888</v>
      </c>
      <c r="B16" s="337" t="s">
        <v>889</v>
      </c>
      <c r="C16" s="10" t="s">
        <v>867</v>
      </c>
      <c r="D16" s="122" t="s">
        <v>890</v>
      </c>
      <c r="E16" s="407"/>
      <c r="F16" s="186" t="s">
        <v>292</v>
      </c>
    </row>
    <row r="17" spans="1:6" ht="16" customHeight="1">
      <c r="A17" s="182"/>
      <c r="B17" s="337" t="s">
        <v>869</v>
      </c>
      <c r="C17" s="10" t="s">
        <v>870</v>
      </c>
      <c r="D17" s="122" t="s">
        <v>891</v>
      </c>
      <c r="E17" s="407"/>
      <c r="F17" s="186" t="s">
        <v>292</v>
      </c>
    </row>
    <row r="18" spans="1:6" ht="16" customHeight="1">
      <c r="A18" s="182"/>
      <c r="B18" s="338"/>
      <c r="C18" s="10" t="s">
        <v>892</v>
      </c>
      <c r="D18" s="122" t="s">
        <v>893</v>
      </c>
      <c r="E18" s="407"/>
      <c r="F18" s="186" t="s">
        <v>292</v>
      </c>
    </row>
    <row r="19" spans="1:6" ht="16" customHeight="1">
      <c r="A19" s="182"/>
      <c r="B19" s="21"/>
      <c r="C19" s="183" t="s">
        <v>864</v>
      </c>
      <c r="D19" s="122" t="s">
        <v>894</v>
      </c>
      <c r="E19" s="407"/>
      <c r="F19" s="186" t="s">
        <v>292</v>
      </c>
    </row>
    <row r="20" spans="1:6" ht="16" customHeight="1">
      <c r="A20" s="182"/>
      <c r="B20" s="337" t="s">
        <v>895</v>
      </c>
      <c r="C20" s="10" t="s">
        <v>867</v>
      </c>
      <c r="D20" s="122" t="s">
        <v>896</v>
      </c>
      <c r="E20" s="407"/>
      <c r="F20" s="186" t="s">
        <v>292</v>
      </c>
    </row>
    <row r="21" spans="1:6" ht="16" customHeight="1">
      <c r="A21" s="182"/>
      <c r="B21" s="337" t="s">
        <v>869</v>
      </c>
      <c r="C21" s="10" t="s">
        <v>870</v>
      </c>
      <c r="D21" s="122" t="s">
        <v>897</v>
      </c>
      <c r="E21" s="407"/>
      <c r="F21" s="186" t="s">
        <v>292</v>
      </c>
    </row>
    <row r="22" spans="1:6" ht="16" customHeight="1">
      <c r="A22" s="182"/>
      <c r="B22" s="338"/>
      <c r="C22" s="10" t="s">
        <v>898</v>
      </c>
      <c r="D22" s="122" t="s">
        <v>899</v>
      </c>
      <c r="E22" s="407"/>
      <c r="F22" s="186" t="s">
        <v>292</v>
      </c>
    </row>
    <row r="23" spans="1:6" ht="16" customHeight="1">
      <c r="A23" s="182" t="s">
        <v>900</v>
      </c>
      <c r="B23" s="21"/>
      <c r="C23" s="183" t="s">
        <v>864</v>
      </c>
      <c r="D23" s="122" t="s">
        <v>901</v>
      </c>
      <c r="E23" s="407"/>
      <c r="F23" s="186" t="s">
        <v>292</v>
      </c>
    </row>
    <row r="24" spans="1:6" ht="16" customHeight="1">
      <c r="A24" s="182"/>
      <c r="B24" s="337" t="s">
        <v>902</v>
      </c>
      <c r="C24" s="10" t="s">
        <v>867</v>
      </c>
      <c r="D24" s="122" t="s">
        <v>903</v>
      </c>
      <c r="E24" s="407"/>
      <c r="F24" s="186" t="s">
        <v>292</v>
      </c>
    </row>
    <row r="25" spans="1:6" ht="16" customHeight="1">
      <c r="A25" s="182"/>
      <c r="B25" s="337" t="s">
        <v>869</v>
      </c>
      <c r="C25" s="10" t="s">
        <v>870</v>
      </c>
      <c r="D25" s="122" t="s">
        <v>904</v>
      </c>
      <c r="E25" s="407"/>
      <c r="F25" s="186" t="s">
        <v>292</v>
      </c>
    </row>
    <row r="26" spans="1:6" ht="16" customHeight="1">
      <c r="A26" s="182"/>
      <c r="B26" s="338"/>
      <c r="C26" s="10" t="s">
        <v>905</v>
      </c>
      <c r="D26" s="122" t="s">
        <v>906</v>
      </c>
      <c r="E26" s="407"/>
      <c r="F26" s="186" t="s">
        <v>292</v>
      </c>
    </row>
    <row r="27" spans="1:6" ht="16" customHeight="1">
      <c r="A27" s="182"/>
      <c r="B27" s="337"/>
      <c r="C27" s="10" t="s">
        <v>907</v>
      </c>
      <c r="D27" s="122" t="s">
        <v>908</v>
      </c>
      <c r="E27" s="407"/>
      <c r="F27" s="186" t="s">
        <v>292</v>
      </c>
    </row>
    <row r="28" spans="1:6" ht="16" customHeight="1">
      <c r="A28" s="182"/>
      <c r="B28" s="337" t="s">
        <v>218</v>
      </c>
      <c r="C28" s="10" t="s">
        <v>909</v>
      </c>
      <c r="D28" s="122" t="s">
        <v>910</v>
      </c>
      <c r="E28" s="407"/>
      <c r="F28" s="186" t="s">
        <v>292</v>
      </c>
    </row>
    <row r="29" spans="1:6" ht="16" customHeight="1">
      <c r="A29" s="182"/>
      <c r="B29" s="337"/>
      <c r="C29" s="10" t="s">
        <v>911</v>
      </c>
      <c r="D29" s="122" t="s">
        <v>912</v>
      </c>
      <c r="E29" s="407"/>
      <c r="F29" s="186" t="s">
        <v>292</v>
      </c>
    </row>
    <row r="30" spans="1:6" ht="16" customHeight="1">
      <c r="A30" s="188"/>
      <c r="B30" s="189"/>
      <c r="C30" s="190" t="s">
        <v>913</v>
      </c>
      <c r="D30" s="191" t="s">
        <v>914</v>
      </c>
      <c r="E30" s="411"/>
      <c r="F30" s="192" t="s">
        <v>292</v>
      </c>
    </row>
    <row r="31" spans="1:6" s="193" customFormat="1" ht="12" customHeight="1">
      <c r="B31" s="193" t="s">
        <v>915</v>
      </c>
    </row>
  </sheetData>
  <phoneticPr fontId="14"/>
  <pageMargins left="0.74791666666666667" right="0.78749999999999998" top="0.98402777777777772" bottom="0.78749999999999998" header="0.51180555555555551" footer="0.51180555555555551"/>
  <pageSetup paperSize="9" scale="99" firstPageNumber="0" orientation="landscape" horizontalDpi="300" verticalDpi="300" r:id="rId1"/>
  <headerFooter alignWithMargins="0">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4">
    <pageSetUpPr fitToPage="1"/>
  </sheetPr>
  <dimension ref="A1:BT30"/>
  <sheetViews>
    <sheetView view="pageBreakPreview" zoomScale="70" zoomScaleNormal="100" zoomScaleSheetLayoutView="70" workbookViewId="0">
      <selection activeCell="K17" sqref="K17"/>
    </sheetView>
  </sheetViews>
  <sheetFormatPr defaultColWidth="3.453125" defaultRowHeight="14"/>
  <cols>
    <col min="1" max="1" width="5.90625" style="153" customWidth="1"/>
    <col min="2" max="2" width="18.7265625" style="153" customWidth="1"/>
    <col min="3" max="3" width="22.453125" style="153" customWidth="1"/>
    <col min="4" max="4" width="13.26953125" style="153" customWidth="1"/>
    <col min="5" max="5" width="29.36328125" style="153" bestFit="1" customWidth="1"/>
    <col min="6" max="6" width="4.08984375" style="153" customWidth="1"/>
    <col min="7" max="7" width="16.90625" style="153" customWidth="1"/>
    <col min="8" max="9" width="12.36328125" style="153" customWidth="1"/>
    <col min="10" max="10" width="3.453125" style="153" customWidth="1"/>
    <col min="11" max="11" width="5.7265625" style="153" customWidth="1"/>
    <col min="12" max="12" width="5.6328125" style="153" customWidth="1"/>
    <col min="13" max="13" width="2.36328125" style="153" customWidth="1"/>
    <col min="14" max="14" width="3.453125" style="153" customWidth="1"/>
    <col min="15" max="16384" width="3.453125" style="153"/>
  </cols>
  <sheetData>
    <row r="1" spans="1:9" ht="22" customHeight="1">
      <c r="A1" s="14" t="s">
        <v>916</v>
      </c>
      <c r="B1" s="14"/>
      <c r="C1" s="14"/>
      <c r="D1" s="14"/>
      <c r="E1" s="14"/>
    </row>
    <row r="2" spans="1:9" ht="21.75" customHeight="1">
      <c r="A2" s="317" t="s">
        <v>917</v>
      </c>
    </row>
    <row r="3" spans="1:9" s="142" customFormat="1" ht="22.5" customHeight="1">
      <c r="A3" s="317"/>
      <c r="B3" s="15"/>
      <c r="C3" s="317" t="s">
        <v>57</v>
      </c>
      <c r="D3" s="153"/>
      <c r="E3" s="153"/>
      <c r="H3" s="317"/>
      <c r="I3" s="317"/>
    </row>
    <row r="4" spans="1:9" ht="14.25" customHeight="1"/>
    <row r="5" spans="1:9" ht="21.75" customHeight="1">
      <c r="A5" s="317" t="s">
        <v>918</v>
      </c>
    </row>
    <row r="6" spans="1:9" ht="22" customHeight="1">
      <c r="A6" s="14"/>
      <c r="B6" s="408"/>
      <c r="C6" s="317" t="s">
        <v>919</v>
      </c>
      <c r="E6" s="328" t="s">
        <v>920</v>
      </c>
      <c r="F6" s="463"/>
      <c r="G6" s="438"/>
      <c r="H6" s="438"/>
      <c r="I6" s="439"/>
    </row>
    <row r="7" spans="1:9" ht="14.25" customHeight="1">
      <c r="A7" s="14"/>
      <c r="B7" s="14"/>
      <c r="C7" s="14"/>
      <c r="D7" s="14"/>
      <c r="E7" s="14"/>
    </row>
    <row r="8" spans="1:9" ht="21.75" customHeight="1">
      <c r="A8" s="317" t="s">
        <v>921</v>
      </c>
    </row>
    <row r="9" spans="1:9" ht="22" customHeight="1">
      <c r="A9" s="317" t="s">
        <v>922</v>
      </c>
    </row>
    <row r="10" spans="1:9" ht="18.75" customHeight="1">
      <c r="A10" s="194"/>
      <c r="B10" s="23"/>
      <c r="C10" s="69"/>
      <c r="D10" s="110"/>
      <c r="E10" s="23"/>
      <c r="F10" s="69"/>
      <c r="G10" s="194"/>
      <c r="H10" s="440" t="s">
        <v>923</v>
      </c>
      <c r="I10" s="466"/>
    </row>
    <row r="11" spans="1:9" ht="25.5" customHeight="1">
      <c r="A11" s="195"/>
      <c r="B11" s="196" t="s">
        <v>924</v>
      </c>
      <c r="C11" s="197"/>
      <c r="D11" s="266" t="s">
        <v>925</v>
      </c>
      <c r="E11" s="198" t="s">
        <v>926</v>
      </c>
      <c r="F11" s="199"/>
      <c r="G11" s="198" t="s">
        <v>927</v>
      </c>
      <c r="H11" s="327" t="s">
        <v>928</v>
      </c>
      <c r="I11" s="327" t="s">
        <v>929</v>
      </c>
    </row>
    <row r="12" spans="1:9" ht="25" customHeight="1">
      <c r="A12" s="327" t="s">
        <v>930</v>
      </c>
      <c r="B12" s="494"/>
      <c r="C12" s="439"/>
      <c r="D12" s="352"/>
      <c r="E12" s="200"/>
      <c r="F12" s="65" t="s">
        <v>292</v>
      </c>
      <c r="G12" s="386"/>
      <c r="H12" s="353"/>
      <c r="I12" s="201"/>
    </row>
    <row r="13" spans="1:9" ht="25" customHeight="1">
      <c r="A13" s="327" t="s">
        <v>931</v>
      </c>
      <c r="B13" s="494"/>
      <c r="C13" s="439"/>
      <c r="D13" s="352"/>
      <c r="E13" s="200"/>
      <c r="F13" s="65" t="s">
        <v>292</v>
      </c>
      <c r="G13" s="386"/>
      <c r="H13" s="353"/>
      <c r="I13" s="201"/>
    </row>
    <row r="14" spans="1:9" ht="25" customHeight="1">
      <c r="A14" s="327" t="s">
        <v>932</v>
      </c>
      <c r="B14" s="494"/>
      <c r="C14" s="439"/>
      <c r="D14" s="352"/>
      <c r="E14" s="200"/>
      <c r="F14" s="65" t="s">
        <v>292</v>
      </c>
      <c r="G14" s="386"/>
      <c r="H14" s="353"/>
      <c r="I14" s="201"/>
    </row>
    <row r="15" spans="1:9" ht="25" customHeight="1">
      <c r="A15" s="327" t="s">
        <v>933</v>
      </c>
      <c r="B15" s="494"/>
      <c r="C15" s="439"/>
      <c r="D15" s="352"/>
      <c r="E15" s="200"/>
      <c r="F15" s="65" t="s">
        <v>292</v>
      </c>
      <c r="G15" s="386"/>
      <c r="H15" s="353"/>
      <c r="I15" s="201"/>
    </row>
    <row r="16" spans="1:9" ht="25" customHeight="1">
      <c r="A16" s="327" t="s">
        <v>934</v>
      </c>
      <c r="B16" s="494"/>
      <c r="C16" s="439"/>
      <c r="D16" s="352"/>
      <c r="E16" s="200"/>
      <c r="F16" s="65" t="s">
        <v>292</v>
      </c>
      <c r="G16" s="386"/>
      <c r="H16" s="353"/>
      <c r="I16" s="201"/>
    </row>
    <row r="17" spans="1:72" ht="14.25" customHeight="1"/>
    <row r="18" spans="1:72" ht="19.5" customHeight="1">
      <c r="A18" s="317" t="s">
        <v>935</v>
      </c>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row>
    <row r="19" spans="1:72" ht="25" customHeight="1">
      <c r="A19" s="21" t="s">
        <v>930</v>
      </c>
      <c r="B19" s="500"/>
      <c r="C19" s="438"/>
      <c r="D19" s="438"/>
      <c r="E19" s="438"/>
      <c r="F19" s="438"/>
      <c r="G19" s="438"/>
      <c r="H19" s="438"/>
      <c r="I19" s="439"/>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row>
    <row r="20" spans="1:72" ht="25" customHeight="1">
      <c r="A20" s="21" t="s">
        <v>931</v>
      </c>
      <c r="B20" s="500"/>
      <c r="C20" s="438"/>
      <c r="D20" s="438"/>
      <c r="E20" s="438"/>
      <c r="F20" s="438"/>
      <c r="G20" s="438"/>
      <c r="H20" s="438"/>
      <c r="I20" s="439"/>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row>
    <row r="21" spans="1:72" ht="25" customHeight="1">
      <c r="A21" s="327" t="s">
        <v>932</v>
      </c>
      <c r="B21" s="500"/>
      <c r="C21" s="438"/>
      <c r="D21" s="438"/>
      <c r="E21" s="438"/>
      <c r="F21" s="438"/>
      <c r="G21" s="438"/>
      <c r="H21" s="438"/>
      <c r="I21" s="439"/>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row>
    <row r="22" spans="1:72" ht="25" customHeight="1">
      <c r="A22" s="327" t="s">
        <v>933</v>
      </c>
      <c r="B22" s="500"/>
      <c r="C22" s="438"/>
      <c r="D22" s="438"/>
      <c r="E22" s="438"/>
      <c r="F22" s="438"/>
      <c r="G22" s="438"/>
      <c r="H22" s="438"/>
      <c r="I22" s="439"/>
    </row>
    <row r="23" spans="1:72" ht="25" customHeight="1">
      <c r="A23" s="327" t="s">
        <v>934</v>
      </c>
      <c r="B23" s="500"/>
      <c r="C23" s="438"/>
      <c r="D23" s="438"/>
      <c r="E23" s="438"/>
      <c r="F23" s="438"/>
      <c r="G23" s="438"/>
      <c r="H23" s="438"/>
      <c r="I23" s="439"/>
    </row>
    <row r="24" spans="1:72" ht="20.149999999999999" customHeight="1"/>
    <row r="25" spans="1:72" ht="20.149999999999999" customHeight="1"/>
    <row r="29" spans="1:72" ht="22" customHeight="1"/>
    <row r="30" spans="1:72" ht="22" customHeight="1"/>
  </sheetData>
  <mergeCells count="12">
    <mergeCell ref="B22:I22"/>
    <mergeCell ref="B23:I23"/>
    <mergeCell ref="F6:I6"/>
    <mergeCell ref="B12:C12"/>
    <mergeCell ref="B13:C13"/>
    <mergeCell ref="B21:I21"/>
    <mergeCell ref="B16:C16"/>
    <mergeCell ref="B15:C15"/>
    <mergeCell ref="H10:I10"/>
    <mergeCell ref="B20:I20"/>
    <mergeCell ref="B14:C14"/>
    <mergeCell ref="B19:I19"/>
  </mergeCells>
  <phoneticPr fontId="14"/>
  <dataValidations count="2">
    <dataValidation type="whole" operator="greaterThanOrEqual" allowBlank="1" showErrorMessage="1" errorTitle="入力規則違反" error="整数を入力してください" sqref="E12:E16 I12:I16" xr:uid="{00000000-0002-0000-2D00-000000000000}">
      <formula1>0</formula1>
      <formula2>0</formula2>
    </dataValidation>
    <dataValidation type="list" operator="equal" allowBlank="1" showErrorMessage="1" errorTitle="入力規則違反" error="リストから選択してください" sqref="B3" xr:uid="{00000000-0002-0000-2D00-000001000000}">
      <formula1>"はい,いいえ,非該当"</formula1>
    </dataValidation>
  </dataValidations>
  <pageMargins left="0.74791666666666667" right="0.78749999999999998" top="0.98402777777777772" bottom="0.78749999999999998" header="0.51180555555555551" footer="0.51180555555555551"/>
  <pageSetup paperSize="9" scale="95" firstPageNumber="0" orientation="landscape" horizontalDpi="300" verticalDpi="300" r:id="rId1"/>
  <headerFooter alignWithMargins="0">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5">
    <pageSetUpPr fitToPage="1"/>
  </sheetPr>
  <dimension ref="A1:DI19"/>
  <sheetViews>
    <sheetView view="pageBreakPreview" topLeftCell="A4" zoomScale="70" zoomScaleNormal="100" zoomScaleSheetLayoutView="70" workbookViewId="0">
      <selection activeCell="C12" sqref="C12"/>
    </sheetView>
  </sheetViews>
  <sheetFormatPr defaultColWidth="9" defaultRowHeight="13"/>
  <cols>
    <col min="1" max="1" width="9.26953125" style="142" customWidth="1"/>
    <col min="2" max="2" width="17.7265625" style="142" customWidth="1"/>
    <col min="3" max="3" width="20.453125" style="142" customWidth="1"/>
    <col min="4" max="4" width="43.453125" style="142" customWidth="1"/>
    <col min="5" max="5" width="13.6328125" style="142" customWidth="1"/>
    <col min="6" max="6" width="19.7265625" style="142" customWidth="1"/>
    <col min="7" max="7" width="9" style="142" customWidth="1"/>
    <col min="8" max="16384" width="9" style="142"/>
  </cols>
  <sheetData>
    <row r="1" spans="1:111" s="317" customFormat="1" ht="16.5" customHeight="1">
      <c r="A1" s="317" t="s">
        <v>936</v>
      </c>
    </row>
    <row r="2" spans="1:111" s="317" customFormat="1" ht="41.25" customHeight="1">
      <c r="B2" s="202" t="s">
        <v>937</v>
      </c>
      <c r="C2" s="500"/>
      <c r="D2" s="438"/>
      <c r="E2" s="438"/>
      <c r="F2" s="439"/>
    </row>
    <row r="4" spans="1:111" s="145" customFormat="1" ht="25" customHeight="1">
      <c r="A4" s="14" t="s">
        <v>938</v>
      </c>
      <c r="B4" s="317"/>
      <c r="C4" s="317"/>
      <c r="D4" s="317"/>
      <c r="E4" s="317"/>
      <c r="F4" s="317"/>
      <c r="G4" s="317"/>
      <c r="H4" s="317"/>
      <c r="I4" s="317"/>
      <c r="J4" s="317"/>
      <c r="K4" s="317"/>
      <c r="L4" s="317"/>
    </row>
    <row r="5" spans="1:111" s="317" customFormat="1" ht="13.5" customHeight="1"/>
    <row r="6" spans="1:111" s="317" customFormat="1" ht="24" customHeight="1">
      <c r="A6" s="317" t="s">
        <v>939</v>
      </c>
      <c r="B6" s="114"/>
      <c r="C6" s="153"/>
      <c r="D6" s="412"/>
      <c r="E6" s="412"/>
      <c r="F6" s="114"/>
    </row>
    <row r="7" spans="1:111" s="317" customFormat="1" ht="24" customHeight="1">
      <c r="B7" s="15"/>
      <c r="C7" s="317" t="s">
        <v>940</v>
      </c>
      <c r="D7" s="412"/>
      <c r="E7" s="412"/>
      <c r="F7" s="114"/>
    </row>
    <row r="8" spans="1:111" s="317" customFormat="1" ht="24" customHeight="1">
      <c r="B8" s="203" t="s">
        <v>941</v>
      </c>
      <c r="C8" s="352"/>
      <c r="D8" s="412" t="s">
        <v>942</v>
      </c>
      <c r="E8" s="412"/>
      <c r="F8" s="114"/>
    </row>
    <row r="9" spans="1:111" s="317" customFormat="1" ht="24" customHeight="1">
      <c r="A9" s="317" t="s">
        <v>943</v>
      </c>
      <c r="B9" s="153"/>
      <c r="C9" s="153"/>
      <c r="D9" s="153"/>
      <c r="E9" s="153"/>
      <c r="F9" s="153"/>
    </row>
    <row r="10" spans="1:111" s="317" customFormat="1" ht="24" customHeight="1">
      <c r="B10" s="15"/>
      <c r="C10" s="317" t="s">
        <v>57</v>
      </c>
      <c r="D10" s="153"/>
      <c r="E10" s="153"/>
      <c r="F10" s="142"/>
    </row>
    <row r="11" spans="1:111" s="153" customFormat="1" ht="22.5" customHeight="1">
      <c r="A11" s="317" t="s">
        <v>1733</v>
      </c>
    </row>
    <row r="12" spans="1:111" s="317" customFormat="1" ht="24" customHeight="1">
      <c r="B12" s="15"/>
      <c r="C12" s="317" t="s">
        <v>57</v>
      </c>
      <c r="D12" s="153"/>
      <c r="E12" s="153"/>
      <c r="F12" s="142"/>
    </row>
    <row r="13" spans="1:111" ht="25.5" customHeight="1"/>
    <row r="14" spans="1:111" s="145" customFormat="1" ht="25" customHeight="1">
      <c r="A14" s="14" t="s">
        <v>944</v>
      </c>
      <c r="B14" s="317"/>
      <c r="C14" s="317"/>
      <c r="D14" s="317"/>
      <c r="E14" s="317"/>
      <c r="F14" s="317"/>
      <c r="G14" s="153"/>
      <c r="H14" s="153"/>
      <c r="I14" s="153"/>
      <c r="J14" s="153"/>
      <c r="K14" s="153"/>
      <c r="L14" s="153"/>
    </row>
    <row r="15" spans="1:111" s="145" customFormat="1" ht="25" customHeight="1">
      <c r="A15" s="317" t="s">
        <v>945</v>
      </c>
      <c r="B15" s="153"/>
      <c r="C15" s="153"/>
      <c r="D15" s="153"/>
      <c r="E15" s="153"/>
      <c r="F15" s="153"/>
      <c r="G15" s="153"/>
      <c r="H15" s="153"/>
      <c r="I15" s="153"/>
      <c r="J15" s="153"/>
      <c r="K15" s="153"/>
      <c r="L15" s="153"/>
    </row>
    <row r="16" spans="1:111" s="317" customFormat="1" ht="24" customHeight="1">
      <c r="B16" s="330" t="s">
        <v>946</v>
      </c>
      <c r="C16" s="15"/>
      <c r="D16" s="317" t="s">
        <v>403</v>
      </c>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row>
    <row r="17" spans="1:113" s="317" customFormat="1" ht="27" customHeight="1">
      <c r="A17" s="460" t="s">
        <v>947</v>
      </c>
      <c r="B17" s="459"/>
      <c r="C17" s="500"/>
      <c r="D17" s="438"/>
      <c r="E17" s="438"/>
      <c r="F17" s="439"/>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142"/>
      <c r="CO17" s="142"/>
      <c r="CP17" s="142"/>
      <c r="CQ17" s="142"/>
      <c r="CR17" s="142"/>
      <c r="CS17" s="142"/>
      <c r="CT17" s="142"/>
      <c r="CU17" s="142"/>
      <c r="CV17" s="142"/>
      <c r="CW17" s="142"/>
      <c r="CX17" s="142"/>
      <c r="CY17" s="142"/>
      <c r="CZ17" s="142"/>
      <c r="DA17" s="142"/>
      <c r="DB17" s="142"/>
      <c r="DC17" s="142"/>
      <c r="DD17" s="142"/>
      <c r="DE17" s="142"/>
      <c r="DF17" s="142"/>
      <c r="DG17" s="142"/>
    </row>
    <row r="18" spans="1:113" s="317" customFormat="1" ht="27.75" customHeight="1">
      <c r="A18" s="460" t="s">
        <v>948</v>
      </c>
      <c r="B18" s="459"/>
      <c r="C18" s="500"/>
      <c r="D18" s="438"/>
      <c r="E18" s="438"/>
      <c r="F18" s="439"/>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c r="CN18" s="142"/>
      <c r="CO18" s="142"/>
      <c r="CP18" s="142"/>
      <c r="CQ18" s="142"/>
      <c r="CR18" s="142"/>
      <c r="CS18" s="142"/>
      <c r="CT18" s="142"/>
      <c r="CU18" s="142"/>
      <c r="CV18" s="142"/>
      <c r="CW18" s="142"/>
      <c r="CX18" s="142"/>
      <c r="CY18" s="142"/>
      <c r="CZ18" s="142"/>
      <c r="DA18" s="142"/>
      <c r="DB18" s="142"/>
      <c r="DC18" s="142"/>
      <c r="DD18" s="142"/>
      <c r="DE18" s="142"/>
      <c r="DF18" s="142"/>
      <c r="DG18" s="142"/>
      <c r="DH18" s="142"/>
      <c r="DI18" s="142"/>
    </row>
    <row r="19" spans="1:113" ht="17.25" customHeight="1"/>
  </sheetData>
  <mergeCells count="5">
    <mergeCell ref="C18:F18"/>
    <mergeCell ref="C17:F17"/>
    <mergeCell ref="A17:B17"/>
    <mergeCell ref="A18:B18"/>
    <mergeCell ref="C2:F2"/>
  </mergeCells>
  <phoneticPr fontId="14"/>
  <dataValidations count="3">
    <dataValidation type="list" operator="equal" allowBlank="1" showErrorMessage="1" errorTitle="入力規則違反" error="リストから選択してください" sqref="C16" xr:uid="{00000000-0002-0000-2E00-000000000000}">
      <formula1>"有,無,非該当"</formula1>
      <formula2>0</formula2>
    </dataValidation>
    <dataValidation type="list" operator="equal" allowBlank="1" showErrorMessage="1" errorTitle="入力規則違反" error="リストから選択してください" sqref="B7" xr:uid="{00000000-0002-0000-2E00-000001000000}">
      <formula1>"実施,未実施"</formula1>
      <formula2>0</formula2>
    </dataValidation>
    <dataValidation type="list" operator="equal" allowBlank="1" showErrorMessage="1" errorTitle="入力規則違反" error="リストから選択してください" sqref="B10 B12" xr:uid="{00000000-0002-0000-2E00-000002000000}">
      <formula1>"はい,いいえ,非該当"</formula1>
    </dataValidation>
  </dataValidations>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6">
    <pageSetUpPr fitToPage="1"/>
  </sheetPr>
  <dimension ref="A1:K21"/>
  <sheetViews>
    <sheetView view="pageBreakPreview" zoomScale="70" zoomScaleNormal="100" zoomScaleSheetLayoutView="70" workbookViewId="0"/>
  </sheetViews>
  <sheetFormatPr defaultColWidth="9" defaultRowHeight="13"/>
  <cols>
    <col min="1" max="1" width="9" style="142" customWidth="1"/>
    <col min="2" max="2" width="21" style="142" customWidth="1"/>
    <col min="3" max="3" width="22.7265625" style="142" customWidth="1"/>
    <col min="4" max="4" width="23.453125" style="142" customWidth="1"/>
    <col min="5" max="5" width="8.08984375" style="142" customWidth="1"/>
    <col min="6" max="6" width="6.453125" style="142" customWidth="1"/>
    <col min="7" max="7" width="11.7265625" style="142" customWidth="1"/>
    <col min="8" max="8" width="18.7265625" style="142" customWidth="1"/>
    <col min="9" max="9" width="10.7265625" style="142" customWidth="1"/>
    <col min="10" max="10" width="9" style="142" customWidth="1"/>
    <col min="11" max="16384" width="9" style="142"/>
  </cols>
  <sheetData>
    <row r="1" spans="1:11" ht="24.75" customHeight="1">
      <c r="A1" s="14" t="s">
        <v>949</v>
      </c>
      <c r="B1" s="14"/>
      <c r="C1" s="14"/>
      <c r="D1" s="14"/>
      <c r="E1" s="14"/>
      <c r="F1" s="14"/>
      <c r="G1" s="14"/>
      <c r="H1" s="14"/>
    </row>
    <row r="2" spans="1:11" ht="9.75" customHeight="1"/>
    <row r="3" spans="1:11" ht="20.25" customHeight="1">
      <c r="A3" s="14" t="s">
        <v>950</v>
      </c>
      <c r="B3" s="14"/>
      <c r="C3" s="14"/>
      <c r="D3" s="317"/>
      <c r="E3" s="317"/>
      <c r="F3" s="317"/>
      <c r="G3" s="317"/>
      <c r="H3" s="317"/>
      <c r="I3" s="317"/>
      <c r="J3" s="317"/>
      <c r="K3" s="317"/>
    </row>
    <row r="4" spans="1:11" ht="20.149999999999999" customHeight="1">
      <c r="B4" s="307" t="s">
        <v>951</v>
      </c>
      <c r="C4" s="308" t="s">
        <v>952</v>
      </c>
      <c r="D4" s="205"/>
      <c r="E4" s="205"/>
      <c r="F4" s="206"/>
      <c r="G4" s="207" t="s">
        <v>953</v>
      </c>
      <c r="H4" s="208" t="s">
        <v>954</v>
      </c>
    </row>
    <row r="5" spans="1:11" ht="24" customHeight="1">
      <c r="B5" s="307" t="s">
        <v>955</v>
      </c>
      <c r="C5" s="209" t="s">
        <v>956</v>
      </c>
      <c r="D5" s="209"/>
      <c r="E5" s="209"/>
      <c r="F5" s="209"/>
      <c r="G5" s="210"/>
      <c r="H5" s="211"/>
    </row>
    <row r="6" spans="1:11" ht="24" customHeight="1">
      <c r="B6" s="212"/>
      <c r="C6" s="213"/>
      <c r="D6" s="214" t="s">
        <v>957</v>
      </c>
      <c r="E6" s="413"/>
      <c r="F6" s="214" t="s">
        <v>840</v>
      </c>
      <c r="G6" s="414"/>
      <c r="H6" s="215"/>
    </row>
    <row r="7" spans="1:11" ht="24" customHeight="1">
      <c r="B7" s="212"/>
      <c r="C7" s="209" t="s">
        <v>956</v>
      </c>
      <c r="D7" s="209"/>
      <c r="E7" s="415"/>
      <c r="F7" s="209"/>
      <c r="G7" s="216"/>
      <c r="H7" s="211"/>
    </row>
    <row r="8" spans="1:11" ht="24" customHeight="1">
      <c r="B8" s="212"/>
      <c r="C8" s="213"/>
      <c r="D8" s="214" t="s">
        <v>957</v>
      </c>
      <c r="E8" s="413"/>
      <c r="F8" s="214" t="s">
        <v>840</v>
      </c>
      <c r="G8" s="414"/>
      <c r="H8" s="215"/>
    </row>
    <row r="9" spans="1:11" ht="24" customHeight="1">
      <c r="B9" s="212"/>
      <c r="C9" s="209" t="s">
        <v>956</v>
      </c>
      <c r="D9" s="209"/>
      <c r="E9" s="415"/>
      <c r="F9" s="209"/>
      <c r="G9" s="216"/>
      <c r="H9" s="211"/>
    </row>
    <row r="10" spans="1:11" ht="24" customHeight="1">
      <c r="B10" s="212"/>
      <c r="C10" s="213"/>
      <c r="D10" s="214" t="s">
        <v>957</v>
      </c>
      <c r="E10" s="413"/>
      <c r="F10" s="214" t="s">
        <v>840</v>
      </c>
      <c r="G10" s="414"/>
      <c r="H10" s="215"/>
    </row>
    <row r="11" spans="1:11" ht="24" customHeight="1">
      <c r="B11" s="212"/>
      <c r="C11" s="217"/>
      <c r="D11" s="217"/>
      <c r="E11" s="217"/>
      <c r="F11" s="217"/>
      <c r="G11" s="416" t="s">
        <v>958</v>
      </c>
      <c r="H11" s="218"/>
    </row>
    <row r="12" spans="1:11" ht="20.149999999999999" customHeight="1">
      <c r="B12" s="212"/>
      <c r="C12" s="219" t="s">
        <v>959</v>
      </c>
      <c r="D12" s="205"/>
      <c r="E12" s="205"/>
      <c r="F12" s="205"/>
      <c r="G12" s="417"/>
      <c r="H12" s="220"/>
    </row>
    <row r="13" spans="1:11" ht="24" customHeight="1">
      <c r="A13" s="142" t="s">
        <v>534</v>
      </c>
      <c r="B13" s="212"/>
      <c r="C13" s="221" t="s">
        <v>956</v>
      </c>
      <c r="D13" s="209"/>
      <c r="E13" s="209"/>
      <c r="F13" s="209"/>
      <c r="G13" s="210"/>
      <c r="H13" s="211"/>
    </row>
    <row r="14" spans="1:11" ht="24" customHeight="1">
      <c r="B14" s="212"/>
      <c r="C14" s="213"/>
      <c r="D14" s="214" t="s">
        <v>957</v>
      </c>
      <c r="E14" s="222">
        <v>2</v>
      </c>
      <c r="F14" s="214" t="s">
        <v>840</v>
      </c>
      <c r="G14" s="414"/>
      <c r="H14" s="215"/>
    </row>
    <row r="15" spans="1:11" ht="24" customHeight="1">
      <c r="B15" s="212"/>
      <c r="C15" s="221" t="s">
        <v>956</v>
      </c>
      <c r="D15" s="209"/>
      <c r="F15" s="209"/>
      <c r="G15" s="216"/>
      <c r="H15" s="211"/>
    </row>
    <row r="16" spans="1:11" ht="24" customHeight="1">
      <c r="B16" s="212"/>
      <c r="C16" s="213"/>
      <c r="D16" s="214" t="s">
        <v>957</v>
      </c>
      <c r="E16" s="222">
        <v>2</v>
      </c>
      <c r="F16" s="222" t="s">
        <v>840</v>
      </c>
      <c r="G16" s="414"/>
      <c r="H16" s="215"/>
    </row>
    <row r="17" spans="2:8" ht="24" customHeight="1">
      <c r="B17" s="212"/>
      <c r="C17" s="221" t="s">
        <v>956</v>
      </c>
      <c r="D17" s="209"/>
      <c r="F17" s="209"/>
      <c r="G17" s="216"/>
      <c r="H17" s="211"/>
    </row>
    <row r="18" spans="2:8" ht="24" customHeight="1">
      <c r="B18" s="212"/>
      <c r="C18" s="213"/>
      <c r="D18" s="214" t="s">
        <v>957</v>
      </c>
      <c r="E18" s="222">
        <v>2</v>
      </c>
      <c r="F18" s="214" t="s">
        <v>840</v>
      </c>
      <c r="G18" s="414"/>
      <c r="H18" s="215"/>
    </row>
    <row r="19" spans="2:8" ht="24" customHeight="1">
      <c r="B19" s="223"/>
      <c r="C19" s="217"/>
      <c r="D19" s="217"/>
      <c r="E19" s="217"/>
      <c r="F19" s="217"/>
      <c r="G19" s="416" t="s">
        <v>958</v>
      </c>
      <c r="H19" s="218"/>
    </row>
    <row r="20" spans="2:8">
      <c r="B20" s="224" t="s">
        <v>960</v>
      </c>
      <c r="C20" s="224"/>
      <c r="D20" s="224"/>
      <c r="E20" s="224"/>
      <c r="F20" s="224"/>
      <c r="G20" s="224"/>
      <c r="H20" s="224"/>
    </row>
    <row r="21" spans="2:8">
      <c r="B21" s="14" t="s">
        <v>961</v>
      </c>
      <c r="C21" s="14"/>
      <c r="D21" s="14"/>
      <c r="E21" s="14"/>
      <c r="F21" s="14"/>
      <c r="G21" s="14"/>
      <c r="H21" s="14"/>
    </row>
  </sheetData>
  <phoneticPr fontId="14"/>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7">
    <pageSetUpPr fitToPage="1"/>
  </sheetPr>
  <dimension ref="A1:J16"/>
  <sheetViews>
    <sheetView view="pageBreakPreview" topLeftCell="A7" zoomScale="85" zoomScaleNormal="100" zoomScaleSheetLayoutView="85" workbookViewId="0">
      <selection activeCell="D4" sqref="D4"/>
    </sheetView>
  </sheetViews>
  <sheetFormatPr defaultColWidth="9" defaultRowHeight="13"/>
  <cols>
    <col min="1" max="1" width="9" style="142" customWidth="1"/>
    <col min="2" max="2" width="21" style="142" customWidth="1"/>
    <col min="3" max="3" width="20.90625" style="142" customWidth="1"/>
    <col min="4" max="4" width="22.90625" style="142" customWidth="1"/>
    <col min="5" max="5" width="8.08984375" style="142" customWidth="1"/>
    <col min="6" max="6" width="11.36328125" style="142" customWidth="1"/>
    <col min="7" max="7" width="27.453125" style="142" customWidth="1"/>
    <col min="8" max="8" width="9" style="142" customWidth="1"/>
    <col min="9" max="16384" width="9" style="142"/>
  </cols>
  <sheetData>
    <row r="1" spans="1:10" ht="20.25" customHeight="1">
      <c r="A1" s="14" t="s">
        <v>962</v>
      </c>
      <c r="B1" s="14"/>
      <c r="C1" s="14"/>
      <c r="D1" s="317"/>
      <c r="E1" s="317"/>
      <c r="F1" s="317"/>
      <c r="G1" s="317"/>
      <c r="H1" s="317"/>
      <c r="I1" s="317"/>
      <c r="J1" s="317"/>
    </row>
    <row r="2" spans="1:10" ht="20.149999999999999" customHeight="1">
      <c r="B2" s="309" t="s">
        <v>951</v>
      </c>
      <c r="C2" s="204"/>
      <c r="D2" s="205"/>
      <c r="E2" s="205"/>
      <c r="F2" s="206"/>
      <c r="G2" s="225" t="s">
        <v>963</v>
      </c>
    </row>
    <row r="3" spans="1:10" ht="24" customHeight="1">
      <c r="B3" s="307" t="s">
        <v>964</v>
      </c>
      <c r="C3" s="226" t="s">
        <v>965</v>
      </c>
      <c r="D3" s="227"/>
      <c r="E3" s="227"/>
      <c r="F3" s="228"/>
      <c r="G3" s="229"/>
    </row>
    <row r="4" spans="1:10" ht="24" customHeight="1">
      <c r="B4" s="212"/>
      <c r="C4" s="230"/>
      <c r="D4" s="231" t="s">
        <v>966</v>
      </c>
      <c r="E4" s="232"/>
      <c r="F4" s="233" t="s">
        <v>967</v>
      </c>
      <c r="G4" s="418"/>
    </row>
    <row r="5" spans="1:10" ht="24" customHeight="1">
      <c r="B5" s="234"/>
      <c r="C5" s="226" t="s">
        <v>968</v>
      </c>
      <c r="D5" s="227"/>
      <c r="E5" s="227"/>
      <c r="F5" s="228"/>
      <c r="G5" s="419"/>
    </row>
    <row r="6" spans="1:10" ht="24" customHeight="1">
      <c r="B6" s="234"/>
      <c r="C6" s="235">
        <v>73800</v>
      </c>
      <c r="D6" s="231" t="s">
        <v>969</v>
      </c>
      <c r="E6" s="232"/>
      <c r="F6" s="233" t="s">
        <v>25</v>
      </c>
      <c r="G6" s="418"/>
    </row>
    <row r="7" spans="1:10" ht="24" customHeight="1">
      <c r="B7" s="234"/>
      <c r="C7" s="221" t="s">
        <v>970</v>
      </c>
      <c r="D7" s="209"/>
      <c r="E7" s="209"/>
      <c r="F7" s="211"/>
      <c r="G7" s="420"/>
    </row>
    <row r="8" spans="1:10" ht="24" customHeight="1">
      <c r="B8" s="234"/>
      <c r="C8" s="236"/>
      <c r="D8" s="237" t="s">
        <v>971</v>
      </c>
      <c r="E8" s="70"/>
      <c r="F8" s="238"/>
      <c r="G8" s="421"/>
    </row>
    <row r="9" spans="1:10" ht="24" customHeight="1">
      <c r="B9" s="234"/>
      <c r="C9" s="239"/>
      <c r="D9" s="240" t="s">
        <v>972</v>
      </c>
      <c r="E9" s="241"/>
      <c r="F9" s="242"/>
      <c r="G9" s="421"/>
    </row>
    <row r="10" spans="1:10" ht="24" customHeight="1">
      <c r="B10" s="223"/>
      <c r="C10" s="204"/>
      <c r="D10" s="205"/>
      <c r="E10" s="205"/>
      <c r="F10" s="422" t="s">
        <v>958</v>
      </c>
      <c r="G10" s="423"/>
    </row>
    <row r="11" spans="1:10" ht="26.25" customHeight="1">
      <c r="B11" s="243"/>
      <c r="C11" s="224"/>
      <c r="D11" s="224"/>
      <c r="E11" s="224"/>
      <c r="F11" s="224"/>
      <c r="G11" s="224"/>
    </row>
    <row r="12" spans="1:10" ht="21.75" customHeight="1">
      <c r="A12" s="310" t="s">
        <v>973</v>
      </c>
      <c r="B12" s="14"/>
      <c r="C12" s="14"/>
    </row>
    <row r="13" spans="1:10" ht="18.75" customHeight="1">
      <c r="B13" s="204" t="s">
        <v>974</v>
      </c>
      <c r="C13" s="244"/>
      <c r="D13" s="245" t="s">
        <v>975</v>
      </c>
      <c r="E13" s="246"/>
      <c r="F13" s="204" t="s">
        <v>976</v>
      </c>
      <c r="G13" s="244"/>
    </row>
    <row r="14" spans="1:10" ht="42.75" customHeight="1">
      <c r="B14" s="551" t="s">
        <v>977</v>
      </c>
      <c r="C14" s="552"/>
      <c r="D14" s="247"/>
      <c r="E14" s="248" t="s">
        <v>292</v>
      </c>
      <c r="F14" s="549"/>
      <c r="G14" s="550"/>
    </row>
    <row r="15" spans="1:10" ht="21.75" customHeight="1">
      <c r="B15" s="205" t="s">
        <v>959</v>
      </c>
      <c r="C15" s="249"/>
      <c r="D15" s="250"/>
      <c r="E15" s="251"/>
      <c r="F15" s="251"/>
      <c r="G15" s="252"/>
    </row>
    <row r="16" spans="1:10" ht="64.5" customHeight="1">
      <c r="B16" s="553" t="s">
        <v>978</v>
      </c>
      <c r="C16" s="554"/>
      <c r="D16" s="247"/>
      <c r="E16" s="248" t="s">
        <v>292</v>
      </c>
      <c r="F16" s="549"/>
      <c r="G16" s="550"/>
    </row>
  </sheetData>
  <mergeCells count="4">
    <mergeCell ref="F16:G16"/>
    <mergeCell ref="B14:C14"/>
    <mergeCell ref="B16:C16"/>
    <mergeCell ref="F14:G14"/>
  </mergeCells>
  <phoneticPr fontId="14"/>
  <pageMargins left="0.74791666666666667" right="0.78749999999999998" top="0.98402777777777772" bottom="0.78749999999999998" header="0.51180555555555551" footer="0.51180555555555551"/>
  <pageSetup paperSize="9"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7"/>
  <sheetViews>
    <sheetView view="pageBreakPreview" zoomScale="65" zoomScaleNormal="100" zoomScaleSheetLayoutView="65" workbookViewId="0">
      <selection activeCell="S14" sqref="S14"/>
    </sheetView>
  </sheetViews>
  <sheetFormatPr defaultColWidth="9" defaultRowHeight="13"/>
  <cols>
    <col min="1" max="1" width="10.54296875" style="317" customWidth="1"/>
    <col min="2" max="2" width="11.453125" style="317" customWidth="1"/>
    <col min="3" max="3" width="7.453125" style="317" customWidth="1"/>
    <col min="4" max="4" width="6.90625" style="317" customWidth="1"/>
    <col min="5" max="5" width="12.08984375" style="317" customWidth="1"/>
    <col min="6" max="6" width="15.08984375" style="317" customWidth="1"/>
    <col min="7" max="7" width="9.36328125" style="317" customWidth="1"/>
    <col min="8" max="8" width="7.08984375" style="317" customWidth="1"/>
    <col min="9" max="9" width="11" style="317" customWidth="1"/>
    <col min="10" max="10" width="13" style="317" customWidth="1"/>
    <col min="11" max="11" width="7.453125" style="317" customWidth="1"/>
    <col min="12" max="12" width="6.7265625" style="317" customWidth="1"/>
    <col min="13" max="13" width="10.6328125" style="317" customWidth="1"/>
    <col min="14" max="14" width="9" style="317" customWidth="1"/>
    <col min="15" max="16384" width="9" style="317"/>
  </cols>
  <sheetData>
    <row r="1" spans="1:14" s="153" customFormat="1" ht="19.5" customHeight="1">
      <c r="A1" s="317" t="s">
        <v>91</v>
      </c>
      <c r="B1" s="317"/>
      <c r="C1" s="317"/>
      <c r="D1" s="317"/>
      <c r="E1" s="317"/>
      <c r="F1" s="317"/>
      <c r="G1" s="317"/>
      <c r="H1" s="317"/>
      <c r="I1" s="317"/>
      <c r="J1" s="317"/>
      <c r="K1" s="317"/>
      <c r="L1" s="317"/>
      <c r="M1" s="317"/>
      <c r="N1" s="317"/>
    </row>
    <row r="2" spans="1:14" s="153" customFormat="1" ht="19.5" customHeight="1">
      <c r="A2" s="317" t="s">
        <v>92</v>
      </c>
      <c r="B2" s="317"/>
      <c r="C2" s="317"/>
      <c r="D2" s="317"/>
      <c r="E2" s="317"/>
      <c r="F2" s="317"/>
      <c r="G2" s="317"/>
      <c r="H2" s="317"/>
      <c r="I2" s="317"/>
      <c r="J2" s="317"/>
      <c r="K2" s="317"/>
      <c r="L2" s="317"/>
      <c r="M2" s="317"/>
      <c r="N2" s="317"/>
    </row>
    <row r="3" spans="1:14" s="153" customFormat="1" ht="19.5" customHeight="1">
      <c r="A3" s="317"/>
      <c r="B3" s="15"/>
      <c r="C3" s="317" t="s">
        <v>57</v>
      </c>
      <c r="D3" s="317"/>
      <c r="E3" s="317"/>
      <c r="F3" s="317"/>
      <c r="G3" s="317"/>
      <c r="H3" s="317"/>
      <c r="I3" s="317"/>
      <c r="J3" s="317"/>
      <c r="K3" s="317"/>
      <c r="L3" s="317"/>
      <c r="M3" s="317"/>
      <c r="N3" s="317"/>
    </row>
    <row r="4" spans="1:14" s="153" customFormat="1" ht="19.5" customHeight="1">
      <c r="A4" s="317" t="s">
        <v>93</v>
      </c>
      <c r="B4" s="317"/>
      <c r="C4" s="317"/>
      <c r="D4" s="317"/>
      <c r="E4" s="317"/>
      <c r="F4" s="317"/>
      <c r="G4" s="317"/>
      <c r="H4" s="317"/>
      <c r="I4" s="317"/>
      <c r="J4" s="317"/>
      <c r="K4" s="317"/>
      <c r="L4" s="317"/>
      <c r="M4" s="317"/>
      <c r="N4" s="317"/>
    </row>
    <row r="5" spans="1:14" s="153" customFormat="1" ht="19.5" customHeight="1">
      <c r="A5" s="317"/>
      <c r="B5" s="15"/>
      <c r="C5" s="317" t="s">
        <v>57</v>
      </c>
      <c r="D5" s="317"/>
      <c r="E5" s="317"/>
      <c r="F5" s="317"/>
      <c r="G5" s="317"/>
      <c r="H5" s="317"/>
      <c r="I5" s="317"/>
      <c r="J5" s="317"/>
      <c r="K5" s="317"/>
      <c r="L5" s="317"/>
      <c r="M5" s="317"/>
      <c r="N5" s="317"/>
    </row>
    <row r="6" spans="1:14" s="153" customFormat="1" ht="19.5" customHeight="1">
      <c r="A6" s="317" t="s">
        <v>94</v>
      </c>
      <c r="B6" s="317"/>
      <c r="C6" s="317"/>
      <c r="D6" s="317"/>
      <c r="E6" s="317"/>
      <c r="F6" s="317"/>
      <c r="G6" s="317"/>
      <c r="H6" s="317"/>
      <c r="I6" s="317"/>
      <c r="J6" s="317"/>
      <c r="K6" s="317"/>
      <c r="L6" s="317"/>
      <c r="M6" s="317"/>
      <c r="N6" s="317"/>
    </row>
    <row r="7" spans="1:14" s="153" customFormat="1" ht="19.5" customHeight="1">
      <c r="A7" s="317"/>
      <c r="B7" s="15"/>
      <c r="C7" s="317" t="s">
        <v>57</v>
      </c>
      <c r="D7" s="317"/>
      <c r="E7" s="317"/>
      <c r="F7" s="317"/>
      <c r="G7" s="330" t="s">
        <v>95</v>
      </c>
      <c r="H7" s="463"/>
      <c r="I7" s="438"/>
      <c r="J7" s="439"/>
      <c r="K7" s="317"/>
      <c r="L7" s="317"/>
      <c r="M7" s="317"/>
      <c r="N7" s="317"/>
    </row>
    <row r="8" spans="1:14" s="153" customFormat="1" ht="19.5" customHeight="1">
      <c r="A8" s="317" t="s">
        <v>96</v>
      </c>
      <c r="B8" s="317"/>
      <c r="C8" s="317"/>
      <c r="D8" s="317"/>
      <c r="E8" s="317"/>
      <c r="F8" s="317"/>
      <c r="G8" s="317"/>
      <c r="H8" s="317"/>
      <c r="I8" s="317"/>
      <c r="J8" s="317"/>
      <c r="K8" s="317"/>
      <c r="L8" s="317"/>
      <c r="M8" s="317"/>
      <c r="N8" s="317"/>
    </row>
    <row r="9" spans="1:14" s="153" customFormat="1" ht="19.5" customHeight="1">
      <c r="A9" s="317"/>
      <c r="B9" s="15"/>
      <c r="C9" s="317" t="s">
        <v>57</v>
      </c>
      <c r="D9" s="317"/>
      <c r="E9" s="317"/>
      <c r="F9" s="317"/>
      <c r="G9" s="317"/>
      <c r="H9" s="317"/>
      <c r="I9" s="317"/>
      <c r="J9" s="317"/>
      <c r="K9" s="317"/>
      <c r="L9" s="317"/>
      <c r="M9" s="317"/>
      <c r="N9" s="317"/>
    </row>
    <row r="10" spans="1:14" s="153" customFormat="1" ht="19.5" customHeight="1">
      <c r="A10" s="317" t="s">
        <v>97</v>
      </c>
      <c r="B10" s="317"/>
      <c r="C10" s="317"/>
      <c r="D10" s="317"/>
      <c r="E10" s="317"/>
      <c r="F10" s="317"/>
      <c r="G10" s="317"/>
      <c r="H10" s="317"/>
      <c r="I10" s="317"/>
      <c r="J10" s="317"/>
      <c r="K10" s="317"/>
      <c r="L10" s="317"/>
      <c r="M10" s="317"/>
      <c r="N10" s="317"/>
    </row>
    <row r="11" spans="1:14" s="153" customFormat="1" ht="19.5" customHeight="1">
      <c r="A11" s="317" t="s">
        <v>98</v>
      </c>
      <c r="B11" s="317"/>
      <c r="C11" s="317"/>
      <c r="D11" s="317"/>
      <c r="E11" s="317"/>
      <c r="F11" s="317"/>
      <c r="G11" s="317"/>
      <c r="H11" s="317"/>
      <c r="I11" s="317"/>
      <c r="J11" s="317"/>
      <c r="K11" s="317"/>
      <c r="L11" s="317"/>
      <c r="M11" s="317"/>
      <c r="N11" s="317"/>
    </row>
    <row r="12" spans="1:14" s="153" customFormat="1" ht="45" customHeight="1">
      <c r="A12" s="317"/>
      <c r="B12" s="468"/>
      <c r="C12" s="438"/>
      <c r="D12" s="438"/>
      <c r="E12" s="438"/>
      <c r="F12" s="438"/>
      <c r="G12" s="438"/>
      <c r="H12" s="438"/>
      <c r="I12" s="438"/>
      <c r="J12" s="438"/>
      <c r="K12" s="439"/>
      <c r="L12" s="317"/>
      <c r="M12" s="317"/>
      <c r="N12" s="317"/>
    </row>
    <row r="13" spans="1:14" s="153" customFormat="1" ht="19.5" customHeight="1">
      <c r="A13" s="317" t="s">
        <v>99</v>
      </c>
      <c r="B13" s="317"/>
      <c r="C13" s="317"/>
      <c r="D13" s="317"/>
      <c r="E13" s="317"/>
      <c r="F13" s="317"/>
      <c r="G13" s="317"/>
      <c r="H13" s="317"/>
      <c r="I13" s="317"/>
      <c r="J13" s="317"/>
      <c r="K13" s="317"/>
      <c r="L13" s="317"/>
      <c r="M13" s="317"/>
      <c r="N13" s="317"/>
    </row>
    <row r="14" spans="1:14" ht="19.5" customHeight="1">
      <c r="B14" s="15"/>
      <c r="C14" s="317" t="s">
        <v>57</v>
      </c>
    </row>
    <row r="15" spans="1:14" s="153" customFormat="1" ht="19.5" customHeight="1">
      <c r="A15" s="317" t="s">
        <v>100</v>
      </c>
      <c r="B15" s="317"/>
      <c r="C15" s="317"/>
      <c r="D15" s="317"/>
      <c r="E15" s="317"/>
      <c r="F15" s="317"/>
      <c r="G15" s="317"/>
      <c r="H15" s="317"/>
      <c r="I15" s="317"/>
      <c r="J15" s="317"/>
      <c r="K15" s="317"/>
      <c r="L15" s="317"/>
      <c r="M15" s="317"/>
      <c r="N15" s="317"/>
    </row>
    <row r="16" spans="1:14" s="153" customFormat="1" ht="45" customHeight="1">
      <c r="A16" s="317"/>
      <c r="B16" s="468"/>
      <c r="C16" s="438"/>
      <c r="D16" s="438"/>
      <c r="E16" s="438"/>
      <c r="F16" s="438"/>
      <c r="G16" s="438"/>
      <c r="H16" s="438"/>
      <c r="I16" s="438"/>
      <c r="J16" s="438"/>
      <c r="K16" s="439"/>
      <c r="L16" s="317"/>
      <c r="M16" s="317"/>
      <c r="N16" s="317"/>
    </row>
    <row r="17" spans="1:11" ht="8" customHeight="1"/>
    <row r="18" spans="1:11" ht="24.75" customHeight="1">
      <c r="A18" s="317" t="s">
        <v>101</v>
      </c>
    </row>
    <row r="19" spans="1:11" ht="21" customHeight="1">
      <c r="A19" s="317" t="s">
        <v>102</v>
      </c>
    </row>
    <row r="20" spans="1:11" ht="18" customHeight="1">
      <c r="A20" s="317" t="s">
        <v>103</v>
      </c>
    </row>
    <row r="21" spans="1:11" ht="21" customHeight="1">
      <c r="A21" s="317" t="s">
        <v>104</v>
      </c>
    </row>
    <row r="22" spans="1:11" ht="21" customHeight="1">
      <c r="B22" s="15"/>
      <c r="C22" s="317" t="s">
        <v>57</v>
      </c>
    </row>
    <row r="23" spans="1:11" ht="21" customHeight="1">
      <c r="A23" s="317" t="s">
        <v>105</v>
      </c>
    </row>
    <row r="24" spans="1:11" ht="35.5" customHeight="1">
      <c r="B24" s="328" t="s">
        <v>106</v>
      </c>
      <c r="C24" s="467"/>
      <c r="D24" s="449"/>
      <c r="E24" s="449"/>
      <c r="F24" s="449"/>
      <c r="G24" s="449"/>
      <c r="H24" s="449"/>
      <c r="I24" s="449"/>
      <c r="J24" s="449"/>
      <c r="K24" s="447"/>
    </row>
    <row r="25" spans="1:11" ht="18" customHeight="1">
      <c r="A25" s="317" t="s">
        <v>107</v>
      </c>
    </row>
    <row r="26" spans="1:11" ht="21" customHeight="1">
      <c r="A26" s="317" t="s">
        <v>108</v>
      </c>
    </row>
    <row r="27" spans="1:11" ht="21" customHeight="1">
      <c r="B27" s="15"/>
      <c r="C27" s="317" t="s">
        <v>57</v>
      </c>
    </row>
  </sheetData>
  <mergeCells count="4">
    <mergeCell ref="C24:K24"/>
    <mergeCell ref="B12:K12"/>
    <mergeCell ref="H7:J7"/>
    <mergeCell ref="B16:K16"/>
  </mergeCells>
  <phoneticPr fontId="14"/>
  <dataValidations count="1">
    <dataValidation type="list" operator="equal" allowBlank="1" showErrorMessage="1" errorTitle="入力規則違反" error="リストから選択してください" sqref="B3 B5 B7 B9 B14 B22 B27" xr:uid="{00000000-0002-0000-0400-000000000000}">
      <formula1>"はい,いいえ,非該当"</formula1>
      <formula2>0</formula2>
    </dataValidation>
  </dataValidations>
  <pageMargins left="0.74791666666666667" right="0.78749999999999998" top="0.54" bottom="0.33" header="0.51180555555555551" footer="0.15"/>
  <pageSetup paperSize="9" scale="93" firstPageNumber="0" orientation="landscape" horizontalDpi="300" verticalDpi="300" r:id="rId1"/>
  <headerFooter alignWithMargins="0">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9"/>
  <dimension ref="A1:J1876"/>
  <sheetViews>
    <sheetView workbookViewId="0">
      <selection activeCell="A2" sqref="A2"/>
    </sheetView>
  </sheetViews>
  <sheetFormatPr defaultRowHeight="13"/>
  <sheetData>
    <row r="1" spans="1:10">
      <c r="A1" t="s">
        <v>979</v>
      </c>
      <c r="B1" t="s">
        <v>980</v>
      </c>
      <c r="C1" t="s">
        <v>981</v>
      </c>
      <c r="D1" t="s">
        <v>982</v>
      </c>
      <c r="E1" t="s">
        <v>983</v>
      </c>
      <c r="F1" t="s">
        <v>984</v>
      </c>
      <c r="G1" t="s">
        <v>985</v>
      </c>
      <c r="H1" t="s">
        <v>986</v>
      </c>
      <c r="I1" t="s">
        <v>987</v>
      </c>
      <c r="J1" t="s">
        <v>988</v>
      </c>
    </row>
    <row r="2" spans="1:10">
      <c r="A2" t="s">
        <v>989</v>
      </c>
      <c r="B2">
        <v>2</v>
      </c>
      <c r="C2" t="s">
        <v>990</v>
      </c>
      <c r="D2" s="424" t="str">
        <f>IF(P0!B1&lt;&gt;"",P0!B1,"")</f>
        <v/>
      </c>
      <c r="E2" t="s">
        <v>991</v>
      </c>
      <c r="F2" t="s">
        <v>992</v>
      </c>
      <c r="G2" t="s">
        <v>993</v>
      </c>
    </row>
    <row r="3" spans="1:10">
      <c r="A3" t="s">
        <v>989</v>
      </c>
      <c r="B3">
        <v>3</v>
      </c>
      <c r="C3" t="s">
        <v>994</v>
      </c>
      <c r="D3" t="str">
        <f>IF(P0!C1&lt;&gt;"",P0!C1,"")</f>
        <v/>
      </c>
      <c r="E3" t="s">
        <v>995</v>
      </c>
      <c r="F3" t="s">
        <v>996</v>
      </c>
    </row>
    <row r="4" spans="1:10">
      <c r="A4" t="s">
        <v>989</v>
      </c>
      <c r="B4">
        <v>5</v>
      </c>
      <c r="C4" t="s">
        <v>997</v>
      </c>
      <c r="D4">
        <f>IF(P0!B3&lt;&gt;"",P0!B3,"")</f>
        <v>8</v>
      </c>
      <c r="E4" t="s">
        <v>991</v>
      </c>
      <c r="F4" t="s">
        <v>996</v>
      </c>
    </row>
    <row r="5" spans="1:10">
      <c r="A5" t="s">
        <v>989</v>
      </c>
      <c r="B5">
        <v>10</v>
      </c>
      <c r="C5" t="s">
        <v>998</v>
      </c>
      <c r="D5" s="1" t="str">
        <f>IF(P0!B8&lt;&gt;"",P0!B8,"")</f>
        <v/>
      </c>
      <c r="E5" t="s">
        <v>991</v>
      </c>
      <c r="F5" t="s">
        <v>999</v>
      </c>
    </row>
    <row r="6" spans="1:10">
      <c r="A6" t="s">
        <v>989</v>
      </c>
      <c r="B6">
        <v>12</v>
      </c>
      <c r="C6" t="s">
        <v>1000</v>
      </c>
      <c r="D6" s="1" t="str">
        <f>IF(P0!B9&lt;&gt;"",P0!B9,"")</f>
        <v/>
      </c>
      <c r="E6" t="s">
        <v>991</v>
      </c>
      <c r="F6" t="s">
        <v>999</v>
      </c>
    </row>
    <row r="7" spans="1:10">
      <c r="A7" t="s">
        <v>989</v>
      </c>
      <c r="B7">
        <v>14</v>
      </c>
      <c r="C7" t="s">
        <v>1001</v>
      </c>
      <c r="D7" s="425" t="str">
        <f>IF(P0!C10&lt;&gt;"",P0!C10,"")</f>
        <v/>
      </c>
      <c r="E7" t="s">
        <v>991</v>
      </c>
      <c r="F7" t="s">
        <v>1002</v>
      </c>
    </row>
    <row r="8" spans="1:10">
      <c r="A8" t="s">
        <v>989</v>
      </c>
      <c r="B8">
        <v>16</v>
      </c>
      <c r="C8" t="s">
        <v>1003</v>
      </c>
      <c r="D8" s="425" t="str">
        <f>IF(P0!E10&lt;&gt;"",P0!E10,"")</f>
        <v/>
      </c>
      <c r="E8" t="s">
        <v>991</v>
      </c>
      <c r="F8" t="s">
        <v>1002</v>
      </c>
    </row>
    <row r="9" spans="1:10">
      <c r="A9" t="s">
        <v>989</v>
      </c>
      <c r="B9">
        <v>18</v>
      </c>
      <c r="C9" t="s">
        <v>1004</v>
      </c>
      <c r="D9" t="str">
        <f>IF(P0!C11&lt;&gt;"",P0!C11,"")</f>
        <v/>
      </c>
      <c r="E9" t="s">
        <v>991</v>
      </c>
      <c r="F9" t="s">
        <v>996</v>
      </c>
    </row>
    <row r="10" spans="1:10">
      <c r="A10" t="s">
        <v>989</v>
      </c>
      <c r="B10">
        <v>21</v>
      </c>
      <c r="C10" t="s">
        <v>1005</v>
      </c>
      <c r="D10" s="1" t="str">
        <f>IF(P0!C12&lt;&gt;"",P0!C12,"")</f>
        <v/>
      </c>
      <c r="E10" t="s">
        <v>991</v>
      </c>
      <c r="F10" t="s">
        <v>999</v>
      </c>
    </row>
    <row r="11" spans="1:10">
      <c r="A11" t="s">
        <v>989</v>
      </c>
      <c r="B11">
        <v>23</v>
      </c>
      <c r="C11" t="s">
        <v>1006</v>
      </c>
      <c r="D11" t="str">
        <f>IF(P0!C13&lt;&gt;"",P0!C13,"")</f>
        <v/>
      </c>
      <c r="E11" t="s">
        <v>991</v>
      </c>
      <c r="F11" t="s">
        <v>996</v>
      </c>
    </row>
    <row r="12" spans="1:10">
      <c r="A12" t="s">
        <v>989</v>
      </c>
      <c r="B12">
        <v>25</v>
      </c>
      <c r="C12" t="s">
        <v>1007</v>
      </c>
      <c r="D12" t="str">
        <f>IF(P0!E13&lt;&gt;"",P0!E13,"")</f>
        <v/>
      </c>
      <c r="E12" t="s">
        <v>991</v>
      </c>
      <c r="F12" t="s">
        <v>996</v>
      </c>
    </row>
    <row r="13" spans="1:10">
      <c r="A13" t="s">
        <v>989</v>
      </c>
      <c r="B13">
        <v>28</v>
      </c>
      <c r="C13" t="s">
        <v>1008</v>
      </c>
      <c r="D13" s="1" t="str">
        <f>IF(P0!C14&lt;&gt;"",P0!C14,"")</f>
        <v/>
      </c>
      <c r="E13" t="s">
        <v>991</v>
      </c>
      <c r="F13" t="s">
        <v>999</v>
      </c>
    </row>
    <row r="14" spans="1:10">
      <c r="A14" t="s">
        <v>989</v>
      </c>
      <c r="B14">
        <v>30</v>
      </c>
      <c r="C14" t="s">
        <v>1009</v>
      </c>
      <c r="D14" t="str">
        <f>IF(P0!C15&lt;&gt;"",P0!C15,"")</f>
        <v/>
      </c>
      <c r="E14" t="s">
        <v>991</v>
      </c>
      <c r="F14" t="s">
        <v>996</v>
      </c>
    </row>
    <row r="15" spans="1:10">
      <c r="A15" t="s">
        <v>989</v>
      </c>
      <c r="B15">
        <v>32</v>
      </c>
      <c r="C15" t="s">
        <v>1010</v>
      </c>
      <c r="D15" s="425" t="str">
        <f>IF(P0!E15&lt;&gt;"",P0!E15,"")</f>
        <v/>
      </c>
      <c r="E15" t="s">
        <v>991</v>
      </c>
      <c r="F15" t="s">
        <v>1002</v>
      </c>
    </row>
    <row r="16" spans="1:10">
      <c r="A16" t="s">
        <v>989</v>
      </c>
      <c r="B16">
        <v>35</v>
      </c>
      <c r="C16" t="s">
        <v>1011</v>
      </c>
      <c r="D16" s="1" t="str">
        <f>IF(P0!C16&lt;&gt;"",P0!C16,"")</f>
        <v/>
      </c>
      <c r="E16" t="s">
        <v>991</v>
      </c>
      <c r="F16" t="s">
        <v>999</v>
      </c>
    </row>
    <row r="17" spans="1:6">
      <c r="A17" t="s">
        <v>989</v>
      </c>
      <c r="B17">
        <v>38</v>
      </c>
      <c r="C17" t="s">
        <v>1012</v>
      </c>
      <c r="D17" t="str">
        <f>IF(P0!C17&lt;&gt;"",P0!C17,"")</f>
        <v/>
      </c>
      <c r="E17" t="s">
        <v>991</v>
      </c>
      <c r="F17" t="s">
        <v>996</v>
      </c>
    </row>
    <row r="18" spans="1:6">
      <c r="A18" t="s">
        <v>989</v>
      </c>
      <c r="B18">
        <v>40</v>
      </c>
      <c r="C18" t="s">
        <v>1013</v>
      </c>
      <c r="D18" s="425" t="str">
        <f>IF(P0!E17&lt;&gt;"",P0!E17,"")</f>
        <v/>
      </c>
      <c r="E18" t="s">
        <v>991</v>
      </c>
      <c r="F18" t="s">
        <v>1002</v>
      </c>
    </row>
    <row r="19" spans="1:6">
      <c r="A19" t="s">
        <v>989</v>
      </c>
      <c r="B19">
        <v>42</v>
      </c>
      <c r="C19" t="s">
        <v>1014</v>
      </c>
      <c r="D19" t="str">
        <f>IF(P0!B18&lt;&gt;"",P0!B18,"")</f>
        <v/>
      </c>
      <c r="E19" t="s">
        <v>991</v>
      </c>
      <c r="F19" t="s">
        <v>996</v>
      </c>
    </row>
    <row r="20" spans="1:6">
      <c r="A20" t="s">
        <v>989</v>
      </c>
      <c r="B20">
        <v>44</v>
      </c>
      <c r="C20" t="s">
        <v>1015</v>
      </c>
      <c r="D20" s="425" t="str">
        <f>IF(P0!D18&lt;&gt;"",P0!D18,"")</f>
        <v/>
      </c>
      <c r="E20" t="s">
        <v>991</v>
      </c>
      <c r="F20" t="s">
        <v>1002</v>
      </c>
    </row>
    <row r="21" spans="1:6">
      <c r="A21" t="s">
        <v>989</v>
      </c>
      <c r="B21">
        <v>46</v>
      </c>
      <c r="C21" t="s">
        <v>1016</v>
      </c>
      <c r="D21" t="str">
        <f>IF(P0!B19&lt;&gt;"",P0!B19,"")</f>
        <v/>
      </c>
      <c r="E21" t="s">
        <v>991</v>
      </c>
      <c r="F21" t="s">
        <v>1017</v>
      </c>
    </row>
    <row r="22" spans="1:6">
      <c r="A22" t="s">
        <v>989</v>
      </c>
      <c r="B22">
        <v>49</v>
      </c>
      <c r="C22" t="s">
        <v>1018</v>
      </c>
      <c r="D22" t="str">
        <f>IF(P0!E19&lt;&gt;"",P0!E19,"")</f>
        <v/>
      </c>
      <c r="E22" t="s">
        <v>991</v>
      </c>
      <c r="F22" t="s">
        <v>1017</v>
      </c>
    </row>
    <row r="23" spans="1:6">
      <c r="A23" t="s">
        <v>989</v>
      </c>
      <c r="B23">
        <v>51</v>
      </c>
      <c r="C23" t="s">
        <v>1019</v>
      </c>
      <c r="D23" t="str">
        <f>IF(P0!G19&lt;&gt;"",P0!G19,"")</f>
        <v/>
      </c>
      <c r="E23" t="s">
        <v>991</v>
      </c>
      <c r="F23" t="s">
        <v>1017</v>
      </c>
    </row>
    <row r="24" spans="1:6">
      <c r="A24" t="s">
        <v>989</v>
      </c>
      <c r="B24">
        <v>54</v>
      </c>
      <c r="C24" t="s">
        <v>1020</v>
      </c>
      <c r="D24" t="str">
        <f>IF(P0!B20&lt;&gt;"",P0!B20,"")</f>
        <v/>
      </c>
      <c r="E24" t="s">
        <v>991</v>
      </c>
      <c r="F24" t="s">
        <v>1017</v>
      </c>
    </row>
    <row r="25" spans="1:6">
      <c r="A25" t="s">
        <v>989</v>
      </c>
      <c r="B25">
        <v>59</v>
      </c>
      <c r="C25" t="s">
        <v>1021</v>
      </c>
      <c r="D25" t="str">
        <f>IF(P0!B22&lt;&gt;"",P0!B22,"")</f>
        <v/>
      </c>
      <c r="E25" t="s">
        <v>991</v>
      </c>
      <c r="F25" t="s">
        <v>996</v>
      </c>
    </row>
    <row r="26" spans="1:6">
      <c r="A26" t="s">
        <v>1022</v>
      </c>
      <c r="B26">
        <v>64</v>
      </c>
      <c r="C26" t="s">
        <v>1023</v>
      </c>
      <c r="D26" t="str">
        <f>IF('P1'!C3&lt;&gt;"",'P1'!C3,"")</f>
        <v/>
      </c>
      <c r="E26" t="s">
        <v>991</v>
      </c>
      <c r="F26" t="s">
        <v>996</v>
      </c>
    </row>
    <row r="27" spans="1:6">
      <c r="A27" t="s">
        <v>1022</v>
      </c>
      <c r="B27">
        <v>67</v>
      </c>
      <c r="C27" t="s">
        <v>1024</v>
      </c>
      <c r="D27" t="str">
        <f>IF('P1'!C4&lt;&gt;"",'P1'!C4,"")</f>
        <v/>
      </c>
      <c r="E27" t="s">
        <v>991</v>
      </c>
      <c r="F27" t="s">
        <v>996</v>
      </c>
    </row>
    <row r="28" spans="1:6">
      <c r="A28" t="s">
        <v>1022</v>
      </c>
      <c r="B28">
        <v>70</v>
      </c>
      <c r="C28" t="s">
        <v>1025</v>
      </c>
      <c r="D28" t="str">
        <f>IF('P1'!C5&lt;&gt;"",'P1'!C5,"")</f>
        <v/>
      </c>
      <c r="E28" t="s">
        <v>991</v>
      </c>
      <c r="F28" t="s">
        <v>996</v>
      </c>
    </row>
    <row r="29" spans="1:6">
      <c r="A29" t="s">
        <v>1022</v>
      </c>
      <c r="B29">
        <v>73</v>
      </c>
      <c r="C29" t="s">
        <v>1026</v>
      </c>
      <c r="D29" t="str">
        <f>IF('P1'!C6&lt;&gt;"",'P1'!C6,"")</f>
        <v/>
      </c>
      <c r="E29" t="s">
        <v>991</v>
      </c>
      <c r="F29" t="s">
        <v>996</v>
      </c>
    </row>
    <row r="30" spans="1:6">
      <c r="A30" t="s">
        <v>1022</v>
      </c>
      <c r="B30">
        <v>76</v>
      </c>
      <c r="C30" t="s">
        <v>1027</v>
      </c>
      <c r="D30" t="str">
        <f>IF('P1'!C7&lt;&gt;"",'P1'!C7,"")</f>
        <v/>
      </c>
      <c r="E30" t="s">
        <v>991</v>
      </c>
      <c r="F30" t="s">
        <v>996</v>
      </c>
    </row>
    <row r="31" spans="1:6">
      <c r="A31" t="s">
        <v>1022</v>
      </c>
      <c r="B31">
        <v>79</v>
      </c>
      <c r="C31" t="s">
        <v>1028</v>
      </c>
      <c r="D31" t="str">
        <f>IF('P1'!C8&lt;&gt;"",'P1'!C8,"")</f>
        <v/>
      </c>
      <c r="E31" t="s">
        <v>991</v>
      </c>
      <c r="F31" t="s">
        <v>996</v>
      </c>
    </row>
    <row r="32" spans="1:6">
      <c r="A32" t="s">
        <v>1022</v>
      </c>
      <c r="B32">
        <v>83</v>
      </c>
      <c r="C32" t="s">
        <v>1029</v>
      </c>
      <c r="D32" t="e">
        <f>IF('P1'!#REF!&lt;&gt;"",'P1'!#REF!,"")</f>
        <v>#REF!</v>
      </c>
      <c r="E32" t="s">
        <v>991</v>
      </c>
      <c r="F32" t="s">
        <v>996</v>
      </c>
    </row>
    <row r="33" spans="1:6">
      <c r="A33" t="s">
        <v>1022</v>
      </c>
      <c r="B33">
        <v>85</v>
      </c>
      <c r="C33" t="s">
        <v>1030</v>
      </c>
      <c r="D33" t="str">
        <f>IF('P1'!C13&lt;&gt;"",'P1'!C13,"")</f>
        <v/>
      </c>
      <c r="E33" t="s">
        <v>991</v>
      </c>
      <c r="F33" t="s">
        <v>996</v>
      </c>
    </row>
    <row r="34" spans="1:6">
      <c r="A34" t="s">
        <v>1022</v>
      </c>
      <c r="B34">
        <v>86</v>
      </c>
      <c r="C34" t="s">
        <v>1031</v>
      </c>
      <c r="D34" t="e">
        <f>IF('P1'!#REF!&lt;&gt;"",'P1'!#REF!,"")</f>
        <v>#REF!</v>
      </c>
      <c r="E34" t="s">
        <v>991</v>
      </c>
      <c r="F34" t="s">
        <v>996</v>
      </c>
    </row>
    <row r="35" spans="1:6">
      <c r="A35" t="s">
        <v>1022</v>
      </c>
      <c r="B35">
        <v>88</v>
      </c>
      <c r="C35" t="s">
        <v>1032</v>
      </c>
      <c r="D35" t="str">
        <f>IF('P1'!C14&lt;&gt;"",'P1'!C14,"")</f>
        <v/>
      </c>
      <c r="E35" t="s">
        <v>991</v>
      </c>
      <c r="F35" t="s">
        <v>996</v>
      </c>
    </row>
    <row r="36" spans="1:6">
      <c r="A36" t="s">
        <v>1022</v>
      </c>
      <c r="B36">
        <v>89</v>
      </c>
      <c r="C36" t="s">
        <v>1033</v>
      </c>
      <c r="D36" t="e">
        <f>IF('P1'!#REF!&lt;&gt;"",'P1'!#REF!,"")</f>
        <v>#REF!</v>
      </c>
      <c r="E36" t="s">
        <v>991</v>
      </c>
      <c r="F36" t="s">
        <v>996</v>
      </c>
    </row>
    <row r="37" spans="1:6">
      <c r="A37" t="s">
        <v>1022</v>
      </c>
      <c r="B37">
        <v>91</v>
      </c>
      <c r="C37" t="s">
        <v>1034</v>
      </c>
      <c r="D37" t="str">
        <f>IF('P1'!C15&lt;&gt;"",'P1'!C15,"")</f>
        <v/>
      </c>
      <c r="E37" t="s">
        <v>991</v>
      </c>
      <c r="F37" t="s">
        <v>996</v>
      </c>
    </row>
    <row r="38" spans="1:6">
      <c r="A38" t="s">
        <v>1022</v>
      </c>
      <c r="B38">
        <v>93</v>
      </c>
      <c r="C38" t="s">
        <v>1035</v>
      </c>
      <c r="D38" t="e">
        <f>IF('P1'!#REF!&lt;&gt;"",'P1'!#REF!,"")</f>
        <v>#REF!</v>
      </c>
      <c r="E38" t="s">
        <v>991</v>
      </c>
      <c r="F38" t="s">
        <v>996</v>
      </c>
    </row>
    <row r="39" spans="1:6">
      <c r="A39" t="s">
        <v>1022</v>
      </c>
      <c r="B39">
        <v>95</v>
      </c>
      <c r="C39" t="s">
        <v>1014</v>
      </c>
      <c r="D39" t="e">
        <f>IF('P1'!#REF!&lt;&gt;"",'P1'!#REF!,"")</f>
        <v>#REF!</v>
      </c>
      <c r="E39" t="s">
        <v>991</v>
      </c>
      <c r="F39" t="s">
        <v>996</v>
      </c>
    </row>
    <row r="40" spans="1:6">
      <c r="A40" t="s">
        <v>1022</v>
      </c>
      <c r="B40">
        <v>97</v>
      </c>
      <c r="C40" t="s">
        <v>1016</v>
      </c>
      <c r="D40" t="e">
        <f>IF('P1'!#REF!&lt;&gt;"",'P1'!#REF!,"")</f>
        <v>#REF!</v>
      </c>
      <c r="E40" t="s">
        <v>991</v>
      </c>
      <c r="F40" t="s">
        <v>996</v>
      </c>
    </row>
    <row r="41" spans="1:6">
      <c r="A41" t="s">
        <v>1022</v>
      </c>
      <c r="B41">
        <v>99</v>
      </c>
      <c r="C41" t="s">
        <v>1036</v>
      </c>
      <c r="D41" t="str">
        <f>IF('P1'!C20&lt;&gt;"",'P1'!C20,"")</f>
        <v/>
      </c>
      <c r="E41" t="s">
        <v>991</v>
      </c>
      <c r="F41" t="s">
        <v>996</v>
      </c>
    </row>
    <row r="42" spans="1:6">
      <c r="A42" t="s">
        <v>1037</v>
      </c>
      <c r="B42">
        <v>102</v>
      </c>
      <c r="C42" t="s">
        <v>1038</v>
      </c>
      <c r="D42" t="e">
        <f>IF(#REF!&lt;&gt;"",#REF!,"")</f>
        <v>#REF!</v>
      </c>
      <c r="E42" t="s">
        <v>991</v>
      </c>
      <c r="F42" t="s">
        <v>996</v>
      </c>
    </row>
    <row r="43" spans="1:6">
      <c r="A43" t="s">
        <v>1037</v>
      </c>
      <c r="B43">
        <v>112</v>
      </c>
      <c r="C43" t="s">
        <v>1039</v>
      </c>
      <c r="D43" t="e">
        <f>IF(#REF!&lt;&gt;"",#REF!,"")</f>
        <v>#REF!</v>
      </c>
      <c r="E43" t="s">
        <v>991</v>
      </c>
      <c r="F43" t="s">
        <v>996</v>
      </c>
    </row>
    <row r="44" spans="1:6">
      <c r="A44" t="s">
        <v>1037</v>
      </c>
      <c r="B44">
        <v>115</v>
      </c>
      <c r="C44" t="s">
        <v>1040</v>
      </c>
      <c r="D44" t="e">
        <f>IF(#REF!&lt;&gt;"",#REF!,"")</f>
        <v>#REF!</v>
      </c>
      <c r="E44" t="s">
        <v>991</v>
      </c>
      <c r="F44" t="s">
        <v>996</v>
      </c>
    </row>
    <row r="45" spans="1:6">
      <c r="A45" t="s">
        <v>1037</v>
      </c>
      <c r="B45">
        <v>118</v>
      </c>
      <c r="C45" t="s">
        <v>1041</v>
      </c>
      <c r="D45" t="e">
        <f>IF(#REF!&lt;&gt;"",#REF!,"")</f>
        <v>#REF!</v>
      </c>
      <c r="E45" t="s">
        <v>991</v>
      </c>
      <c r="F45" t="s">
        <v>996</v>
      </c>
    </row>
    <row r="46" spans="1:6">
      <c r="A46" t="s">
        <v>1037</v>
      </c>
      <c r="B46">
        <v>121</v>
      </c>
      <c r="C46" t="s">
        <v>1042</v>
      </c>
      <c r="D46" t="e">
        <f>IF(#REF!&lt;&gt;"",#REF!,"")</f>
        <v>#REF!</v>
      </c>
      <c r="E46" t="s">
        <v>991</v>
      </c>
      <c r="F46" t="s">
        <v>996</v>
      </c>
    </row>
    <row r="47" spans="1:6">
      <c r="A47" t="s">
        <v>1037</v>
      </c>
      <c r="B47">
        <v>125</v>
      </c>
      <c r="C47" t="s">
        <v>1043</v>
      </c>
      <c r="D47" t="e">
        <f>IF(#REF!&lt;&gt;"",#REF!,"")</f>
        <v>#REF!</v>
      </c>
      <c r="E47" t="s">
        <v>991</v>
      </c>
      <c r="F47" t="s">
        <v>996</v>
      </c>
    </row>
    <row r="48" spans="1:6">
      <c r="A48" t="s">
        <v>1037</v>
      </c>
      <c r="B48">
        <v>128</v>
      </c>
      <c r="C48" t="s">
        <v>1044</v>
      </c>
      <c r="D48" t="e">
        <f>IF(#REF!&lt;&gt;"",#REF!,"")</f>
        <v>#REF!</v>
      </c>
      <c r="E48" t="s">
        <v>991</v>
      </c>
      <c r="F48" t="s">
        <v>996</v>
      </c>
    </row>
    <row r="49" spans="1:6">
      <c r="A49" t="s">
        <v>1037</v>
      </c>
      <c r="B49">
        <v>131</v>
      </c>
      <c r="C49" t="s">
        <v>1045</v>
      </c>
      <c r="D49" t="e">
        <f>IF(#REF!&lt;&gt;"",#REF!,"")</f>
        <v>#REF!</v>
      </c>
      <c r="E49" t="s">
        <v>991</v>
      </c>
      <c r="F49" t="s">
        <v>996</v>
      </c>
    </row>
    <row r="50" spans="1:6">
      <c r="A50" t="s">
        <v>1037</v>
      </c>
      <c r="B50">
        <v>134</v>
      </c>
      <c r="C50" t="s">
        <v>1046</v>
      </c>
      <c r="D50" t="e">
        <f>IF(#REF!&lt;&gt;"",#REF!,"")</f>
        <v>#REF!</v>
      </c>
      <c r="E50" t="s">
        <v>991</v>
      </c>
      <c r="F50" t="s">
        <v>996</v>
      </c>
    </row>
    <row r="51" spans="1:6">
      <c r="A51" t="s">
        <v>1037</v>
      </c>
      <c r="B51">
        <v>137</v>
      </c>
      <c r="C51" t="s">
        <v>1047</v>
      </c>
      <c r="D51" t="e">
        <f>IF(#REF!&lt;&gt;"",#REF!,"")</f>
        <v>#REF!</v>
      </c>
      <c r="E51" t="s">
        <v>991</v>
      </c>
      <c r="F51" t="s">
        <v>996</v>
      </c>
    </row>
    <row r="52" spans="1:6">
      <c r="A52" t="s">
        <v>1037</v>
      </c>
      <c r="B52">
        <v>140</v>
      </c>
      <c r="C52" t="s">
        <v>1048</v>
      </c>
      <c r="D52" t="e">
        <f>IF(#REF!&lt;&gt;"",#REF!,"")</f>
        <v>#REF!</v>
      </c>
      <c r="E52" t="s">
        <v>991</v>
      </c>
      <c r="F52" t="s">
        <v>996</v>
      </c>
    </row>
    <row r="53" spans="1:6">
      <c r="A53" t="s">
        <v>1037</v>
      </c>
      <c r="B53">
        <v>144</v>
      </c>
      <c r="C53" t="s">
        <v>1049</v>
      </c>
      <c r="D53" t="e">
        <f>IF(#REF!&lt;&gt;"",#REF!,"")</f>
        <v>#REF!</v>
      </c>
      <c r="E53" t="s">
        <v>991</v>
      </c>
      <c r="F53" t="s">
        <v>996</v>
      </c>
    </row>
    <row r="54" spans="1:6">
      <c r="A54" t="s">
        <v>1037</v>
      </c>
      <c r="B54">
        <v>147</v>
      </c>
      <c r="C54" t="s">
        <v>1050</v>
      </c>
      <c r="D54" t="e">
        <f>IF(#REF!&lt;&gt;"",#REF!,"")</f>
        <v>#REF!</v>
      </c>
      <c r="E54" t="s">
        <v>991</v>
      </c>
      <c r="F54" t="s">
        <v>996</v>
      </c>
    </row>
    <row r="55" spans="1:6">
      <c r="A55" t="s">
        <v>1037</v>
      </c>
      <c r="B55">
        <v>150</v>
      </c>
      <c r="C55" t="s">
        <v>1051</v>
      </c>
      <c r="D55" t="e">
        <f>IF(#REF!&lt;&gt;"",#REF!,"")</f>
        <v>#REF!</v>
      </c>
      <c r="E55" t="s">
        <v>991</v>
      </c>
      <c r="F55" t="s">
        <v>996</v>
      </c>
    </row>
    <row r="56" spans="1:6">
      <c r="A56" t="s">
        <v>1037</v>
      </c>
      <c r="B56">
        <v>153</v>
      </c>
      <c r="C56" t="s">
        <v>1052</v>
      </c>
      <c r="D56" t="e">
        <f>IF(#REF!&lt;&gt;"",#REF!,"")</f>
        <v>#REF!</v>
      </c>
      <c r="E56" t="s">
        <v>991</v>
      </c>
      <c r="F56" t="s">
        <v>996</v>
      </c>
    </row>
    <row r="57" spans="1:6">
      <c r="A57" t="s">
        <v>1037</v>
      </c>
      <c r="B57">
        <v>156</v>
      </c>
      <c r="C57" t="s">
        <v>1053</v>
      </c>
      <c r="D57" t="e">
        <f>IF(#REF!&lt;&gt;"",#REF!,"")</f>
        <v>#REF!</v>
      </c>
      <c r="E57" t="s">
        <v>991</v>
      </c>
      <c r="F57" t="s">
        <v>996</v>
      </c>
    </row>
    <row r="58" spans="1:6">
      <c r="A58" t="s">
        <v>1037</v>
      </c>
      <c r="B58">
        <v>159</v>
      </c>
      <c r="C58" t="s">
        <v>1054</v>
      </c>
      <c r="D58" t="e">
        <f>IF(#REF!&lt;&gt;"",#REF!,"")</f>
        <v>#REF!</v>
      </c>
      <c r="E58" t="s">
        <v>991</v>
      </c>
      <c r="F58" t="s">
        <v>996</v>
      </c>
    </row>
    <row r="59" spans="1:6">
      <c r="A59" t="s">
        <v>1037</v>
      </c>
      <c r="B59">
        <v>163</v>
      </c>
      <c r="C59" t="s">
        <v>1030</v>
      </c>
      <c r="D59" t="e">
        <f>IF(#REF!&lt;&gt;"",#REF!,"")</f>
        <v>#REF!</v>
      </c>
      <c r="E59" t="s">
        <v>991</v>
      </c>
      <c r="F59" t="s">
        <v>996</v>
      </c>
    </row>
    <row r="60" spans="1:6">
      <c r="A60" t="s">
        <v>1037</v>
      </c>
      <c r="B60">
        <v>166</v>
      </c>
      <c r="C60" t="s">
        <v>1055</v>
      </c>
      <c r="D60" t="e">
        <f>IF(#REF!&lt;&gt;"",#REF!,"")</f>
        <v>#REF!</v>
      </c>
      <c r="E60" t="s">
        <v>991</v>
      </c>
      <c r="F60" t="s">
        <v>996</v>
      </c>
    </row>
    <row r="61" spans="1:6">
      <c r="A61" t="s">
        <v>1037</v>
      </c>
      <c r="B61">
        <v>169</v>
      </c>
      <c r="C61" t="s">
        <v>1032</v>
      </c>
      <c r="D61" t="e">
        <f>IF(#REF!&lt;&gt;"",#REF!,"")</f>
        <v>#REF!</v>
      </c>
      <c r="E61" t="s">
        <v>991</v>
      </c>
      <c r="F61" t="s">
        <v>996</v>
      </c>
    </row>
    <row r="62" spans="1:6">
      <c r="A62" t="s">
        <v>1037</v>
      </c>
      <c r="B62">
        <v>172</v>
      </c>
      <c r="C62" t="s">
        <v>1056</v>
      </c>
      <c r="D62" t="e">
        <f>IF(#REF!&lt;&gt;"",#REF!,"")</f>
        <v>#REF!</v>
      </c>
      <c r="E62" t="s">
        <v>991</v>
      </c>
      <c r="F62" t="s">
        <v>996</v>
      </c>
    </row>
    <row r="63" spans="1:6">
      <c r="A63" t="s">
        <v>1037</v>
      </c>
      <c r="B63">
        <v>175</v>
      </c>
      <c r="C63" t="s">
        <v>1034</v>
      </c>
      <c r="D63" t="e">
        <f>IF(#REF!&lt;&gt;"",#REF!,"")</f>
        <v>#REF!</v>
      </c>
      <c r="E63" t="s">
        <v>991</v>
      </c>
      <c r="F63" t="s">
        <v>996</v>
      </c>
    </row>
    <row r="64" spans="1:6">
      <c r="A64" t="s">
        <v>1037</v>
      </c>
      <c r="B64">
        <v>178</v>
      </c>
      <c r="C64" t="s">
        <v>1057</v>
      </c>
      <c r="D64" t="e">
        <f>IF(#REF!&lt;&gt;"",#REF!,"")</f>
        <v>#REF!</v>
      </c>
      <c r="E64" t="s">
        <v>991</v>
      </c>
      <c r="F64" t="s">
        <v>996</v>
      </c>
    </row>
    <row r="65" spans="1:6">
      <c r="A65" t="s">
        <v>1037</v>
      </c>
      <c r="B65">
        <v>182</v>
      </c>
      <c r="C65" t="s">
        <v>1058</v>
      </c>
      <c r="D65" t="e">
        <f>IF(#REF!&lt;&gt;"",#REF!,"")</f>
        <v>#REF!</v>
      </c>
      <c r="E65" t="s">
        <v>991</v>
      </c>
      <c r="F65" t="s">
        <v>996</v>
      </c>
    </row>
    <row r="66" spans="1:6">
      <c r="A66" t="s">
        <v>1037</v>
      </c>
      <c r="B66">
        <v>185</v>
      </c>
      <c r="C66" t="s">
        <v>1059</v>
      </c>
      <c r="D66" t="e">
        <f>IF(#REF!&lt;&gt;"",#REF!,"")</f>
        <v>#REF!</v>
      </c>
      <c r="E66" t="s">
        <v>991</v>
      </c>
      <c r="F66" t="s">
        <v>996</v>
      </c>
    </row>
    <row r="67" spans="1:6">
      <c r="A67" t="s">
        <v>1037</v>
      </c>
      <c r="B67">
        <v>188</v>
      </c>
      <c r="C67" t="s">
        <v>1060</v>
      </c>
      <c r="D67" t="e">
        <f>IF(#REF!&lt;&gt;"",#REF!,"")</f>
        <v>#REF!</v>
      </c>
      <c r="E67" t="s">
        <v>991</v>
      </c>
      <c r="F67" t="s">
        <v>996</v>
      </c>
    </row>
    <row r="68" spans="1:6">
      <c r="A68" t="s">
        <v>1037</v>
      </c>
      <c r="B68">
        <v>191</v>
      </c>
      <c r="C68" t="s">
        <v>1061</v>
      </c>
      <c r="D68" t="e">
        <f>IF(#REF!&lt;&gt;"",#REF!,"")</f>
        <v>#REF!</v>
      </c>
      <c r="E68" t="s">
        <v>991</v>
      </c>
      <c r="F68" t="s">
        <v>996</v>
      </c>
    </row>
    <row r="69" spans="1:6">
      <c r="A69" t="s">
        <v>1037</v>
      </c>
      <c r="B69">
        <v>194</v>
      </c>
      <c r="C69" t="s">
        <v>1062</v>
      </c>
      <c r="D69" t="e">
        <f>IF(#REF!&lt;&gt;"",#REF!,"")</f>
        <v>#REF!</v>
      </c>
      <c r="E69" t="s">
        <v>991</v>
      </c>
      <c r="F69" t="s">
        <v>996</v>
      </c>
    </row>
    <row r="70" spans="1:6">
      <c r="A70" t="s">
        <v>1037</v>
      </c>
      <c r="B70">
        <v>197</v>
      </c>
      <c r="C70" t="s">
        <v>1063</v>
      </c>
      <c r="D70" t="e">
        <f>IF(#REF!&lt;&gt;"",#REF!,"")</f>
        <v>#REF!</v>
      </c>
      <c r="E70" t="s">
        <v>991</v>
      </c>
      <c r="F70" t="s">
        <v>996</v>
      </c>
    </row>
    <row r="71" spans="1:6">
      <c r="A71" t="s">
        <v>1037</v>
      </c>
      <c r="B71">
        <v>200</v>
      </c>
      <c r="C71" t="s">
        <v>1015</v>
      </c>
      <c r="D71" t="e">
        <f>IF(#REF!&lt;&gt;"",#REF!,"")</f>
        <v>#REF!</v>
      </c>
      <c r="E71" t="s">
        <v>991</v>
      </c>
      <c r="F71" t="s">
        <v>996</v>
      </c>
    </row>
    <row r="72" spans="1:6">
      <c r="A72" t="s">
        <v>1037</v>
      </c>
      <c r="B72">
        <v>203</v>
      </c>
      <c r="C72" t="s">
        <v>1064</v>
      </c>
      <c r="D72" t="e">
        <f>IF(#REF!&lt;&gt;"",#REF!,"")</f>
        <v>#REF!</v>
      </c>
      <c r="E72" t="s">
        <v>991</v>
      </c>
      <c r="F72" t="s">
        <v>996</v>
      </c>
    </row>
    <row r="73" spans="1:6">
      <c r="A73" t="s">
        <v>1037</v>
      </c>
      <c r="B73">
        <v>206</v>
      </c>
      <c r="C73" t="s">
        <v>1036</v>
      </c>
      <c r="D73" t="e">
        <f>IF(#REF!&lt;&gt;"",#REF!,"")</f>
        <v>#REF!</v>
      </c>
      <c r="E73" t="s">
        <v>991</v>
      </c>
      <c r="F73" t="s">
        <v>996</v>
      </c>
    </row>
    <row r="74" spans="1:6">
      <c r="A74" t="s">
        <v>1037</v>
      </c>
      <c r="B74">
        <v>209</v>
      </c>
      <c r="C74" t="s">
        <v>1065</v>
      </c>
      <c r="D74" t="e">
        <f>IF('P3'!#REF!&lt;&gt;"",'P3'!#REF!,"")</f>
        <v>#REF!</v>
      </c>
      <c r="E74" t="s">
        <v>991</v>
      </c>
      <c r="F74" t="s">
        <v>996</v>
      </c>
    </row>
    <row r="75" spans="1:6">
      <c r="A75" t="s">
        <v>1037</v>
      </c>
      <c r="B75">
        <v>214</v>
      </c>
      <c r="C75" t="s">
        <v>1066</v>
      </c>
      <c r="D75" t="str">
        <f>IF('P3'!J5&lt;&gt;"",'P3'!J5,"")</f>
        <v/>
      </c>
      <c r="E75" t="s">
        <v>991</v>
      </c>
      <c r="F75" t="s">
        <v>996</v>
      </c>
    </row>
    <row r="76" spans="1:6">
      <c r="A76" t="s">
        <v>1037</v>
      </c>
      <c r="B76">
        <v>217</v>
      </c>
      <c r="C76" t="s">
        <v>1067</v>
      </c>
      <c r="D76" t="str">
        <f>IF('P3'!F7&lt;&gt;"",'P3'!F7,"")</f>
        <v/>
      </c>
      <c r="E76" t="s">
        <v>991</v>
      </c>
      <c r="F76" t="s">
        <v>996</v>
      </c>
    </row>
    <row r="77" spans="1:6">
      <c r="A77" t="s">
        <v>1037</v>
      </c>
      <c r="B77">
        <v>221</v>
      </c>
      <c r="C77" t="s">
        <v>1068</v>
      </c>
      <c r="D77" t="str">
        <f>IF('P3'!J9&lt;&gt;"",'P3'!J9,"")</f>
        <v/>
      </c>
      <c r="E77" t="s">
        <v>991</v>
      </c>
      <c r="F77" t="s">
        <v>996</v>
      </c>
    </row>
    <row r="78" spans="1:6">
      <c r="A78" t="s">
        <v>1037</v>
      </c>
      <c r="B78">
        <v>227</v>
      </c>
      <c r="C78" t="s">
        <v>1069</v>
      </c>
      <c r="D78" s="1" t="str">
        <f>IF('P3'!D12&lt;&gt;"",'P3'!D12,"")</f>
        <v/>
      </c>
      <c r="E78" t="s">
        <v>991</v>
      </c>
      <c r="F78" t="s">
        <v>999</v>
      </c>
    </row>
    <row r="79" spans="1:6">
      <c r="A79" t="s">
        <v>1037</v>
      </c>
      <c r="B79">
        <v>228</v>
      </c>
      <c r="C79" t="s">
        <v>1070</v>
      </c>
      <c r="D79" s="1" t="str">
        <f>IF('P3'!G12&lt;&gt;"",'P3'!G12,"")</f>
        <v/>
      </c>
      <c r="E79" t="s">
        <v>991</v>
      </c>
      <c r="F79" t="s">
        <v>999</v>
      </c>
    </row>
    <row r="80" spans="1:6">
      <c r="A80" t="s">
        <v>1037</v>
      </c>
      <c r="B80">
        <v>229</v>
      </c>
      <c r="C80" t="s">
        <v>1071</v>
      </c>
      <c r="D80" s="1" t="str">
        <f>IF('P3'!J12&lt;&gt;"",'P3'!J12,"")</f>
        <v/>
      </c>
      <c r="E80" t="s">
        <v>991</v>
      </c>
      <c r="F80" t="s">
        <v>999</v>
      </c>
    </row>
    <row r="81" spans="1:6">
      <c r="A81" t="s">
        <v>1037</v>
      </c>
      <c r="B81">
        <v>231</v>
      </c>
      <c r="C81" t="s">
        <v>1072</v>
      </c>
      <c r="D81" s="1" t="str">
        <f>IF('P3'!D13&lt;&gt;"",'P3'!D13,"")</f>
        <v/>
      </c>
      <c r="E81" t="s">
        <v>991</v>
      </c>
      <c r="F81" t="s">
        <v>999</v>
      </c>
    </row>
    <row r="82" spans="1:6">
      <c r="A82" t="s">
        <v>1037</v>
      </c>
      <c r="B82">
        <v>232</v>
      </c>
      <c r="C82" t="s">
        <v>1073</v>
      </c>
      <c r="D82" s="1" t="str">
        <f>IF('P3'!G13&lt;&gt;"",'P3'!G13,"")</f>
        <v/>
      </c>
      <c r="E82" t="s">
        <v>991</v>
      </c>
      <c r="F82" t="s">
        <v>999</v>
      </c>
    </row>
    <row r="83" spans="1:6">
      <c r="A83" t="s">
        <v>1037</v>
      </c>
      <c r="B83">
        <v>233</v>
      </c>
      <c r="C83" t="s">
        <v>1074</v>
      </c>
      <c r="D83" s="1" t="str">
        <f>IF('P3'!J13&lt;&gt;"",'P3'!J13,"")</f>
        <v/>
      </c>
      <c r="E83" t="s">
        <v>991</v>
      </c>
      <c r="F83" t="s">
        <v>999</v>
      </c>
    </row>
    <row r="84" spans="1:6">
      <c r="A84" t="s">
        <v>1037</v>
      </c>
      <c r="B84">
        <v>239</v>
      </c>
      <c r="C84" t="s">
        <v>1011</v>
      </c>
      <c r="D84" s="1" t="str">
        <f>IF('P3'!D17&lt;&gt;"",'P3'!D17,"")</f>
        <v>実施
時期</v>
      </c>
      <c r="E84" t="s">
        <v>991</v>
      </c>
      <c r="F84" t="s">
        <v>999</v>
      </c>
    </row>
    <row r="85" spans="1:6">
      <c r="A85" t="s">
        <v>1037</v>
      </c>
      <c r="B85">
        <v>240</v>
      </c>
      <c r="C85" t="s">
        <v>1075</v>
      </c>
      <c r="D85" s="1" t="str">
        <f>IF('P3'!G17&lt;&gt;"",'P3'!G17,"")</f>
        <v>第三者評価は実施していないが、利用者調査は実施</v>
      </c>
      <c r="E85" t="s">
        <v>991</v>
      </c>
      <c r="F85" t="s">
        <v>999</v>
      </c>
    </row>
    <row r="86" spans="1:6">
      <c r="A86" t="s">
        <v>1037</v>
      </c>
      <c r="B86">
        <v>241</v>
      </c>
      <c r="C86" t="s">
        <v>1076</v>
      </c>
      <c r="D86" s="1" t="str">
        <f>IF('P3'!J17&lt;&gt;"",'P3'!J17,"")</f>
        <v>実施
時期</v>
      </c>
      <c r="E86" t="s">
        <v>991</v>
      </c>
      <c r="F86" t="s">
        <v>999</v>
      </c>
    </row>
    <row r="87" spans="1:6">
      <c r="A87" t="s">
        <v>1037</v>
      </c>
      <c r="B87">
        <v>244</v>
      </c>
      <c r="C87" t="s">
        <v>1077</v>
      </c>
      <c r="D87" t="str">
        <f>IF('P3'!D20&lt;&gt;"",'P3'!D20,"")</f>
        <v/>
      </c>
      <c r="E87" t="s">
        <v>991</v>
      </c>
      <c r="F87" t="s">
        <v>996</v>
      </c>
    </row>
    <row r="88" spans="1:6">
      <c r="A88" t="s">
        <v>1037</v>
      </c>
      <c r="B88">
        <v>246</v>
      </c>
      <c r="C88" t="s">
        <v>1020</v>
      </c>
      <c r="D88" t="str">
        <f>IF('P3'!J23&lt;&gt;"",'P3'!J23,"")</f>
        <v/>
      </c>
      <c r="E88" t="s">
        <v>991</v>
      </c>
      <c r="F88" t="s">
        <v>996</v>
      </c>
    </row>
    <row r="89" spans="1:6">
      <c r="A89" t="s">
        <v>1037</v>
      </c>
      <c r="B89">
        <v>249</v>
      </c>
      <c r="C89" t="s">
        <v>1078</v>
      </c>
      <c r="D89" s="1" t="str">
        <f>IF('P3'!E24&lt;&gt;"",'P3'!E24,"")</f>
        <v/>
      </c>
      <c r="E89" t="s">
        <v>991</v>
      </c>
      <c r="F89" t="s">
        <v>999</v>
      </c>
    </row>
    <row r="90" spans="1:6">
      <c r="A90" t="s">
        <v>1037</v>
      </c>
      <c r="B90">
        <v>252</v>
      </c>
      <c r="C90" t="s">
        <v>1079</v>
      </c>
      <c r="D90" t="str">
        <f>IF('P3'!C26&lt;&gt;"",'P3'!C26,"")</f>
        <v/>
      </c>
      <c r="E90" t="s">
        <v>991</v>
      </c>
      <c r="F90" t="s">
        <v>996</v>
      </c>
    </row>
    <row r="91" spans="1:6">
      <c r="A91" t="s">
        <v>1037</v>
      </c>
      <c r="B91">
        <v>254</v>
      </c>
      <c r="C91" t="s">
        <v>1080</v>
      </c>
      <c r="D91" t="str">
        <f>IF('P3'!G26&lt;&gt;"",'P3'!G26,"")</f>
        <v/>
      </c>
      <c r="E91" t="s">
        <v>991</v>
      </c>
      <c r="F91" t="s">
        <v>996</v>
      </c>
    </row>
    <row r="92" spans="1:6">
      <c r="A92" t="s">
        <v>1037</v>
      </c>
      <c r="B92">
        <v>256</v>
      </c>
      <c r="C92" t="s">
        <v>1081</v>
      </c>
      <c r="D92" t="str">
        <f>IF('P3'!I26&lt;&gt;"",'P3'!I26,"")</f>
        <v/>
      </c>
      <c r="E92" t="s">
        <v>991</v>
      </c>
      <c r="F92" t="s">
        <v>996</v>
      </c>
    </row>
    <row r="93" spans="1:6">
      <c r="A93" t="s">
        <v>1037</v>
      </c>
      <c r="B93">
        <v>258</v>
      </c>
      <c r="C93" t="s">
        <v>1082</v>
      </c>
      <c r="D93" t="str">
        <f>IF('P3'!L26&lt;&gt;"",'P3'!L26,"")</f>
        <v/>
      </c>
      <c r="E93" t="s">
        <v>991</v>
      </c>
      <c r="F93" t="s">
        <v>996</v>
      </c>
    </row>
    <row r="94" spans="1:6">
      <c r="A94" t="s">
        <v>1037</v>
      </c>
      <c r="B94">
        <v>261</v>
      </c>
      <c r="C94" t="s">
        <v>1083</v>
      </c>
      <c r="D94" t="str">
        <f>IF('P3'!D28&lt;&gt;"",'P3'!D28,"")</f>
        <v/>
      </c>
      <c r="E94" t="s">
        <v>991</v>
      </c>
      <c r="F94" t="s">
        <v>996</v>
      </c>
    </row>
    <row r="95" spans="1:6">
      <c r="A95" t="s">
        <v>1037</v>
      </c>
      <c r="B95">
        <v>264</v>
      </c>
      <c r="C95" t="s">
        <v>1084</v>
      </c>
      <c r="D95" s="1" t="str">
        <f>IF('P3'!L28&lt;&gt;"",'P3'!L28,"")</f>
        <v/>
      </c>
      <c r="E95" t="s">
        <v>991</v>
      </c>
      <c r="F95" t="s">
        <v>999</v>
      </c>
    </row>
    <row r="96" spans="1:6">
      <c r="A96" t="s">
        <v>1085</v>
      </c>
      <c r="B96">
        <v>266</v>
      </c>
      <c r="C96" t="s">
        <v>1086</v>
      </c>
      <c r="D96" t="e">
        <f>IF('P4'!#REF!&lt;&gt;"",'P4'!#REF!,"")</f>
        <v>#REF!</v>
      </c>
      <c r="E96" t="s">
        <v>991</v>
      </c>
      <c r="F96" t="s">
        <v>996</v>
      </c>
    </row>
    <row r="97" spans="1:6">
      <c r="A97" t="s">
        <v>1085</v>
      </c>
      <c r="B97">
        <v>268</v>
      </c>
      <c r="C97" t="s">
        <v>1087</v>
      </c>
      <c r="D97" t="e">
        <f>IF('P4'!#REF!&lt;&gt;"",'P4'!#REF!,"")</f>
        <v>#REF!</v>
      </c>
      <c r="E97" t="s">
        <v>991</v>
      </c>
      <c r="F97" t="s">
        <v>996</v>
      </c>
    </row>
    <row r="98" spans="1:6">
      <c r="A98" t="s">
        <v>1085</v>
      </c>
      <c r="B98">
        <v>270</v>
      </c>
      <c r="C98" t="s">
        <v>997</v>
      </c>
      <c r="D98" t="e">
        <f>IF('P4'!#REF!&lt;&gt;"",'P4'!#REF!,"")</f>
        <v>#REF!</v>
      </c>
      <c r="E98" t="s">
        <v>991</v>
      </c>
      <c r="F98" t="s">
        <v>996</v>
      </c>
    </row>
    <row r="99" spans="1:6">
      <c r="A99" t="s">
        <v>1085</v>
      </c>
      <c r="B99">
        <v>272</v>
      </c>
      <c r="C99" t="s">
        <v>1088</v>
      </c>
      <c r="D99" t="e">
        <f>IF('P4'!#REF!&lt;&gt;"",'P4'!#REF!,"")</f>
        <v>#REF!</v>
      </c>
      <c r="E99" t="s">
        <v>991</v>
      </c>
      <c r="F99" t="s">
        <v>996</v>
      </c>
    </row>
    <row r="100" spans="1:6">
      <c r="A100" t="s">
        <v>1085</v>
      </c>
      <c r="B100">
        <v>274</v>
      </c>
      <c r="C100" t="s">
        <v>1089</v>
      </c>
      <c r="D100" t="e">
        <f>IF('P4'!#REF!&lt;&gt;"",'P4'!#REF!,"")</f>
        <v>#REF!</v>
      </c>
      <c r="E100" t="s">
        <v>991</v>
      </c>
      <c r="F100" t="s">
        <v>996</v>
      </c>
    </row>
    <row r="101" spans="1:6">
      <c r="A101" t="s">
        <v>1085</v>
      </c>
      <c r="B101">
        <v>276</v>
      </c>
      <c r="C101" t="s">
        <v>1090</v>
      </c>
      <c r="D101" t="e">
        <f>IF('P4'!#REF!&lt;&gt;"",'P4'!#REF!,"")</f>
        <v>#REF!</v>
      </c>
      <c r="E101" t="s">
        <v>991</v>
      </c>
      <c r="F101" t="s">
        <v>996</v>
      </c>
    </row>
    <row r="102" spans="1:6">
      <c r="A102" t="s">
        <v>1085</v>
      </c>
      <c r="B102">
        <v>280</v>
      </c>
      <c r="C102" t="s">
        <v>1091</v>
      </c>
      <c r="D102" t="str">
        <f>IF('P4'!B9&lt;&gt;"",'P4'!B9,"")</f>
        <v/>
      </c>
      <c r="E102" t="s">
        <v>991</v>
      </c>
      <c r="F102" t="s">
        <v>996</v>
      </c>
    </row>
    <row r="103" spans="1:6">
      <c r="A103" t="s">
        <v>1085</v>
      </c>
      <c r="B103">
        <v>282</v>
      </c>
      <c r="C103" t="s">
        <v>1092</v>
      </c>
      <c r="D103" t="str">
        <f>IF('P4'!B11&lt;&gt;"",'P4'!B11,"")</f>
        <v/>
      </c>
      <c r="E103" t="s">
        <v>991</v>
      </c>
      <c r="F103" t="s">
        <v>996</v>
      </c>
    </row>
    <row r="104" spans="1:6">
      <c r="A104" t="s">
        <v>1085</v>
      </c>
      <c r="B104">
        <v>284</v>
      </c>
      <c r="C104" t="s">
        <v>1093</v>
      </c>
      <c r="D104" t="str">
        <f>IF('P4'!B13&lt;&gt;"",'P4'!B13,"")</f>
        <v/>
      </c>
      <c r="E104" t="s">
        <v>991</v>
      </c>
      <c r="F104" t="s">
        <v>996</v>
      </c>
    </row>
    <row r="105" spans="1:6">
      <c r="A105" t="s">
        <v>1094</v>
      </c>
      <c r="B105">
        <v>289</v>
      </c>
      <c r="C105" t="s">
        <v>1023</v>
      </c>
      <c r="D105" t="e">
        <f>IF('P5'!#REF!&lt;&gt;"",'P5'!#REF!,"")</f>
        <v>#REF!</v>
      </c>
      <c r="E105" t="s">
        <v>991</v>
      </c>
      <c r="F105" t="s">
        <v>996</v>
      </c>
    </row>
    <row r="106" spans="1:6">
      <c r="A106" t="s">
        <v>1094</v>
      </c>
      <c r="B106">
        <v>291</v>
      </c>
      <c r="C106" t="s">
        <v>1095</v>
      </c>
      <c r="D106" s="426" t="e">
        <f>IF('P5'!#REF!&lt;&gt;"",'P5'!#REF!,"")</f>
        <v>#REF!</v>
      </c>
      <c r="E106" t="s">
        <v>991</v>
      </c>
      <c r="F106" t="s">
        <v>1002</v>
      </c>
    </row>
    <row r="107" spans="1:6">
      <c r="A107" t="s">
        <v>1094</v>
      </c>
      <c r="B107">
        <v>293</v>
      </c>
      <c r="C107" t="s">
        <v>1096</v>
      </c>
      <c r="D107" t="e">
        <f>IF('P5'!#REF!&lt;&gt;"",'P5'!#REF!,"")</f>
        <v>#REF!</v>
      </c>
      <c r="E107" t="s">
        <v>991</v>
      </c>
      <c r="F107" t="s">
        <v>996</v>
      </c>
    </row>
    <row r="108" spans="1:6">
      <c r="A108" t="s">
        <v>1094</v>
      </c>
      <c r="B108">
        <v>295</v>
      </c>
      <c r="C108" t="s">
        <v>1097</v>
      </c>
      <c r="D108" s="425" t="e">
        <f>IF('P5'!#REF!&lt;&gt;"",'P5'!#REF!,"")</f>
        <v>#REF!</v>
      </c>
      <c r="E108" t="s">
        <v>991</v>
      </c>
      <c r="F108" t="s">
        <v>1002</v>
      </c>
    </row>
    <row r="109" spans="1:6">
      <c r="A109" t="s">
        <v>1094</v>
      </c>
      <c r="B109">
        <v>297</v>
      </c>
      <c r="C109" t="s">
        <v>1098</v>
      </c>
      <c r="D109" t="e">
        <f>IF('P5'!#REF!&lt;&gt;"",'P5'!#REF!,"")</f>
        <v>#REF!</v>
      </c>
      <c r="E109" t="s">
        <v>991</v>
      </c>
      <c r="F109" t="s">
        <v>996</v>
      </c>
    </row>
    <row r="110" spans="1:6">
      <c r="A110" t="s">
        <v>1094</v>
      </c>
      <c r="B110">
        <v>299</v>
      </c>
      <c r="C110" t="s">
        <v>1099</v>
      </c>
      <c r="D110" s="425" t="e">
        <f>IF('P5'!#REF!&lt;&gt;"",'P5'!#REF!,"")</f>
        <v>#REF!</v>
      </c>
      <c r="E110" t="s">
        <v>991</v>
      </c>
      <c r="F110" t="s">
        <v>1002</v>
      </c>
    </row>
    <row r="111" spans="1:6">
      <c r="A111" t="s">
        <v>1094</v>
      </c>
      <c r="B111">
        <v>301</v>
      </c>
      <c r="C111" t="s">
        <v>1090</v>
      </c>
      <c r="D111" t="e">
        <f>IF('P5'!#REF!&lt;&gt;"",'P5'!#REF!,"")</f>
        <v>#REF!</v>
      </c>
      <c r="E111" t="s">
        <v>991</v>
      </c>
      <c r="F111" t="s">
        <v>996</v>
      </c>
    </row>
    <row r="112" spans="1:6">
      <c r="A112" t="s">
        <v>1094</v>
      </c>
      <c r="B112">
        <v>304</v>
      </c>
      <c r="C112" t="s">
        <v>1100</v>
      </c>
      <c r="D112" t="e">
        <f>IF('P5'!#REF!&lt;&gt;"",'P5'!#REF!,"")</f>
        <v>#REF!</v>
      </c>
      <c r="E112" t="s">
        <v>991</v>
      </c>
      <c r="F112" t="s">
        <v>996</v>
      </c>
    </row>
    <row r="113" spans="1:6">
      <c r="A113" t="s">
        <v>1094</v>
      </c>
      <c r="B113">
        <v>306</v>
      </c>
      <c r="C113" t="s">
        <v>1101</v>
      </c>
      <c r="D113" t="e">
        <f>IF('P5'!#REF!&lt;&gt;"",'P5'!#REF!,"")</f>
        <v>#REF!</v>
      </c>
      <c r="E113" t="s">
        <v>991</v>
      </c>
      <c r="F113" t="s">
        <v>996</v>
      </c>
    </row>
    <row r="114" spans="1:6">
      <c r="A114" t="s">
        <v>1094</v>
      </c>
      <c r="B114">
        <v>310</v>
      </c>
      <c r="C114" t="s">
        <v>1068</v>
      </c>
      <c r="D114" t="str">
        <f>IF('P5'!B3&lt;&gt;"",'P5'!B3,"")</f>
        <v/>
      </c>
      <c r="E114" t="s">
        <v>991</v>
      </c>
      <c r="F114" t="s">
        <v>996</v>
      </c>
    </row>
    <row r="115" spans="1:6">
      <c r="A115" t="s">
        <v>1094</v>
      </c>
      <c r="B115">
        <v>313</v>
      </c>
      <c r="C115" t="s">
        <v>1029</v>
      </c>
      <c r="D115" t="str">
        <f>IF('P5'!B5&lt;&gt;"",'P5'!B5,"")</f>
        <v/>
      </c>
      <c r="E115" t="s">
        <v>991</v>
      </c>
      <c r="F115" t="s">
        <v>996</v>
      </c>
    </row>
    <row r="116" spans="1:6">
      <c r="A116" t="s">
        <v>1094</v>
      </c>
      <c r="B116">
        <v>316</v>
      </c>
      <c r="C116" t="s">
        <v>1033</v>
      </c>
      <c r="D116" t="str">
        <f>IF('P5'!B7&lt;&gt;"",'P5'!B7,"")</f>
        <v/>
      </c>
      <c r="E116" t="s">
        <v>991</v>
      </c>
      <c r="F116" t="s">
        <v>996</v>
      </c>
    </row>
    <row r="117" spans="1:6">
      <c r="A117" t="s">
        <v>1094</v>
      </c>
      <c r="B117">
        <v>319</v>
      </c>
      <c r="C117" t="s">
        <v>1102</v>
      </c>
      <c r="D117" t="str">
        <f>IF('P5'!H7&lt;&gt;"",'P5'!H7,"")</f>
        <v/>
      </c>
      <c r="E117" t="s">
        <v>991</v>
      </c>
      <c r="F117" t="s">
        <v>996</v>
      </c>
    </row>
    <row r="118" spans="1:6">
      <c r="A118" t="s">
        <v>1094</v>
      </c>
      <c r="B118">
        <v>321</v>
      </c>
      <c r="C118" t="s">
        <v>1103</v>
      </c>
      <c r="D118" t="str">
        <f>IF('P5'!B9&lt;&gt;"",'P5'!B9,"")</f>
        <v/>
      </c>
      <c r="E118" t="s">
        <v>991</v>
      </c>
      <c r="F118" t="s">
        <v>996</v>
      </c>
    </row>
    <row r="119" spans="1:6">
      <c r="A119" t="s">
        <v>1094</v>
      </c>
      <c r="B119">
        <v>325</v>
      </c>
      <c r="C119" t="s">
        <v>1104</v>
      </c>
      <c r="D119" t="str">
        <f>IF('P5'!B12&lt;&gt;"",'P5'!B12,"")</f>
        <v/>
      </c>
      <c r="E119" t="s">
        <v>991</v>
      </c>
      <c r="F119" t="s">
        <v>996</v>
      </c>
    </row>
    <row r="120" spans="1:6">
      <c r="A120" t="s">
        <v>1094</v>
      </c>
      <c r="B120">
        <v>327</v>
      </c>
      <c r="C120" t="s">
        <v>1105</v>
      </c>
      <c r="D120" t="str">
        <f>IF('P5'!B14&lt;&gt;"",'P5'!B14,"")</f>
        <v/>
      </c>
      <c r="E120" t="s">
        <v>991</v>
      </c>
      <c r="F120" t="s">
        <v>996</v>
      </c>
    </row>
    <row r="121" spans="1:6">
      <c r="A121" t="s">
        <v>1094</v>
      </c>
      <c r="B121">
        <v>330</v>
      </c>
      <c r="C121" t="s">
        <v>1106</v>
      </c>
      <c r="D121" t="str">
        <f>IF('P5'!B16&lt;&gt;"",'P5'!B16,"")</f>
        <v/>
      </c>
      <c r="E121" t="s">
        <v>991</v>
      </c>
      <c r="F121" t="s">
        <v>996</v>
      </c>
    </row>
    <row r="122" spans="1:6">
      <c r="A122" t="s">
        <v>1107</v>
      </c>
      <c r="B122">
        <v>335</v>
      </c>
      <c r="C122" t="s">
        <v>1090</v>
      </c>
      <c r="D122" t="e">
        <f>IF('P6'!#REF!&lt;&gt;"",'P6'!#REF!,"")</f>
        <v>#REF!</v>
      </c>
      <c r="E122" t="s">
        <v>991</v>
      </c>
      <c r="F122" t="s">
        <v>996</v>
      </c>
    </row>
    <row r="123" spans="1:6">
      <c r="A123" t="s">
        <v>1107</v>
      </c>
      <c r="B123">
        <v>339</v>
      </c>
      <c r="C123" t="s">
        <v>1108</v>
      </c>
      <c r="D123" t="e">
        <f>IF('P6'!#REF!&lt;&gt;"",'P6'!#REF!,"")</f>
        <v>#REF!</v>
      </c>
      <c r="E123" t="s">
        <v>991</v>
      </c>
      <c r="F123" t="s">
        <v>996</v>
      </c>
    </row>
    <row r="124" spans="1:6">
      <c r="A124" t="s">
        <v>1107</v>
      </c>
      <c r="B124">
        <v>342</v>
      </c>
      <c r="C124" t="s">
        <v>1068</v>
      </c>
      <c r="D124" t="e">
        <f>IF('P6'!#REF!&lt;&gt;"",'P6'!#REF!,"")</f>
        <v>#REF!</v>
      </c>
      <c r="E124" t="s">
        <v>991</v>
      </c>
      <c r="F124" t="s">
        <v>996</v>
      </c>
    </row>
    <row r="125" spans="1:6">
      <c r="A125" t="s">
        <v>1107</v>
      </c>
      <c r="B125">
        <v>346</v>
      </c>
      <c r="C125" t="s">
        <v>1031</v>
      </c>
      <c r="D125" t="str">
        <f>IF('P6'!B3&lt;&gt;"",'P6'!B3,"")</f>
        <v/>
      </c>
      <c r="E125" t="s">
        <v>991</v>
      </c>
      <c r="F125" t="s">
        <v>996</v>
      </c>
    </row>
    <row r="126" spans="1:6">
      <c r="A126" t="s">
        <v>1107</v>
      </c>
      <c r="B126">
        <v>349</v>
      </c>
      <c r="C126" t="s">
        <v>1109</v>
      </c>
      <c r="D126" s="425" t="str">
        <f>IF('P6'!D5&lt;&gt;"",'P6'!D5,"")</f>
        <v/>
      </c>
      <c r="E126" t="s">
        <v>991</v>
      </c>
      <c r="F126" t="s">
        <v>1002</v>
      </c>
    </row>
    <row r="127" spans="1:6">
      <c r="A127" t="s">
        <v>1107</v>
      </c>
      <c r="B127">
        <v>351</v>
      </c>
      <c r="C127" t="s">
        <v>1058</v>
      </c>
      <c r="D127" s="425" t="str">
        <f>IF('P6'!F5&lt;&gt;"",'P6'!F5,"")</f>
        <v/>
      </c>
      <c r="E127" t="s">
        <v>991</v>
      </c>
      <c r="F127" t="s">
        <v>1002</v>
      </c>
    </row>
    <row r="128" spans="1:6">
      <c r="A128" t="s">
        <v>1107</v>
      </c>
      <c r="B128">
        <v>355</v>
      </c>
      <c r="C128" t="s">
        <v>1110</v>
      </c>
      <c r="D128" t="str">
        <f>IF('P6'!D7&lt;&gt;"",'P6'!D7,"")</f>
        <v>記録</v>
      </c>
      <c r="E128" t="s">
        <v>991</v>
      </c>
      <c r="F128" t="s">
        <v>996</v>
      </c>
    </row>
    <row r="129" spans="1:6">
      <c r="A129" t="s">
        <v>1107</v>
      </c>
      <c r="B129">
        <v>357</v>
      </c>
      <c r="C129" t="s">
        <v>1016</v>
      </c>
      <c r="D129" t="str">
        <f>IF('P6'!B9&lt;&gt;"",'P6'!B9,"")</f>
        <v>５月、１１月、令和８年１月</v>
      </c>
      <c r="E129" t="s">
        <v>991</v>
      </c>
      <c r="F129" t="s">
        <v>996</v>
      </c>
    </row>
    <row r="130" spans="1:6">
      <c r="A130" t="s">
        <v>1107</v>
      </c>
      <c r="B130">
        <v>361</v>
      </c>
      <c r="C130" t="s">
        <v>1111</v>
      </c>
      <c r="D130" t="str">
        <f>IF('P6'!D10&lt;&gt;"",'P6'!D10,"")</f>
        <v/>
      </c>
      <c r="E130" t="s">
        <v>991</v>
      </c>
      <c r="F130" t="s">
        <v>996</v>
      </c>
    </row>
    <row r="131" spans="1:6">
      <c r="A131" t="s">
        <v>1112</v>
      </c>
      <c r="B131">
        <v>365</v>
      </c>
      <c r="C131" t="s">
        <v>997</v>
      </c>
      <c r="D131" s="425" t="e">
        <f>IF(#REF!&lt;&gt;"",#REF!,"")</f>
        <v>#REF!</v>
      </c>
      <c r="E131" t="s">
        <v>991</v>
      </c>
      <c r="F131" t="s">
        <v>1002</v>
      </c>
    </row>
    <row r="132" spans="1:6">
      <c r="A132" t="s">
        <v>1112</v>
      </c>
      <c r="B132">
        <v>367</v>
      </c>
      <c r="C132" t="s">
        <v>1024</v>
      </c>
      <c r="D132" s="1" t="e">
        <f>IF(#REF!&lt;&gt;"",#REF!,"")</f>
        <v>#REF!</v>
      </c>
      <c r="E132" t="s">
        <v>991</v>
      </c>
      <c r="F132" t="s">
        <v>999</v>
      </c>
    </row>
    <row r="133" spans="1:6">
      <c r="A133" t="s">
        <v>1112</v>
      </c>
      <c r="B133">
        <v>369</v>
      </c>
      <c r="C133" t="s">
        <v>1101</v>
      </c>
      <c r="D133" t="e">
        <f>IF(#REF!&lt;&gt;"",#REF!,"")</f>
        <v>#REF!</v>
      </c>
      <c r="E133" t="s">
        <v>991</v>
      </c>
      <c r="F133" t="s">
        <v>996</v>
      </c>
    </row>
    <row r="134" spans="1:6">
      <c r="A134" t="s">
        <v>1112</v>
      </c>
      <c r="B134">
        <v>372</v>
      </c>
      <c r="C134" t="s">
        <v>1028</v>
      </c>
      <c r="D134" t="e">
        <f>IF(#REF!&lt;&gt;"",#REF!,"")</f>
        <v>#REF!</v>
      </c>
      <c r="E134" t="s">
        <v>991</v>
      </c>
      <c r="F134" t="s">
        <v>996</v>
      </c>
    </row>
    <row r="135" spans="1:6">
      <c r="A135" t="s">
        <v>1112</v>
      </c>
      <c r="B135">
        <v>374</v>
      </c>
      <c r="C135" t="s">
        <v>1113</v>
      </c>
      <c r="D135" t="e">
        <f>IF(#REF!&lt;&gt;"",#REF!,"")</f>
        <v>#REF!</v>
      </c>
      <c r="E135" t="s">
        <v>991</v>
      </c>
      <c r="F135" t="s">
        <v>996</v>
      </c>
    </row>
    <row r="136" spans="1:6">
      <c r="A136" t="s">
        <v>1112</v>
      </c>
      <c r="B136">
        <v>376</v>
      </c>
      <c r="C136" t="s">
        <v>1029</v>
      </c>
      <c r="D136" t="e">
        <f>IF(#REF!&lt;&gt;"",#REF!,"")</f>
        <v>#REF!</v>
      </c>
      <c r="E136" t="s">
        <v>991</v>
      </c>
      <c r="F136" t="s">
        <v>996</v>
      </c>
    </row>
    <row r="137" spans="1:6">
      <c r="A137" t="s">
        <v>1112</v>
      </c>
      <c r="B137">
        <v>378</v>
      </c>
      <c r="C137" t="s">
        <v>1031</v>
      </c>
      <c r="D137" t="e">
        <f>IF(#REF!&lt;&gt;"",#REF!,"")</f>
        <v>#REF!</v>
      </c>
      <c r="E137" t="s">
        <v>991</v>
      </c>
      <c r="F137" t="s">
        <v>996</v>
      </c>
    </row>
    <row r="138" spans="1:6">
      <c r="A138" t="s">
        <v>1112</v>
      </c>
      <c r="B138">
        <v>380</v>
      </c>
      <c r="C138" t="s">
        <v>1033</v>
      </c>
      <c r="D138" t="e">
        <f>IF(#REF!&lt;&gt;"",#REF!,"")</f>
        <v>#REF!</v>
      </c>
      <c r="E138" t="s">
        <v>991</v>
      </c>
      <c r="F138" t="s">
        <v>996</v>
      </c>
    </row>
    <row r="139" spans="1:6">
      <c r="A139" t="s">
        <v>1112</v>
      </c>
      <c r="B139">
        <v>382</v>
      </c>
      <c r="C139" t="s">
        <v>1109</v>
      </c>
      <c r="D139" t="e">
        <f>IF(#REF!&lt;&gt;"",#REF!,"")</f>
        <v>#REF!</v>
      </c>
      <c r="E139" t="s">
        <v>991</v>
      </c>
      <c r="F139" t="s">
        <v>996</v>
      </c>
    </row>
    <row r="140" spans="1:6">
      <c r="A140" t="s">
        <v>1112</v>
      </c>
      <c r="B140">
        <v>384</v>
      </c>
      <c r="C140" t="s">
        <v>1103</v>
      </c>
      <c r="D140" t="e">
        <f>IF(#REF!&lt;&gt;"",#REF!,"")</f>
        <v>#REF!</v>
      </c>
      <c r="E140" t="s">
        <v>991</v>
      </c>
      <c r="F140" t="s">
        <v>996</v>
      </c>
    </row>
    <row r="141" spans="1:6">
      <c r="A141" t="s">
        <v>1112</v>
      </c>
      <c r="B141">
        <v>387</v>
      </c>
      <c r="C141" t="s">
        <v>1012</v>
      </c>
      <c r="D141" s="1" t="e">
        <f>IF(#REF!&lt;&gt;"",#REF!,"")</f>
        <v>#REF!</v>
      </c>
      <c r="E141" t="s">
        <v>991</v>
      </c>
      <c r="F141" t="s">
        <v>999</v>
      </c>
    </row>
    <row r="142" spans="1:6">
      <c r="A142" t="s">
        <v>1114</v>
      </c>
      <c r="B142">
        <v>390</v>
      </c>
      <c r="C142" t="s">
        <v>1115</v>
      </c>
      <c r="D142" t="str">
        <f>IF('P7'!F2&lt;&gt;"",'P7'!F2,"")</f>
        <v/>
      </c>
      <c r="E142" t="s">
        <v>991</v>
      </c>
      <c r="F142" t="s">
        <v>996</v>
      </c>
    </row>
    <row r="143" spans="1:6">
      <c r="A143" t="s">
        <v>1114</v>
      </c>
      <c r="B143">
        <v>393</v>
      </c>
      <c r="C143" t="s">
        <v>1116</v>
      </c>
      <c r="D143" t="str">
        <f>IF('P7'!D4&lt;&gt;"",'P7'!D4,"")</f>
        <v>作成の有無</v>
      </c>
      <c r="E143" t="s">
        <v>991</v>
      </c>
      <c r="F143" t="s">
        <v>996</v>
      </c>
    </row>
    <row r="144" spans="1:6">
      <c r="A144" t="s">
        <v>1114</v>
      </c>
      <c r="B144">
        <v>423</v>
      </c>
      <c r="C144" t="s">
        <v>1117</v>
      </c>
      <c r="D144" s="1" t="str">
        <f>IF('P7'!A14&lt;&gt;"",'P7'!A14,"")</f>
        <v>２４協定</v>
      </c>
      <c r="E144" t="s">
        <v>991</v>
      </c>
      <c r="F144" t="s">
        <v>999</v>
      </c>
    </row>
    <row r="145" spans="1:6">
      <c r="A145" t="s">
        <v>1114</v>
      </c>
      <c r="B145">
        <v>424</v>
      </c>
      <c r="C145" t="s">
        <v>1033</v>
      </c>
      <c r="D145" s="1" t="str">
        <f>IF('P7'!B14&lt;&gt;"",'P7'!B14,"")</f>
        <v/>
      </c>
      <c r="E145" t="s">
        <v>991</v>
      </c>
      <c r="F145" t="s">
        <v>999</v>
      </c>
    </row>
    <row r="146" spans="1:6">
      <c r="A146" t="s">
        <v>1114</v>
      </c>
      <c r="B146">
        <v>425</v>
      </c>
      <c r="C146" t="s">
        <v>1118</v>
      </c>
      <c r="D146" t="str">
        <f>IF('P7'!C14&lt;&gt;"",'P7'!C14,"")</f>
        <v/>
      </c>
      <c r="E146" t="s">
        <v>991</v>
      </c>
      <c r="F146" t="s">
        <v>1119</v>
      </c>
    </row>
    <row r="147" spans="1:6">
      <c r="A147" t="s">
        <v>1114</v>
      </c>
      <c r="B147">
        <v>426</v>
      </c>
      <c r="C147" t="s">
        <v>1034</v>
      </c>
      <c r="D147" t="str">
        <f>IF('P7'!D14&lt;&gt;"",'P7'!D14,"")</f>
        <v/>
      </c>
      <c r="E147" t="s">
        <v>991</v>
      </c>
      <c r="F147" t="s">
        <v>996</v>
      </c>
    </row>
    <row r="148" spans="1:6">
      <c r="A148" t="s">
        <v>1114</v>
      </c>
      <c r="B148">
        <v>427</v>
      </c>
      <c r="C148" t="s">
        <v>1120</v>
      </c>
      <c r="D148" t="str">
        <f>IF('P7'!E14&lt;&gt;"",'P7'!E14,"")</f>
        <v/>
      </c>
      <c r="E148" t="s">
        <v>991</v>
      </c>
      <c r="F148" t="s">
        <v>996</v>
      </c>
    </row>
    <row r="149" spans="1:6">
      <c r="A149" t="s">
        <v>1114</v>
      </c>
      <c r="B149">
        <v>429</v>
      </c>
      <c r="C149" t="s">
        <v>1057</v>
      </c>
      <c r="D149" t="str">
        <f>IF('P7'!G14&lt;&gt;"",'P7'!G14,"")</f>
        <v>―</v>
      </c>
      <c r="E149" t="s">
        <v>991</v>
      </c>
      <c r="F149" t="s">
        <v>996</v>
      </c>
    </row>
    <row r="150" spans="1:6">
      <c r="A150" t="s">
        <v>1114</v>
      </c>
      <c r="B150">
        <v>431</v>
      </c>
      <c r="C150" t="s">
        <v>1121</v>
      </c>
      <c r="D150" t="str">
        <f>IF('P7'!I14&lt;&gt;"",'P7'!I14,"")</f>
        <v>―</v>
      </c>
      <c r="E150" t="s">
        <v>991</v>
      </c>
      <c r="F150" t="s">
        <v>996</v>
      </c>
    </row>
    <row r="151" spans="1:6">
      <c r="A151" t="s">
        <v>1114</v>
      </c>
      <c r="B151">
        <v>432</v>
      </c>
      <c r="C151" t="s">
        <v>1010</v>
      </c>
      <c r="D151" t="str">
        <f>IF('P7'!E15&lt;&gt;"",'P7'!E15,"")</f>
        <v/>
      </c>
      <c r="E151" t="s">
        <v>991</v>
      </c>
      <c r="F151" t="s">
        <v>996</v>
      </c>
    </row>
    <row r="152" spans="1:6">
      <c r="A152" t="s">
        <v>1114</v>
      </c>
      <c r="B152">
        <v>434</v>
      </c>
      <c r="C152" t="s">
        <v>1059</v>
      </c>
      <c r="D152" t="str">
        <f>IF('P7'!G15&lt;&gt;"",'P7'!G15,"")</f>
        <v>―</v>
      </c>
      <c r="E152" t="s">
        <v>991</v>
      </c>
      <c r="F152" t="s">
        <v>996</v>
      </c>
    </row>
    <row r="153" spans="1:6">
      <c r="A153" t="s">
        <v>1114</v>
      </c>
      <c r="B153">
        <v>436</v>
      </c>
      <c r="C153" t="s">
        <v>1122</v>
      </c>
      <c r="D153" t="str">
        <f>IF('P7'!E16&lt;&gt;"",'P7'!E16,"")</f>
        <v/>
      </c>
      <c r="E153" t="s">
        <v>991</v>
      </c>
      <c r="F153" t="s">
        <v>996</v>
      </c>
    </row>
    <row r="154" spans="1:6">
      <c r="A154" t="s">
        <v>1114</v>
      </c>
      <c r="B154">
        <v>438</v>
      </c>
      <c r="C154" t="s">
        <v>1061</v>
      </c>
      <c r="D154" t="str">
        <f>IF('P7'!G16&lt;&gt;"",'P7'!G16,"")</f>
        <v/>
      </c>
      <c r="E154" t="s">
        <v>991</v>
      </c>
      <c r="F154" t="s">
        <v>996</v>
      </c>
    </row>
    <row r="155" spans="1:6">
      <c r="A155" t="s">
        <v>1114</v>
      </c>
      <c r="B155">
        <v>440</v>
      </c>
      <c r="C155" t="s">
        <v>1013</v>
      </c>
      <c r="D155" t="str">
        <f>IF('P7'!E17&lt;&gt;"",'P7'!E17,"")</f>
        <v>「有・無」を記入してください</v>
      </c>
      <c r="E155" t="s">
        <v>991</v>
      </c>
      <c r="F155" t="s">
        <v>996</v>
      </c>
    </row>
    <row r="156" spans="1:6">
      <c r="A156" t="s">
        <v>1114</v>
      </c>
      <c r="B156">
        <v>442</v>
      </c>
      <c r="C156" t="s">
        <v>1063</v>
      </c>
      <c r="D156" t="str">
        <f>IF('P7'!G17&lt;&gt;"",'P7'!G17,"")</f>
        <v/>
      </c>
      <c r="E156" t="s">
        <v>991</v>
      </c>
      <c r="F156" t="s">
        <v>996</v>
      </c>
    </row>
    <row r="157" spans="1:6">
      <c r="A157" t="s">
        <v>1114</v>
      </c>
      <c r="B157">
        <v>443</v>
      </c>
      <c r="C157" t="s">
        <v>1123</v>
      </c>
      <c r="D157" s="1" t="str">
        <f>IF('P7'!H17&lt;&gt;"",'P7'!H17,"")</f>
        <v>「有」の場合、何歳ですか。</v>
      </c>
      <c r="E157" t="s">
        <v>991</v>
      </c>
      <c r="F157" t="s">
        <v>999</v>
      </c>
    </row>
    <row r="158" spans="1:6">
      <c r="A158" t="s">
        <v>1114</v>
      </c>
      <c r="B158">
        <v>444</v>
      </c>
      <c r="C158" t="s">
        <v>1124</v>
      </c>
      <c r="D158" t="str">
        <f>IF('P7'!E18&lt;&gt;"",'P7'!E18,"")</f>
        <v/>
      </c>
      <c r="E158" t="s">
        <v>991</v>
      </c>
      <c r="F158" t="s">
        <v>996</v>
      </c>
    </row>
    <row r="159" spans="1:6">
      <c r="A159" t="s">
        <v>1114</v>
      </c>
      <c r="B159">
        <v>446</v>
      </c>
      <c r="C159" t="s">
        <v>1064</v>
      </c>
      <c r="D159" t="str">
        <f>IF('P7'!G18&lt;&gt;"",'P7'!G18,"")</f>
        <v/>
      </c>
      <c r="E159" t="s">
        <v>991</v>
      </c>
      <c r="F159" t="s">
        <v>996</v>
      </c>
    </row>
    <row r="160" spans="1:6">
      <c r="A160" t="s">
        <v>1114</v>
      </c>
      <c r="B160">
        <v>447</v>
      </c>
      <c r="C160" t="s">
        <v>1125</v>
      </c>
      <c r="D160" s="1" t="str">
        <f>IF('P7'!H18&lt;&gt;"",'P7'!H18,"")</f>
        <v/>
      </c>
      <c r="E160" t="s">
        <v>991</v>
      </c>
      <c r="F160" t="s">
        <v>999</v>
      </c>
    </row>
    <row r="161" spans="1:6">
      <c r="A161" t="s">
        <v>1114</v>
      </c>
      <c r="B161">
        <v>448</v>
      </c>
      <c r="C161" t="s">
        <v>1126</v>
      </c>
      <c r="D161" s="1" t="str">
        <f>IF('P7'!A19&lt;&gt;"",'P7'!A19,"")</f>
        <v xml:space="preserve">   ③  定年が６５歳未満の場合、どのような措置を講じていますか。該当欄に"○"を記入してください。</v>
      </c>
      <c r="E161" t="s">
        <v>991</v>
      </c>
      <c r="F161" t="s">
        <v>999</v>
      </c>
    </row>
    <row r="162" spans="1:6">
      <c r="A162" t="s">
        <v>1114</v>
      </c>
      <c r="B162">
        <v>449</v>
      </c>
      <c r="C162" t="s">
        <v>1016</v>
      </c>
      <c r="D162" s="1" t="str">
        <f>IF('P7'!B19&lt;&gt;"",'P7'!B19,"")</f>
        <v/>
      </c>
      <c r="E162" t="s">
        <v>991</v>
      </c>
      <c r="F162" t="s">
        <v>999</v>
      </c>
    </row>
    <row r="163" spans="1:6">
      <c r="A163" t="s">
        <v>1114</v>
      </c>
      <c r="B163">
        <v>450</v>
      </c>
      <c r="C163" t="s">
        <v>1127</v>
      </c>
      <c r="D163" t="str">
        <f>IF('P7'!C19&lt;&gt;"",'P7'!C19,"")</f>
        <v/>
      </c>
      <c r="E163" t="s">
        <v>991</v>
      </c>
      <c r="F163" t="s">
        <v>1119</v>
      </c>
    </row>
    <row r="164" spans="1:6">
      <c r="A164" t="s">
        <v>1114</v>
      </c>
      <c r="B164">
        <v>451</v>
      </c>
      <c r="C164" t="s">
        <v>1036</v>
      </c>
      <c r="D164" t="str">
        <f>IF('P7'!D19&lt;&gt;"",'P7'!D19,"")</f>
        <v/>
      </c>
      <c r="E164" t="s">
        <v>991</v>
      </c>
      <c r="F164" t="s">
        <v>996</v>
      </c>
    </row>
    <row r="165" spans="1:6">
      <c r="A165" t="s">
        <v>1114</v>
      </c>
      <c r="B165">
        <v>452</v>
      </c>
      <c r="C165" t="s">
        <v>1018</v>
      </c>
      <c r="D165" t="str">
        <f>IF('P7'!E19&lt;&gt;"",'P7'!E19,"")</f>
        <v/>
      </c>
      <c r="E165" t="s">
        <v>991</v>
      </c>
      <c r="F165" t="s">
        <v>996</v>
      </c>
    </row>
    <row r="166" spans="1:6">
      <c r="A166" t="s">
        <v>1114</v>
      </c>
      <c r="B166">
        <v>454</v>
      </c>
      <c r="C166" t="s">
        <v>1019</v>
      </c>
      <c r="D166" t="str">
        <f>IF('P7'!G19&lt;&gt;"",'P7'!G19,"")</f>
        <v/>
      </c>
      <c r="E166" t="s">
        <v>991</v>
      </c>
      <c r="F166" t="s">
        <v>996</v>
      </c>
    </row>
    <row r="167" spans="1:6">
      <c r="A167" t="s">
        <v>1114</v>
      </c>
      <c r="B167">
        <v>456</v>
      </c>
      <c r="C167" t="s">
        <v>1128</v>
      </c>
      <c r="D167" t="str">
        <f>IF('P7'!I19&lt;&gt;"",'P7'!I19,"")</f>
        <v/>
      </c>
      <c r="E167" t="s">
        <v>991</v>
      </c>
      <c r="F167" t="s">
        <v>996</v>
      </c>
    </row>
    <row r="168" spans="1:6">
      <c r="A168" t="s">
        <v>1114</v>
      </c>
      <c r="B168">
        <v>457</v>
      </c>
      <c r="C168" t="s">
        <v>1129</v>
      </c>
      <c r="D168" t="str">
        <f>IF('P7'!E20&lt;&gt;"",'P7'!E20,"")</f>
        <v/>
      </c>
      <c r="E168" t="s">
        <v>991</v>
      </c>
      <c r="F168" t="s">
        <v>996</v>
      </c>
    </row>
    <row r="169" spans="1:6">
      <c r="A169" t="s">
        <v>1114</v>
      </c>
      <c r="B169">
        <v>459</v>
      </c>
      <c r="C169" t="s">
        <v>1130</v>
      </c>
      <c r="D169" t="str">
        <f>IF('P7'!G20&lt;&gt;"",'P7'!G20,"")</f>
        <v/>
      </c>
      <c r="E169" t="s">
        <v>991</v>
      </c>
      <c r="F169" t="s">
        <v>996</v>
      </c>
    </row>
    <row r="170" spans="1:6">
      <c r="A170" t="s">
        <v>1114</v>
      </c>
      <c r="B170">
        <v>461</v>
      </c>
      <c r="C170" t="s">
        <v>1131</v>
      </c>
      <c r="D170" t="str">
        <f>IF('P7'!E21&lt;&gt;"",'P7'!E21,"")</f>
        <v/>
      </c>
      <c r="E170" t="s">
        <v>991</v>
      </c>
      <c r="F170" t="s">
        <v>996</v>
      </c>
    </row>
    <row r="171" spans="1:6">
      <c r="A171" t="s">
        <v>1114</v>
      </c>
      <c r="B171">
        <v>463</v>
      </c>
      <c r="C171" t="s">
        <v>1132</v>
      </c>
      <c r="D171" t="str">
        <f>IF('P7'!G21&lt;&gt;"",'P7'!G21,"")</f>
        <v/>
      </c>
      <c r="E171" t="s">
        <v>991</v>
      </c>
      <c r="F171" t="s">
        <v>996</v>
      </c>
    </row>
    <row r="172" spans="1:6">
      <c r="A172" t="s">
        <v>1114</v>
      </c>
      <c r="B172">
        <v>465</v>
      </c>
      <c r="C172" t="s">
        <v>1133</v>
      </c>
      <c r="D172" t="str">
        <f>IF('P7'!E22&lt;&gt;"",'P7'!E22,"")</f>
        <v/>
      </c>
      <c r="E172" t="s">
        <v>991</v>
      </c>
      <c r="F172" t="s">
        <v>996</v>
      </c>
    </row>
    <row r="173" spans="1:6">
      <c r="A173" t="s">
        <v>1114</v>
      </c>
      <c r="B173">
        <v>467</v>
      </c>
      <c r="C173" t="s">
        <v>1081</v>
      </c>
      <c r="D173" t="str">
        <f>IF('P7'!G22&lt;&gt;"",'P7'!G22,"")</f>
        <v/>
      </c>
      <c r="E173" t="s">
        <v>991</v>
      </c>
      <c r="F173" t="s">
        <v>996</v>
      </c>
    </row>
    <row r="174" spans="1:6">
      <c r="A174" t="s">
        <v>1114</v>
      </c>
      <c r="B174">
        <v>468</v>
      </c>
      <c r="C174" t="s">
        <v>1134</v>
      </c>
      <c r="D174" s="1" t="str">
        <f>IF('P7'!H22&lt;&gt;"",'P7'!H22,"")</f>
        <v/>
      </c>
      <c r="E174" t="s">
        <v>991</v>
      </c>
      <c r="F174" t="s">
        <v>999</v>
      </c>
    </row>
    <row r="175" spans="1:6">
      <c r="A175" t="s">
        <v>1114</v>
      </c>
      <c r="B175">
        <v>469</v>
      </c>
      <c r="C175" t="s">
        <v>1135</v>
      </c>
      <c r="D175" t="str">
        <f>IF('P7'!E23&lt;&gt;"",'P7'!E23,"")</f>
        <v>回 覧</v>
      </c>
      <c r="E175" t="s">
        <v>991</v>
      </c>
      <c r="F175" t="s">
        <v>996</v>
      </c>
    </row>
    <row r="176" spans="1:6">
      <c r="A176" t="s">
        <v>1114</v>
      </c>
      <c r="B176">
        <v>471</v>
      </c>
      <c r="C176" t="s">
        <v>1136</v>
      </c>
      <c r="D176" t="str">
        <f>IF('P7'!G23&lt;&gt;"",'P7'!G23,"")</f>
        <v>掲 示</v>
      </c>
      <c r="E176" t="s">
        <v>991</v>
      </c>
      <c r="F176" t="s">
        <v>996</v>
      </c>
    </row>
    <row r="177" spans="1:6">
      <c r="A177" t="s">
        <v>1114</v>
      </c>
      <c r="B177">
        <v>472</v>
      </c>
      <c r="C177" t="s">
        <v>1137</v>
      </c>
      <c r="D177" s="1" t="str">
        <f>IF('P7'!H23&lt;&gt;"",'P7'!H23,"")</f>
        <v/>
      </c>
      <c r="E177" t="s">
        <v>991</v>
      </c>
      <c r="F177" t="s">
        <v>999</v>
      </c>
    </row>
    <row r="178" spans="1:6">
      <c r="A178" t="s">
        <v>1114</v>
      </c>
      <c r="B178">
        <v>473</v>
      </c>
      <c r="C178" t="s">
        <v>1138</v>
      </c>
      <c r="D178" s="1" t="str">
        <f>IF('P7'!A24&lt;&gt;"",'P7'!A24,"")</f>
        <v/>
      </c>
      <c r="E178" t="s">
        <v>991</v>
      </c>
      <c r="F178" t="s">
        <v>999</v>
      </c>
    </row>
    <row r="179" spans="1:6">
      <c r="A179" t="s">
        <v>1114</v>
      </c>
      <c r="B179">
        <v>474</v>
      </c>
      <c r="C179" t="s">
        <v>1083</v>
      </c>
      <c r="D179" s="1" t="str">
        <f>IF('P7'!B24&lt;&gt;"",'P7'!B24,"")</f>
        <v/>
      </c>
      <c r="E179" t="s">
        <v>991</v>
      </c>
      <c r="F179" t="s">
        <v>999</v>
      </c>
    </row>
    <row r="180" spans="1:6">
      <c r="A180" t="s">
        <v>1114</v>
      </c>
      <c r="B180">
        <v>475</v>
      </c>
      <c r="C180" t="s">
        <v>1139</v>
      </c>
      <c r="D180" t="str">
        <f>IF('P7'!C24&lt;&gt;"",'P7'!C24,"")</f>
        <v/>
      </c>
      <c r="E180" t="s">
        <v>991</v>
      </c>
      <c r="F180" t="s">
        <v>1119</v>
      </c>
    </row>
    <row r="181" spans="1:6">
      <c r="A181" t="s">
        <v>1114</v>
      </c>
      <c r="B181">
        <v>476</v>
      </c>
      <c r="C181" t="s">
        <v>1140</v>
      </c>
      <c r="D181" t="str">
        <f>IF('P7'!D24&lt;&gt;"",'P7'!D24,"")</f>
        <v/>
      </c>
      <c r="E181" t="s">
        <v>991</v>
      </c>
      <c r="F181" t="s">
        <v>996</v>
      </c>
    </row>
    <row r="182" spans="1:6">
      <c r="A182" t="s">
        <v>1114</v>
      </c>
      <c r="B182">
        <v>477</v>
      </c>
      <c r="C182" t="s">
        <v>1141</v>
      </c>
      <c r="D182" t="str">
        <f>IF('P7'!E24&lt;&gt;"",'P7'!E24,"")</f>
        <v/>
      </c>
      <c r="E182" t="s">
        <v>991</v>
      </c>
      <c r="F182" t="s">
        <v>996</v>
      </c>
    </row>
    <row r="183" spans="1:6">
      <c r="A183" t="s">
        <v>1114</v>
      </c>
      <c r="B183">
        <v>479</v>
      </c>
      <c r="C183" t="s">
        <v>1142</v>
      </c>
      <c r="D183" t="str">
        <f>IF('P7'!G24&lt;&gt;"",'P7'!G24,"")</f>
        <v/>
      </c>
      <c r="E183" t="s">
        <v>991</v>
      </c>
      <c r="F183" t="s">
        <v>996</v>
      </c>
    </row>
    <row r="184" spans="1:6">
      <c r="A184" t="s">
        <v>1114</v>
      </c>
      <c r="B184">
        <v>481</v>
      </c>
      <c r="C184" t="s">
        <v>1143</v>
      </c>
      <c r="D184" t="str">
        <f>IF('P7'!I24&lt;&gt;"",'P7'!I24,"")</f>
        <v/>
      </c>
      <c r="E184" t="s">
        <v>991</v>
      </c>
      <c r="F184" t="s">
        <v>996</v>
      </c>
    </row>
    <row r="185" spans="1:6">
      <c r="A185" t="s">
        <v>1114</v>
      </c>
      <c r="B185">
        <v>482</v>
      </c>
      <c r="C185" t="s">
        <v>1144</v>
      </c>
      <c r="D185" t="str">
        <f>IF('P7'!E25&lt;&gt;"",'P7'!E25,"")</f>
        <v>その他</v>
      </c>
      <c r="E185" t="s">
        <v>991</v>
      </c>
      <c r="F185" t="s">
        <v>996</v>
      </c>
    </row>
    <row r="186" spans="1:6">
      <c r="A186" t="s">
        <v>1114</v>
      </c>
      <c r="B186">
        <v>484</v>
      </c>
      <c r="C186" t="s">
        <v>1145</v>
      </c>
      <c r="D186" t="str">
        <f>IF('P7'!G25&lt;&gt;"",'P7'!G25,"")</f>
        <v>→　　内容</v>
      </c>
      <c r="E186" t="s">
        <v>991</v>
      </c>
      <c r="F186" t="s">
        <v>996</v>
      </c>
    </row>
    <row r="187" spans="1:6">
      <c r="A187" t="s">
        <v>1114</v>
      </c>
      <c r="B187">
        <v>486</v>
      </c>
      <c r="C187" t="s">
        <v>1146</v>
      </c>
      <c r="D187" t="str">
        <f>IF('P7'!E26&lt;&gt;"",'P7'!E26,"")</f>
        <v/>
      </c>
      <c r="E187" t="s">
        <v>991</v>
      </c>
      <c r="F187" t="s">
        <v>996</v>
      </c>
    </row>
    <row r="188" spans="1:6">
      <c r="A188" t="s">
        <v>1114</v>
      </c>
      <c r="B188">
        <v>488</v>
      </c>
      <c r="C188" t="s">
        <v>1147</v>
      </c>
      <c r="D188" t="str">
        <f>IF('P7'!G26&lt;&gt;"",'P7'!G26,"")</f>
        <v/>
      </c>
      <c r="E188" t="s">
        <v>991</v>
      </c>
      <c r="F188" t="s">
        <v>996</v>
      </c>
    </row>
    <row r="189" spans="1:6">
      <c r="A189" t="s">
        <v>1114</v>
      </c>
      <c r="B189">
        <v>490</v>
      </c>
      <c r="C189" t="s">
        <v>1148</v>
      </c>
      <c r="D189" t="str">
        <f>IF('P7'!E27&lt;&gt;"",'P7'!E27,"")</f>
        <v/>
      </c>
      <c r="E189" t="s">
        <v>991</v>
      </c>
      <c r="F189" t="s">
        <v>996</v>
      </c>
    </row>
    <row r="190" spans="1:6">
      <c r="A190" t="s">
        <v>1114</v>
      </c>
      <c r="B190">
        <v>492</v>
      </c>
      <c r="C190" t="s">
        <v>1149</v>
      </c>
      <c r="D190" t="str">
        <f>IF('P7'!G27&lt;&gt;"",'P7'!G27,"")</f>
        <v/>
      </c>
      <c r="E190" t="s">
        <v>991</v>
      </c>
      <c r="F190" t="s">
        <v>996</v>
      </c>
    </row>
    <row r="191" spans="1:6">
      <c r="A191" t="s">
        <v>1114</v>
      </c>
      <c r="B191">
        <v>493</v>
      </c>
      <c r="C191" t="s">
        <v>1150</v>
      </c>
      <c r="D191" s="1" t="str">
        <f>IF('P7'!H27&lt;&gt;"",'P7'!H27,"")</f>
        <v/>
      </c>
      <c r="E191" t="s">
        <v>991</v>
      </c>
      <c r="F191" t="s">
        <v>999</v>
      </c>
    </row>
    <row r="192" spans="1:6">
      <c r="A192" t="s">
        <v>1114</v>
      </c>
      <c r="B192">
        <v>494</v>
      </c>
      <c r="C192" t="s">
        <v>1151</v>
      </c>
      <c r="D192" t="str">
        <f>IF('P7'!E28&lt;&gt;"",'P7'!E28,"")</f>
        <v/>
      </c>
      <c r="E192" t="s">
        <v>991</v>
      </c>
      <c r="F192" t="s">
        <v>996</v>
      </c>
    </row>
    <row r="193" spans="1:6">
      <c r="A193" t="s">
        <v>1114</v>
      </c>
      <c r="B193">
        <v>496</v>
      </c>
      <c r="C193" t="s">
        <v>1152</v>
      </c>
      <c r="D193" t="str">
        <f>IF('P7'!G28&lt;&gt;"",'P7'!G28,"")</f>
        <v/>
      </c>
      <c r="E193" t="s">
        <v>991</v>
      </c>
      <c r="F193" t="s">
        <v>996</v>
      </c>
    </row>
    <row r="194" spans="1:6">
      <c r="A194" t="s">
        <v>1114</v>
      </c>
      <c r="B194">
        <v>497</v>
      </c>
      <c r="C194" t="s">
        <v>1153</v>
      </c>
      <c r="D194" s="1" t="str">
        <f>IF('P7'!H28&lt;&gt;"",'P7'!H28,"")</f>
        <v/>
      </c>
      <c r="E194" t="s">
        <v>991</v>
      </c>
      <c r="F194" t="s">
        <v>999</v>
      </c>
    </row>
    <row r="195" spans="1:6">
      <c r="A195" t="s">
        <v>1114</v>
      </c>
      <c r="B195">
        <v>498</v>
      </c>
      <c r="C195" t="s">
        <v>1154</v>
      </c>
      <c r="D195" s="1" t="str">
        <f>IF('P7'!A29&lt;&gt;"",'P7'!A29,"")</f>
        <v/>
      </c>
      <c r="E195" t="s">
        <v>991</v>
      </c>
      <c r="F195" t="s">
        <v>999</v>
      </c>
    </row>
    <row r="196" spans="1:6">
      <c r="A196" t="s">
        <v>1114</v>
      </c>
      <c r="B196">
        <v>499</v>
      </c>
      <c r="C196" t="s">
        <v>1155</v>
      </c>
      <c r="D196" s="1" t="str">
        <f>IF('P7'!B29&lt;&gt;"",'P7'!B29,"")</f>
        <v/>
      </c>
      <c r="E196" t="s">
        <v>991</v>
      </c>
      <c r="F196" t="s">
        <v>999</v>
      </c>
    </row>
    <row r="197" spans="1:6">
      <c r="A197" t="s">
        <v>1114</v>
      </c>
      <c r="B197">
        <v>500</v>
      </c>
      <c r="C197" t="s">
        <v>1156</v>
      </c>
      <c r="D197" t="str">
        <f>IF('P7'!C29&lt;&gt;"",'P7'!C29,"")</f>
        <v/>
      </c>
      <c r="E197" t="s">
        <v>991</v>
      </c>
      <c r="F197" t="s">
        <v>1119</v>
      </c>
    </row>
    <row r="198" spans="1:6">
      <c r="A198" t="s">
        <v>1114</v>
      </c>
      <c r="B198">
        <v>501</v>
      </c>
      <c r="C198" t="s">
        <v>1157</v>
      </c>
      <c r="D198" t="str">
        <f>IF('P7'!D29&lt;&gt;"",'P7'!D29,"")</f>
        <v/>
      </c>
      <c r="E198" t="s">
        <v>991</v>
      </c>
      <c r="F198" t="s">
        <v>996</v>
      </c>
    </row>
    <row r="199" spans="1:6">
      <c r="A199" t="s">
        <v>1114</v>
      </c>
      <c r="B199">
        <v>502</v>
      </c>
      <c r="C199" t="s">
        <v>1158</v>
      </c>
      <c r="D199" t="str">
        <f>IF('P7'!E29&lt;&gt;"",'P7'!E29,"")</f>
        <v/>
      </c>
      <c r="E199" t="s">
        <v>991</v>
      </c>
      <c r="F199" t="s">
        <v>996</v>
      </c>
    </row>
    <row r="200" spans="1:6">
      <c r="A200" t="s">
        <v>1114</v>
      </c>
      <c r="B200">
        <v>504</v>
      </c>
      <c r="C200" t="s">
        <v>1159</v>
      </c>
      <c r="D200" t="str">
        <f>IF('P7'!G29&lt;&gt;"",'P7'!G29,"")</f>
        <v/>
      </c>
      <c r="E200" t="s">
        <v>991</v>
      </c>
      <c r="F200" t="s">
        <v>996</v>
      </c>
    </row>
    <row r="201" spans="1:6">
      <c r="A201" t="s">
        <v>1114</v>
      </c>
      <c r="B201">
        <v>506</v>
      </c>
      <c r="C201" t="s">
        <v>1160</v>
      </c>
      <c r="D201" t="str">
        <f>IF('P7'!I29&lt;&gt;"",'P7'!I29,"")</f>
        <v/>
      </c>
      <c r="E201" t="s">
        <v>991</v>
      </c>
      <c r="F201" t="s">
        <v>996</v>
      </c>
    </row>
    <row r="202" spans="1:6">
      <c r="A202" t="s">
        <v>1114</v>
      </c>
      <c r="B202">
        <v>507</v>
      </c>
      <c r="C202" t="s">
        <v>1161</v>
      </c>
      <c r="D202" t="str">
        <f>IF('P7'!E30&lt;&gt;"",'P7'!E30,"")</f>
        <v/>
      </c>
      <c r="E202" t="s">
        <v>991</v>
      </c>
      <c r="F202" t="s">
        <v>996</v>
      </c>
    </row>
    <row r="203" spans="1:6">
      <c r="A203" t="s">
        <v>1114</v>
      </c>
      <c r="B203">
        <v>509</v>
      </c>
      <c r="C203" t="s">
        <v>1162</v>
      </c>
      <c r="D203" t="str">
        <f>IF('P7'!G30&lt;&gt;"",'P7'!G30,"")</f>
        <v/>
      </c>
      <c r="E203" t="s">
        <v>991</v>
      </c>
      <c r="F203" t="s">
        <v>996</v>
      </c>
    </row>
    <row r="204" spans="1:6">
      <c r="A204" t="s">
        <v>1114</v>
      </c>
      <c r="B204">
        <v>511</v>
      </c>
      <c r="C204" t="s">
        <v>1163</v>
      </c>
      <c r="D204" t="str">
        <f>IF('P7'!E31&lt;&gt;"",'P7'!E31,"")</f>
        <v/>
      </c>
      <c r="E204" t="s">
        <v>991</v>
      </c>
      <c r="F204" t="s">
        <v>996</v>
      </c>
    </row>
    <row r="205" spans="1:6">
      <c r="A205" t="s">
        <v>1114</v>
      </c>
      <c r="B205">
        <v>513</v>
      </c>
      <c r="C205" t="s">
        <v>1164</v>
      </c>
      <c r="D205" t="str">
        <f>IF('P7'!G31&lt;&gt;"",'P7'!G31,"")</f>
        <v/>
      </c>
      <c r="E205" t="s">
        <v>991</v>
      </c>
      <c r="F205" t="s">
        <v>996</v>
      </c>
    </row>
    <row r="206" spans="1:6">
      <c r="A206" t="s">
        <v>1114</v>
      </c>
      <c r="B206">
        <v>515</v>
      </c>
      <c r="C206" t="s">
        <v>1165</v>
      </c>
      <c r="D206" t="str">
        <f>IF('P7'!E32&lt;&gt;"",'P7'!E32,"")</f>
        <v/>
      </c>
      <c r="E206" t="s">
        <v>991</v>
      </c>
      <c r="F206" t="s">
        <v>996</v>
      </c>
    </row>
    <row r="207" spans="1:6">
      <c r="A207" t="s">
        <v>1114</v>
      </c>
      <c r="B207">
        <v>517</v>
      </c>
      <c r="C207" t="s">
        <v>1166</v>
      </c>
      <c r="D207" t="str">
        <f>IF('P7'!G32&lt;&gt;"",'P7'!G32,"")</f>
        <v/>
      </c>
      <c r="E207" t="s">
        <v>991</v>
      </c>
      <c r="F207" t="s">
        <v>996</v>
      </c>
    </row>
    <row r="208" spans="1:6">
      <c r="A208" t="s">
        <v>1114</v>
      </c>
      <c r="B208">
        <v>518</v>
      </c>
      <c r="C208" t="s">
        <v>1167</v>
      </c>
      <c r="D208" s="1" t="str">
        <f>IF('P7'!H32&lt;&gt;"",'P7'!H32,"")</f>
        <v/>
      </c>
      <c r="E208" t="s">
        <v>991</v>
      </c>
      <c r="F208" t="s">
        <v>999</v>
      </c>
    </row>
    <row r="209" spans="1:6">
      <c r="A209" t="s">
        <v>1114</v>
      </c>
      <c r="B209">
        <v>519</v>
      </c>
      <c r="C209" t="s">
        <v>1168</v>
      </c>
      <c r="D209" t="str">
        <f>IF('P7'!E33&lt;&gt;"",'P7'!E33,"")</f>
        <v/>
      </c>
      <c r="E209" t="s">
        <v>991</v>
      </c>
      <c r="F209" t="s">
        <v>996</v>
      </c>
    </row>
    <row r="210" spans="1:6">
      <c r="A210" t="s">
        <v>1114</v>
      </c>
      <c r="B210">
        <v>521</v>
      </c>
      <c r="C210" t="s">
        <v>1169</v>
      </c>
      <c r="D210" t="str">
        <f>IF('P7'!G33&lt;&gt;"",'P7'!G33,"")</f>
        <v/>
      </c>
      <c r="E210" t="s">
        <v>991</v>
      </c>
      <c r="F210" t="s">
        <v>996</v>
      </c>
    </row>
    <row r="211" spans="1:6">
      <c r="A211" t="s">
        <v>1114</v>
      </c>
      <c r="B211">
        <v>522</v>
      </c>
      <c r="C211" t="s">
        <v>1170</v>
      </c>
      <c r="D211" s="1" t="str">
        <f>IF('P7'!H33&lt;&gt;"",'P7'!H33,"")</f>
        <v/>
      </c>
      <c r="E211" t="s">
        <v>991</v>
      </c>
      <c r="F211" t="s">
        <v>999</v>
      </c>
    </row>
    <row r="212" spans="1:6">
      <c r="A212" t="s">
        <v>1171</v>
      </c>
      <c r="B212">
        <v>534</v>
      </c>
      <c r="C212" t="s">
        <v>1090</v>
      </c>
      <c r="D212" t="str">
        <f>IF('P8'!D5&lt;&gt;"",'P8'!D5,"")</f>
        <v>基準</v>
      </c>
      <c r="E212" t="s">
        <v>991</v>
      </c>
      <c r="F212" t="s">
        <v>996</v>
      </c>
    </row>
    <row r="213" spans="1:6">
      <c r="A213" t="s">
        <v>1171</v>
      </c>
      <c r="B213">
        <v>535</v>
      </c>
      <c r="C213" t="s">
        <v>1025</v>
      </c>
      <c r="D213" s="425" t="str">
        <f>IF('P8'!E5&lt;&gt;"",'P8'!E5,"")</f>
        <v/>
      </c>
      <c r="E213" t="s">
        <v>991</v>
      </c>
      <c r="F213" t="s">
        <v>1002</v>
      </c>
    </row>
    <row r="214" spans="1:6">
      <c r="A214" t="s">
        <v>1171</v>
      </c>
      <c r="B214">
        <v>536</v>
      </c>
      <c r="C214" t="s">
        <v>1041</v>
      </c>
      <c r="D214" t="str">
        <f>IF('P8'!F5&lt;&gt;"",'P8'!F5,"")</f>
        <v>現員</v>
      </c>
      <c r="E214" t="s">
        <v>991</v>
      </c>
      <c r="F214" t="s">
        <v>996</v>
      </c>
    </row>
    <row r="215" spans="1:6">
      <c r="A215" t="s">
        <v>1171</v>
      </c>
      <c r="B215">
        <v>537</v>
      </c>
      <c r="C215" t="s">
        <v>1172</v>
      </c>
      <c r="D215" t="str">
        <f>IF('P8'!G5&lt;&gt;"",'P8'!G5,"")</f>
        <v>過不足</v>
      </c>
      <c r="E215" t="s">
        <v>991</v>
      </c>
      <c r="F215" t="s">
        <v>996</v>
      </c>
    </row>
    <row r="216" spans="1:6">
      <c r="A216" t="s">
        <v>1171</v>
      </c>
      <c r="B216">
        <v>538</v>
      </c>
      <c r="C216" t="s">
        <v>1173</v>
      </c>
      <c r="D216" s="425" t="str">
        <f>IF('P8'!I5&lt;&gt;"",'P8'!I5,"")</f>
        <v>過不足</v>
      </c>
      <c r="E216" t="s">
        <v>991</v>
      </c>
      <c r="F216" t="s">
        <v>1002</v>
      </c>
    </row>
    <row r="217" spans="1:6">
      <c r="A217" t="s">
        <v>1171</v>
      </c>
      <c r="B217">
        <v>539</v>
      </c>
      <c r="C217" t="s">
        <v>1042</v>
      </c>
      <c r="D217">
        <f>IF('P8'!N5&lt;&gt;"",'P8'!N5,"")</f>
        <v>8</v>
      </c>
      <c r="E217" t="s">
        <v>991</v>
      </c>
      <c r="F217" t="s">
        <v>996</v>
      </c>
    </row>
    <row r="218" spans="1:6">
      <c r="A218" t="s">
        <v>1171</v>
      </c>
      <c r="B218">
        <v>541</v>
      </c>
      <c r="C218" t="s">
        <v>1066</v>
      </c>
      <c r="D218" t="str">
        <f>IF('P8'!D6&lt;&gt;"",'P8'!D6,"")</f>
        <v>区</v>
      </c>
      <c r="E218" t="s">
        <v>991</v>
      </c>
      <c r="F218" t="s">
        <v>996</v>
      </c>
    </row>
    <row r="219" spans="1:6">
      <c r="A219" t="s">
        <v>1171</v>
      </c>
      <c r="B219">
        <v>542</v>
      </c>
      <c r="C219" t="s">
        <v>1026</v>
      </c>
      <c r="D219" s="425" t="str">
        <f>IF('P8'!E6&lt;&gt;"",'P8'!E6,"")</f>
        <v>計</v>
      </c>
      <c r="E219" t="s">
        <v>991</v>
      </c>
      <c r="F219" t="s">
        <v>1002</v>
      </c>
    </row>
    <row r="220" spans="1:6">
      <c r="A220" t="s">
        <v>1171</v>
      </c>
      <c r="B220">
        <v>543</v>
      </c>
      <c r="C220" t="s">
        <v>1043</v>
      </c>
      <c r="D220" t="str">
        <f>IF('P8'!F6&lt;&gt;"",'P8'!F6,"")</f>
        <v/>
      </c>
      <c r="E220" t="s">
        <v>991</v>
      </c>
      <c r="F220" t="s">
        <v>996</v>
      </c>
    </row>
    <row r="221" spans="1:6">
      <c r="A221" t="s">
        <v>1171</v>
      </c>
      <c r="B221">
        <v>544</v>
      </c>
      <c r="C221" t="s">
        <v>1174</v>
      </c>
      <c r="D221" t="str">
        <f>IF('P8'!G6&lt;&gt;"",'P8'!G6,"")</f>
        <v/>
      </c>
      <c r="E221" t="s">
        <v>991</v>
      </c>
      <c r="F221" t="s">
        <v>996</v>
      </c>
    </row>
    <row r="222" spans="1:6">
      <c r="A222" t="s">
        <v>1171</v>
      </c>
      <c r="B222">
        <v>545</v>
      </c>
      <c r="C222" t="s">
        <v>1175</v>
      </c>
      <c r="D222" s="425" t="str">
        <f>IF('P8'!I6&lt;&gt;"",'P8'!I6,"")</f>
        <v/>
      </c>
      <c r="E222" t="s">
        <v>991</v>
      </c>
      <c r="F222" t="s">
        <v>1002</v>
      </c>
    </row>
    <row r="223" spans="1:6">
      <c r="A223" t="s">
        <v>1171</v>
      </c>
      <c r="B223">
        <v>546</v>
      </c>
      <c r="C223" t="s">
        <v>1044</v>
      </c>
      <c r="D223" t="str">
        <f>IF('P8'!N6&lt;&gt;"",'P8'!N6,"")</f>
        <v/>
      </c>
      <c r="E223" t="s">
        <v>991</v>
      </c>
      <c r="F223" t="s">
        <v>996</v>
      </c>
    </row>
    <row r="224" spans="1:6">
      <c r="A224" t="s">
        <v>1171</v>
      </c>
      <c r="B224">
        <v>548</v>
      </c>
      <c r="C224" t="s">
        <v>1101</v>
      </c>
      <c r="D224" t="str">
        <f>IF('P8'!D7&lt;&gt;"",'P8'!D7,"")</f>
        <v/>
      </c>
      <c r="E224" t="s">
        <v>991</v>
      </c>
      <c r="F224" t="s">
        <v>996</v>
      </c>
    </row>
    <row r="225" spans="1:6">
      <c r="A225" t="s">
        <v>1171</v>
      </c>
      <c r="B225">
        <v>549</v>
      </c>
      <c r="C225" t="s">
        <v>1027</v>
      </c>
      <c r="D225" s="425" t="str">
        <f>IF('P8'!E7&lt;&gt;"",'P8'!E7,"")</f>
        <v/>
      </c>
      <c r="E225" t="s">
        <v>991</v>
      </c>
      <c r="F225" t="s">
        <v>1002</v>
      </c>
    </row>
    <row r="226" spans="1:6">
      <c r="A226" t="s">
        <v>1171</v>
      </c>
      <c r="B226">
        <v>550</v>
      </c>
      <c r="C226" t="s">
        <v>1045</v>
      </c>
      <c r="D226" t="str">
        <f>IF('P8'!F7&lt;&gt;"",'P8'!F7,"")</f>
        <v/>
      </c>
      <c r="E226" t="s">
        <v>991</v>
      </c>
      <c r="F226" t="s">
        <v>996</v>
      </c>
    </row>
    <row r="227" spans="1:6">
      <c r="A227" t="s">
        <v>1171</v>
      </c>
      <c r="B227">
        <v>551</v>
      </c>
      <c r="C227" t="s">
        <v>1176</v>
      </c>
      <c r="D227" t="str">
        <f>IF('P8'!G7&lt;&gt;"",'P8'!G7,"")</f>
        <v/>
      </c>
      <c r="E227" t="s">
        <v>991</v>
      </c>
      <c r="F227" t="s">
        <v>996</v>
      </c>
    </row>
    <row r="228" spans="1:6">
      <c r="A228" t="s">
        <v>1171</v>
      </c>
      <c r="B228">
        <v>552</v>
      </c>
      <c r="C228" t="s">
        <v>1177</v>
      </c>
      <c r="D228" s="425" t="str">
        <f>IF('P8'!I7&lt;&gt;"",'P8'!I7,"")</f>
        <v/>
      </c>
      <c r="E228" t="s">
        <v>991</v>
      </c>
      <c r="F228" t="s">
        <v>1002</v>
      </c>
    </row>
    <row r="229" spans="1:6">
      <c r="A229" t="s">
        <v>1171</v>
      </c>
      <c r="B229">
        <v>553</v>
      </c>
      <c r="C229" t="s">
        <v>1046</v>
      </c>
      <c r="D229" t="str">
        <f>IF('P8'!N7&lt;&gt;"",'P8'!N7,"")</f>
        <v/>
      </c>
      <c r="E229" t="s">
        <v>991</v>
      </c>
      <c r="F229" t="s">
        <v>996</v>
      </c>
    </row>
    <row r="230" spans="1:6">
      <c r="A230" t="s">
        <v>1171</v>
      </c>
      <c r="B230">
        <v>555</v>
      </c>
      <c r="C230" t="s">
        <v>1067</v>
      </c>
      <c r="D230" t="str">
        <f>IF('P8'!D8&lt;&gt;"",'P8'!D8,"")</f>
        <v/>
      </c>
      <c r="E230" t="s">
        <v>991</v>
      </c>
      <c r="F230" t="s">
        <v>996</v>
      </c>
    </row>
    <row r="231" spans="1:6">
      <c r="A231" t="s">
        <v>1171</v>
      </c>
      <c r="B231">
        <v>556</v>
      </c>
      <c r="C231" t="s">
        <v>1028</v>
      </c>
      <c r="D231" s="425" t="str">
        <f>IF('P8'!E8&lt;&gt;"",'P8'!E8,"")</f>
        <v/>
      </c>
      <c r="E231" t="s">
        <v>991</v>
      </c>
      <c r="F231" t="s">
        <v>1002</v>
      </c>
    </row>
    <row r="232" spans="1:6">
      <c r="A232" t="s">
        <v>1171</v>
      </c>
      <c r="B232">
        <v>557</v>
      </c>
      <c r="C232" t="s">
        <v>1047</v>
      </c>
      <c r="D232" t="str">
        <f>IF('P8'!F8&lt;&gt;"",'P8'!F8,"")</f>
        <v/>
      </c>
      <c r="E232" t="s">
        <v>991</v>
      </c>
      <c r="F232" t="s">
        <v>996</v>
      </c>
    </row>
    <row r="233" spans="1:6">
      <c r="A233" t="s">
        <v>1171</v>
      </c>
      <c r="B233">
        <v>558</v>
      </c>
      <c r="C233" t="s">
        <v>1178</v>
      </c>
      <c r="D233" t="str">
        <f>IF('P8'!G8&lt;&gt;"",'P8'!G8,"")</f>
        <v/>
      </c>
      <c r="E233" t="s">
        <v>991</v>
      </c>
      <c r="F233" t="s">
        <v>996</v>
      </c>
    </row>
    <row r="234" spans="1:6">
      <c r="A234" t="s">
        <v>1171</v>
      </c>
      <c r="B234">
        <v>559</v>
      </c>
      <c r="C234" t="s">
        <v>1179</v>
      </c>
      <c r="D234" s="425" t="str">
        <f>IF('P8'!I8&lt;&gt;"",'P8'!I8,"")</f>
        <v/>
      </c>
      <c r="E234" t="s">
        <v>991</v>
      </c>
      <c r="F234" t="s">
        <v>1002</v>
      </c>
    </row>
    <row r="235" spans="1:6">
      <c r="A235" t="s">
        <v>1171</v>
      </c>
      <c r="B235">
        <v>560</v>
      </c>
      <c r="C235" t="s">
        <v>1048</v>
      </c>
      <c r="D235" t="str">
        <f>IF('P8'!N8&lt;&gt;"",'P8'!N8,"")</f>
        <v/>
      </c>
      <c r="E235" t="s">
        <v>991</v>
      </c>
      <c r="F235" t="s">
        <v>996</v>
      </c>
    </row>
    <row r="236" spans="1:6">
      <c r="A236" t="s">
        <v>1171</v>
      </c>
      <c r="B236">
        <v>562</v>
      </c>
      <c r="C236" t="s">
        <v>1180</v>
      </c>
      <c r="D236" t="str">
        <f>IF('P8'!D9&lt;&gt;"",'P8'!D9,"")</f>
        <v/>
      </c>
      <c r="E236" t="s">
        <v>991</v>
      </c>
      <c r="F236" t="s">
        <v>996</v>
      </c>
    </row>
    <row r="237" spans="1:6">
      <c r="A237" t="s">
        <v>1171</v>
      </c>
      <c r="B237">
        <v>563</v>
      </c>
      <c r="C237" t="s">
        <v>1181</v>
      </c>
      <c r="D237" s="425" t="str">
        <f>IF('P8'!E9&lt;&gt;"",'P8'!E9,"")</f>
        <v/>
      </c>
      <c r="E237" t="s">
        <v>991</v>
      </c>
      <c r="F237" t="s">
        <v>1002</v>
      </c>
    </row>
    <row r="238" spans="1:6">
      <c r="A238" t="s">
        <v>1171</v>
      </c>
      <c r="B238">
        <v>564</v>
      </c>
      <c r="C238" t="s">
        <v>1049</v>
      </c>
      <c r="D238" t="str">
        <f>IF('P8'!F9&lt;&gt;"",'P8'!F9,"")</f>
        <v/>
      </c>
      <c r="E238" t="s">
        <v>991</v>
      </c>
      <c r="F238" t="s">
        <v>996</v>
      </c>
    </row>
    <row r="239" spans="1:6">
      <c r="A239" t="s">
        <v>1171</v>
      </c>
      <c r="B239">
        <v>565</v>
      </c>
      <c r="C239" t="s">
        <v>1182</v>
      </c>
      <c r="D239" t="str">
        <f>IF('P8'!G9&lt;&gt;"",'P8'!G9,"")</f>
        <v/>
      </c>
      <c r="E239" t="s">
        <v>991</v>
      </c>
      <c r="F239" t="s">
        <v>996</v>
      </c>
    </row>
    <row r="240" spans="1:6">
      <c r="A240" t="s">
        <v>1171</v>
      </c>
      <c r="B240">
        <v>566</v>
      </c>
      <c r="C240" t="s">
        <v>1183</v>
      </c>
      <c r="D240" s="425" t="str">
        <f>IF('P8'!I9&lt;&gt;"",'P8'!I9,"")</f>
        <v/>
      </c>
      <c r="E240" t="s">
        <v>991</v>
      </c>
      <c r="F240" t="s">
        <v>1002</v>
      </c>
    </row>
    <row r="241" spans="1:6">
      <c r="A241" t="s">
        <v>1171</v>
      </c>
      <c r="B241">
        <v>567</v>
      </c>
      <c r="C241" t="s">
        <v>1050</v>
      </c>
      <c r="D241" t="str">
        <f>IF('P8'!N9&lt;&gt;"",'P8'!N9,"")</f>
        <v/>
      </c>
      <c r="E241" t="s">
        <v>991</v>
      </c>
      <c r="F241" t="s">
        <v>996</v>
      </c>
    </row>
    <row r="242" spans="1:6">
      <c r="A242" t="s">
        <v>1171</v>
      </c>
      <c r="B242">
        <v>569</v>
      </c>
      <c r="C242" t="s">
        <v>1068</v>
      </c>
      <c r="D242" t="str">
        <f>IF('P8'!D10&lt;&gt;"",'P8'!D10,"")</f>
        <v/>
      </c>
      <c r="E242" t="s">
        <v>991</v>
      </c>
      <c r="F242" t="s">
        <v>996</v>
      </c>
    </row>
    <row r="243" spans="1:6">
      <c r="A243" t="s">
        <v>1171</v>
      </c>
      <c r="B243">
        <v>570</v>
      </c>
      <c r="C243" t="s">
        <v>1001</v>
      </c>
      <c r="D243" s="425" t="str">
        <f>IF('P8'!E10&lt;&gt;"",'P8'!E10,"")</f>
        <v/>
      </c>
      <c r="E243" t="s">
        <v>991</v>
      </c>
      <c r="F243" t="s">
        <v>1002</v>
      </c>
    </row>
    <row r="244" spans="1:6">
      <c r="A244" t="s">
        <v>1171</v>
      </c>
      <c r="B244">
        <v>571</v>
      </c>
      <c r="C244" t="s">
        <v>1051</v>
      </c>
      <c r="D244" t="str">
        <f>IF('P8'!F10&lt;&gt;"",'P8'!F10,"")</f>
        <v/>
      </c>
      <c r="E244" t="s">
        <v>991</v>
      </c>
      <c r="F244" t="s">
        <v>996</v>
      </c>
    </row>
    <row r="245" spans="1:6">
      <c r="A245" t="s">
        <v>1171</v>
      </c>
      <c r="B245">
        <v>572</v>
      </c>
      <c r="C245" t="s">
        <v>1003</v>
      </c>
      <c r="D245" t="str">
        <f>IF('P8'!G10&lt;&gt;"",'P8'!G10,"")</f>
        <v/>
      </c>
      <c r="E245" t="s">
        <v>991</v>
      </c>
      <c r="F245" t="s">
        <v>996</v>
      </c>
    </row>
    <row r="246" spans="1:6">
      <c r="A246" t="s">
        <v>1171</v>
      </c>
      <c r="B246">
        <v>573</v>
      </c>
      <c r="C246" t="s">
        <v>1184</v>
      </c>
      <c r="D246" s="425" t="str">
        <f>IF('P8'!I10&lt;&gt;"",'P8'!I10,"")</f>
        <v/>
      </c>
      <c r="E246" t="s">
        <v>991</v>
      </c>
      <c r="F246" t="s">
        <v>1002</v>
      </c>
    </row>
    <row r="247" spans="1:6">
      <c r="A247" t="s">
        <v>1171</v>
      </c>
      <c r="B247">
        <v>574</v>
      </c>
      <c r="C247" t="s">
        <v>1052</v>
      </c>
      <c r="D247" t="str">
        <f>IF('P8'!N10&lt;&gt;"",'P8'!N10,"")</f>
        <v/>
      </c>
      <c r="E247" t="s">
        <v>991</v>
      </c>
      <c r="F247" t="s">
        <v>996</v>
      </c>
    </row>
    <row r="248" spans="1:6">
      <c r="A248" t="s">
        <v>1171</v>
      </c>
      <c r="B248">
        <v>576</v>
      </c>
      <c r="C248" t="s">
        <v>1113</v>
      </c>
      <c r="D248" t="str">
        <f>IF('P8'!D11&lt;&gt;"",'P8'!D11,"")</f>
        <v/>
      </c>
      <c r="E248" t="s">
        <v>991</v>
      </c>
      <c r="F248" t="s">
        <v>996</v>
      </c>
    </row>
    <row r="249" spans="1:6">
      <c r="A249" t="s">
        <v>1171</v>
      </c>
      <c r="B249">
        <v>577</v>
      </c>
      <c r="C249" t="s">
        <v>1004</v>
      </c>
      <c r="D249" s="425" t="str">
        <f>IF('P8'!E11&lt;&gt;"",'P8'!E11,"")</f>
        <v/>
      </c>
      <c r="E249" t="s">
        <v>991</v>
      </c>
      <c r="F249" t="s">
        <v>1002</v>
      </c>
    </row>
    <row r="250" spans="1:6">
      <c r="A250" t="s">
        <v>1171</v>
      </c>
      <c r="B250">
        <v>579</v>
      </c>
      <c r="C250" t="s">
        <v>1185</v>
      </c>
      <c r="D250" t="str">
        <f>IF('P8'!G11&lt;&gt;"",'P8'!G11,"")</f>
        <v/>
      </c>
      <c r="E250" t="s">
        <v>991</v>
      </c>
      <c r="F250" t="s">
        <v>996</v>
      </c>
    </row>
    <row r="251" spans="1:6">
      <c r="A251" t="s">
        <v>1171</v>
      </c>
      <c r="B251">
        <v>580</v>
      </c>
      <c r="C251" t="s">
        <v>1186</v>
      </c>
      <c r="D251" s="425" t="str">
        <f>IF('P8'!I11&lt;&gt;"",'P8'!I11,"")</f>
        <v/>
      </c>
      <c r="E251" t="s">
        <v>991</v>
      </c>
      <c r="F251" t="s">
        <v>1002</v>
      </c>
    </row>
    <row r="252" spans="1:6">
      <c r="A252" t="s">
        <v>1171</v>
      </c>
      <c r="B252">
        <v>581</v>
      </c>
      <c r="C252" t="s">
        <v>1054</v>
      </c>
      <c r="D252" t="str">
        <f>IF('P8'!N11&lt;&gt;"",'P8'!N11,"")</f>
        <v/>
      </c>
      <c r="E252" t="s">
        <v>991</v>
      </c>
      <c r="F252" t="s">
        <v>996</v>
      </c>
    </row>
    <row r="253" spans="1:6">
      <c r="A253" t="s">
        <v>1171</v>
      </c>
      <c r="B253">
        <v>583</v>
      </c>
      <c r="C253" t="s">
        <v>1029</v>
      </c>
      <c r="D253" t="str">
        <f>IF('P8'!D12&lt;&gt;"",'P8'!D12,"")</f>
        <v/>
      </c>
      <c r="E253" t="s">
        <v>991</v>
      </c>
      <c r="F253" t="s">
        <v>996</v>
      </c>
    </row>
    <row r="254" spans="1:6">
      <c r="A254" t="s">
        <v>1171</v>
      </c>
      <c r="B254">
        <v>584</v>
      </c>
      <c r="C254" t="s">
        <v>1187</v>
      </c>
      <c r="D254" s="425" t="str">
        <f>IF('P8'!E12&lt;&gt;"",'P8'!E12,"")</f>
        <v/>
      </c>
      <c r="E254" t="s">
        <v>991</v>
      </c>
      <c r="F254" t="s">
        <v>1002</v>
      </c>
    </row>
    <row r="255" spans="1:6">
      <c r="A255" t="s">
        <v>1171</v>
      </c>
      <c r="B255">
        <v>586</v>
      </c>
      <c r="C255" t="s">
        <v>1188</v>
      </c>
      <c r="D255" t="str">
        <f>IF('P8'!G12&lt;&gt;"",'P8'!G12,"")</f>
        <v/>
      </c>
      <c r="E255" t="s">
        <v>991</v>
      </c>
      <c r="F255" t="s">
        <v>996</v>
      </c>
    </row>
    <row r="256" spans="1:6">
      <c r="A256" t="s">
        <v>1171</v>
      </c>
      <c r="B256">
        <v>587</v>
      </c>
      <c r="C256" t="s">
        <v>1189</v>
      </c>
      <c r="D256" s="425" t="str">
        <f>IF('P8'!I12&lt;&gt;"",'P8'!I12,"")</f>
        <v/>
      </c>
      <c r="E256" t="s">
        <v>991</v>
      </c>
      <c r="F256" t="s">
        <v>1002</v>
      </c>
    </row>
    <row r="257" spans="1:6">
      <c r="A257" t="s">
        <v>1171</v>
      </c>
      <c r="B257">
        <v>588</v>
      </c>
      <c r="C257" t="s">
        <v>1055</v>
      </c>
      <c r="D257" t="str">
        <f>IF('P8'!N12&lt;&gt;"",'P8'!N12,"")</f>
        <v/>
      </c>
      <c r="E257" t="s">
        <v>991</v>
      </c>
      <c r="F257" t="s">
        <v>996</v>
      </c>
    </row>
    <row r="258" spans="1:6">
      <c r="A258" t="s">
        <v>1171</v>
      </c>
      <c r="B258">
        <v>590</v>
      </c>
      <c r="C258" t="s">
        <v>1031</v>
      </c>
      <c r="D258" t="str">
        <f>IF('P8'!D13&lt;&gt;"",'P8'!D13,"")</f>
        <v/>
      </c>
      <c r="E258" t="s">
        <v>991</v>
      </c>
      <c r="F258" t="s">
        <v>996</v>
      </c>
    </row>
    <row r="259" spans="1:6">
      <c r="A259" t="s">
        <v>1171</v>
      </c>
      <c r="B259">
        <v>591</v>
      </c>
      <c r="C259" t="s">
        <v>1006</v>
      </c>
      <c r="D259" s="425" t="str">
        <f>IF('P8'!E13&lt;&gt;"",'P8'!E13,"")</f>
        <v/>
      </c>
      <c r="E259" t="s">
        <v>991</v>
      </c>
      <c r="F259" t="s">
        <v>1002</v>
      </c>
    </row>
    <row r="260" spans="1:6">
      <c r="A260" t="s">
        <v>1171</v>
      </c>
      <c r="B260">
        <v>593</v>
      </c>
      <c r="C260" t="s">
        <v>1007</v>
      </c>
      <c r="D260" t="str">
        <f>IF('P8'!G13&lt;&gt;"",'P8'!G13,"")</f>
        <v/>
      </c>
      <c r="E260" t="s">
        <v>991</v>
      </c>
      <c r="F260" t="s">
        <v>996</v>
      </c>
    </row>
    <row r="261" spans="1:6">
      <c r="A261" t="s">
        <v>1171</v>
      </c>
      <c r="B261">
        <v>594</v>
      </c>
      <c r="C261" t="s">
        <v>1190</v>
      </c>
      <c r="D261" s="425" t="str">
        <f>IF('P8'!I13&lt;&gt;"",'P8'!I13,"")</f>
        <v/>
      </c>
      <c r="E261" t="s">
        <v>991</v>
      </c>
      <c r="F261" t="s">
        <v>1002</v>
      </c>
    </row>
    <row r="262" spans="1:6">
      <c r="A262" t="s">
        <v>1171</v>
      </c>
      <c r="B262">
        <v>595</v>
      </c>
      <c r="C262" t="s">
        <v>1056</v>
      </c>
      <c r="D262" t="str">
        <f>IF('P8'!N13&lt;&gt;"",'P8'!N13,"")</f>
        <v/>
      </c>
      <c r="E262" t="s">
        <v>991</v>
      </c>
      <c r="F262" t="s">
        <v>996</v>
      </c>
    </row>
    <row r="263" spans="1:6">
      <c r="A263" t="s">
        <v>1171</v>
      </c>
      <c r="B263">
        <v>597</v>
      </c>
      <c r="C263" t="s">
        <v>1033</v>
      </c>
      <c r="D263" t="str">
        <f>IF('P8'!D14&lt;&gt;"",'P8'!D14,"")</f>
        <v/>
      </c>
      <c r="E263" t="s">
        <v>991</v>
      </c>
      <c r="F263" t="s">
        <v>996</v>
      </c>
    </row>
    <row r="264" spans="1:6">
      <c r="A264" t="s">
        <v>1171</v>
      </c>
      <c r="B264">
        <v>598</v>
      </c>
      <c r="C264" t="s">
        <v>1118</v>
      </c>
      <c r="D264" s="425" t="str">
        <f>IF('P8'!E14&lt;&gt;"",'P8'!E14,"")</f>
        <v/>
      </c>
      <c r="E264" t="s">
        <v>991</v>
      </c>
      <c r="F264" t="s">
        <v>1002</v>
      </c>
    </row>
    <row r="265" spans="1:6">
      <c r="A265" t="s">
        <v>1171</v>
      </c>
      <c r="B265">
        <v>602</v>
      </c>
      <c r="C265" t="s">
        <v>1057</v>
      </c>
      <c r="D265" t="str">
        <f>IF('P8'!N14&lt;&gt;"",'P8'!N14,"")</f>
        <v/>
      </c>
      <c r="E265" t="s">
        <v>991</v>
      </c>
      <c r="F265" t="s">
        <v>996</v>
      </c>
    </row>
    <row r="266" spans="1:6">
      <c r="A266" t="s">
        <v>1171</v>
      </c>
      <c r="B266">
        <v>604</v>
      </c>
      <c r="C266" t="s">
        <v>1109</v>
      </c>
      <c r="D266" t="str">
        <f>IF('P8'!D15&lt;&gt;"",'P8'!D15,"")</f>
        <v/>
      </c>
      <c r="E266" t="s">
        <v>991</v>
      </c>
      <c r="F266" t="s">
        <v>996</v>
      </c>
    </row>
    <row r="267" spans="1:6">
      <c r="A267" t="s">
        <v>1171</v>
      </c>
      <c r="B267">
        <v>605</v>
      </c>
      <c r="C267" t="s">
        <v>1009</v>
      </c>
      <c r="D267" s="425" t="str">
        <f>IF('P8'!E15&lt;&gt;"",'P8'!E15,"")</f>
        <v/>
      </c>
      <c r="E267" t="s">
        <v>991</v>
      </c>
      <c r="F267" t="s">
        <v>1002</v>
      </c>
    </row>
    <row r="268" spans="1:6">
      <c r="A268" t="s">
        <v>1171</v>
      </c>
      <c r="B268">
        <v>609</v>
      </c>
      <c r="C268" t="s">
        <v>1059</v>
      </c>
      <c r="D268" t="str">
        <f>IF('P8'!N15&lt;&gt;"",'P8'!N15,"")</f>
        <v/>
      </c>
      <c r="E268" t="s">
        <v>991</v>
      </c>
      <c r="F268" t="s">
        <v>996</v>
      </c>
    </row>
    <row r="269" spans="1:6">
      <c r="A269" t="s">
        <v>1171</v>
      </c>
      <c r="B269">
        <v>611</v>
      </c>
      <c r="C269" t="s">
        <v>1103</v>
      </c>
      <c r="D269" t="e">
        <f>IF('P8'!#REF!&lt;&gt;"",'P8'!#REF!,"")</f>
        <v>#REF!</v>
      </c>
      <c r="E269" t="s">
        <v>991</v>
      </c>
      <c r="F269" t="s">
        <v>996</v>
      </c>
    </row>
    <row r="270" spans="1:6">
      <c r="A270" t="s">
        <v>1171</v>
      </c>
      <c r="B270">
        <v>612</v>
      </c>
      <c r="C270" t="s">
        <v>1191</v>
      </c>
      <c r="D270" s="425" t="e">
        <f>IF('P8'!#REF!&lt;&gt;"",'P8'!#REF!,"")</f>
        <v>#REF!</v>
      </c>
      <c r="E270" t="s">
        <v>991</v>
      </c>
      <c r="F270" t="s">
        <v>1002</v>
      </c>
    </row>
    <row r="271" spans="1:6">
      <c r="A271" t="s">
        <v>1171</v>
      </c>
      <c r="B271">
        <v>616</v>
      </c>
      <c r="C271" t="s">
        <v>1061</v>
      </c>
      <c r="D271" t="e">
        <f>IF('P8'!#REF!&lt;&gt;"",'P8'!#REF!,"")</f>
        <v>#REF!</v>
      </c>
      <c r="E271" t="s">
        <v>991</v>
      </c>
      <c r="F271" t="s">
        <v>996</v>
      </c>
    </row>
    <row r="272" spans="1:6">
      <c r="A272" t="s">
        <v>1192</v>
      </c>
      <c r="B272">
        <v>618</v>
      </c>
      <c r="C272" t="s">
        <v>1086</v>
      </c>
      <c r="D272" t="e">
        <f>IF(#REF!&lt;&gt;"",#REF!,"")</f>
        <v>#REF!</v>
      </c>
      <c r="E272" t="s">
        <v>991</v>
      </c>
      <c r="F272" t="s">
        <v>996</v>
      </c>
    </row>
    <row r="273" spans="1:6">
      <c r="A273" t="s">
        <v>1192</v>
      </c>
      <c r="B273">
        <v>621</v>
      </c>
      <c r="C273" t="s">
        <v>1088</v>
      </c>
      <c r="D273" t="e">
        <f>IF(#REF!&lt;&gt;"",#REF!,"")</f>
        <v>#REF!</v>
      </c>
      <c r="E273" t="s">
        <v>991</v>
      </c>
      <c r="F273" t="s">
        <v>996</v>
      </c>
    </row>
    <row r="274" spans="1:6">
      <c r="A274" t="s">
        <v>1192</v>
      </c>
      <c r="B274">
        <v>624</v>
      </c>
      <c r="C274" t="s">
        <v>1066</v>
      </c>
      <c r="D274" t="e">
        <f>IF(#REF!&lt;&gt;"",#REF!,"")</f>
        <v>#REF!</v>
      </c>
      <c r="E274" t="s">
        <v>991</v>
      </c>
      <c r="F274" t="s">
        <v>996</v>
      </c>
    </row>
    <row r="275" spans="1:6">
      <c r="A275" t="s">
        <v>1192</v>
      </c>
      <c r="B275">
        <v>626</v>
      </c>
      <c r="C275" t="s">
        <v>1101</v>
      </c>
      <c r="D275" t="e">
        <f>IF(#REF!&lt;&gt;"",#REF!,"")</f>
        <v>#REF!</v>
      </c>
      <c r="E275" t="s">
        <v>991</v>
      </c>
      <c r="F275" t="s">
        <v>996</v>
      </c>
    </row>
    <row r="276" spans="1:6">
      <c r="A276" t="s">
        <v>1192</v>
      </c>
      <c r="B276">
        <v>628</v>
      </c>
      <c r="C276" t="s">
        <v>1067</v>
      </c>
      <c r="D276" t="e">
        <f>IF(#REF!&lt;&gt;"",#REF!,"")</f>
        <v>#REF!</v>
      </c>
      <c r="E276" t="s">
        <v>991</v>
      </c>
      <c r="F276" t="s">
        <v>996</v>
      </c>
    </row>
    <row r="277" spans="1:6">
      <c r="A277" t="s">
        <v>1192</v>
      </c>
      <c r="B277">
        <v>631</v>
      </c>
      <c r="C277" t="s">
        <v>1113</v>
      </c>
      <c r="D277" t="e">
        <f>IF(#REF!&lt;&gt;"",#REF!,"")</f>
        <v>#REF!</v>
      </c>
      <c r="E277" t="s">
        <v>991</v>
      </c>
      <c r="F277" t="s">
        <v>996</v>
      </c>
    </row>
    <row r="278" spans="1:6">
      <c r="A278" t="s">
        <v>1192</v>
      </c>
      <c r="B278">
        <v>633</v>
      </c>
      <c r="C278" t="s">
        <v>1029</v>
      </c>
      <c r="D278" t="e">
        <f>IF(#REF!&lt;&gt;"",#REF!,"")</f>
        <v>#REF!</v>
      </c>
      <c r="E278" t="s">
        <v>991</v>
      </c>
      <c r="F278" t="s">
        <v>996</v>
      </c>
    </row>
    <row r="279" spans="1:6">
      <c r="A279" t="s">
        <v>1192</v>
      </c>
      <c r="B279">
        <v>635</v>
      </c>
      <c r="C279" t="s">
        <v>1031</v>
      </c>
      <c r="D279" t="e">
        <f>IF(#REF!&lt;&gt;"",#REF!,"")</f>
        <v>#REF!</v>
      </c>
      <c r="E279" t="s">
        <v>991</v>
      </c>
      <c r="F279" t="s">
        <v>996</v>
      </c>
    </row>
    <row r="280" spans="1:6">
      <c r="A280" t="s">
        <v>1192</v>
      </c>
      <c r="B280">
        <v>637</v>
      </c>
      <c r="C280" t="s">
        <v>1033</v>
      </c>
      <c r="D280" t="e">
        <f>IF(#REF!&lt;&gt;"",#REF!,"")</f>
        <v>#REF!</v>
      </c>
      <c r="E280" t="s">
        <v>991</v>
      </c>
      <c r="F280" t="s">
        <v>996</v>
      </c>
    </row>
    <row r="281" spans="1:6">
      <c r="A281" t="s">
        <v>1192</v>
      </c>
      <c r="B281">
        <v>639</v>
      </c>
      <c r="C281" t="s">
        <v>1109</v>
      </c>
      <c r="D281" t="e">
        <f>IF(#REF!&lt;&gt;"",#REF!,"")</f>
        <v>#REF!</v>
      </c>
      <c r="E281" t="s">
        <v>991</v>
      </c>
      <c r="F281" t="s">
        <v>996</v>
      </c>
    </row>
    <row r="282" spans="1:6">
      <c r="A282" t="s">
        <v>1192</v>
      </c>
      <c r="B282">
        <v>642</v>
      </c>
      <c r="C282" t="s">
        <v>1191</v>
      </c>
      <c r="D282" t="e">
        <f>IF(#REF!&lt;&gt;"",#REF!,"")</f>
        <v>#REF!</v>
      </c>
      <c r="E282" t="s">
        <v>991</v>
      </c>
      <c r="F282" t="s">
        <v>996</v>
      </c>
    </row>
    <row r="283" spans="1:6">
      <c r="A283" t="s">
        <v>1193</v>
      </c>
      <c r="B283">
        <v>674</v>
      </c>
      <c r="C283" t="s">
        <v>1027</v>
      </c>
      <c r="D283" t="str">
        <f>IF('P9'!C7&lt;&gt;"",'P9'!C7,"")</f>
        <v/>
      </c>
      <c r="E283" t="s">
        <v>991</v>
      </c>
      <c r="F283" t="s">
        <v>1017</v>
      </c>
    </row>
    <row r="284" spans="1:6">
      <c r="A284" t="s">
        <v>1193</v>
      </c>
      <c r="B284">
        <v>675</v>
      </c>
      <c r="C284" t="s">
        <v>1045</v>
      </c>
      <c r="D284" t="str">
        <f>IF('P9'!D7&lt;&gt;"",'P9'!D7,"")</f>
        <v/>
      </c>
      <c r="E284" t="s">
        <v>991</v>
      </c>
      <c r="F284" t="s">
        <v>1017</v>
      </c>
    </row>
    <row r="285" spans="1:6">
      <c r="A285" t="s">
        <v>1193</v>
      </c>
      <c r="B285">
        <v>676</v>
      </c>
      <c r="C285" t="s">
        <v>1176</v>
      </c>
      <c r="D285" t="str">
        <f>IF('P9'!E7&lt;&gt;"",'P9'!E7,"")</f>
        <v/>
      </c>
      <c r="E285" t="s">
        <v>991</v>
      </c>
      <c r="F285" t="s">
        <v>1017</v>
      </c>
    </row>
    <row r="286" spans="1:6">
      <c r="A286" t="s">
        <v>1193</v>
      </c>
      <c r="B286">
        <v>677</v>
      </c>
      <c r="C286" t="s">
        <v>1177</v>
      </c>
      <c r="D286" t="str">
        <f>IF('P9'!F7&lt;&gt;"",'P9'!F7,"")</f>
        <v/>
      </c>
      <c r="E286" t="s">
        <v>991</v>
      </c>
      <c r="F286" t="s">
        <v>1017</v>
      </c>
    </row>
    <row r="287" spans="1:6">
      <c r="A287" t="s">
        <v>1193</v>
      </c>
      <c r="B287">
        <v>678</v>
      </c>
      <c r="C287" t="s">
        <v>1046</v>
      </c>
      <c r="D287" t="str">
        <f>IF('P9'!G7&lt;&gt;"",'P9'!G7,"")</f>
        <v/>
      </c>
      <c r="E287" t="s">
        <v>991</v>
      </c>
      <c r="F287" t="s">
        <v>1017</v>
      </c>
    </row>
    <row r="288" spans="1:6">
      <c r="A288" t="s">
        <v>1193</v>
      </c>
      <c r="B288">
        <v>679</v>
      </c>
      <c r="C288" t="s">
        <v>1194</v>
      </c>
      <c r="D288" t="str">
        <f>IF('P9'!H7&lt;&gt;"",'P9'!H7,"")</f>
        <v/>
      </c>
      <c r="E288" t="s">
        <v>991</v>
      </c>
      <c r="F288" t="s">
        <v>1017</v>
      </c>
    </row>
    <row r="289" spans="1:6">
      <c r="A289" t="s">
        <v>1193</v>
      </c>
      <c r="B289">
        <v>680</v>
      </c>
      <c r="C289" t="s">
        <v>1195</v>
      </c>
      <c r="D289" t="str">
        <f>IF('P9'!I7&lt;&gt;"",'P9'!I7,"")</f>
        <v/>
      </c>
      <c r="E289" t="s">
        <v>991</v>
      </c>
      <c r="F289" t="s">
        <v>1017</v>
      </c>
    </row>
    <row r="290" spans="1:6">
      <c r="A290" t="s">
        <v>1193</v>
      </c>
      <c r="B290">
        <v>681</v>
      </c>
      <c r="C290" t="s">
        <v>1196</v>
      </c>
      <c r="D290" t="str">
        <f>IF('P9'!J7&lt;&gt;"",'P9'!J7,"")</f>
        <v/>
      </c>
      <c r="E290" t="s">
        <v>991</v>
      </c>
      <c r="F290" t="s">
        <v>1017</v>
      </c>
    </row>
    <row r="291" spans="1:6">
      <c r="A291" t="s">
        <v>1193</v>
      </c>
      <c r="B291">
        <v>682</v>
      </c>
      <c r="C291" t="s">
        <v>1197</v>
      </c>
      <c r="D291" t="str">
        <f>IF('P9'!K7&lt;&gt;"",'P9'!K7,"")</f>
        <v/>
      </c>
      <c r="E291" t="s">
        <v>991</v>
      </c>
      <c r="F291" t="s">
        <v>1017</v>
      </c>
    </row>
    <row r="292" spans="1:6">
      <c r="A292" t="s">
        <v>1193</v>
      </c>
      <c r="B292">
        <v>683</v>
      </c>
      <c r="C292" t="s">
        <v>1198</v>
      </c>
      <c r="D292" t="str">
        <f>IF('P9'!L7&lt;&gt;"",'P9'!L7,"")</f>
        <v/>
      </c>
      <c r="E292" t="s">
        <v>991</v>
      </c>
      <c r="F292" t="s">
        <v>1017</v>
      </c>
    </row>
    <row r="293" spans="1:6">
      <c r="A293" t="s">
        <v>1193</v>
      </c>
      <c r="B293">
        <v>684</v>
      </c>
      <c r="C293" t="s">
        <v>1199</v>
      </c>
      <c r="D293" t="str">
        <f>IF('P9'!M7&lt;&gt;"",'P9'!M7,"")</f>
        <v/>
      </c>
      <c r="E293" t="s">
        <v>991</v>
      </c>
      <c r="F293" t="s">
        <v>1017</v>
      </c>
    </row>
    <row r="294" spans="1:6">
      <c r="A294" t="s">
        <v>1193</v>
      </c>
      <c r="B294">
        <v>685</v>
      </c>
      <c r="C294" t="s">
        <v>1200</v>
      </c>
      <c r="D294" t="str">
        <f>IF('P9'!N7&lt;&gt;"",'P9'!N7,"")</f>
        <v/>
      </c>
      <c r="E294" t="s">
        <v>991</v>
      </c>
      <c r="F294" t="s">
        <v>1017</v>
      </c>
    </row>
    <row r="295" spans="1:6">
      <c r="A295" t="s">
        <v>1193</v>
      </c>
      <c r="B295">
        <v>686</v>
      </c>
      <c r="C295" t="s">
        <v>1201</v>
      </c>
      <c r="D295" t="str">
        <f>IF('P9'!O7&lt;&gt;"",'P9'!O7,"")</f>
        <v/>
      </c>
      <c r="E295" t="s">
        <v>991</v>
      </c>
      <c r="F295" t="s">
        <v>1017</v>
      </c>
    </row>
    <row r="296" spans="1:6">
      <c r="A296" t="s">
        <v>1193</v>
      </c>
      <c r="B296">
        <v>687</v>
      </c>
      <c r="C296" t="s">
        <v>1112</v>
      </c>
      <c r="D296" t="str">
        <f>IF('P9'!P7&lt;&gt;"",'P9'!P7,"")</f>
        <v/>
      </c>
      <c r="E296" t="s">
        <v>991</v>
      </c>
      <c r="F296" t="s">
        <v>1017</v>
      </c>
    </row>
    <row r="297" spans="1:6">
      <c r="A297" t="s">
        <v>1193</v>
      </c>
      <c r="B297">
        <v>688</v>
      </c>
      <c r="C297" t="s">
        <v>1202</v>
      </c>
      <c r="D297" t="str">
        <f>IF('P9'!Q7&lt;&gt;"",'P9'!Q7,"")</f>
        <v/>
      </c>
      <c r="E297" t="s">
        <v>991</v>
      </c>
      <c r="F297" t="s">
        <v>1017</v>
      </c>
    </row>
    <row r="298" spans="1:6">
      <c r="A298" t="s">
        <v>1193</v>
      </c>
      <c r="B298">
        <v>689</v>
      </c>
      <c r="C298" t="s">
        <v>1203</v>
      </c>
      <c r="D298" t="str">
        <f>IF('P9'!R7&lt;&gt;"",'P9'!R7,"")</f>
        <v/>
      </c>
      <c r="E298" t="s">
        <v>991</v>
      </c>
      <c r="F298" t="s">
        <v>1017</v>
      </c>
    </row>
    <row r="299" spans="1:6">
      <c r="A299" t="s">
        <v>1193</v>
      </c>
      <c r="B299">
        <v>690</v>
      </c>
      <c r="C299" t="s">
        <v>1204</v>
      </c>
      <c r="D299" t="str">
        <f>IF('P9'!S7&lt;&gt;"",'P9'!S7,"")</f>
        <v/>
      </c>
      <c r="E299" t="s">
        <v>991</v>
      </c>
      <c r="F299" t="s">
        <v>1017</v>
      </c>
    </row>
    <row r="300" spans="1:6">
      <c r="A300" t="s">
        <v>1193</v>
      </c>
      <c r="B300">
        <v>691</v>
      </c>
      <c r="C300" t="s">
        <v>1205</v>
      </c>
      <c r="D300" t="str">
        <f>IF('P9'!T7&lt;&gt;"",'P9'!T7,"")</f>
        <v/>
      </c>
      <c r="E300" t="s">
        <v>991</v>
      </c>
      <c r="F300" t="s">
        <v>1017</v>
      </c>
    </row>
    <row r="301" spans="1:6">
      <c r="A301" t="s">
        <v>1193</v>
      </c>
      <c r="B301">
        <v>692</v>
      </c>
      <c r="C301" t="s">
        <v>1206</v>
      </c>
      <c r="D301" t="str">
        <f>IF('P9'!U7&lt;&gt;"",'P9'!U7,"")</f>
        <v/>
      </c>
      <c r="E301" t="s">
        <v>991</v>
      </c>
      <c r="F301" t="s">
        <v>1017</v>
      </c>
    </row>
    <row r="302" spans="1:6">
      <c r="A302" t="s">
        <v>1193</v>
      </c>
      <c r="B302">
        <v>693</v>
      </c>
      <c r="C302" t="s">
        <v>1207</v>
      </c>
      <c r="D302" s="1" t="str">
        <f>IF('P9'!V7&lt;&gt;"",'P9'!V7,"")</f>
        <v/>
      </c>
      <c r="E302" t="s">
        <v>991</v>
      </c>
      <c r="F302" t="s">
        <v>999</v>
      </c>
    </row>
    <row r="303" spans="1:6">
      <c r="A303" t="s">
        <v>1193</v>
      </c>
      <c r="B303">
        <v>695</v>
      </c>
      <c r="C303" t="s">
        <v>1028</v>
      </c>
      <c r="D303" t="str">
        <f>IF('P9'!C8&lt;&gt;"",'P9'!C8,"")</f>
        <v/>
      </c>
      <c r="E303" t="s">
        <v>991</v>
      </c>
      <c r="F303" t="s">
        <v>1017</v>
      </c>
    </row>
    <row r="304" spans="1:6">
      <c r="A304" t="s">
        <v>1193</v>
      </c>
      <c r="B304">
        <v>696</v>
      </c>
      <c r="C304" t="s">
        <v>1047</v>
      </c>
      <c r="D304" t="str">
        <f>IF('P9'!D8&lt;&gt;"",'P9'!D8,"")</f>
        <v/>
      </c>
      <c r="E304" t="s">
        <v>991</v>
      </c>
      <c r="F304" t="s">
        <v>1017</v>
      </c>
    </row>
    <row r="305" spans="1:6">
      <c r="A305" t="s">
        <v>1193</v>
      </c>
      <c r="B305">
        <v>697</v>
      </c>
      <c r="C305" t="s">
        <v>1178</v>
      </c>
      <c r="D305" t="str">
        <f>IF('P9'!E8&lt;&gt;"",'P9'!E8,"")</f>
        <v/>
      </c>
      <c r="E305" t="s">
        <v>991</v>
      </c>
      <c r="F305" t="s">
        <v>1017</v>
      </c>
    </row>
    <row r="306" spans="1:6">
      <c r="A306" t="s">
        <v>1193</v>
      </c>
      <c r="B306">
        <v>698</v>
      </c>
      <c r="C306" t="s">
        <v>1179</v>
      </c>
      <c r="D306" t="str">
        <f>IF('P9'!F8&lt;&gt;"",'P9'!F8,"")</f>
        <v/>
      </c>
      <c r="E306" t="s">
        <v>991</v>
      </c>
      <c r="F306" t="s">
        <v>1017</v>
      </c>
    </row>
    <row r="307" spans="1:6">
      <c r="A307" t="s">
        <v>1193</v>
      </c>
      <c r="B307">
        <v>699</v>
      </c>
      <c r="C307" t="s">
        <v>1048</v>
      </c>
      <c r="D307" t="str">
        <f>IF('P9'!G8&lt;&gt;"",'P9'!G8,"")</f>
        <v/>
      </c>
      <c r="E307" t="s">
        <v>991</v>
      </c>
      <c r="F307" t="s">
        <v>1017</v>
      </c>
    </row>
    <row r="308" spans="1:6">
      <c r="A308" t="s">
        <v>1193</v>
      </c>
      <c r="B308">
        <v>700</v>
      </c>
      <c r="C308" t="s">
        <v>1208</v>
      </c>
      <c r="D308" t="str">
        <f>IF('P9'!H8&lt;&gt;"",'P9'!H8,"")</f>
        <v/>
      </c>
      <c r="E308" t="s">
        <v>991</v>
      </c>
      <c r="F308" t="s">
        <v>1017</v>
      </c>
    </row>
    <row r="309" spans="1:6">
      <c r="A309" t="s">
        <v>1193</v>
      </c>
      <c r="B309">
        <v>701</v>
      </c>
      <c r="C309" t="s">
        <v>1209</v>
      </c>
      <c r="D309" t="str">
        <f>IF('P9'!I8&lt;&gt;"",'P9'!I8,"")</f>
        <v/>
      </c>
      <c r="E309" t="s">
        <v>991</v>
      </c>
      <c r="F309" t="s">
        <v>1017</v>
      </c>
    </row>
    <row r="310" spans="1:6">
      <c r="A310" t="s">
        <v>1193</v>
      </c>
      <c r="B310">
        <v>702</v>
      </c>
      <c r="C310" t="s">
        <v>1210</v>
      </c>
      <c r="D310" t="str">
        <f>IF('P9'!J8&lt;&gt;"",'P9'!J8,"")</f>
        <v/>
      </c>
      <c r="E310" t="s">
        <v>991</v>
      </c>
      <c r="F310" t="s">
        <v>1017</v>
      </c>
    </row>
    <row r="311" spans="1:6">
      <c r="A311" t="s">
        <v>1193</v>
      </c>
      <c r="B311">
        <v>703</v>
      </c>
      <c r="C311" t="s">
        <v>1211</v>
      </c>
      <c r="D311" t="str">
        <f>IF('P9'!K8&lt;&gt;"",'P9'!K8,"")</f>
        <v/>
      </c>
      <c r="E311" t="s">
        <v>991</v>
      </c>
      <c r="F311" t="s">
        <v>1017</v>
      </c>
    </row>
    <row r="312" spans="1:6">
      <c r="A312" t="s">
        <v>1193</v>
      </c>
      <c r="B312">
        <v>704</v>
      </c>
      <c r="C312" t="s">
        <v>1212</v>
      </c>
      <c r="D312" t="str">
        <f>IF('P9'!L8&lt;&gt;"",'P9'!L8,"")</f>
        <v/>
      </c>
      <c r="E312" t="s">
        <v>991</v>
      </c>
      <c r="F312" t="s">
        <v>1017</v>
      </c>
    </row>
    <row r="313" spans="1:6">
      <c r="A313" t="s">
        <v>1193</v>
      </c>
      <c r="B313">
        <v>705</v>
      </c>
      <c r="C313" t="s">
        <v>1213</v>
      </c>
      <c r="D313" t="str">
        <f>IF('P9'!M8&lt;&gt;"",'P9'!M8,"")</f>
        <v/>
      </c>
      <c r="E313" t="s">
        <v>991</v>
      </c>
      <c r="F313" t="s">
        <v>1017</v>
      </c>
    </row>
    <row r="314" spans="1:6">
      <c r="A314" t="s">
        <v>1193</v>
      </c>
      <c r="B314">
        <v>706</v>
      </c>
      <c r="C314" t="s">
        <v>1214</v>
      </c>
      <c r="D314" t="str">
        <f>IF('P9'!N8&lt;&gt;"",'P9'!N8,"")</f>
        <v/>
      </c>
      <c r="E314" t="s">
        <v>991</v>
      </c>
      <c r="F314" t="s">
        <v>1017</v>
      </c>
    </row>
    <row r="315" spans="1:6">
      <c r="A315" t="s">
        <v>1193</v>
      </c>
      <c r="B315">
        <v>707</v>
      </c>
      <c r="C315" t="s">
        <v>1215</v>
      </c>
      <c r="D315" t="str">
        <f>IF('P9'!O8&lt;&gt;"",'P9'!O8,"")</f>
        <v/>
      </c>
      <c r="E315" t="s">
        <v>991</v>
      </c>
      <c r="F315" t="s">
        <v>1017</v>
      </c>
    </row>
    <row r="316" spans="1:6">
      <c r="A316" t="s">
        <v>1193</v>
      </c>
      <c r="B316">
        <v>708</v>
      </c>
      <c r="C316" t="s">
        <v>1114</v>
      </c>
      <c r="D316" t="str">
        <f>IF('P9'!P8&lt;&gt;"",'P9'!P8,"")</f>
        <v/>
      </c>
      <c r="E316" t="s">
        <v>991</v>
      </c>
      <c r="F316" t="s">
        <v>1017</v>
      </c>
    </row>
    <row r="317" spans="1:6">
      <c r="A317" t="s">
        <v>1193</v>
      </c>
      <c r="B317">
        <v>709</v>
      </c>
      <c r="C317" t="s">
        <v>1216</v>
      </c>
      <c r="D317" t="str">
        <f>IF('P9'!Q8&lt;&gt;"",'P9'!Q8,"")</f>
        <v/>
      </c>
      <c r="E317" t="s">
        <v>991</v>
      </c>
      <c r="F317" t="s">
        <v>1017</v>
      </c>
    </row>
    <row r="318" spans="1:6">
      <c r="A318" t="s">
        <v>1193</v>
      </c>
      <c r="B318">
        <v>710</v>
      </c>
      <c r="C318" t="s">
        <v>1217</v>
      </c>
      <c r="D318" t="str">
        <f>IF('P9'!R8&lt;&gt;"",'P9'!R8,"")</f>
        <v/>
      </c>
      <c r="E318" t="s">
        <v>991</v>
      </c>
      <c r="F318" t="s">
        <v>1017</v>
      </c>
    </row>
    <row r="319" spans="1:6">
      <c r="A319" t="s">
        <v>1193</v>
      </c>
      <c r="B319">
        <v>711</v>
      </c>
      <c r="C319" t="s">
        <v>1218</v>
      </c>
      <c r="D319" t="str">
        <f>IF('P9'!S8&lt;&gt;"",'P9'!S8,"")</f>
        <v/>
      </c>
      <c r="E319" t="s">
        <v>991</v>
      </c>
      <c r="F319" t="s">
        <v>1017</v>
      </c>
    </row>
    <row r="320" spans="1:6">
      <c r="A320" t="s">
        <v>1193</v>
      </c>
      <c r="B320">
        <v>712</v>
      </c>
      <c r="C320" t="s">
        <v>1219</v>
      </c>
      <c r="D320" t="str">
        <f>IF('P9'!T8&lt;&gt;"",'P9'!T8,"")</f>
        <v/>
      </c>
      <c r="E320" t="s">
        <v>991</v>
      </c>
      <c r="F320" t="s">
        <v>1017</v>
      </c>
    </row>
    <row r="321" spans="1:6">
      <c r="A321" t="s">
        <v>1193</v>
      </c>
      <c r="B321">
        <v>713</v>
      </c>
      <c r="C321" t="s">
        <v>1220</v>
      </c>
      <c r="D321" t="str">
        <f>IF('P9'!U8&lt;&gt;"",'P9'!U8,"")</f>
        <v/>
      </c>
      <c r="E321" t="s">
        <v>991</v>
      </c>
      <c r="F321" t="s">
        <v>1017</v>
      </c>
    </row>
    <row r="322" spans="1:6">
      <c r="A322" t="s">
        <v>1193</v>
      </c>
      <c r="B322">
        <v>714</v>
      </c>
      <c r="C322" t="s">
        <v>1221</v>
      </c>
      <c r="D322" s="1" t="str">
        <f>IF('P9'!V8&lt;&gt;"",'P9'!V8,"")</f>
        <v/>
      </c>
      <c r="E322" t="s">
        <v>991</v>
      </c>
      <c r="F322" t="s">
        <v>999</v>
      </c>
    </row>
    <row r="323" spans="1:6">
      <c r="A323" t="s">
        <v>1193</v>
      </c>
      <c r="B323">
        <v>717</v>
      </c>
      <c r="C323" t="s">
        <v>1181</v>
      </c>
      <c r="D323" t="str">
        <f>IF('P9'!C9&lt;&gt;"",'P9'!C9,"")</f>
        <v/>
      </c>
      <c r="E323" t="s">
        <v>991</v>
      </c>
      <c r="F323" t="s">
        <v>1017</v>
      </c>
    </row>
    <row r="324" spans="1:6">
      <c r="A324" t="s">
        <v>1193</v>
      </c>
      <c r="B324">
        <v>718</v>
      </c>
      <c r="C324" t="s">
        <v>1049</v>
      </c>
      <c r="D324" t="str">
        <f>IF('P9'!D9&lt;&gt;"",'P9'!D9,"")</f>
        <v/>
      </c>
      <c r="E324" t="s">
        <v>991</v>
      </c>
      <c r="F324" t="s">
        <v>1017</v>
      </c>
    </row>
    <row r="325" spans="1:6">
      <c r="A325" t="s">
        <v>1193</v>
      </c>
      <c r="B325">
        <v>719</v>
      </c>
      <c r="C325" t="s">
        <v>1182</v>
      </c>
      <c r="D325" t="str">
        <f>IF('P9'!E9&lt;&gt;"",'P9'!E9,"")</f>
        <v/>
      </c>
      <c r="E325" t="s">
        <v>991</v>
      </c>
      <c r="F325" t="s">
        <v>1017</v>
      </c>
    </row>
    <row r="326" spans="1:6">
      <c r="A326" t="s">
        <v>1193</v>
      </c>
      <c r="B326">
        <v>720</v>
      </c>
      <c r="C326" t="s">
        <v>1183</v>
      </c>
      <c r="D326" t="str">
        <f>IF('P9'!F9&lt;&gt;"",'P9'!F9,"")</f>
        <v/>
      </c>
      <c r="E326" t="s">
        <v>991</v>
      </c>
      <c r="F326" t="s">
        <v>1017</v>
      </c>
    </row>
    <row r="327" spans="1:6">
      <c r="A327" t="s">
        <v>1193</v>
      </c>
      <c r="B327">
        <v>721</v>
      </c>
      <c r="C327" t="s">
        <v>1050</v>
      </c>
      <c r="D327" t="str">
        <f>IF('P9'!G9&lt;&gt;"",'P9'!G9,"")</f>
        <v/>
      </c>
      <c r="E327" t="s">
        <v>991</v>
      </c>
      <c r="F327" t="s">
        <v>1017</v>
      </c>
    </row>
    <row r="328" spans="1:6">
      <c r="A328" t="s">
        <v>1193</v>
      </c>
      <c r="B328">
        <v>722</v>
      </c>
      <c r="C328" t="s">
        <v>1222</v>
      </c>
      <c r="D328" t="str">
        <f>IF('P9'!H9&lt;&gt;"",'P9'!H9,"")</f>
        <v/>
      </c>
      <c r="E328" t="s">
        <v>991</v>
      </c>
      <c r="F328" t="s">
        <v>1017</v>
      </c>
    </row>
    <row r="329" spans="1:6">
      <c r="A329" t="s">
        <v>1193</v>
      </c>
      <c r="B329">
        <v>723</v>
      </c>
      <c r="C329" t="s">
        <v>1223</v>
      </c>
      <c r="D329" t="str">
        <f>IF('P9'!I9&lt;&gt;"",'P9'!I9,"")</f>
        <v/>
      </c>
      <c r="E329" t="s">
        <v>991</v>
      </c>
      <c r="F329" t="s">
        <v>1017</v>
      </c>
    </row>
    <row r="330" spans="1:6">
      <c r="A330" t="s">
        <v>1193</v>
      </c>
      <c r="B330">
        <v>724</v>
      </c>
      <c r="C330" t="s">
        <v>1224</v>
      </c>
      <c r="D330" t="str">
        <f>IF('P9'!J9&lt;&gt;"",'P9'!J9,"")</f>
        <v/>
      </c>
      <c r="E330" t="s">
        <v>991</v>
      </c>
      <c r="F330" t="s">
        <v>1017</v>
      </c>
    </row>
    <row r="331" spans="1:6">
      <c r="A331" t="s">
        <v>1193</v>
      </c>
      <c r="B331">
        <v>725</v>
      </c>
      <c r="C331" t="s">
        <v>1225</v>
      </c>
      <c r="D331" t="str">
        <f>IF('P9'!K9&lt;&gt;"",'P9'!K9,"")</f>
        <v/>
      </c>
      <c r="E331" t="s">
        <v>991</v>
      </c>
      <c r="F331" t="s">
        <v>1017</v>
      </c>
    </row>
    <row r="332" spans="1:6">
      <c r="A332" t="s">
        <v>1193</v>
      </c>
      <c r="B332">
        <v>726</v>
      </c>
      <c r="C332" t="s">
        <v>1226</v>
      </c>
      <c r="D332" t="str">
        <f>IF('P9'!L9&lt;&gt;"",'P9'!L9,"")</f>
        <v/>
      </c>
      <c r="E332" t="s">
        <v>991</v>
      </c>
      <c r="F332" t="s">
        <v>1017</v>
      </c>
    </row>
    <row r="333" spans="1:6">
      <c r="A333" t="s">
        <v>1193</v>
      </c>
      <c r="B333">
        <v>727</v>
      </c>
      <c r="C333" t="s">
        <v>1227</v>
      </c>
      <c r="D333" t="str">
        <f>IF('P9'!M9&lt;&gt;"",'P9'!M9,"")</f>
        <v/>
      </c>
      <c r="E333" t="s">
        <v>991</v>
      </c>
      <c r="F333" t="s">
        <v>1017</v>
      </c>
    </row>
    <row r="334" spans="1:6">
      <c r="A334" t="s">
        <v>1193</v>
      </c>
      <c r="B334">
        <v>728</v>
      </c>
      <c r="C334" t="s">
        <v>1228</v>
      </c>
      <c r="D334" t="str">
        <f>IF('P9'!N9&lt;&gt;"",'P9'!N9,"")</f>
        <v/>
      </c>
      <c r="E334" t="s">
        <v>991</v>
      </c>
      <c r="F334" t="s">
        <v>1017</v>
      </c>
    </row>
    <row r="335" spans="1:6">
      <c r="A335" t="s">
        <v>1193</v>
      </c>
      <c r="B335">
        <v>729</v>
      </c>
      <c r="C335" t="s">
        <v>1229</v>
      </c>
      <c r="D335" t="str">
        <f>IF('P9'!O9&lt;&gt;"",'P9'!O9,"")</f>
        <v/>
      </c>
      <c r="E335" t="s">
        <v>991</v>
      </c>
      <c r="F335" t="s">
        <v>1017</v>
      </c>
    </row>
    <row r="336" spans="1:6">
      <c r="A336" t="s">
        <v>1193</v>
      </c>
      <c r="B336">
        <v>730</v>
      </c>
      <c r="C336" t="s">
        <v>1171</v>
      </c>
      <c r="D336" t="str">
        <f>IF('P9'!P9&lt;&gt;"",'P9'!P9,"")</f>
        <v/>
      </c>
      <c r="E336" t="s">
        <v>991</v>
      </c>
      <c r="F336" t="s">
        <v>1017</v>
      </c>
    </row>
    <row r="337" spans="1:6">
      <c r="A337" t="s">
        <v>1193</v>
      </c>
      <c r="B337">
        <v>731</v>
      </c>
      <c r="C337" t="s">
        <v>1230</v>
      </c>
      <c r="D337" t="str">
        <f>IF('P9'!Q9&lt;&gt;"",'P9'!Q9,"")</f>
        <v/>
      </c>
      <c r="E337" t="s">
        <v>991</v>
      </c>
      <c r="F337" t="s">
        <v>1017</v>
      </c>
    </row>
    <row r="338" spans="1:6">
      <c r="A338" t="s">
        <v>1193</v>
      </c>
      <c r="B338">
        <v>732</v>
      </c>
      <c r="C338" t="s">
        <v>1231</v>
      </c>
      <c r="D338" t="str">
        <f>IF('P9'!R9&lt;&gt;"",'P9'!R9,"")</f>
        <v/>
      </c>
      <c r="E338" t="s">
        <v>991</v>
      </c>
      <c r="F338" t="s">
        <v>1017</v>
      </c>
    </row>
    <row r="339" spans="1:6">
      <c r="A339" t="s">
        <v>1193</v>
      </c>
      <c r="B339">
        <v>733</v>
      </c>
      <c r="C339" t="s">
        <v>1232</v>
      </c>
      <c r="D339" t="str">
        <f>IF('P9'!S9&lt;&gt;"",'P9'!S9,"")</f>
        <v/>
      </c>
      <c r="E339" t="s">
        <v>991</v>
      </c>
      <c r="F339" t="s">
        <v>1017</v>
      </c>
    </row>
    <row r="340" spans="1:6">
      <c r="A340" t="s">
        <v>1193</v>
      </c>
      <c r="B340">
        <v>734</v>
      </c>
      <c r="C340" t="s">
        <v>1233</v>
      </c>
      <c r="D340" t="str">
        <f>IF('P9'!T9&lt;&gt;"",'P9'!T9,"")</f>
        <v/>
      </c>
      <c r="E340" t="s">
        <v>991</v>
      </c>
      <c r="F340" t="s">
        <v>1017</v>
      </c>
    </row>
    <row r="341" spans="1:6">
      <c r="A341" t="s">
        <v>1193</v>
      </c>
      <c r="B341">
        <v>735</v>
      </c>
      <c r="C341" t="s">
        <v>1234</v>
      </c>
      <c r="D341" t="str">
        <f>IF('P9'!U9&lt;&gt;"",'P9'!U9,"")</f>
        <v/>
      </c>
      <c r="E341" t="s">
        <v>991</v>
      </c>
      <c r="F341" t="s">
        <v>1017</v>
      </c>
    </row>
    <row r="342" spans="1:6">
      <c r="A342" t="s">
        <v>1193</v>
      </c>
      <c r="B342">
        <v>736</v>
      </c>
      <c r="C342" t="s">
        <v>1235</v>
      </c>
      <c r="D342" s="1" t="str">
        <f>IF('P9'!V9&lt;&gt;"",'P9'!V9,"")</f>
        <v/>
      </c>
      <c r="E342" t="s">
        <v>991</v>
      </c>
      <c r="F342" t="s">
        <v>999</v>
      </c>
    </row>
    <row r="343" spans="1:6">
      <c r="A343" t="s">
        <v>1193</v>
      </c>
      <c r="B343">
        <v>738</v>
      </c>
      <c r="C343" t="s">
        <v>1001</v>
      </c>
      <c r="D343" t="str">
        <f>IF('P9'!C10&lt;&gt;"",'P9'!C10,"")</f>
        <v>人</v>
      </c>
      <c r="E343" t="s">
        <v>991</v>
      </c>
      <c r="F343" t="s">
        <v>1017</v>
      </c>
    </row>
    <row r="344" spans="1:6">
      <c r="A344" t="s">
        <v>1193</v>
      </c>
      <c r="B344">
        <v>739</v>
      </c>
      <c r="C344" t="s">
        <v>1051</v>
      </c>
      <c r="D344" t="str">
        <f>IF('P9'!D10&lt;&gt;"",'P9'!D10,"")</f>
        <v/>
      </c>
      <c r="E344" t="s">
        <v>991</v>
      </c>
      <c r="F344" t="s">
        <v>1017</v>
      </c>
    </row>
    <row r="345" spans="1:6">
      <c r="A345" t="s">
        <v>1193</v>
      </c>
      <c r="B345">
        <v>740</v>
      </c>
      <c r="C345" t="s">
        <v>1003</v>
      </c>
      <c r="D345" t="str">
        <f>IF('P9'!E10&lt;&gt;"",'P9'!E10,"")</f>
        <v/>
      </c>
      <c r="E345" t="s">
        <v>991</v>
      </c>
      <c r="F345" t="s">
        <v>1017</v>
      </c>
    </row>
    <row r="346" spans="1:6">
      <c r="A346" t="s">
        <v>1193</v>
      </c>
      <c r="B346">
        <v>741</v>
      </c>
      <c r="C346" t="s">
        <v>1184</v>
      </c>
      <c r="D346" t="str">
        <f>IF('P9'!F10&lt;&gt;"",'P9'!F10,"")</f>
        <v/>
      </c>
      <c r="E346" t="s">
        <v>991</v>
      </c>
      <c r="F346" t="s">
        <v>1017</v>
      </c>
    </row>
    <row r="347" spans="1:6">
      <c r="A347" t="s">
        <v>1193</v>
      </c>
      <c r="B347">
        <v>742</v>
      </c>
      <c r="C347" t="s">
        <v>1052</v>
      </c>
      <c r="D347" t="str">
        <f>IF('P9'!G10&lt;&gt;"",'P9'!G10,"")</f>
        <v/>
      </c>
      <c r="E347" t="s">
        <v>991</v>
      </c>
      <c r="F347" t="s">
        <v>1017</v>
      </c>
    </row>
    <row r="348" spans="1:6">
      <c r="A348" t="s">
        <v>1193</v>
      </c>
      <c r="B348">
        <v>743</v>
      </c>
      <c r="C348" t="s">
        <v>1236</v>
      </c>
      <c r="D348" t="str">
        <f>IF('P9'!H10&lt;&gt;"",'P9'!H10,"")</f>
        <v/>
      </c>
      <c r="E348" t="s">
        <v>991</v>
      </c>
      <c r="F348" t="s">
        <v>1017</v>
      </c>
    </row>
    <row r="349" spans="1:6">
      <c r="A349" t="s">
        <v>1193</v>
      </c>
      <c r="B349">
        <v>744</v>
      </c>
      <c r="C349" t="s">
        <v>1237</v>
      </c>
      <c r="D349" t="str">
        <f>IF('P9'!I10&lt;&gt;"",'P9'!I10,"")</f>
        <v/>
      </c>
      <c r="E349" t="s">
        <v>991</v>
      </c>
      <c r="F349" t="s">
        <v>1017</v>
      </c>
    </row>
    <row r="350" spans="1:6">
      <c r="A350" t="s">
        <v>1193</v>
      </c>
      <c r="B350">
        <v>745</v>
      </c>
      <c r="C350" t="s">
        <v>1238</v>
      </c>
      <c r="D350" t="str">
        <f>IF('P9'!J10&lt;&gt;"",'P9'!J10,"")</f>
        <v/>
      </c>
      <c r="E350" t="s">
        <v>991</v>
      </c>
      <c r="F350" t="s">
        <v>1017</v>
      </c>
    </row>
    <row r="351" spans="1:6">
      <c r="A351" t="s">
        <v>1193</v>
      </c>
      <c r="B351">
        <v>746</v>
      </c>
      <c r="C351" t="s">
        <v>1239</v>
      </c>
      <c r="D351" t="str">
        <f>IF('P9'!K10&lt;&gt;"",'P9'!K10,"")</f>
        <v/>
      </c>
      <c r="E351" t="s">
        <v>991</v>
      </c>
      <c r="F351" t="s">
        <v>1017</v>
      </c>
    </row>
    <row r="352" spans="1:6">
      <c r="A352" t="s">
        <v>1193</v>
      </c>
      <c r="B352">
        <v>747</v>
      </c>
      <c r="C352" t="s">
        <v>1240</v>
      </c>
      <c r="D352" t="str">
        <f>IF('P9'!L10&lt;&gt;"",'P9'!L10,"")</f>
        <v/>
      </c>
      <c r="E352" t="s">
        <v>991</v>
      </c>
      <c r="F352" t="s">
        <v>1017</v>
      </c>
    </row>
    <row r="353" spans="1:6">
      <c r="A353" t="s">
        <v>1193</v>
      </c>
      <c r="B353">
        <v>748</v>
      </c>
      <c r="C353" t="s">
        <v>1241</v>
      </c>
      <c r="D353" t="str">
        <f>IF('P9'!M10&lt;&gt;"",'P9'!M10,"")</f>
        <v/>
      </c>
      <c r="E353" t="s">
        <v>991</v>
      </c>
      <c r="F353" t="s">
        <v>1017</v>
      </c>
    </row>
    <row r="354" spans="1:6">
      <c r="A354" t="s">
        <v>1193</v>
      </c>
      <c r="B354">
        <v>749</v>
      </c>
      <c r="C354" t="s">
        <v>1242</v>
      </c>
      <c r="D354" t="str">
        <f>IF('P9'!N10&lt;&gt;"",'P9'!N10,"")</f>
        <v/>
      </c>
      <c r="E354" t="s">
        <v>991</v>
      </c>
      <c r="F354" t="s">
        <v>1017</v>
      </c>
    </row>
    <row r="355" spans="1:6">
      <c r="A355" t="s">
        <v>1193</v>
      </c>
      <c r="B355">
        <v>750</v>
      </c>
      <c r="C355" t="s">
        <v>1243</v>
      </c>
      <c r="D355" t="str">
        <f>IF('P9'!O10&lt;&gt;"",'P9'!O10,"")</f>
        <v/>
      </c>
      <c r="E355" t="s">
        <v>991</v>
      </c>
      <c r="F355" t="s">
        <v>1017</v>
      </c>
    </row>
    <row r="356" spans="1:6">
      <c r="A356" t="s">
        <v>1193</v>
      </c>
      <c r="B356">
        <v>751</v>
      </c>
      <c r="C356" t="s">
        <v>1192</v>
      </c>
      <c r="D356" t="str">
        <f>IF('P9'!P10&lt;&gt;"",'P9'!P10,"")</f>
        <v/>
      </c>
      <c r="E356" t="s">
        <v>991</v>
      </c>
      <c r="F356" t="s">
        <v>1017</v>
      </c>
    </row>
    <row r="357" spans="1:6">
      <c r="A357" t="s">
        <v>1193</v>
      </c>
      <c r="B357">
        <v>752</v>
      </c>
      <c r="C357" t="s">
        <v>1244</v>
      </c>
      <c r="D357" t="str">
        <f>IF('P9'!Q10&lt;&gt;"",'P9'!Q10,"")</f>
        <v/>
      </c>
      <c r="E357" t="s">
        <v>991</v>
      </c>
      <c r="F357" t="s">
        <v>1017</v>
      </c>
    </row>
    <row r="358" spans="1:6">
      <c r="A358" t="s">
        <v>1193</v>
      </c>
      <c r="B358">
        <v>753</v>
      </c>
      <c r="C358" t="s">
        <v>1245</v>
      </c>
      <c r="D358" t="str">
        <f>IF('P9'!R10&lt;&gt;"",'P9'!R10,"")</f>
        <v/>
      </c>
      <c r="E358" t="s">
        <v>991</v>
      </c>
      <c r="F358" t="s">
        <v>1017</v>
      </c>
    </row>
    <row r="359" spans="1:6">
      <c r="A359" t="s">
        <v>1193</v>
      </c>
      <c r="B359">
        <v>754</v>
      </c>
      <c r="C359" t="s">
        <v>1246</v>
      </c>
      <c r="D359" t="str">
        <f>IF('P9'!S10&lt;&gt;"",'P9'!S10,"")</f>
        <v/>
      </c>
      <c r="E359" t="s">
        <v>991</v>
      </c>
      <c r="F359" t="s">
        <v>1017</v>
      </c>
    </row>
    <row r="360" spans="1:6">
      <c r="A360" t="s">
        <v>1193</v>
      </c>
      <c r="B360">
        <v>755</v>
      </c>
      <c r="C360" t="s">
        <v>1247</v>
      </c>
      <c r="D360" t="str">
        <f>IF('P9'!T10&lt;&gt;"",'P9'!T10,"")</f>
        <v/>
      </c>
      <c r="E360" t="s">
        <v>991</v>
      </c>
      <c r="F360" t="s">
        <v>1017</v>
      </c>
    </row>
    <row r="361" spans="1:6">
      <c r="A361" t="s">
        <v>1193</v>
      </c>
      <c r="B361">
        <v>756</v>
      </c>
      <c r="C361" t="s">
        <v>1248</v>
      </c>
      <c r="D361" t="str">
        <f>IF('P9'!U10&lt;&gt;"",'P9'!U10,"")</f>
        <v/>
      </c>
      <c r="E361" t="s">
        <v>991</v>
      </c>
      <c r="F361" t="s">
        <v>1017</v>
      </c>
    </row>
    <row r="362" spans="1:6">
      <c r="A362" t="s">
        <v>1193</v>
      </c>
      <c r="B362">
        <v>757</v>
      </c>
      <c r="C362" t="s">
        <v>1249</v>
      </c>
      <c r="D362" s="1" t="str">
        <f>IF('P9'!V10&lt;&gt;"",'P9'!V10,"")</f>
        <v/>
      </c>
      <c r="E362" t="s">
        <v>991</v>
      </c>
      <c r="F362" t="s">
        <v>999</v>
      </c>
    </row>
    <row r="363" spans="1:6">
      <c r="A363" t="s">
        <v>1193</v>
      </c>
      <c r="B363">
        <v>760</v>
      </c>
      <c r="C363" t="s">
        <v>1004</v>
      </c>
      <c r="D363" t="str">
        <f>IF('P9'!C11&lt;&gt;"",'P9'!C11,"")</f>
        <v>人</v>
      </c>
      <c r="E363" t="s">
        <v>991</v>
      </c>
      <c r="F363" t="s">
        <v>1017</v>
      </c>
    </row>
    <row r="364" spans="1:6">
      <c r="A364" t="s">
        <v>1193</v>
      </c>
      <c r="B364">
        <v>761</v>
      </c>
      <c r="C364" t="s">
        <v>1053</v>
      </c>
      <c r="D364" t="str">
        <f>IF('P9'!D11&lt;&gt;"",'P9'!D11,"")</f>
        <v/>
      </c>
      <c r="E364" t="s">
        <v>991</v>
      </c>
      <c r="F364" t="s">
        <v>1017</v>
      </c>
    </row>
    <row r="365" spans="1:6">
      <c r="A365" t="s">
        <v>1193</v>
      </c>
      <c r="B365">
        <v>762</v>
      </c>
      <c r="C365" t="s">
        <v>1185</v>
      </c>
      <c r="D365" t="str">
        <f>IF('P9'!E11&lt;&gt;"",'P9'!E11,"")</f>
        <v/>
      </c>
      <c r="E365" t="s">
        <v>991</v>
      </c>
      <c r="F365" t="s">
        <v>1017</v>
      </c>
    </row>
    <row r="366" spans="1:6">
      <c r="A366" t="s">
        <v>1193</v>
      </c>
      <c r="B366">
        <v>763</v>
      </c>
      <c r="C366" t="s">
        <v>1186</v>
      </c>
      <c r="D366" t="str">
        <f>IF('P9'!F11&lt;&gt;"",'P9'!F11,"")</f>
        <v/>
      </c>
      <c r="E366" t="s">
        <v>991</v>
      </c>
      <c r="F366" t="s">
        <v>1017</v>
      </c>
    </row>
    <row r="367" spans="1:6">
      <c r="A367" t="s">
        <v>1193</v>
      </c>
      <c r="B367">
        <v>764</v>
      </c>
      <c r="C367" t="s">
        <v>1054</v>
      </c>
      <c r="D367" t="str">
        <f>IF('P9'!G11&lt;&gt;"",'P9'!G11,"")</f>
        <v/>
      </c>
      <c r="E367" t="s">
        <v>991</v>
      </c>
      <c r="F367" t="s">
        <v>1017</v>
      </c>
    </row>
    <row r="368" spans="1:6">
      <c r="A368" t="s">
        <v>1193</v>
      </c>
      <c r="B368">
        <v>765</v>
      </c>
      <c r="C368" t="s">
        <v>1250</v>
      </c>
      <c r="D368" t="str">
        <f>IF('P9'!H11&lt;&gt;"",'P9'!H11,"")</f>
        <v/>
      </c>
      <c r="E368" t="s">
        <v>991</v>
      </c>
      <c r="F368" t="s">
        <v>1017</v>
      </c>
    </row>
    <row r="369" spans="1:6">
      <c r="A369" t="s">
        <v>1193</v>
      </c>
      <c r="B369">
        <v>766</v>
      </c>
      <c r="C369" t="s">
        <v>1251</v>
      </c>
      <c r="D369" t="str">
        <f>IF('P9'!I11&lt;&gt;"",'P9'!I11,"")</f>
        <v/>
      </c>
      <c r="E369" t="s">
        <v>991</v>
      </c>
      <c r="F369" t="s">
        <v>1017</v>
      </c>
    </row>
    <row r="370" spans="1:6">
      <c r="A370" t="s">
        <v>1193</v>
      </c>
      <c r="B370">
        <v>767</v>
      </c>
      <c r="C370" t="s">
        <v>1252</v>
      </c>
      <c r="D370" t="str">
        <f>IF('P9'!J11&lt;&gt;"",'P9'!J11,"")</f>
        <v/>
      </c>
      <c r="E370" t="s">
        <v>991</v>
      </c>
      <c r="F370" t="s">
        <v>1017</v>
      </c>
    </row>
    <row r="371" spans="1:6">
      <c r="A371" t="s">
        <v>1193</v>
      </c>
      <c r="B371">
        <v>768</v>
      </c>
      <c r="C371" t="s">
        <v>1253</v>
      </c>
      <c r="D371" t="str">
        <f>IF('P9'!K11&lt;&gt;"",'P9'!K11,"")</f>
        <v/>
      </c>
      <c r="E371" t="s">
        <v>991</v>
      </c>
      <c r="F371" t="s">
        <v>1017</v>
      </c>
    </row>
    <row r="372" spans="1:6">
      <c r="A372" t="s">
        <v>1193</v>
      </c>
      <c r="B372">
        <v>769</v>
      </c>
      <c r="C372" t="s">
        <v>1254</v>
      </c>
      <c r="D372" t="str">
        <f>IF('P9'!L11&lt;&gt;"",'P9'!L11,"")</f>
        <v/>
      </c>
      <c r="E372" t="s">
        <v>991</v>
      </c>
      <c r="F372" t="s">
        <v>1017</v>
      </c>
    </row>
    <row r="373" spans="1:6">
      <c r="A373" t="s">
        <v>1193</v>
      </c>
      <c r="B373">
        <v>770</v>
      </c>
      <c r="C373" t="s">
        <v>1255</v>
      </c>
      <c r="D373" t="str">
        <f>IF('P9'!M11&lt;&gt;"",'P9'!M11,"")</f>
        <v/>
      </c>
      <c r="E373" t="s">
        <v>991</v>
      </c>
      <c r="F373" t="s">
        <v>1017</v>
      </c>
    </row>
    <row r="374" spans="1:6">
      <c r="A374" t="s">
        <v>1193</v>
      </c>
      <c r="B374">
        <v>771</v>
      </c>
      <c r="C374" t="s">
        <v>1256</v>
      </c>
      <c r="D374" t="str">
        <f>IF('P9'!N11&lt;&gt;"",'P9'!N11,"")</f>
        <v/>
      </c>
      <c r="E374" t="s">
        <v>991</v>
      </c>
      <c r="F374" t="s">
        <v>1017</v>
      </c>
    </row>
    <row r="375" spans="1:6">
      <c r="A375" t="s">
        <v>1193</v>
      </c>
      <c r="B375">
        <v>772</v>
      </c>
      <c r="C375" t="s">
        <v>1257</v>
      </c>
      <c r="D375" t="str">
        <f>IF('P9'!O11&lt;&gt;"",'P9'!O11,"")</f>
        <v/>
      </c>
      <c r="E375" t="s">
        <v>991</v>
      </c>
      <c r="F375" t="s">
        <v>1017</v>
      </c>
    </row>
    <row r="376" spans="1:6">
      <c r="A376" t="s">
        <v>1193</v>
      </c>
      <c r="B376">
        <v>773</v>
      </c>
      <c r="C376" t="s">
        <v>1193</v>
      </c>
      <c r="D376" t="str">
        <f>IF('P9'!P11&lt;&gt;"",'P9'!P11,"")</f>
        <v/>
      </c>
      <c r="E376" t="s">
        <v>991</v>
      </c>
      <c r="F376" t="s">
        <v>1017</v>
      </c>
    </row>
    <row r="377" spans="1:6">
      <c r="A377" t="s">
        <v>1193</v>
      </c>
      <c r="B377">
        <v>774</v>
      </c>
      <c r="C377" t="s">
        <v>1258</v>
      </c>
      <c r="D377" t="str">
        <f>IF('P9'!Q11&lt;&gt;"",'P9'!Q11,"")</f>
        <v/>
      </c>
      <c r="E377" t="s">
        <v>991</v>
      </c>
      <c r="F377" t="s">
        <v>1017</v>
      </c>
    </row>
    <row r="378" spans="1:6">
      <c r="A378" t="s">
        <v>1193</v>
      </c>
      <c r="B378">
        <v>775</v>
      </c>
      <c r="C378" t="s">
        <v>1259</v>
      </c>
      <c r="D378" t="str">
        <f>IF('P9'!R11&lt;&gt;"",'P9'!R11,"")</f>
        <v/>
      </c>
      <c r="E378" t="s">
        <v>991</v>
      </c>
      <c r="F378" t="s">
        <v>1017</v>
      </c>
    </row>
    <row r="379" spans="1:6">
      <c r="A379" t="s">
        <v>1193</v>
      </c>
      <c r="B379">
        <v>776</v>
      </c>
      <c r="C379" t="s">
        <v>1260</v>
      </c>
      <c r="D379" t="str">
        <f>IF('P9'!S11&lt;&gt;"",'P9'!S11,"")</f>
        <v/>
      </c>
      <c r="E379" t="s">
        <v>991</v>
      </c>
      <c r="F379" t="s">
        <v>1017</v>
      </c>
    </row>
    <row r="380" spans="1:6">
      <c r="A380" t="s">
        <v>1193</v>
      </c>
      <c r="B380">
        <v>777</v>
      </c>
      <c r="C380" t="s">
        <v>1261</v>
      </c>
      <c r="D380" t="str">
        <f>IF('P9'!T11&lt;&gt;"",'P9'!T11,"")</f>
        <v/>
      </c>
      <c r="E380" t="s">
        <v>991</v>
      </c>
      <c r="F380" t="s">
        <v>1017</v>
      </c>
    </row>
    <row r="381" spans="1:6">
      <c r="A381" t="s">
        <v>1193</v>
      </c>
      <c r="B381">
        <v>778</v>
      </c>
      <c r="C381" t="s">
        <v>1262</v>
      </c>
      <c r="D381" t="str">
        <f>IF('P9'!U11&lt;&gt;"",'P9'!U11,"")</f>
        <v/>
      </c>
      <c r="E381" t="s">
        <v>991</v>
      </c>
      <c r="F381" t="s">
        <v>1017</v>
      </c>
    </row>
    <row r="382" spans="1:6">
      <c r="A382" t="s">
        <v>1193</v>
      </c>
      <c r="B382">
        <v>779</v>
      </c>
      <c r="C382" t="s">
        <v>1263</v>
      </c>
      <c r="D382" s="1" t="str">
        <f>IF('P9'!V11&lt;&gt;"",'P9'!V11,"")</f>
        <v/>
      </c>
      <c r="E382" t="s">
        <v>991</v>
      </c>
      <c r="F382" t="s">
        <v>999</v>
      </c>
    </row>
    <row r="383" spans="1:6">
      <c r="A383" t="s">
        <v>1193</v>
      </c>
      <c r="B383">
        <v>781</v>
      </c>
      <c r="C383" t="s">
        <v>1187</v>
      </c>
      <c r="D383" t="str">
        <f>IF('P9'!C12&lt;&gt;"",'P9'!C12,"")</f>
        <v/>
      </c>
      <c r="E383" t="s">
        <v>991</v>
      </c>
      <c r="F383" t="s">
        <v>1017</v>
      </c>
    </row>
    <row r="384" spans="1:6">
      <c r="A384" t="s">
        <v>1193</v>
      </c>
      <c r="B384">
        <v>782</v>
      </c>
      <c r="C384" t="s">
        <v>1030</v>
      </c>
      <c r="D384" t="str">
        <f>IF('P9'!D12&lt;&gt;"",'P9'!D12,"")</f>
        <v/>
      </c>
      <c r="E384" t="s">
        <v>991</v>
      </c>
      <c r="F384" t="s">
        <v>1017</v>
      </c>
    </row>
    <row r="385" spans="1:6">
      <c r="A385" t="s">
        <v>1193</v>
      </c>
      <c r="B385">
        <v>783</v>
      </c>
      <c r="C385" t="s">
        <v>1188</v>
      </c>
      <c r="D385" t="str">
        <f>IF('P9'!E12&lt;&gt;"",'P9'!E12,"")</f>
        <v/>
      </c>
      <c r="E385" t="s">
        <v>991</v>
      </c>
      <c r="F385" t="s">
        <v>1017</v>
      </c>
    </row>
    <row r="386" spans="1:6">
      <c r="A386" t="s">
        <v>1193</v>
      </c>
      <c r="B386">
        <v>784</v>
      </c>
      <c r="C386" t="s">
        <v>1189</v>
      </c>
      <c r="D386" t="str">
        <f>IF('P9'!F12&lt;&gt;"",'P9'!F12,"")</f>
        <v/>
      </c>
      <c r="E386" t="s">
        <v>991</v>
      </c>
      <c r="F386" t="s">
        <v>1017</v>
      </c>
    </row>
    <row r="387" spans="1:6">
      <c r="A387" t="s">
        <v>1193</v>
      </c>
      <c r="B387">
        <v>785</v>
      </c>
      <c r="C387" t="s">
        <v>1055</v>
      </c>
      <c r="D387" t="str">
        <f>IF('P9'!G12&lt;&gt;"",'P9'!G12,"")</f>
        <v/>
      </c>
      <c r="E387" t="s">
        <v>991</v>
      </c>
      <c r="F387" t="s">
        <v>1017</v>
      </c>
    </row>
    <row r="388" spans="1:6">
      <c r="A388" t="s">
        <v>1193</v>
      </c>
      <c r="B388">
        <v>786</v>
      </c>
      <c r="C388" t="s">
        <v>1264</v>
      </c>
      <c r="D388" t="str">
        <f>IF('P9'!H12&lt;&gt;"",'P9'!H12,"")</f>
        <v/>
      </c>
      <c r="E388" t="s">
        <v>991</v>
      </c>
      <c r="F388" t="s">
        <v>1017</v>
      </c>
    </row>
    <row r="389" spans="1:6">
      <c r="A389" t="s">
        <v>1193</v>
      </c>
      <c r="B389">
        <v>787</v>
      </c>
      <c r="C389" t="s">
        <v>1265</v>
      </c>
      <c r="D389" t="str">
        <f>IF('P9'!I12&lt;&gt;"",'P9'!I12,"")</f>
        <v/>
      </c>
      <c r="E389" t="s">
        <v>991</v>
      </c>
      <c r="F389" t="s">
        <v>1017</v>
      </c>
    </row>
    <row r="390" spans="1:6">
      <c r="A390" t="s">
        <v>1193</v>
      </c>
      <c r="B390">
        <v>788</v>
      </c>
      <c r="C390" t="s">
        <v>1266</v>
      </c>
      <c r="D390" t="str">
        <f>IF('P9'!J12&lt;&gt;"",'P9'!J12,"")</f>
        <v/>
      </c>
      <c r="E390" t="s">
        <v>991</v>
      </c>
      <c r="F390" t="s">
        <v>1017</v>
      </c>
    </row>
    <row r="391" spans="1:6">
      <c r="A391" t="s">
        <v>1193</v>
      </c>
      <c r="B391">
        <v>789</v>
      </c>
      <c r="C391" t="s">
        <v>1267</v>
      </c>
      <c r="D391" t="str">
        <f>IF('P9'!K12&lt;&gt;"",'P9'!K12,"")</f>
        <v/>
      </c>
      <c r="E391" t="s">
        <v>991</v>
      </c>
      <c r="F391" t="s">
        <v>1017</v>
      </c>
    </row>
    <row r="392" spans="1:6">
      <c r="A392" t="s">
        <v>1193</v>
      </c>
      <c r="B392">
        <v>790</v>
      </c>
      <c r="C392" t="s">
        <v>1268</v>
      </c>
      <c r="D392" t="str">
        <f>IF('P9'!L12&lt;&gt;"",'P9'!L12,"")</f>
        <v/>
      </c>
      <c r="E392" t="s">
        <v>991</v>
      </c>
      <c r="F392" t="s">
        <v>1017</v>
      </c>
    </row>
    <row r="393" spans="1:6">
      <c r="A393" t="s">
        <v>1193</v>
      </c>
      <c r="B393">
        <v>791</v>
      </c>
      <c r="C393" t="s">
        <v>1269</v>
      </c>
      <c r="D393" t="str">
        <f>IF('P9'!M12&lt;&gt;"",'P9'!M12,"")</f>
        <v/>
      </c>
      <c r="E393" t="s">
        <v>991</v>
      </c>
      <c r="F393" t="s">
        <v>1017</v>
      </c>
    </row>
    <row r="394" spans="1:6">
      <c r="A394" t="s">
        <v>1193</v>
      </c>
      <c r="B394">
        <v>792</v>
      </c>
      <c r="C394" t="s">
        <v>1270</v>
      </c>
      <c r="D394" t="str">
        <f>IF('P9'!N12&lt;&gt;"",'P9'!N12,"")</f>
        <v/>
      </c>
      <c r="E394" t="s">
        <v>991</v>
      </c>
      <c r="F394" t="s">
        <v>1017</v>
      </c>
    </row>
    <row r="395" spans="1:6">
      <c r="A395" t="s">
        <v>1193</v>
      </c>
      <c r="B395">
        <v>793</v>
      </c>
      <c r="C395" t="s">
        <v>1271</v>
      </c>
      <c r="D395" t="str">
        <f>IF('P9'!O12&lt;&gt;"",'P9'!O12,"")</f>
        <v/>
      </c>
      <c r="E395" t="s">
        <v>991</v>
      </c>
      <c r="F395" t="s">
        <v>1017</v>
      </c>
    </row>
    <row r="396" spans="1:6">
      <c r="A396" t="s">
        <v>1193</v>
      </c>
      <c r="B396">
        <v>794</v>
      </c>
      <c r="C396" t="s">
        <v>1272</v>
      </c>
      <c r="D396" t="str">
        <f>IF('P9'!P12&lt;&gt;"",'P9'!P12,"")</f>
        <v/>
      </c>
      <c r="E396" t="s">
        <v>991</v>
      </c>
      <c r="F396" t="s">
        <v>1017</v>
      </c>
    </row>
    <row r="397" spans="1:6">
      <c r="A397" t="s">
        <v>1193</v>
      </c>
      <c r="B397">
        <v>795</v>
      </c>
      <c r="C397" t="s">
        <v>1273</v>
      </c>
      <c r="D397" t="str">
        <f>IF('P9'!Q12&lt;&gt;"",'P9'!Q12,"")</f>
        <v/>
      </c>
      <c r="E397" t="s">
        <v>991</v>
      </c>
      <c r="F397" t="s">
        <v>1017</v>
      </c>
    </row>
    <row r="398" spans="1:6">
      <c r="A398" t="s">
        <v>1193</v>
      </c>
      <c r="B398">
        <v>796</v>
      </c>
      <c r="C398" t="s">
        <v>1274</v>
      </c>
      <c r="D398" t="str">
        <f>IF('P9'!R12&lt;&gt;"",'P9'!R12,"")</f>
        <v/>
      </c>
      <c r="E398" t="s">
        <v>991</v>
      </c>
      <c r="F398" t="s">
        <v>1017</v>
      </c>
    </row>
    <row r="399" spans="1:6">
      <c r="A399" t="s">
        <v>1193</v>
      </c>
      <c r="B399">
        <v>797</v>
      </c>
      <c r="C399" t="s">
        <v>1275</v>
      </c>
      <c r="D399" t="str">
        <f>IF('P9'!S12&lt;&gt;"",'P9'!S12,"")</f>
        <v/>
      </c>
      <c r="E399" t="s">
        <v>991</v>
      </c>
      <c r="F399" t="s">
        <v>1017</v>
      </c>
    </row>
    <row r="400" spans="1:6">
      <c r="A400" t="s">
        <v>1193</v>
      </c>
      <c r="B400">
        <v>798</v>
      </c>
      <c r="C400" t="s">
        <v>1276</v>
      </c>
      <c r="D400" t="str">
        <f>IF('P9'!T12&lt;&gt;"",'P9'!T12,"")</f>
        <v/>
      </c>
      <c r="E400" t="s">
        <v>991</v>
      </c>
      <c r="F400" t="s">
        <v>1017</v>
      </c>
    </row>
    <row r="401" spans="1:6">
      <c r="A401" t="s">
        <v>1193</v>
      </c>
      <c r="B401">
        <v>799</v>
      </c>
      <c r="C401" t="s">
        <v>1277</v>
      </c>
      <c r="D401" t="str">
        <f>IF('P9'!U12&lt;&gt;"",'P9'!U12,"")</f>
        <v/>
      </c>
      <c r="E401" t="s">
        <v>991</v>
      </c>
      <c r="F401" t="s">
        <v>1017</v>
      </c>
    </row>
    <row r="402" spans="1:6">
      <c r="A402" t="s">
        <v>1193</v>
      </c>
      <c r="B402">
        <v>800</v>
      </c>
      <c r="C402" t="s">
        <v>1278</v>
      </c>
      <c r="D402" s="1" t="str">
        <f>IF('P9'!V12&lt;&gt;"",'P9'!V12,"")</f>
        <v/>
      </c>
      <c r="E402" t="s">
        <v>991</v>
      </c>
      <c r="F402" t="s">
        <v>999</v>
      </c>
    </row>
    <row r="403" spans="1:6">
      <c r="A403" t="s">
        <v>1193</v>
      </c>
      <c r="B403">
        <v>802</v>
      </c>
      <c r="C403" t="s">
        <v>1006</v>
      </c>
      <c r="D403" t="str">
        <f>IF('P9'!C13&lt;&gt;"",'P9'!C13,"")</f>
        <v/>
      </c>
      <c r="E403" t="s">
        <v>991</v>
      </c>
      <c r="F403" t="s">
        <v>1017</v>
      </c>
    </row>
    <row r="404" spans="1:6">
      <c r="A404" t="s">
        <v>1193</v>
      </c>
      <c r="B404">
        <v>803</v>
      </c>
      <c r="C404" t="s">
        <v>1032</v>
      </c>
      <c r="D404" t="str">
        <f>IF('P9'!D13&lt;&gt;"",'P9'!D13,"")</f>
        <v/>
      </c>
      <c r="E404" t="s">
        <v>991</v>
      </c>
      <c r="F404" t="s">
        <v>1017</v>
      </c>
    </row>
    <row r="405" spans="1:6">
      <c r="A405" t="s">
        <v>1193</v>
      </c>
      <c r="B405">
        <v>804</v>
      </c>
      <c r="C405" t="s">
        <v>1007</v>
      </c>
      <c r="D405" t="str">
        <f>IF('P9'!E13&lt;&gt;"",'P9'!E13,"")</f>
        <v/>
      </c>
      <c r="E405" t="s">
        <v>991</v>
      </c>
      <c r="F405" t="s">
        <v>1017</v>
      </c>
    </row>
    <row r="406" spans="1:6">
      <c r="A406" t="s">
        <v>1193</v>
      </c>
      <c r="B406">
        <v>805</v>
      </c>
      <c r="C406" t="s">
        <v>1190</v>
      </c>
      <c r="D406" t="str">
        <f>IF('P9'!F13&lt;&gt;"",'P9'!F13,"")</f>
        <v/>
      </c>
      <c r="E406" t="s">
        <v>991</v>
      </c>
      <c r="F406" t="s">
        <v>1017</v>
      </c>
    </row>
    <row r="407" spans="1:6">
      <c r="A407" t="s">
        <v>1193</v>
      </c>
      <c r="B407">
        <v>806</v>
      </c>
      <c r="C407" t="s">
        <v>1056</v>
      </c>
      <c r="D407" t="str">
        <f>IF('P9'!G13&lt;&gt;"",'P9'!G13,"")</f>
        <v/>
      </c>
      <c r="E407" t="s">
        <v>991</v>
      </c>
      <c r="F407" t="s">
        <v>1017</v>
      </c>
    </row>
    <row r="408" spans="1:6">
      <c r="A408" t="s">
        <v>1193</v>
      </c>
      <c r="B408">
        <v>807</v>
      </c>
      <c r="C408" t="s">
        <v>1279</v>
      </c>
      <c r="D408" t="str">
        <f>IF('P9'!H13&lt;&gt;"",'P9'!H13,"")</f>
        <v/>
      </c>
      <c r="E408" t="s">
        <v>991</v>
      </c>
      <c r="F408" t="s">
        <v>1017</v>
      </c>
    </row>
    <row r="409" spans="1:6">
      <c r="A409" t="s">
        <v>1193</v>
      </c>
      <c r="B409">
        <v>808</v>
      </c>
      <c r="C409" t="s">
        <v>1280</v>
      </c>
      <c r="D409" t="str">
        <f>IF('P9'!I13&lt;&gt;"",'P9'!I13,"")</f>
        <v/>
      </c>
      <c r="E409" t="s">
        <v>991</v>
      </c>
      <c r="F409" t="s">
        <v>1017</v>
      </c>
    </row>
    <row r="410" spans="1:6">
      <c r="A410" t="s">
        <v>1193</v>
      </c>
      <c r="B410">
        <v>809</v>
      </c>
      <c r="C410" t="s">
        <v>1281</v>
      </c>
      <c r="D410" t="str">
        <f>IF('P9'!J13&lt;&gt;"",'P9'!J13,"")</f>
        <v/>
      </c>
      <c r="E410" t="s">
        <v>991</v>
      </c>
      <c r="F410" t="s">
        <v>1017</v>
      </c>
    </row>
    <row r="411" spans="1:6">
      <c r="A411" t="s">
        <v>1193</v>
      </c>
      <c r="B411">
        <v>810</v>
      </c>
      <c r="C411" t="s">
        <v>1282</v>
      </c>
      <c r="D411" t="str">
        <f>IF('P9'!K13&lt;&gt;"",'P9'!K13,"")</f>
        <v/>
      </c>
      <c r="E411" t="s">
        <v>991</v>
      </c>
      <c r="F411" t="s">
        <v>1017</v>
      </c>
    </row>
    <row r="412" spans="1:6">
      <c r="A412" t="s">
        <v>1193</v>
      </c>
      <c r="B412">
        <v>811</v>
      </c>
      <c r="C412" t="s">
        <v>1283</v>
      </c>
      <c r="D412" t="str">
        <f>IF('P9'!L13&lt;&gt;"",'P9'!L13,"")</f>
        <v/>
      </c>
      <c r="E412" t="s">
        <v>991</v>
      </c>
      <c r="F412" t="s">
        <v>1017</v>
      </c>
    </row>
    <row r="413" spans="1:6">
      <c r="A413" t="s">
        <v>1193</v>
      </c>
      <c r="B413">
        <v>812</v>
      </c>
      <c r="C413" t="s">
        <v>1284</v>
      </c>
      <c r="D413" t="str">
        <f>IF('P9'!M13&lt;&gt;"",'P9'!M13,"")</f>
        <v/>
      </c>
      <c r="E413" t="s">
        <v>991</v>
      </c>
      <c r="F413" t="s">
        <v>1017</v>
      </c>
    </row>
    <row r="414" spans="1:6">
      <c r="A414" t="s">
        <v>1193</v>
      </c>
      <c r="B414">
        <v>813</v>
      </c>
      <c r="C414" t="s">
        <v>1285</v>
      </c>
      <c r="D414" t="str">
        <f>IF('P9'!N13&lt;&gt;"",'P9'!N13,"")</f>
        <v/>
      </c>
      <c r="E414" t="s">
        <v>991</v>
      </c>
      <c r="F414" t="s">
        <v>1017</v>
      </c>
    </row>
    <row r="415" spans="1:6">
      <c r="A415" t="s">
        <v>1193</v>
      </c>
      <c r="B415">
        <v>814</v>
      </c>
      <c r="C415" t="s">
        <v>1286</v>
      </c>
      <c r="D415" t="str">
        <f>IF('P9'!O13&lt;&gt;"",'P9'!O13,"")</f>
        <v/>
      </c>
      <c r="E415" t="s">
        <v>991</v>
      </c>
      <c r="F415" t="s">
        <v>1017</v>
      </c>
    </row>
    <row r="416" spans="1:6">
      <c r="A416" t="s">
        <v>1193</v>
      </c>
      <c r="B416">
        <v>815</v>
      </c>
      <c r="C416" t="s">
        <v>1287</v>
      </c>
      <c r="D416" t="str">
        <f>IF('P9'!P13&lt;&gt;"",'P9'!P13,"")</f>
        <v/>
      </c>
      <c r="E416" t="s">
        <v>991</v>
      </c>
      <c r="F416" t="s">
        <v>1017</v>
      </c>
    </row>
    <row r="417" spans="1:6">
      <c r="A417" t="s">
        <v>1193</v>
      </c>
      <c r="B417">
        <v>816</v>
      </c>
      <c r="C417" t="s">
        <v>1288</v>
      </c>
      <c r="D417" t="str">
        <f>IF('P9'!Q13&lt;&gt;"",'P9'!Q13,"")</f>
        <v/>
      </c>
      <c r="E417" t="s">
        <v>991</v>
      </c>
      <c r="F417" t="s">
        <v>1017</v>
      </c>
    </row>
    <row r="418" spans="1:6">
      <c r="A418" t="s">
        <v>1193</v>
      </c>
      <c r="B418">
        <v>817</v>
      </c>
      <c r="C418" t="s">
        <v>1289</v>
      </c>
      <c r="D418" t="str">
        <f>IF('P9'!R13&lt;&gt;"",'P9'!R13,"")</f>
        <v/>
      </c>
      <c r="E418" t="s">
        <v>991</v>
      </c>
      <c r="F418" t="s">
        <v>1017</v>
      </c>
    </row>
    <row r="419" spans="1:6">
      <c r="A419" t="s">
        <v>1193</v>
      </c>
      <c r="B419">
        <v>818</v>
      </c>
      <c r="C419" t="s">
        <v>1290</v>
      </c>
      <c r="D419" t="str">
        <f>IF('P9'!S13&lt;&gt;"",'P9'!S13,"")</f>
        <v/>
      </c>
      <c r="E419" t="s">
        <v>991</v>
      </c>
      <c r="F419" t="s">
        <v>1017</v>
      </c>
    </row>
    <row r="420" spans="1:6">
      <c r="A420" t="s">
        <v>1193</v>
      </c>
      <c r="B420">
        <v>819</v>
      </c>
      <c r="C420" t="s">
        <v>1291</v>
      </c>
      <c r="D420" t="str">
        <f>IF('P9'!T13&lt;&gt;"",'P9'!T13,"")</f>
        <v/>
      </c>
      <c r="E420" t="s">
        <v>991</v>
      </c>
      <c r="F420" t="s">
        <v>1017</v>
      </c>
    </row>
    <row r="421" spans="1:6">
      <c r="A421" t="s">
        <v>1193</v>
      </c>
      <c r="B421">
        <v>820</v>
      </c>
      <c r="C421" t="s">
        <v>1292</v>
      </c>
      <c r="D421" t="str">
        <f>IF('P9'!U13&lt;&gt;"",'P9'!U13,"")</f>
        <v/>
      </c>
      <c r="E421" t="s">
        <v>991</v>
      </c>
      <c r="F421" t="s">
        <v>1017</v>
      </c>
    </row>
    <row r="422" spans="1:6">
      <c r="A422" t="s">
        <v>1193</v>
      </c>
      <c r="B422">
        <v>821</v>
      </c>
      <c r="C422" t="s">
        <v>1293</v>
      </c>
      <c r="D422" s="1" t="str">
        <f>IF('P9'!V13&lt;&gt;"",'P9'!V13,"")</f>
        <v/>
      </c>
      <c r="E422" t="s">
        <v>991</v>
      </c>
      <c r="F422" t="s">
        <v>999</v>
      </c>
    </row>
    <row r="423" spans="1:6">
      <c r="A423" t="s">
        <v>1193</v>
      </c>
      <c r="B423">
        <v>823</v>
      </c>
      <c r="C423" t="s">
        <v>1118</v>
      </c>
      <c r="D423" t="str">
        <f>IF('P9'!C14&lt;&gt;"",'P9'!C14,"")</f>
        <v>「はい・いいえ」を記入してください</v>
      </c>
      <c r="E423" t="s">
        <v>991</v>
      </c>
      <c r="F423" t="s">
        <v>1017</v>
      </c>
    </row>
    <row r="424" spans="1:6">
      <c r="A424" t="s">
        <v>1193</v>
      </c>
      <c r="B424">
        <v>824</v>
      </c>
      <c r="C424" t="s">
        <v>1034</v>
      </c>
      <c r="D424" t="str">
        <f>IF('P9'!D14&lt;&gt;"",'P9'!D14,"")</f>
        <v/>
      </c>
      <c r="E424" t="s">
        <v>991</v>
      </c>
      <c r="F424" t="s">
        <v>1017</v>
      </c>
    </row>
    <row r="425" spans="1:6">
      <c r="A425" t="s">
        <v>1193</v>
      </c>
      <c r="B425">
        <v>825</v>
      </c>
      <c r="C425" t="s">
        <v>1120</v>
      </c>
      <c r="D425" t="str">
        <f>IF('P9'!E14&lt;&gt;"",'P9'!E14,"")</f>
        <v/>
      </c>
      <c r="E425" t="s">
        <v>991</v>
      </c>
      <c r="F425" t="s">
        <v>1017</v>
      </c>
    </row>
    <row r="426" spans="1:6">
      <c r="A426" t="s">
        <v>1193</v>
      </c>
      <c r="B426">
        <v>826</v>
      </c>
      <c r="C426" t="s">
        <v>1294</v>
      </c>
      <c r="D426" t="str">
        <f>IF('P9'!F14&lt;&gt;"",'P9'!F14,"")</f>
        <v/>
      </c>
      <c r="E426" t="s">
        <v>991</v>
      </c>
      <c r="F426" t="s">
        <v>1017</v>
      </c>
    </row>
    <row r="427" spans="1:6">
      <c r="A427" t="s">
        <v>1193</v>
      </c>
      <c r="B427">
        <v>827</v>
      </c>
      <c r="C427" t="s">
        <v>1057</v>
      </c>
      <c r="D427" t="str">
        <f>IF('P9'!G14&lt;&gt;"",'P9'!G14,"")</f>
        <v/>
      </c>
      <c r="E427" t="s">
        <v>991</v>
      </c>
      <c r="F427" t="s">
        <v>1017</v>
      </c>
    </row>
    <row r="428" spans="1:6">
      <c r="A428" t="s">
        <v>1193</v>
      </c>
      <c r="B428">
        <v>828</v>
      </c>
      <c r="C428" t="s">
        <v>1295</v>
      </c>
      <c r="D428" t="str">
        <f>IF('P9'!H14&lt;&gt;"",'P9'!H14,"")</f>
        <v/>
      </c>
      <c r="E428" t="s">
        <v>991</v>
      </c>
      <c r="F428" t="s">
        <v>1017</v>
      </c>
    </row>
    <row r="429" spans="1:6">
      <c r="A429" t="s">
        <v>1193</v>
      </c>
      <c r="B429">
        <v>829</v>
      </c>
      <c r="C429" t="s">
        <v>1296</v>
      </c>
      <c r="D429" t="str">
        <f>IF('P9'!I14&lt;&gt;"",'P9'!I14,"")</f>
        <v/>
      </c>
      <c r="E429" t="s">
        <v>991</v>
      </c>
      <c r="F429" t="s">
        <v>1017</v>
      </c>
    </row>
    <row r="430" spans="1:6">
      <c r="A430" t="s">
        <v>1193</v>
      </c>
      <c r="B430">
        <v>830</v>
      </c>
      <c r="C430" t="s">
        <v>1297</v>
      </c>
      <c r="D430" t="str">
        <f>IF('P9'!J14&lt;&gt;"",'P9'!J14,"")</f>
        <v/>
      </c>
      <c r="E430" t="s">
        <v>991</v>
      </c>
      <c r="F430" t="s">
        <v>1017</v>
      </c>
    </row>
    <row r="431" spans="1:6">
      <c r="A431" t="s">
        <v>1193</v>
      </c>
      <c r="B431">
        <v>831</v>
      </c>
      <c r="C431" t="s">
        <v>1298</v>
      </c>
      <c r="D431" t="str">
        <f>IF('P9'!K14&lt;&gt;"",'P9'!K14,"")</f>
        <v/>
      </c>
      <c r="E431" t="s">
        <v>991</v>
      </c>
      <c r="F431" t="s">
        <v>1017</v>
      </c>
    </row>
    <row r="432" spans="1:6">
      <c r="A432" t="s">
        <v>1193</v>
      </c>
      <c r="B432">
        <v>832</v>
      </c>
      <c r="C432" t="s">
        <v>1299</v>
      </c>
      <c r="D432" t="str">
        <f>IF('P9'!L14&lt;&gt;"",'P9'!L14,"")</f>
        <v/>
      </c>
      <c r="E432" t="s">
        <v>991</v>
      </c>
      <c r="F432" t="s">
        <v>1017</v>
      </c>
    </row>
    <row r="433" spans="1:6">
      <c r="A433" t="s">
        <v>1193</v>
      </c>
      <c r="B433">
        <v>833</v>
      </c>
      <c r="C433" t="s">
        <v>1300</v>
      </c>
      <c r="D433" t="str">
        <f>IF('P9'!M14&lt;&gt;"",'P9'!M14,"")</f>
        <v/>
      </c>
      <c r="E433" t="s">
        <v>991</v>
      </c>
      <c r="F433" t="s">
        <v>1017</v>
      </c>
    </row>
    <row r="434" spans="1:6">
      <c r="A434" t="s">
        <v>1193</v>
      </c>
      <c r="B434">
        <v>834</v>
      </c>
      <c r="C434" t="s">
        <v>1301</v>
      </c>
      <c r="D434" t="str">
        <f>IF('P9'!N14&lt;&gt;"",'P9'!N14,"")</f>
        <v/>
      </c>
      <c r="E434" t="s">
        <v>991</v>
      </c>
      <c r="F434" t="s">
        <v>1017</v>
      </c>
    </row>
    <row r="435" spans="1:6">
      <c r="A435" t="s">
        <v>1193</v>
      </c>
      <c r="B435">
        <v>835</v>
      </c>
      <c r="C435" t="s">
        <v>1302</v>
      </c>
      <c r="D435" t="str">
        <f>IF('P9'!O14&lt;&gt;"",'P9'!O14,"")</f>
        <v/>
      </c>
      <c r="E435" t="s">
        <v>991</v>
      </c>
      <c r="F435" t="s">
        <v>1017</v>
      </c>
    </row>
    <row r="436" spans="1:6">
      <c r="A436" t="s">
        <v>1193</v>
      </c>
      <c r="B436">
        <v>836</v>
      </c>
      <c r="C436" t="s">
        <v>1303</v>
      </c>
      <c r="D436" t="str">
        <f>IF('P9'!P14&lt;&gt;"",'P9'!P14,"")</f>
        <v/>
      </c>
      <c r="E436" t="s">
        <v>991</v>
      </c>
      <c r="F436" t="s">
        <v>1017</v>
      </c>
    </row>
    <row r="437" spans="1:6">
      <c r="A437" t="s">
        <v>1193</v>
      </c>
      <c r="B437">
        <v>837</v>
      </c>
      <c r="C437" t="s">
        <v>1304</v>
      </c>
      <c r="D437" t="str">
        <f>IF('P9'!Q14&lt;&gt;"",'P9'!Q14,"")</f>
        <v/>
      </c>
      <c r="E437" t="s">
        <v>991</v>
      </c>
      <c r="F437" t="s">
        <v>1017</v>
      </c>
    </row>
    <row r="438" spans="1:6">
      <c r="A438" t="s">
        <v>1193</v>
      </c>
      <c r="B438">
        <v>838</v>
      </c>
      <c r="C438" t="s">
        <v>1305</v>
      </c>
      <c r="D438" t="str">
        <f>IF('P9'!R14&lt;&gt;"",'P9'!R14,"")</f>
        <v/>
      </c>
      <c r="E438" t="s">
        <v>991</v>
      </c>
      <c r="F438" t="s">
        <v>1017</v>
      </c>
    </row>
    <row r="439" spans="1:6">
      <c r="A439" t="s">
        <v>1193</v>
      </c>
      <c r="B439">
        <v>839</v>
      </c>
      <c r="C439" t="s">
        <v>1306</v>
      </c>
      <c r="D439" t="str">
        <f>IF('P9'!S14&lt;&gt;"",'P9'!S14,"")</f>
        <v/>
      </c>
      <c r="E439" t="s">
        <v>991</v>
      </c>
      <c r="F439" t="s">
        <v>1017</v>
      </c>
    </row>
    <row r="440" spans="1:6">
      <c r="A440" t="s">
        <v>1193</v>
      </c>
      <c r="B440">
        <v>840</v>
      </c>
      <c r="C440" t="s">
        <v>1307</v>
      </c>
      <c r="D440" t="str">
        <f>IF('P9'!T14&lt;&gt;"",'P9'!T14,"")</f>
        <v/>
      </c>
      <c r="E440" t="s">
        <v>991</v>
      </c>
      <c r="F440" t="s">
        <v>1017</v>
      </c>
    </row>
    <row r="441" spans="1:6">
      <c r="A441" t="s">
        <v>1193</v>
      </c>
      <c r="B441">
        <v>841</v>
      </c>
      <c r="C441" t="s">
        <v>1308</v>
      </c>
      <c r="D441" t="str">
        <f>IF('P9'!U14&lt;&gt;"",'P9'!U14,"")</f>
        <v/>
      </c>
      <c r="E441" t="s">
        <v>991</v>
      </c>
      <c r="F441" t="s">
        <v>1017</v>
      </c>
    </row>
    <row r="442" spans="1:6">
      <c r="A442" t="s">
        <v>1193</v>
      </c>
      <c r="B442">
        <v>842</v>
      </c>
      <c r="C442" t="s">
        <v>1309</v>
      </c>
      <c r="D442" s="1" t="str">
        <f>IF('P9'!V14&lt;&gt;"",'P9'!V14,"")</f>
        <v/>
      </c>
      <c r="E442" t="s">
        <v>991</v>
      </c>
      <c r="F442" t="s">
        <v>999</v>
      </c>
    </row>
    <row r="443" spans="1:6">
      <c r="A443" t="s">
        <v>1193</v>
      </c>
      <c r="B443">
        <v>843</v>
      </c>
      <c r="C443" t="s">
        <v>1109</v>
      </c>
      <c r="D443" t="str">
        <f>IF('P9'!B15&lt;&gt;"",'P9'!B15,"")</f>
        <v>明示方法</v>
      </c>
      <c r="E443" t="s">
        <v>991</v>
      </c>
      <c r="F443" t="s">
        <v>1017</v>
      </c>
    </row>
    <row r="444" spans="1:6">
      <c r="A444" t="s">
        <v>1193</v>
      </c>
      <c r="B444">
        <v>844</v>
      </c>
      <c r="C444" t="s">
        <v>1009</v>
      </c>
      <c r="D444" t="str">
        <f>IF('P9'!C15&lt;&gt;"",'P9'!C15,"")</f>
        <v/>
      </c>
      <c r="E444" t="s">
        <v>991</v>
      </c>
      <c r="F444" t="s">
        <v>1017</v>
      </c>
    </row>
    <row r="445" spans="1:6">
      <c r="A445" t="s">
        <v>1193</v>
      </c>
      <c r="B445">
        <v>845</v>
      </c>
      <c r="C445" t="s">
        <v>1058</v>
      </c>
      <c r="D445" t="str">
        <f>IF('P9'!D15&lt;&gt;"",'P9'!D15,"")</f>
        <v/>
      </c>
      <c r="E445" t="s">
        <v>991</v>
      </c>
      <c r="F445" t="s">
        <v>1017</v>
      </c>
    </row>
    <row r="446" spans="1:6">
      <c r="A446" t="s">
        <v>1193</v>
      </c>
      <c r="B446">
        <v>846</v>
      </c>
      <c r="C446" t="s">
        <v>1010</v>
      </c>
      <c r="D446" t="str">
        <f>IF('P9'!E15&lt;&gt;"",'P9'!E15,"")</f>
        <v/>
      </c>
      <c r="E446" t="s">
        <v>991</v>
      </c>
      <c r="F446" t="s">
        <v>1017</v>
      </c>
    </row>
    <row r="447" spans="1:6">
      <c r="A447" t="s">
        <v>1193</v>
      </c>
      <c r="B447">
        <v>847</v>
      </c>
      <c r="C447" t="s">
        <v>1310</v>
      </c>
      <c r="D447" t="str">
        <f>IF('P9'!F15&lt;&gt;"",'P9'!F15,"")</f>
        <v/>
      </c>
      <c r="E447" t="s">
        <v>991</v>
      </c>
      <c r="F447" t="s">
        <v>1017</v>
      </c>
    </row>
    <row r="448" spans="1:6">
      <c r="A448" t="s">
        <v>1193</v>
      </c>
      <c r="B448">
        <v>848</v>
      </c>
      <c r="C448" t="s">
        <v>1059</v>
      </c>
      <c r="D448" t="str">
        <f>IF('P9'!G15&lt;&gt;"",'P9'!G15,"")</f>
        <v/>
      </c>
      <c r="E448" t="s">
        <v>991</v>
      </c>
      <c r="F448" t="s">
        <v>1017</v>
      </c>
    </row>
    <row r="449" spans="1:6">
      <c r="A449" t="s">
        <v>1193</v>
      </c>
      <c r="B449">
        <v>849</v>
      </c>
      <c r="C449" t="s">
        <v>1311</v>
      </c>
      <c r="D449" t="str">
        <f>IF('P9'!H15&lt;&gt;"",'P9'!H15,"")</f>
        <v/>
      </c>
      <c r="E449" t="s">
        <v>991</v>
      </c>
      <c r="F449" t="s">
        <v>1017</v>
      </c>
    </row>
    <row r="450" spans="1:6">
      <c r="A450" t="s">
        <v>1193</v>
      </c>
      <c r="B450">
        <v>850</v>
      </c>
      <c r="C450" t="s">
        <v>1312</v>
      </c>
      <c r="D450" t="str">
        <f>IF('P9'!I15&lt;&gt;"",'P9'!I15,"")</f>
        <v/>
      </c>
      <c r="E450" t="s">
        <v>991</v>
      </c>
      <c r="F450" t="s">
        <v>1017</v>
      </c>
    </row>
    <row r="451" spans="1:6">
      <c r="A451" t="s">
        <v>1193</v>
      </c>
      <c r="B451">
        <v>851</v>
      </c>
      <c r="C451" t="s">
        <v>1313</v>
      </c>
      <c r="D451" t="str">
        <f>IF('P9'!J15&lt;&gt;"",'P9'!J15,"")</f>
        <v/>
      </c>
      <c r="E451" t="s">
        <v>991</v>
      </c>
      <c r="F451" t="s">
        <v>1017</v>
      </c>
    </row>
    <row r="452" spans="1:6">
      <c r="A452" t="s">
        <v>1193</v>
      </c>
      <c r="B452">
        <v>852</v>
      </c>
      <c r="C452" t="s">
        <v>1314</v>
      </c>
      <c r="D452" t="str">
        <f>IF('P9'!K15&lt;&gt;"",'P9'!K15,"")</f>
        <v/>
      </c>
      <c r="E452" t="s">
        <v>991</v>
      </c>
      <c r="F452" t="s">
        <v>1017</v>
      </c>
    </row>
    <row r="453" spans="1:6">
      <c r="A453" t="s">
        <v>1193</v>
      </c>
      <c r="B453">
        <v>853</v>
      </c>
      <c r="C453" t="s">
        <v>1315</v>
      </c>
      <c r="D453" t="str">
        <f>IF('P9'!L15&lt;&gt;"",'P9'!L15,"")</f>
        <v/>
      </c>
      <c r="E453" t="s">
        <v>991</v>
      </c>
      <c r="F453" t="s">
        <v>1017</v>
      </c>
    </row>
    <row r="454" spans="1:6">
      <c r="A454" t="s">
        <v>1193</v>
      </c>
      <c r="B454">
        <v>854</v>
      </c>
      <c r="C454" t="s">
        <v>1316</v>
      </c>
      <c r="D454" t="str">
        <f>IF('P9'!M15&lt;&gt;"",'P9'!M15,"")</f>
        <v/>
      </c>
      <c r="E454" t="s">
        <v>991</v>
      </c>
      <c r="F454" t="s">
        <v>1017</v>
      </c>
    </row>
    <row r="455" spans="1:6">
      <c r="A455" t="s">
        <v>1193</v>
      </c>
      <c r="B455">
        <v>855</v>
      </c>
      <c r="C455" t="s">
        <v>1317</v>
      </c>
      <c r="D455" t="str">
        <f>IF('P9'!N15&lt;&gt;"",'P9'!N15,"")</f>
        <v/>
      </c>
      <c r="E455" t="s">
        <v>991</v>
      </c>
      <c r="F455" t="s">
        <v>1017</v>
      </c>
    </row>
    <row r="456" spans="1:6">
      <c r="A456" t="s">
        <v>1193</v>
      </c>
      <c r="B456">
        <v>856</v>
      </c>
      <c r="C456" t="s">
        <v>1318</v>
      </c>
      <c r="D456" t="str">
        <f>IF('P9'!O15&lt;&gt;"",'P9'!O15,"")</f>
        <v/>
      </c>
      <c r="E456" t="s">
        <v>991</v>
      </c>
      <c r="F456" t="s">
        <v>1017</v>
      </c>
    </row>
    <row r="457" spans="1:6">
      <c r="A457" t="s">
        <v>1193</v>
      </c>
      <c r="B457">
        <v>857</v>
      </c>
      <c r="C457" t="s">
        <v>1319</v>
      </c>
      <c r="D457" t="str">
        <f>IF('P9'!P15&lt;&gt;"",'P9'!P15,"")</f>
        <v/>
      </c>
      <c r="E457" t="s">
        <v>991</v>
      </c>
      <c r="F457" t="s">
        <v>1017</v>
      </c>
    </row>
    <row r="458" spans="1:6">
      <c r="A458" t="s">
        <v>1193</v>
      </c>
      <c r="B458">
        <v>858</v>
      </c>
      <c r="C458" t="s">
        <v>1320</v>
      </c>
      <c r="D458" t="str">
        <f>IF('P9'!Q15&lt;&gt;"",'P9'!Q15,"")</f>
        <v/>
      </c>
      <c r="E458" t="s">
        <v>991</v>
      </c>
      <c r="F458" t="s">
        <v>1017</v>
      </c>
    </row>
    <row r="459" spans="1:6">
      <c r="A459" t="s">
        <v>1193</v>
      </c>
      <c r="B459">
        <v>859</v>
      </c>
      <c r="C459" t="s">
        <v>1321</v>
      </c>
      <c r="D459" t="str">
        <f>IF('P9'!R15&lt;&gt;"",'P9'!R15,"")</f>
        <v/>
      </c>
      <c r="E459" t="s">
        <v>991</v>
      </c>
      <c r="F459" t="s">
        <v>1017</v>
      </c>
    </row>
    <row r="460" spans="1:6">
      <c r="A460" t="s">
        <v>1193</v>
      </c>
      <c r="B460">
        <v>860</v>
      </c>
      <c r="C460" t="s">
        <v>1322</v>
      </c>
      <c r="D460" t="str">
        <f>IF('P9'!S15&lt;&gt;"",'P9'!S15,"")</f>
        <v/>
      </c>
      <c r="E460" t="s">
        <v>991</v>
      </c>
      <c r="F460" t="s">
        <v>1017</v>
      </c>
    </row>
    <row r="461" spans="1:6">
      <c r="A461" t="s">
        <v>1193</v>
      </c>
      <c r="B461">
        <v>861</v>
      </c>
      <c r="C461" t="s">
        <v>1323</v>
      </c>
      <c r="D461" t="str">
        <f>IF('P9'!T15&lt;&gt;"",'P9'!T15,"")</f>
        <v/>
      </c>
      <c r="E461" t="s">
        <v>991</v>
      </c>
      <c r="F461" t="s">
        <v>1017</v>
      </c>
    </row>
    <row r="462" spans="1:6">
      <c r="A462" t="s">
        <v>1193</v>
      </c>
      <c r="B462">
        <v>862</v>
      </c>
      <c r="C462" t="s">
        <v>1324</v>
      </c>
      <c r="D462" t="str">
        <f>IF('P9'!U15&lt;&gt;"",'P9'!U15,"")</f>
        <v/>
      </c>
      <c r="E462" t="s">
        <v>991</v>
      </c>
      <c r="F462" t="s">
        <v>1017</v>
      </c>
    </row>
    <row r="463" spans="1:6">
      <c r="A463" t="s">
        <v>1193</v>
      </c>
      <c r="B463">
        <v>863</v>
      </c>
      <c r="C463" t="s">
        <v>1325</v>
      </c>
      <c r="D463" s="1" t="str">
        <f>IF('P9'!V15&lt;&gt;"",'P9'!V15,"")</f>
        <v/>
      </c>
      <c r="E463" t="s">
        <v>991</v>
      </c>
      <c r="F463" t="s">
        <v>999</v>
      </c>
    </row>
    <row r="464" spans="1:6">
      <c r="A464" t="s">
        <v>1193</v>
      </c>
      <c r="B464">
        <v>864</v>
      </c>
      <c r="C464" t="s">
        <v>1103</v>
      </c>
      <c r="D464" t="str">
        <f>IF('P9'!B16&lt;&gt;"",'P9'!B16,"")</f>
        <v/>
      </c>
      <c r="E464" t="s">
        <v>991</v>
      </c>
      <c r="F464" t="s">
        <v>1017</v>
      </c>
    </row>
    <row r="465" spans="1:6">
      <c r="A465" t="s">
        <v>1193</v>
      </c>
      <c r="B465">
        <v>865</v>
      </c>
      <c r="C465" t="s">
        <v>1191</v>
      </c>
      <c r="D465" t="str">
        <f>IF('P9'!C16&lt;&gt;"",'P9'!C16,"")</f>
        <v/>
      </c>
      <c r="E465" t="s">
        <v>991</v>
      </c>
      <c r="F465" t="s">
        <v>1017</v>
      </c>
    </row>
    <row r="466" spans="1:6">
      <c r="A466" t="s">
        <v>1193</v>
      </c>
      <c r="B466">
        <v>866</v>
      </c>
      <c r="C466" t="s">
        <v>1060</v>
      </c>
      <c r="D466" t="str">
        <f>IF('P9'!D16&lt;&gt;"",'P9'!D16,"")</f>
        <v/>
      </c>
      <c r="E466" t="s">
        <v>991</v>
      </c>
      <c r="F466" t="s">
        <v>1017</v>
      </c>
    </row>
    <row r="467" spans="1:6">
      <c r="A467" t="s">
        <v>1193</v>
      </c>
      <c r="B467">
        <v>867</v>
      </c>
      <c r="C467" t="s">
        <v>1122</v>
      </c>
      <c r="D467" t="str">
        <f>IF('P9'!E16&lt;&gt;"",'P9'!E16,"")</f>
        <v/>
      </c>
      <c r="E467" t="s">
        <v>991</v>
      </c>
      <c r="F467" t="s">
        <v>1017</v>
      </c>
    </row>
    <row r="468" spans="1:6">
      <c r="A468" t="s">
        <v>1193</v>
      </c>
      <c r="B468">
        <v>868</v>
      </c>
      <c r="C468" t="s">
        <v>1326</v>
      </c>
      <c r="D468" t="str">
        <f>IF('P9'!F16&lt;&gt;"",'P9'!F16,"")</f>
        <v/>
      </c>
      <c r="E468" t="s">
        <v>991</v>
      </c>
      <c r="F468" t="s">
        <v>1017</v>
      </c>
    </row>
    <row r="469" spans="1:6">
      <c r="A469" t="s">
        <v>1193</v>
      </c>
      <c r="B469">
        <v>869</v>
      </c>
      <c r="C469" t="s">
        <v>1061</v>
      </c>
      <c r="D469" t="str">
        <f>IF('P9'!G16&lt;&gt;"",'P9'!G16,"")</f>
        <v/>
      </c>
      <c r="E469" t="s">
        <v>991</v>
      </c>
      <c r="F469" t="s">
        <v>1017</v>
      </c>
    </row>
    <row r="470" spans="1:6">
      <c r="A470" t="s">
        <v>1193</v>
      </c>
      <c r="B470">
        <v>870</v>
      </c>
      <c r="C470" t="s">
        <v>1327</v>
      </c>
      <c r="D470" t="str">
        <f>IF('P9'!H16&lt;&gt;"",'P9'!H16,"")</f>
        <v/>
      </c>
      <c r="E470" t="s">
        <v>991</v>
      </c>
      <c r="F470" t="s">
        <v>1017</v>
      </c>
    </row>
    <row r="471" spans="1:6">
      <c r="A471" t="s">
        <v>1193</v>
      </c>
      <c r="B471">
        <v>871</v>
      </c>
      <c r="C471" t="s">
        <v>1328</v>
      </c>
      <c r="D471" t="str">
        <f>IF('P9'!I16&lt;&gt;"",'P9'!I16,"")</f>
        <v/>
      </c>
      <c r="E471" t="s">
        <v>991</v>
      </c>
      <c r="F471" t="s">
        <v>1017</v>
      </c>
    </row>
    <row r="472" spans="1:6">
      <c r="A472" t="s">
        <v>1193</v>
      </c>
      <c r="B472">
        <v>872</v>
      </c>
      <c r="C472" t="s">
        <v>1329</v>
      </c>
      <c r="D472" t="str">
        <f>IF('P9'!J16&lt;&gt;"",'P9'!J16,"")</f>
        <v/>
      </c>
      <c r="E472" t="s">
        <v>991</v>
      </c>
      <c r="F472" t="s">
        <v>1017</v>
      </c>
    </row>
    <row r="473" spans="1:6">
      <c r="A473" t="s">
        <v>1193</v>
      </c>
      <c r="B473">
        <v>873</v>
      </c>
      <c r="C473" t="s">
        <v>1330</v>
      </c>
      <c r="D473" t="str">
        <f>IF('P9'!K16&lt;&gt;"",'P9'!K16,"")</f>
        <v/>
      </c>
      <c r="E473" t="s">
        <v>991</v>
      </c>
      <c r="F473" t="s">
        <v>1017</v>
      </c>
    </row>
    <row r="474" spans="1:6">
      <c r="A474" t="s">
        <v>1193</v>
      </c>
      <c r="B474">
        <v>874</v>
      </c>
      <c r="C474" t="s">
        <v>1331</v>
      </c>
      <c r="D474" t="str">
        <f>IF('P9'!L16&lt;&gt;"",'P9'!L16,"")</f>
        <v/>
      </c>
      <c r="E474" t="s">
        <v>991</v>
      </c>
      <c r="F474" t="s">
        <v>1017</v>
      </c>
    </row>
    <row r="475" spans="1:6">
      <c r="A475" t="s">
        <v>1193</v>
      </c>
      <c r="B475">
        <v>875</v>
      </c>
      <c r="C475" t="s">
        <v>1332</v>
      </c>
      <c r="D475" t="str">
        <f>IF('P9'!M16&lt;&gt;"",'P9'!M16,"")</f>
        <v/>
      </c>
      <c r="E475" t="s">
        <v>991</v>
      </c>
      <c r="F475" t="s">
        <v>1017</v>
      </c>
    </row>
    <row r="476" spans="1:6">
      <c r="A476" t="s">
        <v>1193</v>
      </c>
      <c r="B476">
        <v>876</v>
      </c>
      <c r="C476" t="s">
        <v>1333</v>
      </c>
      <c r="D476" t="str">
        <f>IF('P9'!N16&lt;&gt;"",'P9'!N16,"")</f>
        <v/>
      </c>
      <c r="E476" t="s">
        <v>991</v>
      </c>
      <c r="F476" t="s">
        <v>1017</v>
      </c>
    </row>
    <row r="477" spans="1:6">
      <c r="A477" t="s">
        <v>1193</v>
      </c>
      <c r="B477">
        <v>877</v>
      </c>
      <c r="C477" t="s">
        <v>1334</v>
      </c>
      <c r="D477" t="str">
        <f>IF('P9'!O16&lt;&gt;"",'P9'!O16,"")</f>
        <v/>
      </c>
      <c r="E477" t="s">
        <v>991</v>
      </c>
      <c r="F477" t="s">
        <v>1017</v>
      </c>
    </row>
    <row r="478" spans="1:6">
      <c r="A478" t="s">
        <v>1193</v>
      </c>
      <c r="B478">
        <v>878</v>
      </c>
      <c r="C478" t="s">
        <v>1335</v>
      </c>
      <c r="D478" t="str">
        <f>IF('P9'!P16&lt;&gt;"",'P9'!P16,"")</f>
        <v/>
      </c>
      <c r="E478" t="s">
        <v>991</v>
      </c>
      <c r="F478" t="s">
        <v>1017</v>
      </c>
    </row>
    <row r="479" spans="1:6">
      <c r="A479" t="s">
        <v>1193</v>
      </c>
      <c r="B479">
        <v>879</v>
      </c>
      <c r="C479" t="s">
        <v>1336</v>
      </c>
      <c r="D479" t="str">
        <f>IF('P9'!Q16&lt;&gt;"",'P9'!Q16,"")</f>
        <v/>
      </c>
      <c r="E479" t="s">
        <v>991</v>
      </c>
      <c r="F479" t="s">
        <v>1017</v>
      </c>
    </row>
    <row r="480" spans="1:6">
      <c r="A480" t="s">
        <v>1193</v>
      </c>
      <c r="B480">
        <v>880</v>
      </c>
      <c r="C480" t="s">
        <v>1337</v>
      </c>
      <c r="D480" t="str">
        <f>IF('P9'!R16&lt;&gt;"",'P9'!R16,"")</f>
        <v/>
      </c>
      <c r="E480" t="s">
        <v>991</v>
      </c>
      <c r="F480" t="s">
        <v>1017</v>
      </c>
    </row>
    <row r="481" spans="1:6">
      <c r="A481" t="s">
        <v>1193</v>
      </c>
      <c r="B481">
        <v>881</v>
      </c>
      <c r="C481" t="s">
        <v>1338</v>
      </c>
      <c r="D481" t="str">
        <f>IF('P9'!S16&lt;&gt;"",'P9'!S16,"")</f>
        <v/>
      </c>
      <c r="E481" t="s">
        <v>991</v>
      </c>
      <c r="F481" t="s">
        <v>1017</v>
      </c>
    </row>
    <row r="482" spans="1:6">
      <c r="A482" t="s">
        <v>1193</v>
      </c>
      <c r="B482">
        <v>882</v>
      </c>
      <c r="C482" t="s">
        <v>1339</v>
      </c>
      <c r="D482" t="str">
        <f>IF('P9'!T16&lt;&gt;"",'P9'!T16,"")</f>
        <v/>
      </c>
      <c r="E482" t="s">
        <v>991</v>
      </c>
      <c r="F482" t="s">
        <v>1017</v>
      </c>
    </row>
    <row r="483" spans="1:6">
      <c r="A483" t="s">
        <v>1193</v>
      </c>
      <c r="B483">
        <v>883</v>
      </c>
      <c r="C483" t="s">
        <v>1340</v>
      </c>
      <c r="D483" t="str">
        <f>IF('P9'!U16&lt;&gt;"",'P9'!U16,"")</f>
        <v/>
      </c>
      <c r="E483" t="s">
        <v>991</v>
      </c>
      <c r="F483" t="s">
        <v>1017</v>
      </c>
    </row>
    <row r="484" spans="1:6">
      <c r="A484" t="s">
        <v>1193</v>
      </c>
      <c r="B484">
        <v>884</v>
      </c>
      <c r="C484" t="s">
        <v>1341</v>
      </c>
      <c r="D484" s="1" t="str">
        <f>IF('P9'!V16&lt;&gt;"",'P9'!V16,"")</f>
        <v/>
      </c>
      <c r="E484" t="s">
        <v>991</v>
      </c>
      <c r="F484" t="s">
        <v>999</v>
      </c>
    </row>
    <row r="485" spans="1:6">
      <c r="A485" t="s">
        <v>1193</v>
      </c>
      <c r="B485">
        <v>885</v>
      </c>
      <c r="C485" t="s">
        <v>1035</v>
      </c>
      <c r="D485" t="str">
        <f>IF('P9'!B17&lt;&gt;"",'P9'!B17,"")</f>
        <v/>
      </c>
      <c r="E485" t="s">
        <v>991</v>
      </c>
      <c r="F485" t="s">
        <v>1017</v>
      </c>
    </row>
    <row r="486" spans="1:6">
      <c r="A486" t="s">
        <v>1193</v>
      </c>
      <c r="B486">
        <v>886</v>
      </c>
      <c r="C486" t="s">
        <v>1012</v>
      </c>
      <c r="D486" t="str">
        <f>IF('P9'!C17&lt;&gt;"",'P9'!C17,"")</f>
        <v>「はい・いいえ」を記入してください</v>
      </c>
      <c r="E486" t="s">
        <v>991</v>
      </c>
      <c r="F486" t="s">
        <v>1017</v>
      </c>
    </row>
    <row r="487" spans="1:6">
      <c r="A487" t="s">
        <v>1193</v>
      </c>
      <c r="B487">
        <v>887</v>
      </c>
      <c r="C487" t="s">
        <v>1062</v>
      </c>
      <c r="D487" t="str">
        <f>IF('P9'!D17&lt;&gt;"",'P9'!D17,"")</f>
        <v/>
      </c>
      <c r="E487" t="s">
        <v>991</v>
      </c>
      <c r="F487" t="s">
        <v>1017</v>
      </c>
    </row>
    <row r="488" spans="1:6">
      <c r="A488" t="s">
        <v>1193</v>
      </c>
      <c r="B488">
        <v>888</v>
      </c>
      <c r="C488" t="s">
        <v>1013</v>
      </c>
      <c r="D488" t="str">
        <f>IF('P9'!E17&lt;&gt;"",'P9'!E17,"")</f>
        <v/>
      </c>
      <c r="E488" t="s">
        <v>991</v>
      </c>
      <c r="F488" t="s">
        <v>1017</v>
      </c>
    </row>
    <row r="489" spans="1:6">
      <c r="A489" t="s">
        <v>1193</v>
      </c>
      <c r="B489">
        <v>889</v>
      </c>
      <c r="C489" t="s">
        <v>1342</v>
      </c>
      <c r="D489" t="str">
        <f>IF('P9'!F17&lt;&gt;"",'P9'!F17,"")</f>
        <v/>
      </c>
      <c r="E489" t="s">
        <v>991</v>
      </c>
      <c r="F489" t="s">
        <v>1017</v>
      </c>
    </row>
    <row r="490" spans="1:6">
      <c r="A490" t="s">
        <v>1193</v>
      </c>
      <c r="B490">
        <v>890</v>
      </c>
      <c r="C490" t="s">
        <v>1063</v>
      </c>
      <c r="D490" t="str">
        <f>IF('P9'!G17&lt;&gt;"",'P9'!G17,"")</f>
        <v/>
      </c>
      <c r="E490" t="s">
        <v>991</v>
      </c>
      <c r="F490" t="s">
        <v>1017</v>
      </c>
    </row>
    <row r="491" spans="1:6">
      <c r="A491" t="s">
        <v>1193</v>
      </c>
      <c r="B491">
        <v>891</v>
      </c>
      <c r="C491" t="s">
        <v>1123</v>
      </c>
      <c r="D491" t="str">
        <f>IF('P9'!H17&lt;&gt;"",'P9'!H17,"")</f>
        <v/>
      </c>
      <c r="E491" t="s">
        <v>991</v>
      </c>
      <c r="F491" t="s">
        <v>1017</v>
      </c>
    </row>
    <row r="492" spans="1:6">
      <c r="A492" t="s">
        <v>1193</v>
      </c>
      <c r="B492">
        <v>892</v>
      </c>
      <c r="C492" t="s">
        <v>1343</v>
      </c>
      <c r="D492" t="str">
        <f>IF('P9'!I17&lt;&gt;"",'P9'!I17,"")</f>
        <v/>
      </c>
      <c r="E492" t="s">
        <v>991</v>
      </c>
      <c r="F492" t="s">
        <v>1017</v>
      </c>
    </row>
    <row r="493" spans="1:6">
      <c r="A493" t="s">
        <v>1193</v>
      </c>
      <c r="B493">
        <v>893</v>
      </c>
      <c r="C493" t="s">
        <v>1344</v>
      </c>
      <c r="D493" t="str">
        <f>IF('P9'!J17&lt;&gt;"",'P9'!J17,"")</f>
        <v/>
      </c>
      <c r="E493" t="s">
        <v>991</v>
      </c>
      <c r="F493" t="s">
        <v>1017</v>
      </c>
    </row>
    <row r="494" spans="1:6">
      <c r="A494" t="s">
        <v>1193</v>
      </c>
      <c r="B494">
        <v>894</v>
      </c>
      <c r="C494" t="s">
        <v>1345</v>
      </c>
      <c r="D494" t="str">
        <f>IF('P9'!K17&lt;&gt;"",'P9'!K17,"")</f>
        <v/>
      </c>
      <c r="E494" t="s">
        <v>991</v>
      </c>
      <c r="F494" t="s">
        <v>1017</v>
      </c>
    </row>
    <row r="495" spans="1:6">
      <c r="A495" t="s">
        <v>1193</v>
      </c>
      <c r="B495">
        <v>895</v>
      </c>
      <c r="C495" t="s">
        <v>1346</v>
      </c>
      <c r="D495" t="str">
        <f>IF('P9'!L17&lt;&gt;"",'P9'!L17,"")</f>
        <v/>
      </c>
      <c r="E495" t="s">
        <v>991</v>
      </c>
      <c r="F495" t="s">
        <v>1017</v>
      </c>
    </row>
    <row r="496" spans="1:6">
      <c r="A496" t="s">
        <v>1193</v>
      </c>
      <c r="B496">
        <v>896</v>
      </c>
      <c r="C496" t="s">
        <v>1347</v>
      </c>
      <c r="D496" t="str">
        <f>IF('P9'!M17&lt;&gt;"",'P9'!M17,"")</f>
        <v/>
      </c>
      <c r="E496" t="s">
        <v>991</v>
      </c>
      <c r="F496" t="s">
        <v>1017</v>
      </c>
    </row>
    <row r="497" spans="1:6">
      <c r="A497" t="s">
        <v>1193</v>
      </c>
      <c r="B497">
        <v>897</v>
      </c>
      <c r="C497" t="s">
        <v>1348</v>
      </c>
      <c r="D497" t="str">
        <f>IF('P9'!N17&lt;&gt;"",'P9'!N17,"")</f>
        <v/>
      </c>
      <c r="E497" t="s">
        <v>991</v>
      </c>
      <c r="F497" t="s">
        <v>1017</v>
      </c>
    </row>
    <row r="498" spans="1:6">
      <c r="A498" t="s">
        <v>1193</v>
      </c>
      <c r="B498">
        <v>898</v>
      </c>
      <c r="C498" t="s">
        <v>1349</v>
      </c>
      <c r="D498" t="str">
        <f>IF('P9'!O17&lt;&gt;"",'P9'!O17,"")</f>
        <v/>
      </c>
      <c r="E498" t="s">
        <v>991</v>
      </c>
      <c r="F498" t="s">
        <v>1017</v>
      </c>
    </row>
    <row r="499" spans="1:6">
      <c r="A499" t="s">
        <v>1193</v>
      </c>
      <c r="B499">
        <v>899</v>
      </c>
      <c r="C499" t="s">
        <v>1350</v>
      </c>
      <c r="D499" t="str">
        <f>IF('P9'!P17&lt;&gt;"",'P9'!P17,"")</f>
        <v/>
      </c>
      <c r="E499" t="s">
        <v>991</v>
      </c>
      <c r="F499" t="s">
        <v>1017</v>
      </c>
    </row>
    <row r="500" spans="1:6">
      <c r="A500" t="s">
        <v>1193</v>
      </c>
      <c r="B500">
        <v>900</v>
      </c>
      <c r="C500" t="s">
        <v>1351</v>
      </c>
      <c r="D500" t="str">
        <f>IF('P9'!Q17&lt;&gt;"",'P9'!Q17,"")</f>
        <v/>
      </c>
      <c r="E500" t="s">
        <v>991</v>
      </c>
      <c r="F500" t="s">
        <v>1017</v>
      </c>
    </row>
    <row r="501" spans="1:6">
      <c r="A501" t="s">
        <v>1193</v>
      </c>
      <c r="B501">
        <v>901</v>
      </c>
      <c r="C501" t="s">
        <v>1352</v>
      </c>
      <c r="D501" t="str">
        <f>IF('P9'!R17&lt;&gt;"",'P9'!R17,"")</f>
        <v/>
      </c>
      <c r="E501" t="s">
        <v>991</v>
      </c>
      <c r="F501" t="s">
        <v>1017</v>
      </c>
    </row>
    <row r="502" spans="1:6">
      <c r="A502" t="s">
        <v>1193</v>
      </c>
      <c r="B502">
        <v>902</v>
      </c>
      <c r="C502" t="s">
        <v>1353</v>
      </c>
      <c r="D502" t="str">
        <f>IF('P9'!S17&lt;&gt;"",'P9'!S17,"")</f>
        <v/>
      </c>
      <c r="E502" t="s">
        <v>991</v>
      </c>
      <c r="F502" t="s">
        <v>1017</v>
      </c>
    </row>
    <row r="503" spans="1:6">
      <c r="A503" t="s">
        <v>1193</v>
      </c>
      <c r="B503">
        <v>903</v>
      </c>
      <c r="C503" t="s">
        <v>1354</v>
      </c>
      <c r="D503" t="str">
        <f>IF('P9'!T17&lt;&gt;"",'P9'!T17,"")</f>
        <v/>
      </c>
      <c r="E503" t="s">
        <v>991</v>
      </c>
      <c r="F503" t="s">
        <v>1017</v>
      </c>
    </row>
    <row r="504" spans="1:6">
      <c r="A504" t="s">
        <v>1193</v>
      </c>
      <c r="B504">
        <v>904</v>
      </c>
      <c r="C504" t="s">
        <v>1355</v>
      </c>
      <c r="D504" t="str">
        <f>IF('P9'!U17&lt;&gt;"",'P9'!U17,"")</f>
        <v/>
      </c>
      <c r="E504" t="s">
        <v>991</v>
      </c>
      <c r="F504" t="s">
        <v>1017</v>
      </c>
    </row>
    <row r="505" spans="1:6">
      <c r="A505" t="s">
        <v>1193</v>
      </c>
      <c r="B505">
        <v>905</v>
      </c>
      <c r="C505" t="s">
        <v>1356</v>
      </c>
      <c r="D505" s="1" t="str">
        <f>IF('P9'!V17&lt;&gt;"",'P9'!V17,"")</f>
        <v/>
      </c>
      <c r="E505" t="s">
        <v>991</v>
      </c>
      <c r="F505" t="s">
        <v>999</v>
      </c>
    </row>
    <row r="506" spans="1:6">
      <c r="A506" t="s">
        <v>1193</v>
      </c>
      <c r="B506">
        <v>906</v>
      </c>
      <c r="C506" t="s">
        <v>1014</v>
      </c>
      <c r="D506" t="str">
        <f>IF('P9'!B18&lt;&gt;"",'P9'!B18,"")</f>
        <v/>
      </c>
      <c r="E506" t="s">
        <v>991</v>
      </c>
      <c r="F506" t="s">
        <v>1017</v>
      </c>
    </row>
    <row r="507" spans="1:6">
      <c r="A507" t="s">
        <v>1193</v>
      </c>
      <c r="B507">
        <v>907</v>
      </c>
      <c r="C507" t="s">
        <v>1357</v>
      </c>
      <c r="D507" t="str">
        <f>IF('P9'!C18&lt;&gt;"",'P9'!C18,"")</f>
        <v/>
      </c>
      <c r="E507" t="s">
        <v>991</v>
      </c>
      <c r="F507" t="s">
        <v>1017</v>
      </c>
    </row>
    <row r="508" spans="1:6">
      <c r="A508" t="s">
        <v>1193</v>
      </c>
      <c r="B508">
        <v>908</v>
      </c>
      <c r="C508" t="s">
        <v>1015</v>
      </c>
      <c r="D508" t="str">
        <f>IF('P9'!D18&lt;&gt;"",'P9'!D18,"")</f>
        <v/>
      </c>
      <c r="E508" t="s">
        <v>991</v>
      </c>
      <c r="F508" t="s">
        <v>1017</v>
      </c>
    </row>
    <row r="509" spans="1:6">
      <c r="A509" t="s">
        <v>1193</v>
      </c>
      <c r="B509">
        <v>909</v>
      </c>
      <c r="C509" t="s">
        <v>1124</v>
      </c>
      <c r="D509" t="str">
        <f>IF('P9'!E18&lt;&gt;"",'P9'!E18,"")</f>
        <v/>
      </c>
      <c r="E509" t="s">
        <v>991</v>
      </c>
      <c r="F509" t="s">
        <v>1017</v>
      </c>
    </row>
    <row r="510" spans="1:6">
      <c r="A510" t="s">
        <v>1193</v>
      </c>
      <c r="B510">
        <v>910</v>
      </c>
      <c r="C510" t="s">
        <v>1358</v>
      </c>
      <c r="D510" t="str">
        <f>IF('P9'!F18&lt;&gt;"",'P9'!F18,"")</f>
        <v/>
      </c>
      <c r="E510" t="s">
        <v>991</v>
      </c>
      <c r="F510" t="s">
        <v>1017</v>
      </c>
    </row>
    <row r="511" spans="1:6">
      <c r="A511" t="s">
        <v>1193</v>
      </c>
      <c r="B511">
        <v>911</v>
      </c>
      <c r="C511" t="s">
        <v>1064</v>
      </c>
      <c r="D511" t="str">
        <f>IF('P9'!G18&lt;&gt;"",'P9'!G18,"")</f>
        <v/>
      </c>
      <c r="E511" t="s">
        <v>991</v>
      </c>
      <c r="F511" t="s">
        <v>1017</v>
      </c>
    </row>
    <row r="512" spans="1:6">
      <c r="A512" t="s">
        <v>1193</v>
      </c>
      <c r="B512">
        <v>912</v>
      </c>
      <c r="C512" t="s">
        <v>1125</v>
      </c>
      <c r="D512" t="str">
        <f>IF('P9'!H18&lt;&gt;"",'P9'!H18,"")</f>
        <v/>
      </c>
      <c r="E512" t="s">
        <v>991</v>
      </c>
      <c r="F512" t="s">
        <v>1017</v>
      </c>
    </row>
    <row r="513" spans="1:6">
      <c r="A513" t="s">
        <v>1193</v>
      </c>
      <c r="B513">
        <v>913</v>
      </c>
      <c r="C513" t="s">
        <v>1359</v>
      </c>
      <c r="D513" t="str">
        <f>IF('P9'!I18&lt;&gt;"",'P9'!I18,"")</f>
        <v/>
      </c>
      <c r="E513" t="s">
        <v>991</v>
      </c>
      <c r="F513" t="s">
        <v>1017</v>
      </c>
    </row>
    <row r="514" spans="1:6">
      <c r="A514" t="s">
        <v>1193</v>
      </c>
      <c r="B514">
        <v>914</v>
      </c>
      <c r="C514" t="s">
        <v>1360</v>
      </c>
      <c r="D514" t="str">
        <f>IF('P9'!J18&lt;&gt;"",'P9'!J18,"")</f>
        <v/>
      </c>
      <c r="E514" t="s">
        <v>991</v>
      </c>
      <c r="F514" t="s">
        <v>1017</v>
      </c>
    </row>
    <row r="515" spans="1:6">
      <c r="A515" t="s">
        <v>1193</v>
      </c>
      <c r="B515">
        <v>915</v>
      </c>
      <c r="C515" t="s">
        <v>1361</v>
      </c>
      <c r="D515" t="str">
        <f>IF('P9'!K18&lt;&gt;"",'P9'!K18,"")</f>
        <v/>
      </c>
      <c r="E515" t="s">
        <v>991</v>
      </c>
      <c r="F515" t="s">
        <v>1017</v>
      </c>
    </row>
    <row r="516" spans="1:6">
      <c r="A516" t="s">
        <v>1193</v>
      </c>
      <c r="B516">
        <v>916</v>
      </c>
      <c r="C516" t="s">
        <v>1362</v>
      </c>
      <c r="D516" t="str">
        <f>IF('P9'!L18&lt;&gt;"",'P9'!L18,"")</f>
        <v/>
      </c>
      <c r="E516" t="s">
        <v>991</v>
      </c>
      <c r="F516" t="s">
        <v>1017</v>
      </c>
    </row>
    <row r="517" spans="1:6">
      <c r="A517" t="s">
        <v>1193</v>
      </c>
      <c r="B517">
        <v>917</v>
      </c>
      <c r="C517" t="s">
        <v>1363</v>
      </c>
      <c r="D517" t="str">
        <f>IF('P9'!M18&lt;&gt;"",'P9'!M18,"")</f>
        <v/>
      </c>
      <c r="E517" t="s">
        <v>991</v>
      </c>
      <c r="F517" t="s">
        <v>1017</v>
      </c>
    </row>
    <row r="518" spans="1:6">
      <c r="A518" t="s">
        <v>1193</v>
      </c>
      <c r="B518">
        <v>918</v>
      </c>
      <c r="C518" t="s">
        <v>1364</v>
      </c>
      <c r="D518" t="str">
        <f>IF('P9'!N18&lt;&gt;"",'P9'!N18,"")</f>
        <v/>
      </c>
      <c r="E518" t="s">
        <v>991</v>
      </c>
      <c r="F518" t="s">
        <v>1017</v>
      </c>
    </row>
    <row r="519" spans="1:6">
      <c r="A519" t="s">
        <v>1193</v>
      </c>
      <c r="B519">
        <v>919</v>
      </c>
      <c r="C519" t="s">
        <v>1365</v>
      </c>
      <c r="D519" t="str">
        <f>IF('P9'!O18&lt;&gt;"",'P9'!O18,"")</f>
        <v/>
      </c>
      <c r="E519" t="s">
        <v>991</v>
      </c>
      <c r="F519" t="s">
        <v>1017</v>
      </c>
    </row>
    <row r="520" spans="1:6">
      <c r="A520" t="s">
        <v>1193</v>
      </c>
      <c r="B520">
        <v>920</v>
      </c>
      <c r="C520" t="s">
        <v>1366</v>
      </c>
      <c r="D520" t="str">
        <f>IF('P9'!P18&lt;&gt;"",'P9'!P18,"")</f>
        <v/>
      </c>
      <c r="E520" t="s">
        <v>991</v>
      </c>
      <c r="F520" t="s">
        <v>1017</v>
      </c>
    </row>
    <row r="521" spans="1:6">
      <c r="A521" t="s">
        <v>1193</v>
      </c>
      <c r="B521">
        <v>921</v>
      </c>
      <c r="C521" t="s">
        <v>1367</v>
      </c>
      <c r="D521" t="str">
        <f>IF('P9'!Q18&lt;&gt;"",'P9'!Q18,"")</f>
        <v/>
      </c>
      <c r="E521" t="s">
        <v>991</v>
      </c>
      <c r="F521" t="s">
        <v>1017</v>
      </c>
    </row>
    <row r="522" spans="1:6">
      <c r="A522" t="s">
        <v>1193</v>
      </c>
      <c r="B522">
        <v>922</v>
      </c>
      <c r="C522" t="s">
        <v>1368</v>
      </c>
      <c r="D522" t="str">
        <f>IF('P9'!R18&lt;&gt;"",'P9'!R18,"")</f>
        <v/>
      </c>
      <c r="E522" t="s">
        <v>991</v>
      </c>
      <c r="F522" t="s">
        <v>1017</v>
      </c>
    </row>
    <row r="523" spans="1:6">
      <c r="A523" t="s">
        <v>1193</v>
      </c>
      <c r="B523">
        <v>923</v>
      </c>
      <c r="C523" t="s">
        <v>1369</v>
      </c>
      <c r="D523" t="str">
        <f>IF('P9'!S18&lt;&gt;"",'P9'!S18,"")</f>
        <v/>
      </c>
      <c r="E523" t="s">
        <v>991</v>
      </c>
      <c r="F523" t="s">
        <v>1017</v>
      </c>
    </row>
    <row r="524" spans="1:6">
      <c r="A524" t="s">
        <v>1193</v>
      </c>
      <c r="B524">
        <v>924</v>
      </c>
      <c r="C524" t="s">
        <v>1370</v>
      </c>
      <c r="D524" t="str">
        <f>IF('P9'!T18&lt;&gt;"",'P9'!T18,"")</f>
        <v/>
      </c>
      <c r="E524" t="s">
        <v>991</v>
      </c>
      <c r="F524" t="s">
        <v>1017</v>
      </c>
    </row>
    <row r="525" spans="1:6">
      <c r="A525" t="s">
        <v>1193</v>
      </c>
      <c r="B525">
        <v>925</v>
      </c>
      <c r="C525" t="s">
        <v>1371</v>
      </c>
      <c r="D525" t="str">
        <f>IF('P9'!U18&lt;&gt;"",'P9'!U18,"")</f>
        <v/>
      </c>
      <c r="E525" t="s">
        <v>991</v>
      </c>
      <c r="F525" t="s">
        <v>1017</v>
      </c>
    </row>
    <row r="526" spans="1:6">
      <c r="A526" t="s">
        <v>1193</v>
      </c>
      <c r="B526">
        <v>926</v>
      </c>
      <c r="C526" t="s">
        <v>1372</v>
      </c>
      <c r="D526" s="1" t="str">
        <f>IF('P9'!V18&lt;&gt;"",'P9'!V18,"")</f>
        <v/>
      </c>
      <c r="E526" t="s">
        <v>991</v>
      </c>
      <c r="F526" t="s">
        <v>999</v>
      </c>
    </row>
    <row r="527" spans="1:6">
      <c r="A527" t="s">
        <v>1193</v>
      </c>
      <c r="B527">
        <v>928</v>
      </c>
      <c r="C527" t="s">
        <v>1127</v>
      </c>
      <c r="D527" t="str">
        <f>IF('P9'!C19&lt;&gt;"",'P9'!C19,"")</f>
        <v/>
      </c>
      <c r="E527" t="s">
        <v>991</v>
      </c>
      <c r="F527" t="s">
        <v>1017</v>
      </c>
    </row>
    <row r="528" spans="1:6">
      <c r="A528" t="s">
        <v>1193</v>
      </c>
      <c r="B528">
        <v>929</v>
      </c>
      <c r="C528" t="s">
        <v>1036</v>
      </c>
      <c r="D528" t="str">
        <f>IF('P9'!D19&lt;&gt;"",'P9'!D19,"")</f>
        <v/>
      </c>
      <c r="E528" t="s">
        <v>991</v>
      </c>
      <c r="F528" t="s">
        <v>1017</v>
      </c>
    </row>
    <row r="529" spans="1:6">
      <c r="A529" t="s">
        <v>1193</v>
      </c>
      <c r="B529">
        <v>930</v>
      </c>
      <c r="C529" t="s">
        <v>1018</v>
      </c>
      <c r="D529" t="str">
        <f>IF('P9'!E19&lt;&gt;"",'P9'!E19,"")</f>
        <v/>
      </c>
      <c r="E529" t="s">
        <v>991</v>
      </c>
      <c r="F529" t="s">
        <v>1017</v>
      </c>
    </row>
    <row r="530" spans="1:6">
      <c r="A530" t="s">
        <v>1193</v>
      </c>
      <c r="B530">
        <v>931</v>
      </c>
      <c r="C530" t="s">
        <v>1373</v>
      </c>
      <c r="D530" t="str">
        <f>IF('P9'!F19&lt;&gt;"",'P9'!F19,"")</f>
        <v/>
      </c>
      <c r="E530" t="s">
        <v>991</v>
      </c>
      <c r="F530" t="s">
        <v>1017</v>
      </c>
    </row>
    <row r="531" spans="1:6">
      <c r="A531" t="s">
        <v>1193</v>
      </c>
      <c r="B531">
        <v>932</v>
      </c>
      <c r="C531" t="s">
        <v>1019</v>
      </c>
      <c r="D531" t="str">
        <f>IF('P9'!G19&lt;&gt;"",'P9'!G19,"")</f>
        <v/>
      </c>
      <c r="E531" t="s">
        <v>991</v>
      </c>
      <c r="F531" t="s">
        <v>1017</v>
      </c>
    </row>
    <row r="532" spans="1:6">
      <c r="A532" t="s">
        <v>1193</v>
      </c>
      <c r="B532">
        <v>933</v>
      </c>
      <c r="C532" t="s">
        <v>1374</v>
      </c>
      <c r="D532" t="str">
        <f>IF('P9'!H19&lt;&gt;"",'P9'!H19,"")</f>
        <v/>
      </c>
      <c r="E532" t="s">
        <v>991</v>
      </c>
      <c r="F532" t="s">
        <v>1017</v>
      </c>
    </row>
    <row r="533" spans="1:6">
      <c r="A533" t="s">
        <v>1193</v>
      </c>
      <c r="B533">
        <v>934</v>
      </c>
      <c r="C533" t="s">
        <v>1375</v>
      </c>
      <c r="D533" t="str">
        <f>IF('P9'!I19&lt;&gt;"",'P9'!I19,"")</f>
        <v/>
      </c>
      <c r="E533" t="s">
        <v>991</v>
      </c>
      <c r="F533" t="s">
        <v>1017</v>
      </c>
    </row>
    <row r="534" spans="1:6">
      <c r="A534" t="s">
        <v>1193</v>
      </c>
      <c r="B534">
        <v>935</v>
      </c>
      <c r="C534" t="s">
        <v>1376</v>
      </c>
      <c r="D534" t="str">
        <f>IF('P9'!J19&lt;&gt;"",'P9'!J19,"")</f>
        <v/>
      </c>
      <c r="E534" t="s">
        <v>991</v>
      </c>
      <c r="F534" t="s">
        <v>1017</v>
      </c>
    </row>
    <row r="535" spans="1:6">
      <c r="A535" t="s">
        <v>1193</v>
      </c>
      <c r="B535">
        <v>936</v>
      </c>
      <c r="C535" t="s">
        <v>1377</v>
      </c>
      <c r="D535" t="str">
        <f>IF('P9'!K19&lt;&gt;"",'P9'!K19,"")</f>
        <v/>
      </c>
      <c r="E535" t="s">
        <v>991</v>
      </c>
      <c r="F535" t="s">
        <v>1017</v>
      </c>
    </row>
    <row r="536" spans="1:6">
      <c r="A536" t="s">
        <v>1193</v>
      </c>
      <c r="B536">
        <v>937</v>
      </c>
      <c r="C536" t="s">
        <v>1378</v>
      </c>
      <c r="D536" t="str">
        <f>IF('P9'!L19&lt;&gt;"",'P9'!L19,"")</f>
        <v/>
      </c>
      <c r="E536" t="s">
        <v>991</v>
      </c>
      <c r="F536" t="s">
        <v>1017</v>
      </c>
    </row>
    <row r="537" spans="1:6">
      <c r="A537" t="s">
        <v>1193</v>
      </c>
      <c r="B537">
        <v>938</v>
      </c>
      <c r="C537" t="s">
        <v>1379</v>
      </c>
      <c r="D537" t="str">
        <f>IF('P9'!M19&lt;&gt;"",'P9'!M19,"")</f>
        <v/>
      </c>
      <c r="E537" t="s">
        <v>991</v>
      </c>
      <c r="F537" t="s">
        <v>1017</v>
      </c>
    </row>
    <row r="538" spans="1:6">
      <c r="A538" t="s">
        <v>1193</v>
      </c>
      <c r="B538">
        <v>939</v>
      </c>
      <c r="C538" t="s">
        <v>1380</v>
      </c>
      <c r="D538" t="str">
        <f>IF('P9'!N19&lt;&gt;"",'P9'!N19,"")</f>
        <v/>
      </c>
      <c r="E538" t="s">
        <v>991</v>
      </c>
      <c r="F538" t="s">
        <v>1017</v>
      </c>
    </row>
    <row r="539" spans="1:6">
      <c r="A539" t="s">
        <v>1193</v>
      </c>
      <c r="B539">
        <v>940</v>
      </c>
      <c r="C539" t="s">
        <v>1381</v>
      </c>
      <c r="D539" t="str">
        <f>IF('P9'!O19&lt;&gt;"",'P9'!O19,"")</f>
        <v/>
      </c>
      <c r="E539" t="s">
        <v>991</v>
      </c>
      <c r="F539" t="s">
        <v>1017</v>
      </c>
    </row>
    <row r="540" spans="1:6">
      <c r="A540" t="s">
        <v>1193</v>
      </c>
      <c r="B540">
        <v>941</v>
      </c>
      <c r="C540" t="s">
        <v>1382</v>
      </c>
      <c r="D540" t="str">
        <f>IF('P9'!P19&lt;&gt;"",'P9'!P19,"")</f>
        <v/>
      </c>
      <c r="E540" t="s">
        <v>991</v>
      </c>
      <c r="F540" t="s">
        <v>1017</v>
      </c>
    </row>
    <row r="541" spans="1:6">
      <c r="A541" t="s">
        <v>1193</v>
      </c>
      <c r="B541">
        <v>942</v>
      </c>
      <c r="C541" t="s">
        <v>1383</v>
      </c>
      <c r="D541" t="str">
        <f>IF('P9'!Q19&lt;&gt;"",'P9'!Q19,"")</f>
        <v/>
      </c>
      <c r="E541" t="s">
        <v>991</v>
      </c>
      <c r="F541" t="s">
        <v>1017</v>
      </c>
    </row>
    <row r="542" spans="1:6">
      <c r="A542" t="s">
        <v>1193</v>
      </c>
      <c r="B542">
        <v>943</v>
      </c>
      <c r="C542" t="s">
        <v>1384</v>
      </c>
      <c r="D542" t="str">
        <f>IF('P9'!R19&lt;&gt;"",'P9'!R19,"")</f>
        <v/>
      </c>
      <c r="E542" t="s">
        <v>991</v>
      </c>
      <c r="F542" t="s">
        <v>1017</v>
      </c>
    </row>
    <row r="543" spans="1:6">
      <c r="A543" t="s">
        <v>1193</v>
      </c>
      <c r="B543">
        <v>944</v>
      </c>
      <c r="C543" t="s">
        <v>1385</v>
      </c>
      <c r="D543" t="str">
        <f>IF('P9'!S19&lt;&gt;"",'P9'!S19,"")</f>
        <v/>
      </c>
      <c r="E543" t="s">
        <v>991</v>
      </c>
      <c r="F543" t="s">
        <v>1017</v>
      </c>
    </row>
    <row r="544" spans="1:6">
      <c r="A544" t="s">
        <v>1193</v>
      </c>
      <c r="B544">
        <v>945</v>
      </c>
      <c r="C544" t="s">
        <v>1386</v>
      </c>
      <c r="D544" t="str">
        <f>IF('P9'!T19&lt;&gt;"",'P9'!T19,"")</f>
        <v/>
      </c>
      <c r="E544" t="s">
        <v>991</v>
      </c>
      <c r="F544" t="s">
        <v>1017</v>
      </c>
    </row>
    <row r="545" spans="1:6">
      <c r="A545" t="s">
        <v>1193</v>
      </c>
      <c r="B545">
        <v>946</v>
      </c>
      <c r="C545" t="s">
        <v>1387</v>
      </c>
      <c r="D545" t="str">
        <f>IF('P9'!U19&lt;&gt;"",'P9'!U19,"")</f>
        <v/>
      </c>
      <c r="E545" t="s">
        <v>991</v>
      </c>
      <c r="F545" t="s">
        <v>1017</v>
      </c>
    </row>
    <row r="546" spans="1:6">
      <c r="A546" t="s">
        <v>1193</v>
      </c>
      <c r="B546">
        <v>947</v>
      </c>
      <c r="C546" t="s">
        <v>1388</v>
      </c>
      <c r="D546" s="1" t="str">
        <f>IF('P9'!V19&lt;&gt;"",'P9'!V19,"")</f>
        <v/>
      </c>
      <c r="E546" t="s">
        <v>991</v>
      </c>
      <c r="F546" t="s">
        <v>999</v>
      </c>
    </row>
    <row r="547" spans="1:6">
      <c r="A547" t="s">
        <v>1193</v>
      </c>
      <c r="B547">
        <v>949</v>
      </c>
      <c r="C547" t="s">
        <v>1389</v>
      </c>
      <c r="D547" t="str">
        <f>IF('P9'!C20&lt;&gt;"",'P9'!C20,"")</f>
        <v/>
      </c>
      <c r="E547" t="s">
        <v>991</v>
      </c>
      <c r="F547" t="s">
        <v>1017</v>
      </c>
    </row>
    <row r="548" spans="1:6">
      <c r="A548" t="s">
        <v>1193</v>
      </c>
      <c r="B548">
        <v>950</v>
      </c>
      <c r="C548" t="s">
        <v>1390</v>
      </c>
      <c r="D548" t="str">
        <f>IF('P9'!D20&lt;&gt;"",'P9'!D20,"")</f>
        <v/>
      </c>
      <c r="E548" t="s">
        <v>991</v>
      </c>
      <c r="F548" t="s">
        <v>1017</v>
      </c>
    </row>
    <row r="549" spans="1:6">
      <c r="A549" t="s">
        <v>1193</v>
      </c>
      <c r="B549">
        <v>951</v>
      </c>
      <c r="C549" t="s">
        <v>1129</v>
      </c>
      <c r="D549" t="str">
        <f>IF('P9'!E20&lt;&gt;"",'P9'!E20,"")</f>
        <v/>
      </c>
      <c r="E549" t="s">
        <v>991</v>
      </c>
      <c r="F549" t="s">
        <v>1017</v>
      </c>
    </row>
    <row r="550" spans="1:6">
      <c r="A550" t="s">
        <v>1193</v>
      </c>
      <c r="B550">
        <v>952</v>
      </c>
      <c r="C550" t="s">
        <v>1391</v>
      </c>
      <c r="D550" t="str">
        <f>IF('P9'!F20&lt;&gt;"",'P9'!F20,"")</f>
        <v/>
      </c>
      <c r="E550" t="s">
        <v>991</v>
      </c>
      <c r="F550" t="s">
        <v>1017</v>
      </c>
    </row>
    <row r="551" spans="1:6">
      <c r="A551" t="s">
        <v>1193</v>
      </c>
      <c r="B551">
        <v>953</v>
      </c>
      <c r="C551" t="s">
        <v>1130</v>
      </c>
      <c r="D551" t="str">
        <f>IF('P9'!G20&lt;&gt;"",'P9'!G20,"")</f>
        <v/>
      </c>
      <c r="E551" t="s">
        <v>991</v>
      </c>
      <c r="F551" t="s">
        <v>1017</v>
      </c>
    </row>
    <row r="552" spans="1:6">
      <c r="A552" t="s">
        <v>1193</v>
      </c>
      <c r="B552">
        <v>954</v>
      </c>
      <c r="C552" t="s">
        <v>1078</v>
      </c>
      <c r="D552" t="str">
        <f>IF('P9'!H20&lt;&gt;"",'P9'!H20,"")</f>
        <v/>
      </c>
      <c r="E552" t="s">
        <v>991</v>
      </c>
      <c r="F552" t="s">
        <v>1017</v>
      </c>
    </row>
    <row r="553" spans="1:6">
      <c r="A553" t="s">
        <v>1193</v>
      </c>
      <c r="B553">
        <v>955</v>
      </c>
      <c r="C553" t="s">
        <v>1392</v>
      </c>
      <c r="D553" t="str">
        <f>IF('P9'!I20&lt;&gt;"",'P9'!I20,"")</f>
        <v/>
      </c>
      <c r="E553" t="s">
        <v>991</v>
      </c>
      <c r="F553" t="s">
        <v>1017</v>
      </c>
    </row>
    <row r="554" spans="1:6">
      <c r="A554" t="s">
        <v>1193</v>
      </c>
      <c r="B554">
        <v>956</v>
      </c>
      <c r="C554" t="s">
        <v>1393</v>
      </c>
      <c r="D554" t="str">
        <f>IF('P9'!J20&lt;&gt;"",'P9'!J20,"")</f>
        <v/>
      </c>
      <c r="E554" t="s">
        <v>991</v>
      </c>
      <c r="F554" t="s">
        <v>1017</v>
      </c>
    </row>
    <row r="555" spans="1:6">
      <c r="A555" t="s">
        <v>1193</v>
      </c>
      <c r="B555">
        <v>957</v>
      </c>
      <c r="C555" t="s">
        <v>1394</v>
      </c>
      <c r="D555" t="str">
        <f>IF('P9'!K20&lt;&gt;"",'P9'!K20,"")</f>
        <v/>
      </c>
      <c r="E555" t="s">
        <v>991</v>
      </c>
      <c r="F555" t="s">
        <v>1017</v>
      </c>
    </row>
    <row r="556" spans="1:6">
      <c r="A556" t="s">
        <v>1193</v>
      </c>
      <c r="B556">
        <v>958</v>
      </c>
      <c r="C556" t="s">
        <v>1395</v>
      </c>
      <c r="D556" t="str">
        <f>IF('P9'!L20&lt;&gt;"",'P9'!L20,"")</f>
        <v/>
      </c>
      <c r="E556" t="s">
        <v>991</v>
      </c>
      <c r="F556" t="s">
        <v>1017</v>
      </c>
    </row>
    <row r="557" spans="1:6">
      <c r="A557" t="s">
        <v>1193</v>
      </c>
      <c r="B557">
        <v>959</v>
      </c>
      <c r="C557" t="s">
        <v>1396</v>
      </c>
      <c r="D557" t="str">
        <f>IF('P9'!M20&lt;&gt;"",'P9'!M20,"")</f>
        <v/>
      </c>
      <c r="E557" t="s">
        <v>991</v>
      </c>
      <c r="F557" t="s">
        <v>1017</v>
      </c>
    </row>
    <row r="558" spans="1:6">
      <c r="A558" t="s">
        <v>1193</v>
      </c>
      <c r="B558">
        <v>960</v>
      </c>
      <c r="C558" t="s">
        <v>1397</v>
      </c>
      <c r="D558" t="str">
        <f>IF('P9'!N20&lt;&gt;"",'P9'!N20,"")</f>
        <v/>
      </c>
      <c r="E558" t="s">
        <v>991</v>
      </c>
      <c r="F558" t="s">
        <v>1017</v>
      </c>
    </row>
    <row r="559" spans="1:6">
      <c r="A559" t="s">
        <v>1193</v>
      </c>
      <c r="B559">
        <v>961</v>
      </c>
      <c r="C559" t="s">
        <v>1398</v>
      </c>
      <c r="D559" t="str">
        <f>IF('P9'!O20&lt;&gt;"",'P9'!O20,"")</f>
        <v/>
      </c>
      <c r="E559" t="s">
        <v>991</v>
      </c>
      <c r="F559" t="s">
        <v>1017</v>
      </c>
    </row>
    <row r="560" spans="1:6">
      <c r="A560" t="s">
        <v>1193</v>
      </c>
      <c r="B560">
        <v>962</v>
      </c>
      <c r="C560" t="s">
        <v>1399</v>
      </c>
      <c r="D560" t="str">
        <f>IF('P9'!P20&lt;&gt;"",'P9'!P20,"")</f>
        <v/>
      </c>
      <c r="E560" t="s">
        <v>991</v>
      </c>
      <c r="F560" t="s">
        <v>1017</v>
      </c>
    </row>
    <row r="561" spans="1:6">
      <c r="A561" t="s">
        <v>1193</v>
      </c>
      <c r="B561">
        <v>963</v>
      </c>
      <c r="C561" t="s">
        <v>1400</v>
      </c>
      <c r="D561" t="str">
        <f>IF('P9'!Q20&lt;&gt;"",'P9'!Q20,"")</f>
        <v/>
      </c>
      <c r="E561" t="s">
        <v>991</v>
      </c>
      <c r="F561" t="s">
        <v>1017</v>
      </c>
    </row>
    <row r="562" spans="1:6">
      <c r="A562" t="s">
        <v>1193</v>
      </c>
      <c r="B562">
        <v>964</v>
      </c>
      <c r="C562" t="s">
        <v>1401</v>
      </c>
      <c r="D562" t="str">
        <f>IF('P9'!R20&lt;&gt;"",'P9'!R20,"")</f>
        <v/>
      </c>
      <c r="E562" t="s">
        <v>991</v>
      </c>
      <c r="F562" t="s">
        <v>1017</v>
      </c>
    </row>
    <row r="563" spans="1:6">
      <c r="A563" t="s">
        <v>1193</v>
      </c>
      <c r="B563">
        <v>965</v>
      </c>
      <c r="C563" t="s">
        <v>1402</v>
      </c>
      <c r="D563" t="str">
        <f>IF('P9'!S20&lt;&gt;"",'P9'!S20,"")</f>
        <v/>
      </c>
      <c r="E563" t="s">
        <v>991</v>
      </c>
      <c r="F563" t="s">
        <v>1017</v>
      </c>
    </row>
    <row r="564" spans="1:6">
      <c r="A564" t="s">
        <v>1193</v>
      </c>
      <c r="B564">
        <v>966</v>
      </c>
      <c r="C564" t="s">
        <v>1403</v>
      </c>
      <c r="D564" t="str">
        <f>IF('P9'!T20&lt;&gt;"",'P9'!T20,"")</f>
        <v/>
      </c>
      <c r="E564" t="s">
        <v>991</v>
      </c>
      <c r="F564" t="s">
        <v>1017</v>
      </c>
    </row>
    <row r="565" spans="1:6">
      <c r="A565" t="s">
        <v>1193</v>
      </c>
      <c r="B565">
        <v>967</v>
      </c>
      <c r="C565" t="s">
        <v>1404</v>
      </c>
      <c r="D565" t="str">
        <f>IF('P9'!U20&lt;&gt;"",'P9'!U20,"")</f>
        <v/>
      </c>
      <c r="E565" t="s">
        <v>991</v>
      </c>
      <c r="F565" t="s">
        <v>1017</v>
      </c>
    </row>
    <row r="566" spans="1:6">
      <c r="A566" t="s">
        <v>1193</v>
      </c>
      <c r="B566">
        <v>968</v>
      </c>
      <c r="C566" t="s">
        <v>1405</v>
      </c>
      <c r="D566" s="1" t="str">
        <f>IF('P9'!V20&lt;&gt;"",'P9'!V20,"")</f>
        <v/>
      </c>
      <c r="E566" t="s">
        <v>991</v>
      </c>
      <c r="F566" t="s">
        <v>999</v>
      </c>
    </row>
    <row r="567" spans="1:6">
      <c r="A567" t="s">
        <v>1193</v>
      </c>
      <c r="B567">
        <v>971</v>
      </c>
      <c r="C567" t="s">
        <v>1406</v>
      </c>
      <c r="D567" t="str">
        <f>IF('P9'!C21&lt;&gt;"",'P9'!C21,"")</f>
        <v/>
      </c>
      <c r="E567" t="s">
        <v>991</v>
      </c>
      <c r="F567" t="s">
        <v>1017</v>
      </c>
    </row>
    <row r="568" spans="1:6">
      <c r="A568" t="s">
        <v>1193</v>
      </c>
      <c r="B568">
        <v>972</v>
      </c>
      <c r="C568" t="s">
        <v>1407</v>
      </c>
      <c r="D568" t="str">
        <f>IF('P9'!D21&lt;&gt;"",'P9'!D21,"")</f>
        <v/>
      </c>
      <c r="E568" t="s">
        <v>991</v>
      </c>
      <c r="F568" t="s">
        <v>1017</v>
      </c>
    </row>
    <row r="569" spans="1:6">
      <c r="A569" t="s">
        <v>1193</v>
      </c>
      <c r="B569">
        <v>973</v>
      </c>
      <c r="C569" t="s">
        <v>1131</v>
      </c>
      <c r="D569" t="str">
        <f>IF('P9'!E21&lt;&gt;"",'P9'!E21,"")</f>
        <v/>
      </c>
      <c r="E569" t="s">
        <v>991</v>
      </c>
      <c r="F569" t="s">
        <v>1017</v>
      </c>
    </row>
    <row r="570" spans="1:6">
      <c r="A570" t="s">
        <v>1193</v>
      </c>
      <c r="B570">
        <v>974</v>
      </c>
      <c r="C570" t="s">
        <v>1408</v>
      </c>
      <c r="D570" t="str">
        <f>IF('P9'!F21&lt;&gt;"",'P9'!F21,"")</f>
        <v/>
      </c>
      <c r="E570" t="s">
        <v>991</v>
      </c>
      <c r="F570" t="s">
        <v>1017</v>
      </c>
    </row>
    <row r="571" spans="1:6">
      <c r="A571" t="s">
        <v>1193</v>
      </c>
      <c r="B571">
        <v>975</v>
      </c>
      <c r="C571" t="s">
        <v>1132</v>
      </c>
      <c r="D571" t="str">
        <f>IF('P9'!G21&lt;&gt;"",'P9'!G21,"")</f>
        <v/>
      </c>
      <c r="E571" t="s">
        <v>991</v>
      </c>
      <c r="F571" t="s">
        <v>1017</v>
      </c>
    </row>
    <row r="572" spans="1:6">
      <c r="A572" t="s">
        <v>1193</v>
      </c>
      <c r="B572">
        <v>976</v>
      </c>
      <c r="C572" t="s">
        <v>1409</v>
      </c>
      <c r="D572" t="str">
        <f>IF('P9'!H21&lt;&gt;"",'P9'!H21,"")</f>
        <v/>
      </c>
      <c r="E572" t="s">
        <v>991</v>
      </c>
      <c r="F572" t="s">
        <v>1017</v>
      </c>
    </row>
    <row r="573" spans="1:6">
      <c r="A573" t="s">
        <v>1193</v>
      </c>
      <c r="B573">
        <v>977</v>
      </c>
      <c r="C573" t="s">
        <v>1410</v>
      </c>
      <c r="D573" t="str">
        <f>IF('P9'!I21&lt;&gt;"",'P9'!I21,"")</f>
        <v/>
      </c>
      <c r="E573" t="s">
        <v>991</v>
      </c>
      <c r="F573" t="s">
        <v>1017</v>
      </c>
    </row>
    <row r="574" spans="1:6">
      <c r="A574" t="s">
        <v>1193</v>
      </c>
      <c r="B574">
        <v>978</v>
      </c>
      <c r="C574" t="s">
        <v>1411</v>
      </c>
      <c r="D574" t="str">
        <f>IF('P9'!J21&lt;&gt;"",'P9'!J21,"")</f>
        <v/>
      </c>
      <c r="E574" t="s">
        <v>991</v>
      </c>
      <c r="F574" t="s">
        <v>1017</v>
      </c>
    </row>
    <row r="575" spans="1:6">
      <c r="A575" t="s">
        <v>1193</v>
      </c>
      <c r="B575">
        <v>979</v>
      </c>
      <c r="C575" t="s">
        <v>1412</v>
      </c>
      <c r="D575" t="str">
        <f>IF('P9'!K21&lt;&gt;"",'P9'!K21,"")</f>
        <v/>
      </c>
      <c r="E575" t="s">
        <v>991</v>
      </c>
      <c r="F575" t="s">
        <v>1017</v>
      </c>
    </row>
    <row r="576" spans="1:6">
      <c r="A576" t="s">
        <v>1193</v>
      </c>
      <c r="B576">
        <v>980</v>
      </c>
      <c r="C576" t="s">
        <v>1413</v>
      </c>
      <c r="D576" t="str">
        <f>IF('P9'!L21&lt;&gt;"",'P9'!L21,"")</f>
        <v/>
      </c>
      <c r="E576" t="s">
        <v>991</v>
      </c>
      <c r="F576" t="s">
        <v>1017</v>
      </c>
    </row>
    <row r="577" spans="1:6">
      <c r="A577" t="s">
        <v>1193</v>
      </c>
      <c r="B577">
        <v>981</v>
      </c>
      <c r="C577" t="s">
        <v>1414</v>
      </c>
      <c r="D577" t="str">
        <f>IF('P9'!M21&lt;&gt;"",'P9'!M21,"")</f>
        <v/>
      </c>
      <c r="E577" t="s">
        <v>991</v>
      </c>
      <c r="F577" t="s">
        <v>1017</v>
      </c>
    </row>
    <row r="578" spans="1:6">
      <c r="A578" t="s">
        <v>1193</v>
      </c>
      <c r="B578">
        <v>982</v>
      </c>
      <c r="C578" t="s">
        <v>1415</v>
      </c>
      <c r="D578" t="str">
        <f>IF('P9'!N21&lt;&gt;"",'P9'!N21,"")</f>
        <v/>
      </c>
      <c r="E578" t="s">
        <v>991</v>
      </c>
      <c r="F578" t="s">
        <v>1017</v>
      </c>
    </row>
    <row r="579" spans="1:6">
      <c r="A579" t="s">
        <v>1193</v>
      </c>
      <c r="B579">
        <v>983</v>
      </c>
      <c r="C579" t="s">
        <v>1416</v>
      </c>
      <c r="D579" t="str">
        <f>IF('P9'!O21&lt;&gt;"",'P9'!O21,"")</f>
        <v/>
      </c>
      <c r="E579" t="s">
        <v>991</v>
      </c>
      <c r="F579" t="s">
        <v>1017</v>
      </c>
    </row>
    <row r="580" spans="1:6">
      <c r="A580" t="s">
        <v>1193</v>
      </c>
      <c r="B580">
        <v>984</v>
      </c>
      <c r="C580" t="s">
        <v>1417</v>
      </c>
      <c r="D580" t="str">
        <f>IF('P9'!P21&lt;&gt;"",'P9'!P21,"")</f>
        <v/>
      </c>
      <c r="E580" t="s">
        <v>991</v>
      </c>
      <c r="F580" t="s">
        <v>1017</v>
      </c>
    </row>
    <row r="581" spans="1:6">
      <c r="A581" t="s">
        <v>1193</v>
      </c>
      <c r="B581">
        <v>985</v>
      </c>
      <c r="C581" t="s">
        <v>1418</v>
      </c>
      <c r="D581" t="str">
        <f>IF('P9'!Q21&lt;&gt;"",'P9'!Q21,"")</f>
        <v/>
      </c>
      <c r="E581" t="s">
        <v>991</v>
      </c>
      <c r="F581" t="s">
        <v>1017</v>
      </c>
    </row>
    <row r="582" spans="1:6">
      <c r="A582" t="s">
        <v>1193</v>
      </c>
      <c r="B582">
        <v>986</v>
      </c>
      <c r="C582" t="s">
        <v>1419</v>
      </c>
      <c r="D582" t="str">
        <f>IF('P9'!R21&lt;&gt;"",'P9'!R21,"")</f>
        <v/>
      </c>
      <c r="E582" t="s">
        <v>991</v>
      </c>
      <c r="F582" t="s">
        <v>1017</v>
      </c>
    </row>
    <row r="583" spans="1:6">
      <c r="A583" t="s">
        <v>1193</v>
      </c>
      <c r="B583">
        <v>987</v>
      </c>
      <c r="C583" t="s">
        <v>1420</v>
      </c>
      <c r="D583" t="str">
        <f>IF('P9'!S21&lt;&gt;"",'P9'!S21,"")</f>
        <v/>
      </c>
      <c r="E583" t="s">
        <v>991</v>
      </c>
      <c r="F583" t="s">
        <v>1017</v>
      </c>
    </row>
    <row r="584" spans="1:6">
      <c r="A584" t="s">
        <v>1193</v>
      </c>
      <c r="B584">
        <v>988</v>
      </c>
      <c r="C584" t="s">
        <v>1421</v>
      </c>
      <c r="D584" t="str">
        <f>IF('P9'!T21&lt;&gt;"",'P9'!T21,"")</f>
        <v/>
      </c>
      <c r="E584" t="s">
        <v>991</v>
      </c>
      <c r="F584" t="s">
        <v>1017</v>
      </c>
    </row>
    <row r="585" spans="1:6">
      <c r="A585" t="s">
        <v>1193</v>
      </c>
      <c r="B585">
        <v>989</v>
      </c>
      <c r="C585" t="s">
        <v>1422</v>
      </c>
      <c r="D585" t="str">
        <f>IF('P9'!U21&lt;&gt;"",'P9'!U21,"")</f>
        <v/>
      </c>
      <c r="E585" t="s">
        <v>991</v>
      </c>
      <c r="F585" t="s">
        <v>1017</v>
      </c>
    </row>
    <row r="586" spans="1:6">
      <c r="A586" t="s">
        <v>1193</v>
      </c>
      <c r="B586">
        <v>990</v>
      </c>
      <c r="C586" t="s">
        <v>1423</v>
      </c>
      <c r="D586" s="1" t="str">
        <f>IF('P9'!V21&lt;&gt;"",'P9'!V21,"")</f>
        <v/>
      </c>
      <c r="E586" t="s">
        <v>991</v>
      </c>
      <c r="F586" t="s">
        <v>999</v>
      </c>
    </row>
    <row r="587" spans="1:6">
      <c r="A587" t="s">
        <v>1193</v>
      </c>
      <c r="B587">
        <v>992</v>
      </c>
      <c r="C587" t="s">
        <v>1424</v>
      </c>
      <c r="D587" t="str">
        <f>IF('P9'!C22&lt;&gt;"",'P9'!C22,"")</f>
        <v/>
      </c>
      <c r="E587" t="s">
        <v>991</v>
      </c>
      <c r="F587" t="s">
        <v>1017</v>
      </c>
    </row>
    <row r="588" spans="1:6">
      <c r="A588" t="s">
        <v>1193</v>
      </c>
      <c r="B588">
        <v>993</v>
      </c>
      <c r="C588" t="s">
        <v>1425</v>
      </c>
      <c r="D588" t="str">
        <f>IF('P9'!D22&lt;&gt;"",'P9'!D22,"")</f>
        <v/>
      </c>
      <c r="E588" t="s">
        <v>991</v>
      </c>
      <c r="F588" t="s">
        <v>1017</v>
      </c>
    </row>
    <row r="589" spans="1:6">
      <c r="A589" t="s">
        <v>1193</v>
      </c>
      <c r="B589">
        <v>994</v>
      </c>
      <c r="C589" t="s">
        <v>1133</v>
      </c>
      <c r="D589" t="str">
        <f>IF('P9'!E22&lt;&gt;"",'P9'!E22,"")</f>
        <v/>
      </c>
      <c r="E589" t="s">
        <v>991</v>
      </c>
      <c r="F589" t="s">
        <v>1017</v>
      </c>
    </row>
    <row r="590" spans="1:6">
      <c r="A590" t="s">
        <v>1193</v>
      </c>
      <c r="B590">
        <v>995</v>
      </c>
      <c r="C590" t="s">
        <v>1426</v>
      </c>
      <c r="D590" t="str">
        <f>IF('P9'!F22&lt;&gt;"",'P9'!F22,"")</f>
        <v/>
      </c>
      <c r="E590" t="s">
        <v>991</v>
      </c>
      <c r="F590" t="s">
        <v>1017</v>
      </c>
    </row>
    <row r="591" spans="1:6">
      <c r="A591" t="s">
        <v>1193</v>
      </c>
      <c r="B591">
        <v>996</v>
      </c>
      <c r="C591" t="s">
        <v>1081</v>
      </c>
      <c r="D591" t="str">
        <f>IF('P9'!G22&lt;&gt;"",'P9'!G22,"")</f>
        <v/>
      </c>
      <c r="E591" t="s">
        <v>991</v>
      </c>
      <c r="F591" t="s">
        <v>1017</v>
      </c>
    </row>
    <row r="592" spans="1:6">
      <c r="A592" t="s">
        <v>1193</v>
      </c>
      <c r="B592">
        <v>997</v>
      </c>
      <c r="C592" t="s">
        <v>1134</v>
      </c>
      <c r="D592" t="str">
        <f>IF('P9'!H22&lt;&gt;"",'P9'!H22,"")</f>
        <v/>
      </c>
      <c r="E592" t="s">
        <v>991</v>
      </c>
      <c r="F592" t="s">
        <v>1017</v>
      </c>
    </row>
    <row r="593" spans="1:6">
      <c r="A593" t="s">
        <v>1193</v>
      </c>
      <c r="B593">
        <v>998</v>
      </c>
      <c r="C593" t="s">
        <v>1082</v>
      </c>
      <c r="D593" t="str">
        <f>IF('P9'!I22&lt;&gt;"",'P9'!I22,"")</f>
        <v/>
      </c>
      <c r="E593" t="s">
        <v>991</v>
      </c>
      <c r="F593" t="s">
        <v>1017</v>
      </c>
    </row>
    <row r="594" spans="1:6">
      <c r="A594" t="s">
        <v>1193</v>
      </c>
      <c r="B594">
        <v>999</v>
      </c>
      <c r="C594" t="s">
        <v>1427</v>
      </c>
      <c r="D594" t="str">
        <f>IF('P9'!J22&lt;&gt;"",'P9'!J22,"")</f>
        <v/>
      </c>
      <c r="E594" t="s">
        <v>991</v>
      </c>
      <c r="F594" t="s">
        <v>1017</v>
      </c>
    </row>
    <row r="595" spans="1:6">
      <c r="A595" t="s">
        <v>1193</v>
      </c>
      <c r="B595">
        <v>1000</v>
      </c>
      <c r="C595" t="s">
        <v>1428</v>
      </c>
      <c r="D595" t="str">
        <f>IF('P9'!K22&lt;&gt;"",'P9'!K22,"")</f>
        <v/>
      </c>
      <c r="E595" t="s">
        <v>991</v>
      </c>
      <c r="F595" t="s">
        <v>1017</v>
      </c>
    </row>
    <row r="596" spans="1:6">
      <c r="A596" t="s">
        <v>1193</v>
      </c>
      <c r="B596">
        <v>1001</v>
      </c>
      <c r="C596" t="s">
        <v>1429</v>
      </c>
      <c r="D596" t="str">
        <f>IF('P9'!L22&lt;&gt;"",'P9'!L22,"")</f>
        <v/>
      </c>
      <c r="E596" t="s">
        <v>991</v>
      </c>
      <c r="F596" t="s">
        <v>1017</v>
      </c>
    </row>
    <row r="597" spans="1:6">
      <c r="A597" t="s">
        <v>1193</v>
      </c>
      <c r="B597">
        <v>1002</v>
      </c>
      <c r="C597" t="s">
        <v>1430</v>
      </c>
      <c r="D597" t="str">
        <f>IF('P9'!M22&lt;&gt;"",'P9'!M22,"")</f>
        <v/>
      </c>
      <c r="E597" t="s">
        <v>991</v>
      </c>
      <c r="F597" t="s">
        <v>1017</v>
      </c>
    </row>
    <row r="598" spans="1:6">
      <c r="A598" t="s">
        <v>1193</v>
      </c>
      <c r="B598">
        <v>1003</v>
      </c>
      <c r="C598" t="s">
        <v>1431</v>
      </c>
      <c r="D598" t="str">
        <f>IF('P9'!N22&lt;&gt;"",'P9'!N22,"")</f>
        <v/>
      </c>
      <c r="E598" t="s">
        <v>991</v>
      </c>
      <c r="F598" t="s">
        <v>1017</v>
      </c>
    </row>
    <row r="599" spans="1:6">
      <c r="A599" t="s">
        <v>1193</v>
      </c>
      <c r="B599">
        <v>1004</v>
      </c>
      <c r="C599" t="s">
        <v>1432</v>
      </c>
      <c r="D599" t="str">
        <f>IF('P9'!O22&lt;&gt;"",'P9'!O22,"")</f>
        <v/>
      </c>
      <c r="E599" t="s">
        <v>991</v>
      </c>
      <c r="F599" t="s">
        <v>1017</v>
      </c>
    </row>
    <row r="600" spans="1:6">
      <c r="A600" t="s">
        <v>1193</v>
      </c>
      <c r="B600">
        <v>1005</v>
      </c>
      <c r="C600" t="s">
        <v>1433</v>
      </c>
      <c r="D600" t="str">
        <f>IF('P9'!P22&lt;&gt;"",'P9'!P22,"")</f>
        <v/>
      </c>
      <c r="E600" t="s">
        <v>991</v>
      </c>
      <c r="F600" t="s">
        <v>1017</v>
      </c>
    </row>
    <row r="601" spans="1:6">
      <c r="A601" t="s">
        <v>1193</v>
      </c>
      <c r="B601">
        <v>1006</v>
      </c>
      <c r="C601" t="s">
        <v>1434</v>
      </c>
      <c r="D601" t="str">
        <f>IF('P9'!Q22&lt;&gt;"",'P9'!Q22,"")</f>
        <v/>
      </c>
      <c r="E601" t="s">
        <v>991</v>
      </c>
      <c r="F601" t="s">
        <v>1017</v>
      </c>
    </row>
    <row r="602" spans="1:6">
      <c r="A602" t="s">
        <v>1193</v>
      </c>
      <c r="B602">
        <v>1007</v>
      </c>
      <c r="C602" t="s">
        <v>1435</v>
      </c>
      <c r="D602" t="str">
        <f>IF('P9'!R22&lt;&gt;"",'P9'!R22,"")</f>
        <v/>
      </c>
      <c r="E602" t="s">
        <v>991</v>
      </c>
      <c r="F602" t="s">
        <v>1017</v>
      </c>
    </row>
    <row r="603" spans="1:6">
      <c r="A603" t="s">
        <v>1193</v>
      </c>
      <c r="B603">
        <v>1008</v>
      </c>
      <c r="C603" t="s">
        <v>1436</v>
      </c>
      <c r="D603" t="str">
        <f>IF('P9'!S22&lt;&gt;"",'P9'!S22,"")</f>
        <v/>
      </c>
      <c r="E603" t="s">
        <v>991</v>
      </c>
      <c r="F603" t="s">
        <v>1017</v>
      </c>
    </row>
    <row r="604" spans="1:6">
      <c r="A604" t="s">
        <v>1193</v>
      </c>
      <c r="B604">
        <v>1009</v>
      </c>
      <c r="C604" t="s">
        <v>1437</v>
      </c>
      <c r="D604" t="str">
        <f>IF('P9'!T22&lt;&gt;"",'P9'!T22,"")</f>
        <v/>
      </c>
      <c r="E604" t="s">
        <v>991</v>
      </c>
      <c r="F604" t="s">
        <v>1017</v>
      </c>
    </row>
    <row r="605" spans="1:6">
      <c r="A605" t="s">
        <v>1193</v>
      </c>
      <c r="B605">
        <v>1010</v>
      </c>
      <c r="C605" t="s">
        <v>1438</v>
      </c>
      <c r="D605" t="str">
        <f>IF('P9'!U22&lt;&gt;"",'P9'!U22,"")</f>
        <v/>
      </c>
      <c r="E605" t="s">
        <v>991</v>
      </c>
      <c r="F605" t="s">
        <v>1017</v>
      </c>
    </row>
    <row r="606" spans="1:6">
      <c r="A606" t="s">
        <v>1193</v>
      </c>
      <c r="B606">
        <v>1011</v>
      </c>
      <c r="C606" t="s">
        <v>1439</v>
      </c>
      <c r="D606" s="1" t="str">
        <f>IF('P9'!V22&lt;&gt;"",'P9'!V22,"")</f>
        <v/>
      </c>
      <c r="E606" t="s">
        <v>991</v>
      </c>
      <c r="F606" t="s">
        <v>999</v>
      </c>
    </row>
    <row r="607" spans="1:6">
      <c r="A607" t="s">
        <v>1193</v>
      </c>
      <c r="B607">
        <v>1013</v>
      </c>
      <c r="C607" t="s">
        <v>1440</v>
      </c>
      <c r="D607" t="str">
        <f>IF('P9'!C23&lt;&gt;"",'P9'!C23,"")</f>
        <v/>
      </c>
      <c r="E607" t="s">
        <v>991</v>
      </c>
      <c r="F607" t="s">
        <v>1017</v>
      </c>
    </row>
    <row r="608" spans="1:6">
      <c r="A608" t="s">
        <v>1193</v>
      </c>
      <c r="B608">
        <v>1014</v>
      </c>
      <c r="C608" t="s">
        <v>1441</v>
      </c>
      <c r="D608" t="str">
        <f>IF('P9'!D23&lt;&gt;"",'P9'!D23,"")</f>
        <v/>
      </c>
      <c r="E608" t="s">
        <v>991</v>
      </c>
      <c r="F608" t="s">
        <v>1017</v>
      </c>
    </row>
    <row r="609" spans="1:6">
      <c r="A609" t="s">
        <v>1193</v>
      </c>
      <c r="B609">
        <v>1015</v>
      </c>
      <c r="C609" t="s">
        <v>1135</v>
      </c>
      <c r="D609" t="str">
        <f>IF('P9'!E23&lt;&gt;"",'P9'!E23,"")</f>
        <v/>
      </c>
      <c r="E609" t="s">
        <v>991</v>
      </c>
      <c r="F609" t="s">
        <v>1017</v>
      </c>
    </row>
    <row r="610" spans="1:6">
      <c r="A610" t="s">
        <v>1193</v>
      </c>
      <c r="B610">
        <v>1016</v>
      </c>
      <c r="C610" t="s">
        <v>1442</v>
      </c>
      <c r="D610" t="str">
        <f>IF('P9'!F23&lt;&gt;"",'P9'!F23,"")</f>
        <v/>
      </c>
      <c r="E610" t="s">
        <v>991</v>
      </c>
      <c r="F610" t="s">
        <v>1017</v>
      </c>
    </row>
    <row r="611" spans="1:6">
      <c r="A611" t="s">
        <v>1193</v>
      </c>
      <c r="B611">
        <v>1017</v>
      </c>
      <c r="C611" t="s">
        <v>1136</v>
      </c>
      <c r="D611" t="str">
        <f>IF('P9'!G23&lt;&gt;"",'P9'!G23,"")</f>
        <v/>
      </c>
      <c r="E611" t="s">
        <v>991</v>
      </c>
      <c r="F611" t="s">
        <v>1017</v>
      </c>
    </row>
    <row r="612" spans="1:6">
      <c r="A612" t="s">
        <v>1193</v>
      </c>
      <c r="B612">
        <v>1018</v>
      </c>
      <c r="C612" t="s">
        <v>1137</v>
      </c>
      <c r="D612" t="str">
        <f>IF('P9'!H23&lt;&gt;"",'P9'!H23,"")</f>
        <v/>
      </c>
      <c r="E612" t="s">
        <v>991</v>
      </c>
      <c r="F612" t="s">
        <v>1017</v>
      </c>
    </row>
    <row r="613" spans="1:6">
      <c r="A613" t="s">
        <v>1193</v>
      </c>
      <c r="B613">
        <v>1019</v>
      </c>
      <c r="C613" t="s">
        <v>1443</v>
      </c>
      <c r="D613" t="str">
        <f>IF('P9'!I23&lt;&gt;"",'P9'!I23,"")</f>
        <v/>
      </c>
      <c r="E613" t="s">
        <v>991</v>
      </c>
      <c r="F613" t="s">
        <v>1017</v>
      </c>
    </row>
    <row r="614" spans="1:6">
      <c r="A614" t="s">
        <v>1193</v>
      </c>
      <c r="B614">
        <v>1020</v>
      </c>
      <c r="C614" t="s">
        <v>1444</v>
      </c>
      <c r="D614" t="str">
        <f>IF('P9'!J23&lt;&gt;"",'P9'!J23,"")</f>
        <v/>
      </c>
      <c r="E614" t="s">
        <v>991</v>
      </c>
      <c r="F614" t="s">
        <v>1017</v>
      </c>
    </row>
    <row r="615" spans="1:6">
      <c r="A615" t="s">
        <v>1193</v>
      </c>
      <c r="B615">
        <v>1021</v>
      </c>
      <c r="C615" t="s">
        <v>1445</v>
      </c>
      <c r="D615" t="str">
        <f>IF('P9'!K23&lt;&gt;"",'P9'!K23,"")</f>
        <v/>
      </c>
      <c r="E615" t="s">
        <v>991</v>
      </c>
      <c r="F615" t="s">
        <v>1017</v>
      </c>
    </row>
    <row r="616" spans="1:6">
      <c r="A616" t="s">
        <v>1193</v>
      </c>
      <c r="B616">
        <v>1022</v>
      </c>
      <c r="C616" t="s">
        <v>1446</v>
      </c>
      <c r="D616" t="str">
        <f>IF('P9'!L23&lt;&gt;"",'P9'!L23,"")</f>
        <v/>
      </c>
      <c r="E616" t="s">
        <v>991</v>
      </c>
      <c r="F616" t="s">
        <v>1017</v>
      </c>
    </row>
    <row r="617" spans="1:6">
      <c r="A617" t="s">
        <v>1193</v>
      </c>
      <c r="B617">
        <v>1023</v>
      </c>
      <c r="C617" t="s">
        <v>1447</v>
      </c>
      <c r="D617" t="str">
        <f>IF('P9'!M23&lt;&gt;"",'P9'!M23,"")</f>
        <v/>
      </c>
      <c r="E617" t="s">
        <v>991</v>
      </c>
      <c r="F617" t="s">
        <v>1017</v>
      </c>
    </row>
    <row r="618" spans="1:6">
      <c r="A618" t="s">
        <v>1193</v>
      </c>
      <c r="B618">
        <v>1024</v>
      </c>
      <c r="C618" t="s">
        <v>1448</v>
      </c>
      <c r="D618" t="str">
        <f>IF('P9'!N23&lt;&gt;"",'P9'!N23,"")</f>
        <v/>
      </c>
      <c r="E618" t="s">
        <v>991</v>
      </c>
      <c r="F618" t="s">
        <v>1017</v>
      </c>
    </row>
    <row r="619" spans="1:6">
      <c r="A619" t="s">
        <v>1193</v>
      </c>
      <c r="B619">
        <v>1025</v>
      </c>
      <c r="C619" t="s">
        <v>1449</v>
      </c>
      <c r="D619" t="str">
        <f>IF('P9'!O23&lt;&gt;"",'P9'!O23,"")</f>
        <v/>
      </c>
      <c r="E619" t="s">
        <v>991</v>
      </c>
      <c r="F619" t="s">
        <v>1017</v>
      </c>
    </row>
    <row r="620" spans="1:6">
      <c r="A620" t="s">
        <v>1193</v>
      </c>
      <c r="B620">
        <v>1026</v>
      </c>
      <c r="C620" t="s">
        <v>1450</v>
      </c>
      <c r="D620" t="str">
        <f>IF('P9'!P23&lt;&gt;"",'P9'!P23,"")</f>
        <v/>
      </c>
      <c r="E620" t="s">
        <v>991</v>
      </c>
      <c r="F620" t="s">
        <v>1017</v>
      </c>
    </row>
    <row r="621" spans="1:6">
      <c r="A621" t="s">
        <v>1193</v>
      </c>
      <c r="B621">
        <v>1027</v>
      </c>
      <c r="C621" t="s">
        <v>1451</v>
      </c>
      <c r="D621" t="str">
        <f>IF('P9'!Q23&lt;&gt;"",'P9'!Q23,"")</f>
        <v/>
      </c>
      <c r="E621" t="s">
        <v>991</v>
      </c>
      <c r="F621" t="s">
        <v>1017</v>
      </c>
    </row>
    <row r="622" spans="1:6">
      <c r="A622" t="s">
        <v>1193</v>
      </c>
      <c r="B622">
        <v>1028</v>
      </c>
      <c r="C622" t="s">
        <v>1452</v>
      </c>
      <c r="D622" t="str">
        <f>IF('P9'!R23&lt;&gt;"",'P9'!R23,"")</f>
        <v/>
      </c>
      <c r="E622" t="s">
        <v>991</v>
      </c>
      <c r="F622" t="s">
        <v>1017</v>
      </c>
    </row>
    <row r="623" spans="1:6">
      <c r="A623" t="s">
        <v>1193</v>
      </c>
      <c r="B623">
        <v>1029</v>
      </c>
      <c r="C623" t="s">
        <v>1453</v>
      </c>
      <c r="D623" t="str">
        <f>IF('P9'!S23&lt;&gt;"",'P9'!S23,"")</f>
        <v/>
      </c>
      <c r="E623" t="s">
        <v>991</v>
      </c>
      <c r="F623" t="s">
        <v>1017</v>
      </c>
    </row>
    <row r="624" spans="1:6">
      <c r="A624" t="s">
        <v>1193</v>
      </c>
      <c r="B624">
        <v>1030</v>
      </c>
      <c r="C624" t="s">
        <v>1454</v>
      </c>
      <c r="D624" t="str">
        <f>IF('P9'!T23&lt;&gt;"",'P9'!T23,"")</f>
        <v/>
      </c>
      <c r="E624" t="s">
        <v>991</v>
      </c>
      <c r="F624" t="s">
        <v>1017</v>
      </c>
    </row>
    <row r="625" spans="1:6">
      <c r="A625" t="s">
        <v>1193</v>
      </c>
      <c r="B625">
        <v>1031</v>
      </c>
      <c r="C625" t="s">
        <v>1455</v>
      </c>
      <c r="D625" t="str">
        <f>IF('P9'!U23&lt;&gt;"",'P9'!U23,"")</f>
        <v/>
      </c>
      <c r="E625" t="s">
        <v>991</v>
      </c>
      <c r="F625" t="s">
        <v>1017</v>
      </c>
    </row>
    <row r="626" spans="1:6">
      <c r="A626" t="s">
        <v>1193</v>
      </c>
      <c r="B626">
        <v>1032</v>
      </c>
      <c r="C626" t="s">
        <v>1456</v>
      </c>
      <c r="D626" s="1" t="str">
        <f>IF('P9'!V23&lt;&gt;"",'P9'!V23,"")</f>
        <v/>
      </c>
      <c r="E626" t="s">
        <v>991</v>
      </c>
      <c r="F626" t="s">
        <v>999</v>
      </c>
    </row>
    <row r="627" spans="1:6">
      <c r="A627" t="s">
        <v>1193</v>
      </c>
      <c r="B627">
        <v>1035</v>
      </c>
      <c r="C627" t="s">
        <v>1139</v>
      </c>
      <c r="D627" t="str">
        <f>IF('P9'!C24&lt;&gt;"",'P9'!C24,"")</f>
        <v/>
      </c>
      <c r="E627" t="s">
        <v>991</v>
      </c>
      <c r="F627" t="s">
        <v>1017</v>
      </c>
    </row>
    <row r="628" spans="1:6">
      <c r="A628" t="s">
        <v>1193</v>
      </c>
      <c r="B628">
        <v>1036</v>
      </c>
      <c r="C628" t="s">
        <v>1140</v>
      </c>
      <c r="D628" t="str">
        <f>IF('P9'!D24&lt;&gt;"",'P9'!D24,"")</f>
        <v/>
      </c>
      <c r="E628" t="s">
        <v>991</v>
      </c>
      <c r="F628" t="s">
        <v>1017</v>
      </c>
    </row>
    <row r="629" spans="1:6">
      <c r="A629" t="s">
        <v>1193</v>
      </c>
      <c r="B629">
        <v>1037</v>
      </c>
      <c r="C629" t="s">
        <v>1141</v>
      </c>
      <c r="D629" t="str">
        <f>IF('P9'!E24&lt;&gt;"",'P9'!E24,"")</f>
        <v/>
      </c>
      <c r="E629" t="s">
        <v>991</v>
      </c>
      <c r="F629" t="s">
        <v>1017</v>
      </c>
    </row>
    <row r="630" spans="1:6">
      <c r="A630" t="s">
        <v>1193</v>
      </c>
      <c r="B630">
        <v>1038</v>
      </c>
      <c r="C630" t="s">
        <v>1457</v>
      </c>
      <c r="D630" t="str">
        <f>IF('P9'!F24&lt;&gt;"",'P9'!F24,"")</f>
        <v/>
      </c>
      <c r="E630" t="s">
        <v>991</v>
      </c>
      <c r="F630" t="s">
        <v>1017</v>
      </c>
    </row>
    <row r="631" spans="1:6">
      <c r="A631" t="s">
        <v>1193</v>
      </c>
      <c r="B631">
        <v>1039</v>
      </c>
      <c r="C631" t="s">
        <v>1142</v>
      </c>
      <c r="D631" t="str">
        <f>IF('P9'!G24&lt;&gt;"",'P9'!G24,"")</f>
        <v/>
      </c>
      <c r="E631" t="s">
        <v>991</v>
      </c>
      <c r="F631" t="s">
        <v>1017</v>
      </c>
    </row>
    <row r="632" spans="1:6">
      <c r="A632" t="s">
        <v>1193</v>
      </c>
      <c r="B632">
        <v>1040</v>
      </c>
      <c r="C632" t="s">
        <v>1458</v>
      </c>
      <c r="D632" t="str">
        <f>IF('P9'!H24&lt;&gt;"",'P9'!H24,"")</f>
        <v/>
      </c>
      <c r="E632" t="s">
        <v>991</v>
      </c>
      <c r="F632" t="s">
        <v>1017</v>
      </c>
    </row>
    <row r="633" spans="1:6">
      <c r="A633" t="s">
        <v>1193</v>
      </c>
      <c r="B633">
        <v>1041</v>
      </c>
      <c r="C633" t="s">
        <v>1459</v>
      </c>
      <c r="D633" t="str">
        <f>IF('P9'!I24&lt;&gt;"",'P9'!I24,"")</f>
        <v/>
      </c>
      <c r="E633" t="s">
        <v>991</v>
      </c>
      <c r="F633" t="s">
        <v>1017</v>
      </c>
    </row>
    <row r="634" spans="1:6">
      <c r="A634" t="s">
        <v>1193</v>
      </c>
      <c r="B634">
        <v>1042</v>
      </c>
      <c r="C634" t="s">
        <v>1460</v>
      </c>
      <c r="D634" t="str">
        <f>IF('P9'!J24&lt;&gt;"",'P9'!J24,"")</f>
        <v/>
      </c>
      <c r="E634" t="s">
        <v>991</v>
      </c>
      <c r="F634" t="s">
        <v>1017</v>
      </c>
    </row>
    <row r="635" spans="1:6">
      <c r="A635" t="s">
        <v>1193</v>
      </c>
      <c r="B635">
        <v>1043</v>
      </c>
      <c r="C635" t="s">
        <v>1461</v>
      </c>
      <c r="D635" t="str">
        <f>IF('P9'!K24&lt;&gt;"",'P9'!K24,"")</f>
        <v/>
      </c>
      <c r="E635" t="s">
        <v>991</v>
      </c>
      <c r="F635" t="s">
        <v>1017</v>
      </c>
    </row>
    <row r="636" spans="1:6">
      <c r="A636" t="s">
        <v>1193</v>
      </c>
      <c r="B636">
        <v>1044</v>
      </c>
      <c r="C636" t="s">
        <v>1462</v>
      </c>
      <c r="D636" t="str">
        <f>IF('P9'!L24&lt;&gt;"",'P9'!L24,"")</f>
        <v/>
      </c>
      <c r="E636" t="s">
        <v>991</v>
      </c>
      <c r="F636" t="s">
        <v>1017</v>
      </c>
    </row>
    <row r="637" spans="1:6">
      <c r="A637" t="s">
        <v>1193</v>
      </c>
      <c r="B637">
        <v>1045</v>
      </c>
      <c r="C637" t="s">
        <v>1463</v>
      </c>
      <c r="D637" t="str">
        <f>IF('P9'!M24&lt;&gt;"",'P9'!M24,"")</f>
        <v/>
      </c>
      <c r="E637" t="s">
        <v>991</v>
      </c>
      <c r="F637" t="s">
        <v>1017</v>
      </c>
    </row>
    <row r="638" spans="1:6">
      <c r="A638" t="s">
        <v>1193</v>
      </c>
      <c r="B638">
        <v>1046</v>
      </c>
      <c r="C638" t="s">
        <v>1464</v>
      </c>
      <c r="D638" t="str">
        <f>IF('P9'!N24&lt;&gt;"",'P9'!N24,"")</f>
        <v/>
      </c>
      <c r="E638" t="s">
        <v>991</v>
      </c>
      <c r="F638" t="s">
        <v>1017</v>
      </c>
    </row>
    <row r="639" spans="1:6">
      <c r="A639" t="s">
        <v>1193</v>
      </c>
      <c r="B639">
        <v>1047</v>
      </c>
      <c r="C639" t="s">
        <v>1465</v>
      </c>
      <c r="D639" t="str">
        <f>IF('P9'!O24&lt;&gt;"",'P9'!O24,"")</f>
        <v/>
      </c>
      <c r="E639" t="s">
        <v>991</v>
      </c>
      <c r="F639" t="s">
        <v>1017</v>
      </c>
    </row>
    <row r="640" spans="1:6">
      <c r="A640" t="s">
        <v>1193</v>
      </c>
      <c r="B640">
        <v>1048</v>
      </c>
      <c r="C640" t="s">
        <v>1466</v>
      </c>
      <c r="D640" t="str">
        <f>IF('P9'!P24&lt;&gt;"",'P9'!P24,"")</f>
        <v/>
      </c>
      <c r="E640" t="s">
        <v>991</v>
      </c>
      <c r="F640" t="s">
        <v>1017</v>
      </c>
    </row>
    <row r="641" spans="1:6">
      <c r="A641" t="s">
        <v>1193</v>
      </c>
      <c r="B641">
        <v>1049</v>
      </c>
      <c r="C641" t="s">
        <v>1467</v>
      </c>
      <c r="D641" t="str">
        <f>IF('P9'!Q24&lt;&gt;"",'P9'!Q24,"")</f>
        <v/>
      </c>
      <c r="E641" t="s">
        <v>991</v>
      </c>
      <c r="F641" t="s">
        <v>1017</v>
      </c>
    </row>
    <row r="642" spans="1:6">
      <c r="A642" t="s">
        <v>1193</v>
      </c>
      <c r="B642">
        <v>1050</v>
      </c>
      <c r="C642" t="s">
        <v>1468</v>
      </c>
      <c r="D642" t="str">
        <f>IF('P9'!R24&lt;&gt;"",'P9'!R24,"")</f>
        <v/>
      </c>
      <c r="E642" t="s">
        <v>991</v>
      </c>
      <c r="F642" t="s">
        <v>1017</v>
      </c>
    </row>
    <row r="643" spans="1:6">
      <c r="A643" t="s">
        <v>1193</v>
      </c>
      <c r="B643">
        <v>1051</v>
      </c>
      <c r="C643" t="s">
        <v>1469</v>
      </c>
      <c r="D643" t="str">
        <f>IF('P9'!S24&lt;&gt;"",'P9'!S24,"")</f>
        <v/>
      </c>
      <c r="E643" t="s">
        <v>991</v>
      </c>
      <c r="F643" t="s">
        <v>1017</v>
      </c>
    </row>
    <row r="644" spans="1:6">
      <c r="A644" t="s">
        <v>1193</v>
      </c>
      <c r="B644">
        <v>1052</v>
      </c>
      <c r="C644" t="s">
        <v>1470</v>
      </c>
      <c r="D644" t="str">
        <f>IF('P9'!T24&lt;&gt;"",'P9'!T24,"")</f>
        <v/>
      </c>
      <c r="E644" t="s">
        <v>991</v>
      </c>
      <c r="F644" t="s">
        <v>1017</v>
      </c>
    </row>
    <row r="645" spans="1:6">
      <c r="A645" t="s">
        <v>1193</v>
      </c>
      <c r="B645">
        <v>1053</v>
      </c>
      <c r="C645" t="s">
        <v>1471</v>
      </c>
      <c r="D645" t="str">
        <f>IF('P9'!U24&lt;&gt;"",'P9'!U24,"")</f>
        <v/>
      </c>
      <c r="E645" t="s">
        <v>991</v>
      </c>
      <c r="F645" t="s">
        <v>1017</v>
      </c>
    </row>
    <row r="646" spans="1:6">
      <c r="A646" t="s">
        <v>1193</v>
      </c>
      <c r="B646">
        <v>1054</v>
      </c>
      <c r="C646" t="s">
        <v>1472</v>
      </c>
      <c r="D646" s="1" t="str">
        <f>IF('P9'!V24&lt;&gt;"",'P9'!V24,"")</f>
        <v/>
      </c>
      <c r="E646" t="s">
        <v>991</v>
      </c>
      <c r="F646" t="s">
        <v>999</v>
      </c>
    </row>
    <row r="647" spans="1:6">
      <c r="A647" t="s">
        <v>1193</v>
      </c>
      <c r="B647">
        <v>1056</v>
      </c>
      <c r="C647" t="s">
        <v>1473</v>
      </c>
      <c r="D647" t="str">
        <f>IF('P9'!C25&lt;&gt;"",'P9'!C25,"")</f>
        <v/>
      </c>
      <c r="E647" t="s">
        <v>991</v>
      </c>
      <c r="F647" t="s">
        <v>1017</v>
      </c>
    </row>
    <row r="648" spans="1:6">
      <c r="A648" t="s">
        <v>1193</v>
      </c>
      <c r="B648">
        <v>1057</v>
      </c>
      <c r="C648" t="s">
        <v>1474</v>
      </c>
      <c r="D648" t="str">
        <f>IF('P9'!D25&lt;&gt;"",'P9'!D25,"")</f>
        <v/>
      </c>
      <c r="E648" t="s">
        <v>991</v>
      </c>
      <c r="F648" t="s">
        <v>1017</v>
      </c>
    </row>
    <row r="649" spans="1:6">
      <c r="A649" t="s">
        <v>1193</v>
      </c>
      <c r="B649">
        <v>1058</v>
      </c>
      <c r="C649" t="s">
        <v>1144</v>
      </c>
      <c r="D649" t="str">
        <f>IF('P9'!E25&lt;&gt;"",'P9'!E25,"")</f>
        <v/>
      </c>
      <c r="E649" t="s">
        <v>991</v>
      </c>
      <c r="F649" t="s">
        <v>1017</v>
      </c>
    </row>
    <row r="650" spans="1:6">
      <c r="A650" t="s">
        <v>1193</v>
      </c>
      <c r="B650">
        <v>1059</v>
      </c>
      <c r="C650" t="s">
        <v>1475</v>
      </c>
      <c r="D650" t="str">
        <f>IF('P9'!F25&lt;&gt;"",'P9'!F25,"")</f>
        <v/>
      </c>
      <c r="E650" t="s">
        <v>991</v>
      </c>
      <c r="F650" t="s">
        <v>1017</v>
      </c>
    </row>
    <row r="651" spans="1:6">
      <c r="A651" t="s">
        <v>1193</v>
      </c>
      <c r="B651">
        <v>1060</v>
      </c>
      <c r="C651" t="s">
        <v>1145</v>
      </c>
      <c r="D651" t="str">
        <f>IF('P9'!G25&lt;&gt;"",'P9'!G25,"")</f>
        <v/>
      </c>
      <c r="E651" t="s">
        <v>991</v>
      </c>
      <c r="F651" t="s">
        <v>1017</v>
      </c>
    </row>
    <row r="652" spans="1:6">
      <c r="A652" t="s">
        <v>1193</v>
      </c>
      <c r="B652">
        <v>1061</v>
      </c>
      <c r="C652" t="s">
        <v>1476</v>
      </c>
      <c r="D652" t="str">
        <f>IF('P9'!H25&lt;&gt;"",'P9'!H25,"")</f>
        <v/>
      </c>
      <c r="E652" t="s">
        <v>991</v>
      </c>
      <c r="F652" t="s">
        <v>1017</v>
      </c>
    </row>
    <row r="653" spans="1:6">
      <c r="A653" t="s">
        <v>1193</v>
      </c>
      <c r="B653">
        <v>1062</v>
      </c>
      <c r="C653" t="s">
        <v>1477</v>
      </c>
      <c r="D653" t="str">
        <f>IF('P9'!I25&lt;&gt;"",'P9'!I25,"")</f>
        <v/>
      </c>
      <c r="E653" t="s">
        <v>991</v>
      </c>
      <c r="F653" t="s">
        <v>1017</v>
      </c>
    </row>
    <row r="654" spans="1:6">
      <c r="A654" t="s">
        <v>1193</v>
      </c>
      <c r="B654">
        <v>1063</v>
      </c>
      <c r="C654" t="s">
        <v>1478</v>
      </c>
      <c r="D654" t="str">
        <f>IF('P9'!J25&lt;&gt;"",'P9'!J25,"")</f>
        <v/>
      </c>
      <c r="E654" t="s">
        <v>991</v>
      </c>
      <c r="F654" t="s">
        <v>1017</v>
      </c>
    </row>
    <row r="655" spans="1:6">
      <c r="A655" t="s">
        <v>1193</v>
      </c>
      <c r="B655">
        <v>1064</v>
      </c>
      <c r="C655" t="s">
        <v>1479</v>
      </c>
      <c r="D655" t="str">
        <f>IF('P9'!K25&lt;&gt;"",'P9'!K25,"")</f>
        <v/>
      </c>
      <c r="E655" t="s">
        <v>991</v>
      </c>
      <c r="F655" t="s">
        <v>1017</v>
      </c>
    </row>
    <row r="656" spans="1:6">
      <c r="A656" t="s">
        <v>1193</v>
      </c>
      <c r="B656">
        <v>1065</v>
      </c>
      <c r="C656" t="s">
        <v>1480</v>
      </c>
      <c r="D656" t="str">
        <f>IF('P9'!L25&lt;&gt;"",'P9'!L25,"")</f>
        <v/>
      </c>
      <c r="E656" t="s">
        <v>991</v>
      </c>
      <c r="F656" t="s">
        <v>1017</v>
      </c>
    </row>
    <row r="657" spans="1:6">
      <c r="A657" t="s">
        <v>1193</v>
      </c>
      <c r="B657">
        <v>1066</v>
      </c>
      <c r="C657" t="s">
        <v>1481</v>
      </c>
      <c r="D657" t="str">
        <f>IF('P9'!M25&lt;&gt;"",'P9'!M25,"")</f>
        <v/>
      </c>
      <c r="E657" t="s">
        <v>991</v>
      </c>
      <c r="F657" t="s">
        <v>1017</v>
      </c>
    </row>
    <row r="658" spans="1:6">
      <c r="A658" t="s">
        <v>1193</v>
      </c>
      <c r="B658">
        <v>1067</v>
      </c>
      <c r="C658" t="s">
        <v>1482</v>
      </c>
      <c r="D658" t="str">
        <f>IF('P9'!N25&lt;&gt;"",'P9'!N25,"")</f>
        <v/>
      </c>
      <c r="E658" t="s">
        <v>991</v>
      </c>
      <c r="F658" t="s">
        <v>1017</v>
      </c>
    </row>
    <row r="659" spans="1:6">
      <c r="A659" t="s">
        <v>1193</v>
      </c>
      <c r="B659">
        <v>1068</v>
      </c>
      <c r="C659" t="s">
        <v>1483</v>
      </c>
      <c r="D659" t="str">
        <f>IF('P9'!O25&lt;&gt;"",'P9'!O25,"")</f>
        <v/>
      </c>
      <c r="E659" t="s">
        <v>991</v>
      </c>
      <c r="F659" t="s">
        <v>1017</v>
      </c>
    </row>
    <row r="660" spans="1:6">
      <c r="A660" t="s">
        <v>1193</v>
      </c>
      <c r="B660">
        <v>1069</v>
      </c>
      <c r="C660" t="s">
        <v>1484</v>
      </c>
      <c r="D660" t="str">
        <f>IF('P9'!P25&lt;&gt;"",'P9'!P25,"")</f>
        <v/>
      </c>
      <c r="E660" t="s">
        <v>991</v>
      </c>
      <c r="F660" t="s">
        <v>1017</v>
      </c>
    </row>
    <row r="661" spans="1:6">
      <c r="A661" t="s">
        <v>1193</v>
      </c>
      <c r="B661">
        <v>1070</v>
      </c>
      <c r="C661" t="s">
        <v>1485</v>
      </c>
      <c r="D661" t="str">
        <f>IF('P9'!Q25&lt;&gt;"",'P9'!Q25,"")</f>
        <v/>
      </c>
      <c r="E661" t="s">
        <v>991</v>
      </c>
      <c r="F661" t="s">
        <v>1017</v>
      </c>
    </row>
    <row r="662" spans="1:6">
      <c r="A662" t="s">
        <v>1193</v>
      </c>
      <c r="B662">
        <v>1071</v>
      </c>
      <c r="C662" t="s">
        <v>1486</v>
      </c>
      <c r="D662" t="str">
        <f>IF('P9'!R25&lt;&gt;"",'P9'!R25,"")</f>
        <v/>
      </c>
      <c r="E662" t="s">
        <v>991</v>
      </c>
      <c r="F662" t="s">
        <v>1017</v>
      </c>
    </row>
    <row r="663" spans="1:6">
      <c r="A663" t="s">
        <v>1193</v>
      </c>
      <c r="B663">
        <v>1072</v>
      </c>
      <c r="C663" t="s">
        <v>1487</v>
      </c>
      <c r="D663" t="str">
        <f>IF('P9'!S25&lt;&gt;"",'P9'!S25,"")</f>
        <v/>
      </c>
      <c r="E663" t="s">
        <v>991</v>
      </c>
      <c r="F663" t="s">
        <v>1017</v>
      </c>
    </row>
    <row r="664" spans="1:6">
      <c r="A664" t="s">
        <v>1193</v>
      </c>
      <c r="B664">
        <v>1073</v>
      </c>
      <c r="C664" t="s">
        <v>1488</v>
      </c>
      <c r="D664" t="str">
        <f>IF('P9'!T25&lt;&gt;"",'P9'!T25,"")</f>
        <v/>
      </c>
      <c r="E664" t="s">
        <v>991</v>
      </c>
      <c r="F664" t="s">
        <v>1017</v>
      </c>
    </row>
    <row r="665" spans="1:6">
      <c r="A665" t="s">
        <v>1193</v>
      </c>
      <c r="B665">
        <v>1074</v>
      </c>
      <c r="C665" t="s">
        <v>1489</v>
      </c>
      <c r="D665" t="str">
        <f>IF('P9'!U25&lt;&gt;"",'P9'!U25,"")</f>
        <v/>
      </c>
      <c r="E665" t="s">
        <v>991</v>
      </c>
      <c r="F665" t="s">
        <v>1017</v>
      </c>
    </row>
    <row r="666" spans="1:6">
      <c r="A666" t="s">
        <v>1193</v>
      </c>
      <c r="B666">
        <v>1075</v>
      </c>
      <c r="C666" t="s">
        <v>1490</v>
      </c>
      <c r="D666" s="1" t="str">
        <f>IF('P9'!V25&lt;&gt;"",'P9'!V25,"")</f>
        <v/>
      </c>
      <c r="E666" t="s">
        <v>991</v>
      </c>
      <c r="F666" t="s">
        <v>999</v>
      </c>
    </row>
    <row r="667" spans="1:6">
      <c r="A667" t="s">
        <v>1193</v>
      </c>
      <c r="B667">
        <v>1078</v>
      </c>
      <c r="C667" t="s">
        <v>1491</v>
      </c>
      <c r="D667" t="str">
        <f>IF('P9'!C26&lt;&gt;"",'P9'!C26,"")</f>
        <v/>
      </c>
      <c r="E667" t="s">
        <v>991</v>
      </c>
      <c r="F667" t="s">
        <v>1017</v>
      </c>
    </row>
    <row r="668" spans="1:6">
      <c r="A668" t="s">
        <v>1193</v>
      </c>
      <c r="B668">
        <v>1079</v>
      </c>
      <c r="C668" t="s">
        <v>1492</v>
      </c>
      <c r="D668" t="str">
        <f>IF('P9'!D26&lt;&gt;"",'P9'!D26,"")</f>
        <v/>
      </c>
      <c r="E668" t="s">
        <v>991</v>
      </c>
      <c r="F668" t="s">
        <v>1017</v>
      </c>
    </row>
    <row r="669" spans="1:6">
      <c r="A669" t="s">
        <v>1193</v>
      </c>
      <c r="B669">
        <v>1080</v>
      </c>
      <c r="C669" t="s">
        <v>1146</v>
      </c>
      <c r="D669" t="str">
        <f>IF('P9'!E26&lt;&gt;"",'P9'!E26,"")</f>
        <v/>
      </c>
      <c r="E669" t="s">
        <v>991</v>
      </c>
      <c r="F669" t="s">
        <v>1017</v>
      </c>
    </row>
    <row r="670" spans="1:6">
      <c r="A670" t="s">
        <v>1193</v>
      </c>
      <c r="B670">
        <v>1081</v>
      </c>
      <c r="C670" t="s">
        <v>1493</v>
      </c>
      <c r="D670" t="str">
        <f>IF('P9'!F26&lt;&gt;"",'P9'!F26,"")</f>
        <v/>
      </c>
      <c r="E670" t="s">
        <v>991</v>
      </c>
      <c r="F670" t="s">
        <v>1017</v>
      </c>
    </row>
    <row r="671" spans="1:6">
      <c r="A671" t="s">
        <v>1193</v>
      </c>
      <c r="B671">
        <v>1082</v>
      </c>
      <c r="C671" t="s">
        <v>1147</v>
      </c>
      <c r="D671" t="str">
        <f>IF('P9'!G26&lt;&gt;"",'P9'!G26,"")</f>
        <v/>
      </c>
      <c r="E671" t="s">
        <v>991</v>
      </c>
      <c r="F671" t="s">
        <v>1017</v>
      </c>
    </row>
    <row r="672" spans="1:6">
      <c r="A672" t="s">
        <v>1193</v>
      </c>
      <c r="B672">
        <v>1083</v>
      </c>
      <c r="C672" t="s">
        <v>1494</v>
      </c>
      <c r="D672" t="str">
        <f>IF('P9'!H26&lt;&gt;"",'P9'!H26,"")</f>
        <v/>
      </c>
      <c r="E672" t="s">
        <v>991</v>
      </c>
      <c r="F672" t="s">
        <v>1017</v>
      </c>
    </row>
    <row r="673" spans="1:6">
      <c r="A673" t="s">
        <v>1193</v>
      </c>
      <c r="B673">
        <v>1084</v>
      </c>
      <c r="C673" t="s">
        <v>1495</v>
      </c>
      <c r="D673" t="str">
        <f>IF('P9'!I26&lt;&gt;"",'P9'!I26,"")</f>
        <v/>
      </c>
      <c r="E673" t="s">
        <v>991</v>
      </c>
      <c r="F673" t="s">
        <v>1017</v>
      </c>
    </row>
    <row r="674" spans="1:6">
      <c r="A674" t="s">
        <v>1193</v>
      </c>
      <c r="B674">
        <v>1085</v>
      </c>
      <c r="C674" t="s">
        <v>1496</v>
      </c>
      <c r="D674" t="str">
        <f>IF('P9'!J26&lt;&gt;"",'P9'!J26,"")</f>
        <v/>
      </c>
      <c r="E674" t="s">
        <v>991</v>
      </c>
      <c r="F674" t="s">
        <v>1017</v>
      </c>
    </row>
    <row r="675" spans="1:6">
      <c r="A675" t="s">
        <v>1193</v>
      </c>
      <c r="B675">
        <v>1086</v>
      </c>
      <c r="C675" t="s">
        <v>1497</v>
      </c>
      <c r="D675" t="str">
        <f>IF('P9'!K26&lt;&gt;"",'P9'!K26,"")</f>
        <v/>
      </c>
      <c r="E675" t="s">
        <v>991</v>
      </c>
      <c r="F675" t="s">
        <v>1017</v>
      </c>
    </row>
    <row r="676" spans="1:6">
      <c r="A676" t="s">
        <v>1193</v>
      </c>
      <c r="B676">
        <v>1087</v>
      </c>
      <c r="C676" t="s">
        <v>1498</v>
      </c>
      <c r="D676" t="str">
        <f>IF('P9'!L26&lt;&gt;"",'P9'!L26,"")</f>
        <v/>
      </c>
      <c r="E676" t="s">
        <v>991</v>
      </c>
      <c r="F676" t="s">
        <v>1017</v>
      </c>
    </row>
    <row r="677" spans="1:6">
      <c r="A677" t="s">
        <v>1193</v>
      </c>
      <c r="B677">
        <v>1088</v>
      </c>
      <c r="C677" t="s">
        <v>1499</v>
      </c>
      <c r="D677" t="str">
        <f>IF('P9'!M26&lt;&gt;"",'P9'!M26,"")</f>
        <v/>
      </c>
      <c r="E677" t="s">
        <v>991</v>
      </c>
      <c r="F677" t="s">
        <v>1017</v>
      </c>
    </row>
    <row r="678" spans="1:6">
      <c r="A678" t="s">
        <v>1193</v>
      </c>
      <c r="B678">
        <v>1089</v>
      </c>
      <c r="C678" t="s">
        <v>1500</v>
      </c>
      <c r="D678" t="str">
        <f>IF('P9'!N26&lt;&gt;"",'P9'!N26,"")</f>
        <v/>
      </c>
      <c r="E678" t="s">
        <v>991</v>
      </c>
      <c r="F678" t="s">
        <v>1017</v>
      </c>
    </row>
    <row r="679" spans="1:6">
      <c r="A679" t="s">
        <v>1193</v>
      </c>
      <c r="B679">
        <v>1090</v>
      </c>
      <c r="C679" t="s">
        <v>1501</v>
      </c>
      <c r="D679" t="str">
        <f>IF('P9'!O26&lt;&gt;"",'P9'!O26,"")</f>
        <v/>
      </c>
      <c r="E679" t="s">
        <v>991</v>
      </c>
      <c r="F679" t="s">
        <v>1017</v>
      </c>
    </row>
    <row r="680" spans="1:6">
      <c r="A680" t="s">
        <v>1193</v>
      </c>
      <c r="B680">
        <v>1091</v>
      </c>
      <c r="C680" t="s">
        <v>1466</v>
      </c>
      <c r="D680" t="str">
        <f>IF('P9'!P26&lt;&gt;"",'P9'!P26,"")</f>
        <v/>
      </c>
      <c r="E680" t="s">
        <v>991</v>
      </c>
      <c r="F680" t="s">
        <v>1017</v>
      </c>
    </row>
    <row r="681" spans="1:6">
      <c r="A681" t="s">
        <v>1193</v>
      </c>
      <c r="B681">
        <v>1092</v>
      </c>
      <c r="C681" t="s">
        <v>1502</v>
      </c>
      <c r="D681" t="str">
        <f>IF('P9'!Q26&lt;&gt;"",'P9'!Q26,"")</f>
        <v/>
      </c>
      <c r="E681" t="s">
        <v>991</v>
      </c>
      <c r="F681" t="s">
        <v>1017</v>
      </c>
    </row>
    <row r="682" spans="1:6">
      <c r="A682" t="s">
        <v>1193</v>
      </c>
      <c r="B682">
        <v>1093</v>
      </c>
      <c r="C682" t="s">
        <v>1503</v>
      </c>
      <c r="D682" t="str">
        <f>IF('P9'!R26&lt;&gt;"",'P9'!R26,"")</f>
        <v/>
      </c>
      <c r="E682" t="s">
        <v>991</v>
      </c>
      <c r="F682" t="s">
        <v>1017</v>
      </c>
    </row>
    <row r="683" spans="1:6">
      <c r="A683" t="s">
        <v>1193</v>
      </c>
      <c r="B683">
        <v>1094</v>
      </c>
      <c r="C683" t="s">
        <v>1504</v>
      </c>
      <c r="D683" t="str">
        <f>IF('P9'!S26&lt;&gt;"",'P9'!S26,"")</f>
        <v/>
      </c>
      <c r="E683" t="s">
        <v>991</v>
      </c>
      <c r="F683" t="s">
        <v>1017</v>
      </c>
    </row>
    <row r="684" spans="1:6">
      <c r="A684" t="s">
        <v>1193</v>
      </c>
      <c r="B684">
        <v>1095</v>
      </c>
      <c r="C684" t="s">
        <v>1505</v>
      </c>
      <c r="D684" t="str">
        <f>IF('P9'!T26&lt;&gt;"",'P9'!T26,"")</f>
        <v/>
      </c>
      <c r="E684" t="s">
        <v>991</v>
      </c>
      <c r="F684" t="s">
        <v>1017</v>
      </c>
    </row>
    <row r="685" spans="1:6">
      <c r="A685" t="s">
        <v>1193</v>
      </c>
      <c r="B685">
        <v>1096</v>
      </c>
      <c r="C685" t="s">
        <v>1506</v>
      </c>
      <c r="D685" t="str">
        <f>IF('P9'!U26&lt;&gt;"",'P9'!U26,"")</f>
        <v/>
      </c>
      <c r="E685" t="s">
        <v>991</v>
      </c>
      <c r="F685" t="s">
        <v>1017</v>
      </c>
    </row>
    <row r="686" spans="1:6">
      <c r="A686" t="s">
        <v>1193</v>
      </c>
      <c r="B686">
        <v>1097</v>
      </c>
      <c r="C686" t="s">
        <v>1507</v>
      </c>
      <c r="D686" s="1" t="str">
        <f>IF('P9'!V26&lt;&gt;"",'P9'!V26,"")</f>
        <v/>
      </c>
      <c r="E686" t="s">
        <v>991</v>
      </c>
      <c r="F686" t="s">
        <v>999</v>
      </c>
    </row>
    <row r="687" spans="1:6">
      <c r="A687" t="s">
        <v>1193</v>
      </c>
      <c r="B687">
        <v>1098</v>
      </c>
      <c r="C687" t="s">
        <v>1508</v>
      </c>
      <c r="D687" t="str">
        <f>IF('P9'!B27&lt;&gt;"",'P9'!B27,"")</f>
        <v/>
      </c>
      <c r="E687" t="s">
        <v>991</v>
      </c>
      <c r="F687" t="s">
        <v>1017</v>
      </c>
    </row>
    <row r="688" spans="1:6">
      <c r="A688" t="s">
        <v>1193</v>
      </c>
      <c r="B688">
        <v>1099</v>
      </c>
      <c r="C688" t="s">
        <v>1509</v>
      </c>
      <c r="D688" t="str">
        <f>IF('P9'!C27&lt;&gt;"",'P9'!C27,"")</f>
        <v/>
      </c>
      <c r="E688" t="s">
        <v>991</v>
      </c>
      <c r="F688" t="s">
        <v>1017</v>
      </c>
    </row>
    <row r="689" spans="1:6">
      <c r="A689" t="s">
        <v>1193</v>
      </c>
      <c r="B689">
        <v>1100</v>
      </c>
      <c r="C689" t="s">
        <v>1510</v>
      </c>
      <c r="D689" t="str">
        <f>IF('P9'!D27&lt;&gt;"",'P9'!D27,"")</f>
        <v/>
      </c>
      <c r="E689" t="s">
        <v>991</v>
      </c>
      <c r="F689" t="s">
        <v>1017</v>
      </c>
    </row>
    <row r="690" spans="1:6">
      <c r="A690" t="s">
        <v>1193</v>
      </c>
      <c r="B690">
        <v>1101</v>
      </c>
      <c r="C690" t="s">
        <v>1148</v>
      </c>
      <c r="D690" t="str">
        <f>IF('P9'!E27&lt;&gt;"",'P9'!E27,"")</f>
        <v/>
      </c>
      <c r="E690" t="s">
        <v>991</v>
      </c>
      <c r="F690" t="s">
        <v>1017</v>
      </c>
    </row>
    <row r="691" spans="1:6">
      <c r="A691" t="s">
        <v>1193</v>
      </c>
      <c r="B691">
        <v>1102</v>
      </c>
      <c r="C691" t="s">
        <v>1511</v>
      </c>
      <c r="D691" t="str">
        <f>IF('P9'!F27&lt;&gt;"",'P9'!F27,"")</f>
        <v/>
      </c>
      <c r="E691" t="s">
        <v>991</v>
      </c>
      <c r="F691" t="s">
        <v>1017</v>
      </c>
    </row>
    <row r="692" spans="1:6">
      <c r="A692" t="s">
        <v>1193</v>
      </c>
      <c r="B692">
        <v>1103</v>
      </c>
      <c r="C692" t="s">
        <v>1149</v>
      </c>
      <c r="D692" t="str">
        <f>IF('P9'!G27&lt;&gt;"",'P9'!G27,"")</f>
        <v/>
      </c>
      <c r="E692" t="s">
        <v>991</v>
      </c>
      <c r="F692" t="s">
        <v>1017</v>
      </c>
    </row>
    <row r="693" spans="1:6">
      <c r="A693" t="s">
        <v>1193</v>
      </c>
      <c r="B693">
        <v>1104</v>
      </c>
      <c r="C693" t="s">
        <v>1150</v>
      </c>
      <c r="D693" t="str">
        <f>IF('P9'!H27&lt;&gt;"",'P9'!H27,"")</f>
        <v/>
      </c>
      <c r="E693" t="s">
        <v>991</v>
      </c>
      <c r="F693" t="s">
        <v>1017</v>
      </c>
    </row>
    <row r="694" spans="1:6">
      <c r="A694" t="s">
        <v>1193</v>
      </c>
      <c r="B694">
        <v>1105</v>
      </c>
      <c r="C694" t="s">
        <v>1512</v>
      </c>
      <c r="D694" t="str">
        <f>IF('P9'!I27&lt;&gt;"",'P9'!I27,"")</f>
        <v/>
      </c>
      <c r="E694" t="s">
        <v>991</v>
      </c>
      <c r="F694" t="s">
        <v>1017</v>
      </c>
    </row>
    <row r="695" spans="1:6">
      <c r="A695" t="s">
        <v>1193</v>
      </c>
      <c r="B695">
        <v>1106</v>
      </c>
      <c r="C695" t="s">
        <v>1513</v>
      </c>
      <c r="D695" t="str">
        <f>IF('P9'!J27&lt;&gt;"",'P9'!J27,"")</f>
        <v/>
      </c>
      <c r="E695" t="s">
        <v>991</v>
      </c>
      <c r="F695" t="s">
        <v>1017</v>
      </c>
    </row>
    <row r="696" spans="1:6">
      <c r="A696" t="s">
        <v>1193</v>
      </c>
      <c r="B696">
        <v>1107</v>
      </c>
      <c r="C696" t="s">
        <v>1514</v>
      </c>
      <c r="D696" t="str">
        <f>IF('P9'!K27&lt;&gt;"",'P9'!K27,"")</f>
        <v/>
      </c>
      <c r="E696" t="s">
        <v>991</v>
      </c>
      <c r="F696" t="s">
        <v>1017</v>
      </c>
    </row>
    <row r="697" spans="1:6">
      <c r="A697" t="s">
        <v>1193</v>
      </c>
      <c r="B697">
        <v>1108</v>
      </c>
      <c r="C697" t="s">
        <v>1515</v>
      </c>
      <c r="D697" t="str">
        <f>IF('P9'!L27&lt;&gt;"",'P9'!L27,"")</f>
        <v/>
      </c>
      <c r="E697" t="s">
        <v>991</v>
      </c>
      <c r="F697" t="s">
        <v>1017</v>
      </c>
    </row>
    <row r="698" spans="1:6">
      <c r="A698" t="s">
        <v>1193</v>
      </c>
      <c r="B698">
        <v>1109</v>
      </c>
      <c r="C698" t="s">
        <v>1516</v>
      </c>
      <c r="D698" t="str">
        <f>IF('P9'!M27&lt;&gt;"",'P9'!M27,"")</f>
        <v/>
      </c>
      <c r="E698" t="s">
        <v>991</v>
      </c>
      <c r="F698" t="s">
        <v>1017</v>
      </c>
    </row>
    <row r="699" spans="1:6">
      <c r="A699" t="s">
        <v>1193</v>
      </c>
      <c r="B699">
        <v>1110</v>
      </c>
      <c r="C699" t="s">
        <v>1517</v>
      </c>
      <c r="D699" t="str">
        <f>IF('P9'!N27&lt;&gt;"",'P9'!N27,"")</f>
        <v/>
      </c>
      <c r="E699" t="s">
        <v>991</v>
      </c>
      <c r="F699" t="s">
        <v>1017</v>
      </c>
    </row>
    <row r="700" spans="1:6">
      <c r="A700" t="s">
        <v>1193</v>
      </c>
      <c r="B700">
        <v>1111</v>
      </c>
      <c r="C700" t="s">
        <v>1518</v>
      </c>
      <c r="D700" t="str">
        <f>IF('P9'!O27&lt;&gt;"",'P9'!O27,"")</f>
        <v/>
      </c>
      <c r="E700" t="s">
        <v>991</v>
      </c>
      <c r="F700" t="s">
        <v>1017</v>
      </c>
    </row>
    <row r="701" spans="1:6">
      <c r="A701" t="s">
        <v>1193</v>
      </c>
      <c r="B701">
        <v>1112</v>
      </c>
      <c r="C701" t="s">
        <v>1519</v>
      </c>
      <c r="D701" t="str">
        <f>IF('P9'!P27&lt;&gt;"",'P9'!P27,"")</f>
        <v/>
      </c>
      <c r="E701" t="s">
        <v>991</v>
      </c>
      <c r="F701" t="s">
        <v>1017</v>
      </c>
    </row>
    <row r="702" spans="1:6">
      <c r="A702" t="s">
        <v>1193</v>
      </c>
      <c r="B702">
        <v>1113</v>
      </c>
      <c r="C702" t="s">
        <v>1520</v>
      </c>
      <c r="D702" t="str">
        <f>IF('P9'!Q27&lt;&gt;"",'P9'!Q27,"")</f>
        <v/>
      </c>
      <c r="E702" t="s">
        <v>991</v>
      </c>
      <c r="F702" t="s">
        <v>1017</v>
      </c>
    </row>
    <row r="703" spans="1:6">
      <c r="A703" t="s">
        <v>1193</v>
      </c>
      <c r="B703">
        <v>1114</v>
      </c>
      <c r="C703" t="s">
        <v>1521</v>
      </c>
      <c r="D703" t="str">
        <f>IF('P9'!R27&lt;&gt;"",'P9'!R27,"")</f>
        <v/>
      </c>
      <c r="E703" t="s">
        <v>991</v>
      </c>
      <c r="F703" t="s">
        <v>1017</v>
      </c>
    </row>
    <row r="704" spans="1:6">
      <c r="A704" t="s">
        <v>1193</v>
      </c>
      <c r="B704">
        <v>1115</v>
      </c>
      <c r="C704" t="s">
        <v>1522</v>
      </c>
      <c r="D704" t="str">
        <f>IF('P9'!S27&lt;&gt;"",'P9'!S27,"")</f>
        <v/>
      </c>
      <c r="E704" t="s">
        <v>991</v>
      </c>
      <c r="F704" t="s">
        <v>1017</v>
      </c>
    </row>
    <row r="705" spans="1:6">
      <c r="A705" t="s">
        <v>1193</v>
      </c>
      <c r="B705">
        <v>1116</v>
      </c>
      <c r="C705" t="s">
        <v>1523</v>
      </c>
      <c r="D705" t="str">
        <f>IF('P9'!T27&lt;&gt;"",'P9'!T27,"")</f>
        <v/>
      </c>
      <c r="E705" t="s">
        <v>991</v>
      </c>
      <c r="F705" t="s">
        <v>1017</v>
      </c>
    </row>
    <row r="706" spans="1:6">
      <c r="A706" t="s">
        <v>1193</v>
      </c>
      <c r="B706">
        <v>1117</v>
      </c>
      <c r="C706" t="s">
        <v>1524</v>
      </c>
      <c r="D706" t="str">
        <f>IF('P9'!U27&lt;&gt;"",'P9'!U27,"")</f>
        <v/>
      </c>
      <c r="E706" t="s">
        <v>991</v>
      </c>
      <c r="F706" t="s">
        <v>1017</v>
      </c>
    </row>
    <row r="707" spans="1:6">
      <c r="A707" t="s">
        <v>1193</v>
      </c>
      <c r="B707">
        <v>1118</v>
      </c>
      <c r="C707" t="s">
        <v>1525</v>
      </c>
      <c r="D707" s="1" t="str">
        <f>IF('P9'!V27&lt;&gt;"",'P9'!V27,"")</f>
        <v/>
      </c>
      <c r="E707" t="s">
        <v>991</v>
      </c>
      <c r="F707" t="s">
        <v>999</v>
      </c>
    </row>
    <row r="708" spans="1:6">
      <c r="A708" t="s">
        <v>1193</v>
      </c>
      <c r="B708">
        <v>1120</v>
      </c>
      <c r="C708" t="s">
        <v>1526</v>
      </c>
      <c r="D708" t="str">
        <f>IF('P9'!C28&lt;&gt;"",'P9'!C28,"")</f>
        <v/>
      </c>
      <c r="E708" t="s">
        <v>991</v>
      </c>
      <c r="F708" t="s">
        <v>1017</v>
      </c>
    </row>
    <row r="709" spans="1:6">
      <c r="A709" t="s">
        <v>1193</v>
      </c>
      <c r="B709">
        <v>1121</v>
      </c>
      <c r="C709" t="s">
        <v>1527</v>
      </c>
      <c r="D709" t="str">
        <f>IF('P9'!D28&lt;&gt;"",'P9'!D28,"")</f>
        <v/>
      </c>
      <c r="E709" t="s">
        <v>991</v>
      </c>
      <c r="F709" t="s">
        <v>1017</v>
      </c>
    </row>
    <row r="710" spans="1:6">
      <c r="A710" t="s">
        <v>1193</v>
      </c>
      <c r="B710">
        <v>1122</v>
      </c>
      <c r="C710" t="s">
        <v>1151</v>
      </c>
      <c r="D710" t="str">
        <f>IF('P9'!E28&lt;&gt;"",'P9'!E28,"")</f>
        <v/>
      </c>
      <c r="E710" t="s">
        <v>991</v>
      </c>
      <c r="F710" t="s">
        <v>1017</v>
      </c>
    </row>
    <row r="711" spans="1:6">
      <c r="A711" t="s">
        <v>1193</v>
      </c>
      <c r="B711">
        <v>1123</v>
      </c>
      <c r="C711" t="s">
        <v>1528</v>
      </c>
      <c r="D711" t="str">
        <f>IF('P9'!F28&lt;&gt;"",'P9'!F28,"")</f>
        <v/>
      </c>
      <c r="E711" t="s">
        <v>991</v>
      </c>
      <c r="F711" t="s">
        <v>1017</v>
      </c>
    </row>
    <row r="712" spans="1:6">
      <c r="A712" t="s">
        <v>1193</v>
      </c>
      <c r="B712">
        <v>1124</v>
      </c>
      <c r="C712" t="s">
        <v>1152</v>
      </c>
      <c r="D712" t="str">
        <f>IF('P9'!G28&lt;&gt;"",'P9'!G28,"")</f>
        <v/>
      </c>
      <c r="E712" t="s">
        <v>991</v>
      </c>
      <c r="F712" t="s">
        <v>1017</v>
      </c>
    </row>
    <row r="713" spans="1:6">
      <c r="A713" t="s">
        <v>1193</v>
      </c>
      <c r="B713">
        <v>1125</v>
      </c>
      <c r="C713" t="s">
        <v>1153</v>
      </c>
      <c r="D713" t="str">
        <f>IF('P9'!H28&lt;&gt;"",'P9'!H28,"")</f>
        <v/>
      </c>
      <c r="E713" t="s">
        <v>991</v>
      </c>
      <c r="F713" t="s">
        <v>1017</v>
      </c>
    </row>
    <row r="714" spans="1:6">
      <c r="A714" t="s">
        <v>1193</v>
      </c>
      <c r="B714">
        <v>1126</v>
      </c>
      <c r="C714" t="s">
        <v>1529</v>
      </c>
      <c r="D714" t="str">
        <f>IF('P9'!I28&lt;&gt;"",'P9'!I28,"")</f>
        <v/>
      </c>
      <c r="E714" t="s">
        <v>991</v>
      </c>
      <c r="F714" t="s">
        <v>1017</v>
      </c>
    </row>
    <row r="715" spans="1:6">
      <c r="A715" t="s">
        <v>1193</v>
      </c>
      <c r="B715">
        <v>1127</v>
      </c>
      <c r="C715" t="s">
        <v>1530</v>
      </c>
      <c r="D715" t="str">
        <f>IF('P9'!J28&lt;&gt;"",'P9'!J28,"")</f>
        <v/>
      </c>
      <c r="E715" t="s">
        <v>991</v>
      </c>
      <c r="F715" t="s">
        <v>1017</v>
      </c>
    </row>
    <row r="716" spans="1:6">
      <c r="A716" t="s">
        <v>1193</v>
      </c>
      <c r="B716">
        <v>1128</v>
      </c>
      <c r="C716" t="s">
        <v>1531</v>
      </c>
      <c r="D716" t="str">
        <f>IF('P9'!K28&lt;&gt;"",'P9'!K28,"")</f>
        <v/>
      </c>
      <c r="E716" t="s">
        <v>991</v>
      </c>
      <c r="F716" t="s">
        <v>1017</v>
      </c>
    </row>
    <row r="717" spans="1:6">
      <c r="A717" t="s">
        <v>1193</v>
      </c>
      <c r="B717">
        <v>1129</v>
      </c>
      <c r="C717" t="s">
        <v>1532</v>
      </c>
      <c r="D717" t="str">
        <f>IF('P9'!L28&lt;&gt;"",'P9'!L28,"")</f>
        <v/>
      </c>
      <c r="E717" t="s">
        <v>991</v>
      </c>
      <c r="F717" t="s">
        <v>1017</v>
      </c>
    </row>
    <row r="718" spans="1:6">
      <c r="A718" t="s">
        <v>1193</v>
      </c>
      <c r="B718">
        <v>1130</v>
      </c>
      <c r="C718" t="s">
        <v>1533</v>
      </c>
      <c r="D718" t="str">
        <f>IF('P9'!M28&lt;&gt;"",'P9'!M28,"")</f>
        <v/>
      </c>
      <c r="E718" t="s">
        <v>991</v>
      </c>
      <c r="F718" t="s">
        <v>1017</v>
      </c>
    </row>
    <row r="719" spans="1:6">
      <c r="A719" t="s">
        <v>1193</v>
      </c>
      <c r="B719">
        <v>1131</v>
      </c>
      <c r="C719" t="s">
        <v>1534</v>
      </c>
      <c r="D719" t="str">
        <f>IF('P9'!N28&lt;&gt;"",'P9'!N28,"")</f>
        <v/>
      </c>
      <c r="E719" t="s">
        <v>991</v>
      </c>
      <c r="F719" t="s">
        <v>1017</v>
      </c>
    </row>
    <row r="720" spans="1:6">
      <c r="A720" t="s">
        <v>1193</v>
      </c>
      <c r="B720">
        <v>1132</v>
      </c>
      <c r="C720" t="s">
        <v>1535</v>
      </c>
      <c r="D720" t="str">
        <f>IF('P9'!O28&lt;&gt;"",'P9'!O28,"")</f>
        <v/>
      </c>
      <c r="E720" t="s">
        <v>991</v>
      </c>
      <c r="F720" t="s">
        <v>1017</v>
      </c>
    </row>
    <row r="721" spans="1:6">
      <c r="A721" t="s">
        <v>1193</v>
      </c>
      <c r="B721">
        <v>1133</v>
      </c>
      <c r="C721" t="s">
        <v>1536</v>
      </c>
      <c r="D721" t="str">
        <f>IF('P9'!P28&lt;&gt;"",'P9'!P28,"")</f>
        <v/>
      </c>
      <c r="E721" t="s">
        <v>991</v>
      </c>
      <c r="F721" t="s">
        <v>1017</v>
      </c>
    </row>
    <row r="722" spans="1:6">
      <c r="A722" t="s">
        <v>1193</v>
      </c>
      <c r="B722">
        <v>1134</v>
      </c>
      <c r="C722" t="s">
        <v>1537</v>
      </c>
      <c r="D722" t="str">
        <f>IF('P9'!Q28&lt;&gt;"",'P9'!Q28,"")</f>
        <v/>
      </c>
      <c r="E722" t="s">
        <v>991</v>
      </c>
      <c r="F722" t="s">
        <v>1017</v>
      </c>
    </row>
    <row r="723" spans="1:6">
      <c r="A723" t="s">
        <v>1193</v>
      </c>
      <c r="B723">
        <v>1135</v>
      </c>
      <c r="C723" t="s">
        <v>1538</v>
      </c>
      <c r="D723" t="str">
        <f>IF('P9'!R28&lt;&gt;"",'P9'!R28,"")</f>
        <v/>
      </c>
      <c r="E723" t="s">
        <v>991</v>
      </c>
      <c r="F723" t="s">
        <v>1017</v>
      </c>
    </row>
    <row r="724" spans="1:6">
      <c r="A724" t="s">
        <v>1193</v>
      </c>
      <c r="B724">
        <v>1136</v>
      </c>
      <c r="C724" t="s">
        <v>1539</v>
      </c>
      <c r="D724" t="str">
        <f>IF('P9'!S28&lt;&gt;"",'P9'!S28,"")</f>
        <v/>
      </c>
      <c r="E724" t="s">
        <v>991</v>
      </c>
      <c r="F724" t="s">
        <v>1017</v>
      </c>
    </row>
    <row r="725" spans="1:6">
      <c r="A725" t="s">
        <v>1193</v>
      </c>
      <c r="B725">
        <v>1137</v>
      </c>
      <c r="C725" t="s">
        <v>1540</v>
      </c>
      <c r="D725" t="str">
        <f>IF('P9'!T28&lt;&gt;"",'P9'!T28,"")</f>
        <v/>
      </c>
      <c r="E725" t="s">
        <v>991</v>
      </c>
      <c r="F725" t="s">
        <v>1017</v>
      </c>
    </row>
    <row r="726" spans="1:6">
      <c r="A726" t="s">
        <v>1193</v>
      </c>
      <c r="B726">
        <v>1138</v>
      </c>
      <c r="C726" t="s">
        <v>1541</v>
      </c>
      <c r="D726" t="str">
        <f>IF('P9'!U28&lt;&gt;"",'P9'!U28,"")</f>
        <v/>
      </c>
      <c r="E726" t="s">
        <v>991</v>
      </c>
      <c r="F726" t="s">
        <v>1017</v>
      </c>
    </row>
    <row r="727" spans="1:6">
      <c r="A727" t="s">
        <v>1193</v>
      </c>
      <c r="B727">
        <v>1139</v>
      </c>
      <c r="C727" t="s">
        <v>1542</v>
      </c>
      <c r="D727" s="1" t="str">
        <f>IF('P9'!V28&lt;&gt;"",'P9'!V28,"")</f>
        <v/>
      </c>
      <c r="E727" t="s">
        <v>991</v>
      </c>
      <c r="F727" t="s">
        <v>999</v>
      </c>
    </row>
    <row r="728" spans="1:6">
      <c r="A728" t="s">
        <v>1193</v>
      </c>
      <c r="B728">
        <v>1141</v>
      </c>
      <c r="C728" t="s">
        <v>1156</v>
      </c>
      <c r="D728" t="str">
        <f>IF('P9'!C29&lt;&gt;"",'P9'!C29,"")</f>
        <v/>
      </c>
      <c r="E728" t="s">
        <v>991</v>
      </c>
      <c r="F728" t="s">
        <v>1017</v>
      </c>
    </row>
    <row r="729" spans="1:6">
      <c r="A729" t="s">
        <v>1193</v>
      </c>
      <c r="B729">
        <v>1142</v>
      </c>
      <c r="C729" t="s">
        <v>1157</v>
      </c>
      <c r="D729" t="str">
        <f>IF('P9'!D29&lt;&gt;"",'P9'!D29,"")</f>
        <v/>
      </c>
      <c r="E729" t="s">
        <v>991</v>
      </c>
      <c r="F729" t="s">
        <v>1017</v>
      </c>
    </row>
    <row r="730" spans="1:6">
      <c r="A730" t="s">
        <v>1193</v>
      </c>
      <c r="B730">
        <v>1143</v>
      </c>
      <c r="C730" t="s">
        <v>1158</v>
      </c>
      <c r="D730" t="str">
        <f>IF('P9'!E29&lt;&gt;"",'P9'!E29,"")</f>
        <v/>
      </c>
      <c r="E730" t="s">
        <v>991</v>
      </c>
      <c r="F730" t="s">
        <v>1017</v>
      </c>
    </row>
    <row r="731" spans="1:6">
      <c r="A731" t="s">
        <v>1193</v>
      </c>
      <c r="B731">
        <v>1144</v>
      </c>
      <c r="C731" t="s">
        <v>1543</v>
      </c>
      <c r="D731" t="str">
        <f>IF('P9'!F29&lt;&gt;"",'P9'!F29,"")</f>
        <v/>
      </c>
      <c r="E731" t="s">
        <v>991</v>
      </c>
      <c r="F731" t="s">
        <v>1017</v>
      </c>
    </row>
    <row r="732" spans="1:6">
      <c r="A732" t="s">
        <v>1193</v>
      </c>
      <c r="B732">
        <v>1145</v>
      </c>
      <c r="C732" t="s">
        <v>1159</v>
      </c>
      <c r="D732" t="str">
        <f>IF('P9'!G29&lt;&gt;"",'P9'!G29,"")</f>
        <v/>
      </c>
      <c r="E732" t="s">
        <v>991</v>
      </c>
      <c r="F732" t="s">
        <v>1017</v>
      </c>
    </row>
    <row r="733" spans="1:6">
      <c r="A733" t="s">
        <v>1193</v>
      </c>
      <c r="B733">
        <v>1146</v>
      </c>
      <c r="C733" t="s">
        <v>1544</v>
      </c>
      <c r="D733" t="str">
        <f>IF('P9'!H29&lt;&gt;"",'P9'!H29,"")</f>
        <v/>
      </c>
      <c r="E733" t="s">
        <v>991</v>
      </c>
      <c r="F733" t="s">
        <v>1017</v>
      </c>
    </row>
    <row r="734" spans="1:6">
      <c r="A734" t="s">
        <v>1193</v>
      </c>
      <c r="B734">
        <v>1147</v>
      </c>
      <c r="C734" t="s">
        <v>1545</v>
      </c>
      <c r="D734" t="str">
        <f>IF('P9'!I29&lt;&gt;"",'P9'!I29,"")</f>
        <v/>
      </c>
      <c r="E734" t="s">
        <v>991</v>
      </c>
      <c r="F734" t="s">
        <v>1017</v>
      </c>
    </row>
    <row r="735" spans="1:6">
      <c r="A735" t="s">
        <v>1193</v>
      </c>
      <c r="B735">
        <v>1148</v>
      </c>
      <c r="C735" t="s">
        <v>1546</v>
      </c>
      <c r="D735" t="str">
        <f>IF('P9'!J29&lt;&gt;"",'P9'!J29,"")</f>
        <v/>
      </c>
      <c r="E735" t="s">
        <v>991</v>
      </c>
      <c r="F735" t="s">
        <v>1017</v>
      </c>
    </row>
    <row r="736" spans="1:6">
      <c r="A736" t="s">
        <v>1193</v>
      </c>
      <c r="B736">
        <v>1149</v>
      </c>
      <c r="C736" t="s">
        <v>1547</v>
      </c>
      <c r="D736" t="str">
        <f>IF('P9'!K29&lt;&gt;"",'P9'!K29,"")</f>
        <v/>
      </c>
      <c r="E736" t="s">
        <v>991</v>
      </c>
      <c r="F736" t="s">
        <v>1017</v>
      </c>
    </row>
    <row r="737" spans="1:6">
      <c r="A737" t="s">
        <v>1193</v>
      </c>
      <c r="B737">
        <v>1150</v>
      </c>
      <c r="C737" t="s">
        <v>1548</v>
      </c>
      <c r="D737" t="str">
        <f>IF('P9'!L29&lt;&gt;"",'P9'!L29,"")</f>
        <v/>
      </c>
      <c r="E737" t="s">
        <v>991</v>
      </c>
      <c r="F737" t="s">
        <v>1017</v>
      </c>
    </row>
    <row r="738" spans="1:6">
      <c r="A738" t="s">
        <v>1193</v>
      </c>
      <c r="B738">
        <v>1151</v>
      </c>
      <c r="C738" t="s">
        <v>1549</v>
      </c>
      <c r="D738" t="str">
        <f>IF('P9'!M29&lt;&gt;"",'P9'!M29,"")</f>
        <v/>
      </c>
      <c r="E738" t="s">
        <v>991</v>
      </c>
      <c r="F738" t="s">
        <v>1017</v>
      </c>
    </row>
    <row r="739" spans="1:6">
      <c r="A739" t="s">
        <v>1193</v>
      </c>
      <c r="B739">
        <v>1152</v>
      </c>
      <c r="C739" t="s">
        <v>1550</v>
      </c>
      <c r="D739" t="str">
        <f>IF('P9'!N29&lt;&gt;"",'P9'!N29,"")</f>
        <v/>
      </c>
      <c r="E739" t="s">
        <v>991</v>
      </c>
      <c r="F739" t="s">
        <v>1017</v>
      </c>
    </row>
    <row r="740" spans="1:6">
      <c r="A740" t="s">
        <v>1193</v>
      </c>
      <c r="B740">
        <v>1153</v>
      </c>
      <c r="C740" t="s">
        <v>1551</v>
      </c>
      <c r="D740" t="str">
        <f>IF('P9'!O29&lt;&gt;"",'P9'!O29,"")</f>
        <v/>
      </c>
      <c r="E740" t="s">
        <v>991</v>
      </c>
      <c r="F740" t="s">
        <v>1017</v>
      </c>
    </row>
    <row r="741" spans="1:6">
      <c r="A741" t="s">
        <v>1193</v>
      </c>
      <c r="B741">
        <v>1154</v>
      </c>
      <c r="C741" t="s">
        <v>1552</v>
      </c>
      <c r="D741" t="str">
        <f>IF('P9'!P29&lt;&gt;"",'P9'!P29,"")</f>
        <v/>
      </c>
      <c r="E741" t="s">
        <v>991</v>
      </c>
      <c r="F741" t="s">
        <v>1017</v>
      </c>
    </row>
    <row r="742" spans="1:6">
      <c r="A742" t="s">
        <v>1193</v>
      </c>
      <c r="B742">
        <v>1155</v>
      </c>
      <c r="C742" t="s">
        <v>1553</v>
      </c>
      <c r="D742" t="str">
        <f>IF('P9'!Q29&lt;&gt;"",'P9'!Q29,"")</f>
        <v/>
      </c>
      <c r="E742" t="s">
        <v>991</v>
      </c>
      <c r="F742" t="s">
        <v>1017</v>
      </c>
    </row>
    <row r="743" spans="1:6">
      <c r="A743" t="s">
        <v>1193</v>
      </c>
      <c r="B743">
        <v>1156</v>
      </c>
      <c r="C743" t="s">
        <v>1554</v>
      </c>
      <c r="D743" t="str">
        <f>IF('P9'!R29&lt;&gt;"",'P9'!R29,"")</f>
        <v/>
      </c>
      <c r="E743" t="s">
        <v>991</v>
      </c>
      <c r="F743" t="s">
        <v>1017</v>
      </c>
    </row>
    <row r="744" spans="1:6">
      <c r="A744" t="s">
        <v>1193</v>
      </c>
      <c r="B744">
        <v>1157</v>
      </c>
      <c r="C744" t="s">
        <v>1555</v>
      </c>
      <c r="D744" t="str">
        <f>IF('P9'!S29&lt;&gt;"",'P9'!S29,"")</f>
        <v/>
      </c>
      <c r="E744" t="s">
        <v>991</v>
      </c>
      <c r="F744" t="s">
        <v>1017</v>
      </c>
    </row>
    <row r="745" spans="1:6">
      <c r="A745" t="s">
        <v>1193</v>
      </c>
      <c r="B745">
        <v>1158</v>
      </c>
      <c r="C745" t="s">
        <v>1556</v>
      </c>
      <c r="D745" t="str">
        <f>IF('P9'!T29&lt;&gt;"",'P9'!T29,"")</f>
        <v/>
      </c>
      <c r="E745" t="s">
        <v>991</v>
      </c>
      <c r="F745" t="s">
        <v>1017</v>
      </c>
    </row>
    <row r="746" spans="1:6">
      <c r="A746" t="s">
        <v>1193</v>
      </c>
      <c r="B746">
        <v>1159</v>
      </c>
      <c r="C746" t="s">
        <v>1557</v>
      </c>
      <c r="D746" t="str">
        <f>IF('P9'!U29&lt;&gt;"",'P9'!U29,"")</f>
        <v/>
      </c>
      <c r="E746" t="s">
        <v>991</v>
      </c>
      <c r="F746" t="s">
        <v>1017</v>
      </c>
    </row>
    <row r="747" spans="1:6">
      <c r="A747" t="s">
        <v>1193</v>
      </c>
      <c r="B747">
        <v>1160</v>
      </c>
      <c r="C747" t="s">
        <v>1558</v>
      </c>
      <c r="D747" s="1" t="str">
        <f>IF('P9'!V29&lt;&gt;"",'P9'!V29,"")</f>
        <v/>
      </c>
      <c r="E747" t="s">
        <v>991</v>
      </c>
      <c r="F747" t="s">
        <v>999</v>
      </c>
    </row>
    <row r="748" spans="1:6">
      <c r="A748" t="s">
        <v>1272</v>
      </c>
      <c r="B748">
        <v>1164</v>
      </c>
      <c r="C748" t="s">
        <v>1086</v>
      </c>
      <c r="D748" t="str">
        <f>IF('P10'!B2&lt;&gt;"",'P10'!B2,"")</f>
        <v>在職年数</v>
      </c>
      <c r="E748" t="s">
        <v>991</v>
      </c>
      <c r="F748" t="s">
        <v>996</v>
      </c>
    </row>
    <row r="749" spans="1:6">
      <c r="A749" t="s">
        <v>1272</v>
      </c>
      <c r="B749">
        <v>1167</v>
      </c>
      <c r="C749" t="s">
        <v>1023</v>
      </c>
      <c r="D749" t="str">
        <f>IF('P10'!C3&lt;&gt;"",'P10'!C3,"")</f>
        <v/>
      </c>
      <c r="E749" t="s">
        <v>991</v>
      </c>
      <c r="F749" t="s">
        <v>996</v>
      </c>
    </row>
    <row r="750" spans="1:6">
      <c r="A750" t="s">
        <v>1272</v>
      </c>
      <c r="B750">
        <v>1169</v>
      </c>
      <c r="C750" t="s">
        <v>1024</v>
      </c>
      <c r="D750" t="str">
        <f>IF('P10'!C4&lt;&gt;"",'P10'!C4,"")</f>
        <v/>
      </c>
      <c r="E750" t="s">
        <v>991</v>
      </c>
      <c r="F750" t="s">
        <v>996</v>
      </c>
    </row>
    <row r="751" spans="1:6">
      <c r="A751" t="s">
        <v>1272</v>
      </c>
      <c r="B751">
        <v>1171</v>
      </c>
      <c r="C751" t="s">
        <v>1025</v>
      </c>
      <c r="D751" t="str">
        <f>IF('P10'!C5&lt;&gt;"",'P10'!C5,"")</f>
        <v/>
      </c>
      <c r="E751" t="s">
        <v>991</v>
      </c>
      <c r="F751" t="s">
        <v>996</v>
      </c>
    </row>
    <row r="752" spans="1:6">
      <c r="A752" t="s">
        <v>1272</v>
      </c>
      <c r="B752">
        <v>1173</v>
      </c>
      <c r="C752" t="s">
        <v>1026</v>
      </c>
      <c r="D752" t="str">
        <f>IF('P10'!C6&lt;&gt;"",'P10'!C6,"")</f>
        <v/>
      </c>
      <c r="E752" t="s">
        <v>991</v>
      </c>
      <c r="F752" t="s">
        <v>996</v>
      </c>
    </row>
    <row r="753" spans="1:6">
      <c r="A753" t="s">
        <v>1272</v>
      </c>
      <c r="B753">
        <v>1176</v>
      </c>
      <c r="C753" t="s">
        <v>1028</v>
      </c>
      <c r="D753" t="str">
        <f>IF('P10'!C8&lt;&gt;"",'P10'!C8,"")</f>
        <v/>
      </c>
      <c r="E753" t="s">
        <v>991</v>
      </c>
      <c r="F753" t="s">
        <v>996</v>
      </c>
    </row>
    <row r="754" spans="1:6">
      <c r="A754" t="s">
        <v>1272</v>
      </c>
      <c r="B754">
        <v>1179</v>
      </c>
      <c r="C754" t="s">
        <v>1068</v>
      </c>
      <c r="D754" s="427" t="str">
        <f>IF('P10'!B10&lt;&gt;"",'P10'!B10,"")</f>
        <v/>
      </c>
      <c r="E754" t="s">
        <v>991</v>
      </c>
      <c r="F754" t="s">
        <v>1559</v>
      </c>
    </row>
    <row r="755" spans="1:6">
      <c r="A755" t="s">
        <v>1272</v>
      </c>
      <c r="B755">
        <v>1182</v>
      </c>
      <c r="C755" t="s">
        <v>1113</v>
      </c>
      <c r="D755" s="427" t="str">
        <f>IF('P10'!B11&lt;&gt;"",'P10'!B11,"")</f>
        <v/>
      </c>
      <c r="E755" t="s">
        <v>991</v>
      </c>
      <c r="F755" t="s">
        <v>1559</v>
      </c>
    </row>
    <row r="756" spans="1:6">
      <c r="A756" t="s">
        <v>1272</v>
      </c>
      <c r="B756">
        <v>1186</v>
      </c>
      <c r="C756" t="s">
        <v>1033</v>
      </c>
      <c r="D756" t="str">
        <f>IF('P10'!B14&lt;&gt;"",'P10'!B14,"")</f>
        <v/>
      </c>
      <c r="E756" t="s">
        <v>991</v>
      </c>
      <c r="F756" t="s">
        <v>996</v>
      </c>
    </row>
    <row r="757" spans="1:6">
      <c r="A757" t="s">
        <v>1272</v>
      </c>
      <c r="B757">
        <v>1189</v>
      </c>
      <c r="C757" t="s">
        <v>1009</v>
      </c>
      <c r="D757" t="str">
        <f>IF('P10'!C15&lt;&gt;"",'P10'!C15,"")</f>
        <v/>
      </c>
      <c r="E757" t="s">
        <v>991</v>
      </c>
      <c r="F757" t="s">
        <v>996</v>
      </c>
    </row>
    <row r="758" spans="1:6">
      <c r="A758" t="s">
        <v>1272</v>
      </c>
      <c r="B758">
        <v>1191</v>
      </c>
      <c r="C758" t="s">
        <v>1035</v>
      </c>
      <c r="D758" t="str">
        <f>IF('P10'!B17&lt;&gt;"",'P10'!B17,"")</f>
        <v>総取得日数(日)</v>
      </c>
      <c r="E758" t="s">
        <v>991</v>
      </c>
      <c r="F758" t="s">
        <v>996</v>
      </c>
    </row>
    <row r="759" spans="1:6">
      <c r="A759" t="s">
        <v>1287</v>
      </c>
      <c r="B759">
        <v>1200</v>
      </c>
      <c r="C759" t="s">
        <v>1560</v>
      </c>
      <c r="D759" s="425" t="str">
        <f>IF('P11'!A3&lt;&gt;"",'P11'!A3,"")</f>
        <v/>
      </c>
      <c r="E759" t="s">
        <v>991</v>
      </c>
      <c r="F759" t="s">
        <v>1002</v>
      </c>
    </row>
    <row r="760" spans="1:6">
      <c r="A760" t="s">
        <v>1287</v>
      </c>
      <c r="B760">
        <v>1201</v>
      </c>
      <c r="C760" t="s">
        <v>997</v>
      </c>
      <c r="D760" t="str">
        <f>IF('P11'!B3&lt;&gt;"",'P11'!B3,"")</f>
        <v/>
      </c>
      <c r="E760" t="s">
        <v>991</v>
      </c>
      <c r="F760" t="s">
        <v>1119</v>
      </c>
    </row>
    <row r="761" spans="1:6">
      <c r="A761" t="s">
        <v>1287</v>
      </c>
      <c r="B761">
        <v>1202</v>
      </c>
      <c r="C761" t="s">
        <v>1023</v>
      </c>
      <c r="D761" t="str">
        <f>IF('P11'!C3&lt;&gt;"",'P11'!C3,"")</f>
        <v>出張（外出）に関するもの</v>
      </c>
      <c r="E761" t="s">
        <v>991</v>
      </c>
      <c r="F761" t="s">
        <v>1119</v>
      </c>
    </row>
    <row r="762" spans="1:6">
      <c r="A762" t="s">
        <v>1287</v>
      </c>
      <c r="B762">
        <v>1203</v>
      </c>
      <c r="C762" t="s">
        <v>1561</v>
      </c>
      <c r="D762" s="1" t="str">
        <f>IF('P11'!D3&lt;&gt;"",'P11'!D3,"")</f>
        <v/>
      </c>
      <c r="E762" t="s">
        <v>991</v>
      </c>
      <c r="F762" t="s">
        <v>999</v>
      </c>
    </row>
    <row r="763" spans="1:6">
      <c r="A763" t="s">
        <v>1287</v>
      </c>
      <c r="B763">
        <v>1204</v>
      </c>
      <c r="C763" t="s">
        <v>1095</v>
      </c>
      <c r="D763" t="str">
        <f>IF('P11'!E3&lt;&gt;"",'P11'!E3,"")</f>
        <v/>
      </c>
      <c r="E763" t="s">
        <v>991</v>
      </c>
      <c r="F763" t="s">
        <v>1017</v>
      </c>
    </row>
    <row r="764" spans="1:6">
      <c r="A764" t="s">
        <v>1287</v>
      </c>
      <c r="B764">
        <v>1205</v>
      </c>
      <c r="C764" t="s">
        <v>1562</v>
      </c>
      <c r="D764" s="1" t="str">
        <f>IF('P11'!F3&lt;&gt;"",'P11'!F3,"")</f>
        <v/>
      </c>
      <c r="E764" t="s">
        <v>991</v>
      </c>
      <c r="F764" t="s">
        <v>999</v>
      </c>
    </row>
    <row r="765" spans="1:6">
      <c r="A765" t="s">
        <v>1287</v>
      </c>
      <c r="B765">
        <v>1206</v>
      </c>
      <c r="C765" t="s">
        <v>1563</v>
      </c>
      <c r="D765" s="425" t="str">
        <f>IF('P11'!A7&lt;&gt;"",'P11'!A7,"")</f>
        <v xml:space="preserve">      ① 夜間・日曜・祝日の勤務体制</v>
      </c>
      <c r="E765" t="s">
        <v>991</v>
      </c>
      <c r="F765" t="s">
        <v>1002</v>
      </c>
    </row>
    <row r="766" spans="1:6">
      <c r="A766" t="s">
        <v>1287</v>
      </c>
      <c r="B766">
        <v>1207</v>
      </c>
      <c r="C766" t="s">
        <v>1088</v>
      </c>
      <c r="D766" t="str">
        <f>IF('P11'!B7&lt;&gt;"",'P11'!B7,"")</f>
        <v/>
      </c>
      <c r="E766" t="s">
        <v>991</v>
      </c>
      <c r="F766" t="s">
        <v>1119</v>
      </c>
    </row>
    <row r="767" spans="1:6">
      <c r="A767" t="s">
        <v>1287</v>
      </c>
      <c r="B767">
        <v>1208</v>
      </c>
      <c r="C767" t="s">
        <v>1024</v>
      </c>
      <c r="D767" t="str">
        <f>IF('P11'!C7&lt;&gt;"",'P11'!C7,"")</f>
        <v/>
      </c>
      <c r="E767" t="s">
        <v>991</v>
      </c>
      <c r="F767" t="s">
        <v>1119</v>
      </c>
    </row>
    <row r="768" spans="1:6">
      <c r="A768" t="s">
        <v>1287</v>
      </c>
      <c r="B768">
        <v>1209</v>
      </c>
      <c r="C768" t="s">
        <v>1039</v>
      </c>
      <c r="D768" s="1" t="str">
        <f>IF('P11'!D7&lt;&gt;"",'P11'!D7,"")</f>
        <v/>
      </c>
      <c r="E768" t="s">
        <v>991</v>
      </c>
      <c r="F768" t="s">
        <v>999</v>
      </c>
    </row>
    <row r="769" spans="1:6">
      <c r="A769" t="s">
        <v>1287</v>
      </c>
      <c r="B769">
        <v>1210</v>
      </c>
      <c r="C769" t="s">
        <v>1564</v>
      </c>
      <c r="D769" t="str">
        <f>IF('P11'!E7&lt;&gt;"",'P11'!E7,"")</f>
        <v/>
      </c>
      <c r="E769" t="s">
        <v>991</v>
      </c>
      <c r="F769" t="s">
        <v>1017</v>
      </c>
    </row>
    <row r="770" spans="1:6">
      <c r="A770" t="s">
        <v>1287</v>
      </c>
      <c r="B770">
        <v>1211</v>
      </c>
      <c r="C770" t="s">
        <v>1565</v>
      </c>
      <c r="D770" s="1" t="str">
        <f>IF('P11'!F7&lt;&gt;"",'P11'!F7,"")</f>
        <v/>
      </c>
      <c r="E770" t="s">
        <v>991</v>
      </c>
      <c r="F770" t="s">
        <v>999</v>
      </c>
    </row>
    <row r="771" spans="1:6">
      <c r="A771" t="s">
        <v>1287</v>
      </c>
      <c r="B771">
        <v>1212</v>
      </c>
      <c r="C771" t="s">
        <v>1566</v>
      </c>
      <c r="D771" s="425" t="str">
        <f>IF('P11'!A8&lt;&gt;"",'P11'!A8,"")</f>
        <v/>
      </c>
      <c r="E771" t="s">
        <v>991</v>
      </c>
      <c r="F771" t="s">
        <v>1002</v>
      </c>
    </row>
    <row r="772" spans="1:6">
      <c r="A772" t="s">
        <v>1287</v>
      </c>
      <c r="B772">
        <v>1213</v>
      </c>
      <c r="C772" t="s">
        <v>1090</v>
      </c>
      <c r="D772" t="str">
        <f>IF('P11'!B8&lt;&gt;"",'P11'!B8,"")</f>
        <v/>
      </c>
      <c r="E772" t="s">
        <v>991</v>
      </c>
      <c r="F772" t="s">
        <v>1119</v>
      </c>
    </row>
    <row r="773" spans="1:6">
      <c r="A773" t="s">
        <v>1287</v>
      </c>
      <c r="B773">
        <v>1214</v>
      </c>
      <c r="C773" t="s">
        <v>1025</v>
      </c>
      <c r="D773" t="str">
        <f>IF('P11'!C8&lt;&gt;"",'P11'!C8,"")</f>
        <v>１勤務の人数</v>
      </c>
      <c r="E773" t="s">
        <v>991</v>
      </c>
      <c r="F773" t="s">
        <v>1119</v>
      </c>
    </row>
    <row r="774" spans="1:6">
      <c r="A774" t="s">
        <v>1287</v>
      </c>
      <c r="B774">
        <v>1215</v>
      </c>
      <c r="C774" t="s">
        <v>1041</v>
      </c>
      <c r="D774" s="1" t="str">
        <f>IF('P11'!D8&lt;&gt;"",'P11'!D8,"")</f>
        <v>１勤務
の時間</v>
      </c>
      <c r="E774" t="s">
        <v>991</v>
      </c>
      <c r="F774" t="s">
        <v>999</v>
      </c>
    </row>
    <row r="775" spans="1:6">
      <c r="A775" t="s">
        <v>1287</v>
      </c>
      <c r="B775">
        <v>1216</v>
      </c>
      <c r="C775" t="s">
        <v>1172</v>
      </c>
      <c r="D775" t="str">
        <f>IF('P11'!E8&lt;&gt;"",'P11'!E8,"")</f>
        <v>１人の月平均回数</v>
      </c>
      <c r="E775" t="s">
        <v>991</v>
      </c>
      <c r="F775" t="s">
        <v>1017</v>
      </c>
    </row>
    <row r="776" spans="1:6">
      <c r="A776" t="s">
        <v>1287</v>
      </c>
      <c r="B776">
        <v>1217</v>
      </c>
      <c r="C776" t="s">
        <v>1173</v>
      </c>
      <c r="D776" s="1" t="str">
        <f>IF('P11'!F8&lt;&gt;"",'P11'!F8,"")</f>
        <v>勤務者の職名の箇所に"○"を記入してください</v>
      </c>
      <c r="E776" t="s">
        <v>991</v>
      </c>
      <c r="F776" t="s">
        <v>999</v>
      </c>
    </row>
    <row r="777" spans="1:6">
      <c r="A777" t="s">
        <v>1287</v>
      </c>
      <c r="B777">
        <v>1218</v>
      </c>
      <c r="C777" t="s">
        <v>1567</v>
      </c>
      <c r="D777" s="425" t="str">
        <f>IF('P11'!A9&lt;&gt;"",'P11'!A9,"")</f>
        <v/>
      </c>
      <c r="E777" t="s">
        <v>991</v>
      </c>
      <c r="F777" t="s">
        <v>1002</v>
      </c>
    </row>
    <row r="778" spans="1:6">
      <c r="A778" t="s">
        <v>1287</v>
      </c>
      <c r="B778">
        <v>1219</v>
      </c>
      <c r="C778" t="s">
        <v>1066</v>
      </c>
      <c r="D778" t="str">
        <f>IF('P11'!B9&lt;&gt;"",'P11'!B9,"")</f>
        <v/>
      </c>
      <c r="E778" t="s">
        <v>991</v>
      </c>
      <c r="F778" t="s">
        <v>1119</v>
      </c>
    </row>
    <row r="779" spans="1:6">
      <c r="A779" t="s">
        <v>1287</v>
      </c>
      <c r="B779">
        <v>1220</v>
      </c>
      <c r="C779" t="s">
        <v>1026</v>
      </c>
      <c r="D779" t="str">
        <f>IF('P11'!C9&lt;&gt;"",'P11'!C9,"")</f>
        <v/>
      </c>
      <c r="E779" t="s">
        <v>991</v>
      </c>
      <c r="F779" t="s">
        <v>1119</v>
      </c>
    </row>
    <row r="780" spans="1:6">
      <c r="A780" t="s">
        <v>1287</v>
      </c>
      <c r="B780">
        <v>1221</v>
      </c>
      <c r="C780" t="s">
        <v>1043</v>
      </c>
      <c r="D780" s="1" t="str">
        <f>IF('P11'!D9&lt;&gt;"",'P11'!D9,"")</f>
        <v/>
      </c>
      <c r="E780" t="s">
        <v>991</v>
      </c>
      <c r="F780" t="s">
        <v>999</v>
      </c>
    </row>
    <row r="781" spans="1:6">
      <c r="A781" t="s">
        <v>1287</v>
      </c>
      <c r="B781">
        <v>1222</v>
      </c>
      <c r="C781" t="s">
        <v>1174</v>
      </c>
      <c r="D781" t="str">
        <f>IF('P11'!E9&lt;&gt;"",'P11'!E9,"")</f>
        <v/>
      </c>
      <c r="E781" t="s">
        <v>991</v>
      </c>
      <c r="F781" t="s">
        <v>1017</v>
      </c>
    </row>
    <row r="782" spans="1:6">
      <c r="A782" t="s">
        <v>1287</v>
      </c>
      <c r="B782">
        <v>1223</v>
      </c>
      <c r="C782" t="s">
        <v>1175</v>
      </c>
      <c r="D782" s="1" t="str">
        <f>IF('P11'!F9&lt;&gt;"",'P11'!F9,"")</f>
        <v>施設長</v>
      </c>
      <c r="E782" t="s">
        <v>991</v>
      </c>
      <c r="F782" t="s">
        <v>999</v>
      </c>
    </row>
    <row r="783" spans="1:6">
      <c r="A783" t="s">
        <v>1287</v>
      </c>
      <c r="B783">
        <v>1224</v>
      </c>
      <c r="C783" t="s">
        <v>1568</v>
      </c>
      <c r="D783" s="425" t="str">
        <f>IF('P11'!A10&lt;&gt;"",'P11'!A10,"")</f>
        <v/>
      </c>
      <c r="E783" t="s">
        <v>991</v>
      </c>
      <c r="F783" t="s">
        <v>1002</v>
      </c>
    </row>
    <row r="784" spans="1:6">
      <c r="A784" t="s">
        <v>1287</v>
      </c>
      <c r="B784">
        <v>1225</v>
      </c>
      <c r="C784" t="s">
        <v>1101</v>
      </c>
      <c r="D784" t="str">
        <f>IF('P11'!B10&lt;&gt;"",'P11'!B10,"")</f>
        <v>夜勤（３直三交代制）</v>
      </c>
      <c r="E784" t="s">
        <v>991</v>
      </c>
      <c r="F784" t="s">
        <v>1119</v>
      </c>
    </row>
    <row r="785" spans="1:6">
      <c r="A785" t="s">
        <v>1287</v>
      </c>
      <c r="B785">
        <v>1226</v>
      </c>
      <c r="C785" t="s">
        <v>1027</v>
      </c>
      <c r="D785" t="str">
        <f>IF('P11'!C10&lt;&gt;"",'P11'!C10,"")</f>
        <v/>
      </c>
      <c r="E785" t="s">
        <v>991</v>
      </c>
      <c r="F785" t="s">
        <v>1119</v>
      </c>
    </row>
    <row r="786" spans="1:6">
      <c r="A786" t="s">
        <v>1287</v>
      </c>
      <c r="B786">
        <v>1227</v>
      </c>
      <c r="C786" t="s">
        <v>1045</v>
      </c>
      <c r="D786" s="1" t="str">
        <f>IF('P11'!D10&lt;&gt;"",'P11'!D10,"")</f>
        <v/>
      </c>
      <c r="E786" t="s">
        <v>991</v>
      </c>
      <c r="F786" t="s">
        <v>999</v>
      </c>
    </row>
    <row r="787" spans="1:6">
      <c r="A787" t="s">
        <v>1287</v>
      </c>
      <c r="B787">
        <v>1228</v>
      </c>
      <c r="C787" t="s">
        <v>1176</v>
      </c>
      <c r="D787" t="str">
        <f>IF('P11'!E10&lt;&gt;"",'P11'!E10,"")</f>
        <v/>
      </c>
      <c r="E787" t="s">
        <v>991</v>
      </c>
      <c r="F787" t="s">
        <v>1017</v>
      </c>
    </row>
    <row r="788" spans="1:6">
      <c r="A788" t="s">
        <v>1287</v>
      </c>
      <c r="B788">
        <v>1229</v>
      </c>
      <c r="C788" t="s">
        <v>1177</v>
      </c>
      <c r="D788" s="1" t="str">
        <f>IF('P11'!F10&lt;&gt;"",'P11'!F10,"")</f>
        <v/>
      </c>
      <c r="E788" t="s">
        <v>991</v>
      </c>
      <c r="F788" t="s">
        <v>999</v>
      </c>
    </row>
    <row r="789" spans="1:6">
      <c r="A789" t="s">
        <v>1287</v>
      </c>
      <c r="B789">
        <v>1232</v>
      </c>
      <c r="C789" t="s">
        <v>1181</v>
      </c>
      <c r="D789" t="str">
        <f>IF('P11'!C12&lt;&gt;"",'P11'!C12,"")</f>
        <v/>
      </c>
      <c r="E789" t="s">
        <v>991</v>
      </c>
      <c r="F789" t="s">
        <v>996</v>
      </c>
    </row>
    <row r="790" spans="1:6">
      <c r="A790" t="s">
        <v>1287</v>
      </c>
      <c r="B790">
        <v>1234</v>
      </c>
      <c r="C790" t="s">
        <v>1001</v>
      </c>
      <c r="D790" t="str">
        <f>IF('P11'!C13&lt;&gt;"",'P11'!C13,"")</f>
        <v/>
      </c>
      <c r="E790" t="s">
        <v>991</v>
      </c>
      <c r="F790" t="s">
        <v>996</v>
      </c>
    </row>
    <row r="791" spans="1:6">
      <c r="A791" t="s">
        <v>1287</v>
      </c>
      <c r="B791">
        <v>1239</v>
      </c>
      <c r="C791" t="s">
        <v>1118</v>
      </c>
      <c r="D791" t="str">
        <f>IF('P11'!C17&lt;&gt;"",'P11'!C17,"")</f>
        <v/>
      </c>
      <c r="E791" t="s">
        <v>991</v>
      </c>
      <c r="F791" t="s">
        <v>1119</v>
      </c>
    </row>
    <row r="792" spans="1:6">
      <c r="A792" t="s">
        <v>1287</v>
      </c>
      <c r="B792">
        <v>1241</v>
      </c>
      <c r="C792" t="s">
        <v>1010</v>
      </c>
      <c r="D792" t="str">
        <f>IF('P11'!E18&lt;&gt;"",'P11'!E18,"")</f>
        <v/>
      </c>
      <c r="E792" t="s">
        <v>991</v>
      </c>
      <c r="F792" t="s">
        <v>1569</v>
      </c>
    </row>
    <row r="793" spans="1:6">
      <c r="A793" t="s">
        <v>1287</v>
      </c>
      <c r="B793">
        <v>1244</v>
      </c>
      <c r="C793" t="s">
        <v>1191</v>
      </c>
      <c r="D793" t="str">
        <f>IF('P11'!C19&lt;&gt;"",'P11'!C19,"")</f>
        <v/>
      </c>
      <c r="E793" t="s">
        <v>991</v>
      </c>
      <c r="F793" t="s">
        <v>1119</v>
      </c>
    </row>
    <row r="794" spans="1:6">
      <c r="A794" t="s">
        <v>1287</v>
      </c>
      <c r="B794">
        <v>1248</v>
      </c>
      <c r="C794" t="s">
        <v>1020</v>
      </c>
      <c r="D794" t="str">
        <f>IF('P11'!B23&lt;&gt;"",'P11'!B23,"")</f>
        <v/>
      </c>
      <c r="E794" t="s">
        <v>991</v>
      </c>
      <c r="F794" t="s">
        <v>1017</v>
      </c>
    </row>
    <row r="795" spans="1:6">
      <c r="A795" t="s">
        <v>1287</v>
      </c>
      <c r="B795">
        <v>1251</v>
      </c>
      <c r="C795" t="s">
        <v>1129</v>
      </c>
      <c r="D795" t="str">
        <f>IF('P11'!E23&lt;&gt;"",'P11'!E23,"")</f>
        <v/>
      </c>
      <c r="E795" t="s">
        <v>991</v>
      </c>
      <c r="F795" t="s">
        <v>1017</v>
      </c>
    </row>
    <row r="796" spans="1:6">
      <c r="A796" t="s">
        <v>1287</v>
      </c>
      <c r="B796">
        <v>1254</v>
      </c>
      <c r="C796" t="s">
        <v>1570</v>
      </c>
      <c r="D796" t="str">
        <f>IF('P11'!B26&lt;&gt;"",'P11'!B26,"")</f>
        <v/>
      </c>
      <c r="E796" t="s">
        <v>991</v>
      </c>
      <c r="F796" t="s">
        <v>996</v>
      </c>
    </row>
    <row r="797" spans="1:6">
      <c r="A797" t="s">
        <v>1287</v>
      </c>
      <c r="B797">
        <v>1257</v>
      </c>
      <c r="C797" t="s">
        <v>1571</v>
      </c>
      <c r="D797" t="e">
        <f>IF('P11'!#REF!&lt;&gt;"",'P11'!#REF!,"")</f>
        <v>#REF!</v>
      </c>
      <c r="E797" t="s">
        <v>991</v>
      </c>
      <c r="F797" t="s">
        <v>996</v>
      </c>
    </row>
    <row r="798" spans="1:6">
      <c r="A798" t="s">
        <v>1287</v>
      </c>
      <c r="B798">
        <v>1259</v>
      </c>
      <c r="C798" t="s">
        <v>1572</v>
      </c>
      <c r="D798" t="e">
        <f>IF('P11'!#REF!&lt;&gt;"",'P11'!#REF!,"")</f>
        <v>#REF!</v>
      </c>
      <c r="E798" t="s">
        <v>991</v>
      </c>
      <c r="F798" t="s">
        <v>996</v>
      </c>
    </row>
    <row r="799" spans="1:6">
      <c r="A799" t="s">
        <v>1287</v>
      </c>
      <c r="B799">
        <v>1261</v>
      </c>
      <c r="C799" t="s">
        <v>1508</v>
      </c>
      <c r="D799" t="e">
        <f>IF('P11'!#REF!&lt;&gt;"",'P11'!#REF!,"")</f>
        <v>#REF!</v>
      </c>
      <c r="E799" t="s">
        <v>991</v>
      </c>
      <c r="F799" t="s">
        <v>996</v>
      </c>
    </row>
    <row r="800" spans="1:6">
      <c r="A800" t="s">
        <v>1303</v>
      </c>
      <c r="B800">
        <v>1275</v>
      </c>
      <c r="C800" t="s">
        <v>1573</v>
      </c>
      <c r="D800" t="str">
        <f>IF('P12'!K9&lt;&gt;"",'P12'!K9,"")</f>
        <v/>
      </c>
      <c r="E800" t="s">
        <v>991</v>
      </c>
      <c r="F800" t="s">
        <v>1017</v>
      </c>
    </row>
    <row r="801" spans="1:6">
      <c r="A801" t="s">
        <v>1303</v>
      </c>
      <c r="B801">
        <v>1276</v>
      </c>
      <c r="C801" t="s">
        <v>1574</v>
      </c>
      <c r="D801" t="str">
        <f>IF('P12'!L9&lt;&gt;"",'P12'!L9,"")</f>
        <v/>
      </c>
      <c r="E801" t="s">
        <v>991</v>
      </c>
      <c r="F801" t="s">
        <v>1017</v>
      </c>
    </row>
    <row r="802" spans="1:6">
      <c r="A802" t="s">
        <v>1303</v>
      </c>
      <c r="B802">
        <v>1278</v>
      </c>
      <c r="C802" t="s">
        <v>1025</v>
      </c>
      <c r="D802" t="str">
        <f>IF('P12'!C10&lt;&gt;"",'P12'!C10,"")</f>
        <v>「はい・いいえ」を記入してください</v>
      </c>
      <c r="E802" t="s">
        <v>991</v>
      </c>
      <c r="F802" t="s">
        <v>996</v>
      </c>
    </row>
    <row r="803" spans="1:6">
      <c r="A803" t="s">
        <v>1303</v>
      </c>
      <c r="B803">
        <v>1279</v>
      </c>
      <c r="C803" t="s">
        <v>1041</v>
      </c>
      <c r="D803" t="str">
        <f>IF('P12'!D10&lt;&gt;"",'P12'!D10,"")</f>
        <v/>
      </c>
      <c r="E803" t="s">
        <v>991</v>
      </c>
      <c r="F803" t="s">
        <v>996</v>
      </c>
    </row>
    <row r="804" spans="1:6">
      <c r="A804" t="s">
        <v>1303</v>
      </c>
      <c r="B804">
        <v>1280</v>
      </c>
      <c r="C804" t="s">
        <v>1172</v>
      </c>
      <c r="D804" t="str">
        <f>IF('P12'!E10&lt;&gt;"",'P12'!E10,"")</f>
        <v/>
      </c>
      <c r="E804" t="s">
        <v>991</v>
      </c>
      <c r="F804" t="s">
        <v>996</v>
      </c>
    </row>
    <row r="805" spans="1:6">
      <c r="A805" t="s">
        <v>1303</v>
      </c>
      <c r="B805">
        <v>1281</v>
      </c>
      <c r="C805" t="s">
        <v>1173</v>
      </c>
      <c r="D805" t="str">
        <f>IF('P12'!F10&lt;&gt;"",'P12'!F10,"")</f>
        <v/>
      </c>
      <c r="E805" t="s">
        <v>991</v>
      </c>
      <c r="F805" t="s">
        <v>996</v>
      </c>
    </row>
    <row r="806" spans="1:6">
      <c r="A806" t="s">
        <v>1303</v>
      </c>
      <c r="B806">
        <v>1282</v>
      </c>
      <c r="C806" t="s">
        <v>1042</v>
      </c>
      <c r="D806" t="str">
        <f>IF('P12'!G10&lt;&gt;"",'P12'!G10,"")</f>
        <v/>
      </c>
      <c r="E806" t="s">
        <v>991</v>
      </c>
      <c r="F806" t="s">
        <v>996</v>
      </c>
    </row>
    <row r="807" spans="1:6">
      <c r="A807" t="s">
        <v>1303</v>
      </c>
      <c r="B807">
        <v>1283</v>
      </c>
      <c r="C807" t="s">
        <v>1575</v>
      </c>
      <c r="D807" t="str">
        <f>IF('P12'!H10&lt;&gt;"",'P12'!H10,"")</f>
        <v/>
      </c>
      <c r="E807" t="s">
        <v>991</v>
      </c>
      <c r="F807" t="s">
        <v>996</v>
      </c>
    </row>
    <row r="808" spans="1:6">
      <c r="A808" t="s">
        <v>1303</v>
      </c>
      <c r="B808">
        <v>1284</v>
      </c>
      <c r="C808" t="s">
        <v>1576</v>
      </c>
      <c r="D808" t="str">
        <f>IF('P12'!I10&lt;&gt;"",'P12'!I10,"")</f>
        <v/>
      </c>
      <c r="E808" t="s">
        <v>991</v>
      </c>
      <c r="F808" t="s">
        <v>996</v>
      </c>
    </row>
    <row r="809" spans="1:6">
      <c r="A809" t="s">
        <v>1303</v>
      </c>
      <c r="B809">
        <v>1285</v>
      </c>
      <c r="C809" t="s">
        <v>1577</v>
      </c>
      <c r="D809" t="str">
        <f>IF('P12'!J10&lt;&gt;"",'P12'!J10,"")</f>
        <v/>
      </c>
      <c r="E809" t="s">
        <v>991</v>
      </c>
      <c r="F809" t="s">
        <v>996</v>
      </c>
    </row>
    <row r="810" spans="1:6">
      <c r="A810" t="s">
        <v>1303</v>
      </c>
      <c r="B810">
        <v>1286</v>
      </c>
      <c r="C810" t="s">
        <v>1578</v>
      </c>
      <c r="D810" t="str">
        <f>IF('P12'!K10&lt;&gt;"",'P12'!K10,"")</f>
        <v/>
      </c>
      <c r="E810" t="s">
        <v>991</v>
      </c>
      <c r="F810" t="s">
        <v>996</v>
      </c>
    </row>
    <row r="811" spans="1:6">
      <c r="A811" t="s">
        <v>1303</v>
      </c>
      <c r="B811">
        <v>1287</v>
      </c>
      <c r="C811" t="s">
        <v>1579</v>
      </c>
      <c r="D811" t="str">
        <f>IF('P12'!L10&lt;&gt;"",'P12'!L10,"")</f>
        <v/>
      </c>
      <c r="E811" t="s">
        <v>991</v>
      </c>
      <c r="F811" t="s">
        <v>996</v>
      </c>
    </row>
    <row r="812" spans="1:6">
      <c r="A812" t="s">
        <v>1303</v>
      </c>
      <c r="B812">
        <v>1289</v>
      </c>
      <c r="C812" t="s">
        <v>1026</v>
      </c>
      <c r="D812" t="str">
        <f>IF('P12'!C11&lt;&gt;"",'P12'!C11,"")</f>
        <v/>
      </c>
      <c r="E812" t="s">
        <v>991</v>
      </c>
      <c r="F812" t="s">
        <v>996</v>
      </c>
    </row>
    <row r="813" spans="1:6">
      <c r="A813" t="s">
        <v>1303</v>
      </c>
      <c r="B813">
        <v>1290</v>
      </c>
      <c r="C813" t="s">
        <v>1043</v>
      </c>
      <c r="D813" t="str">
        <f>IF('P12'!D11&lt;&gt;"",'P12'!D11,"")</f>
        <v/>
      </c>
      <c r="E813" t="s">
        <v>991</v>
      </c>
      <c r="F813" t="s">
        <v>996</v>
      </c>
    </row>
    <row r="814" spans="1:6">
      <c r="A814" t="s">
        <v>1303</v>
      </c>
      <c r="B814">
        <v>1291</v>
      </c>
      <c r="C814" t="s">
        <v>1174</v>
      </c>
      <c r="D814" t="str">
        <f>IF('P12'!E11&lt;&gt;"",'P12'!E11,"")</f>
        <v>円</v>
      </c>
      <c r="E814" t="s">
        <v>991</v>
      </c>
      <c r="F814" t="s">
        <v>996</v>
      </c>
    </row>
    <row r="815" spans="1:6">
      <c r="A815" t="s">
        <v>1303</v>
      </c>
      <c r="B815">
        <v>1292</v>
      </c>
      <c r="C815" t="s">
        <v>1175</v>
      </c>
      <c r="D815" t="str">
        <f>IF('P12'!F11&lt;&gt;"",'P12'!F11,"")</f>
        <v/>
      </c>
      <c r="E815" t="s">
        <v>991</v>
      </c>
      <c r="F815" t="s">
        <v>996</v>
      </c>
    </row>
    <row r="816" spans="1:6">
      <c r="A816" t="s">
        <v>1303</v>
      </c>
      <c r="B816">
        <v>1293</v>
      </c>
      <c r="C816" t="s">
        <v>1044</v>
      </c>
      <c r="D816" t="str">
        <f>IF('P12'!G11&lt;&gt;"",'P12'!G11,"")</f>
        <v/>
      </c>
      <c r="E816" t="s">
        <v>991</v>
      </c>
      <c r="F816" t="s">
        <v>996</v>
      </c>
    </row>
    <row r="817" spans="1:6">
      <c r="A817" t="s">
        <v>1303</v>
      </c>
      <c r="B817">
        <v>1294</v>
      </c>
      <c r="C817" t="s">
        <v>1580</v>
      </c>
      <c r="D817" t="str">
        <f>IF('P12'!H11&lt;&gt;"",'P12'!H11,"")</f>
        <v/>
      </c>
      <c r="E817" t="s">
        <v>991</v>
      </c>
      <c r="F817" t="s">
        <v>996</v>
      </c>
    </row>
    <row r="818" spans="1:6">
      <c r="A818" t="s">
        <v>1303</v>
      </c>
      <c r="B818">
        <v>1295</v>
      </c>
      <c r="C818" t="s">
        <v>1581</v>
      </c>
      <c r="D818" t="str">
        <f>IF('P12'!I11&lt;&gt;"",'P12'!I11,"")</f>
        <v/>
      </c>
      <c r="E818" t="s">
        <v>991</v>
      </c>
      <c r="F818" t="s">
        <v>996</v>
      </c>
    </row>
    <row r="819" spans="1:6">
      <c r="A819" t="s">
        <v>1303</v>
      </c>
      <c r="B819">
        <v>1296</v>
      </c>
      <c r="C819" t="s">
        <v>1582</v>
      </c>
      <c r="D819" t="str">
        <f>IF('P12'!J11&lt;&gt;"",'P12'!J11,"")</f>
        <v/>
      </c>
      <c r="E819" t="s">
        <v>991</v>
      </c>
      <c r="F819" t="s">
        <v>996</v>
      </c>
    </row>
    <row r="820" spans="1:6">
      <c r="A820" t="s">
        <v>1303</v>
      </c>
      <c r="B820">
        <v>1297</v>
      </c>
      <c r="C820" t="s">
        <v>1583</v>
      </c>
      <c r="D820" t="str">
        <f>IF('P12'!K11&lt;&gt;"",'P12'!K11,"")</f>
        <v/>
      </c>
      <c r="E820" t="s">
        <v>991</v>
      </c>
      <c r="F820" t="s">
        <v>996</v>
      </c>
    </row>
    <row r="821" spans="1:6">
      <c r="A821" t="s">
        <v>1303</v>
      </c>
      <c r="B821">
        <v>1298</v>
      </c>
      <c r="C821" t="s">
        <v>1584</v>
      </c>
      <c r="D821" t="str">
        <f>IF('P12'!L11&lt;&gt;"",'P12'!L11,"")</f>
        <v/>
      </c>
      <c r="E821" t="s">
        <v>991</v>
      </c>
      <c r="F821" t="s">
        <v>996</v>
      </c>
    </row>
    <row r="822" spans="1:6">
      <c r="A822" t="s">
        <v>1303</v>
      </c>
      <c r="B822">
        <v>1301</v>
      </c>
      <c r="C822" t="s">
        <v>1027</v>
      </c>
      <c r="D822" t="str">
        <f>IF('P12'!C12&lt;&gt;"",'P12'!C12,"")</f>
        <v>宿直</v>
      </c>
      <c r="E822" t="s">
        <v>991</v>
      </c>
      <c r="F822" t="s">
        <v>996</v>
      </c>
    </row>
    <row r="823" spans="1:6">
      <c r="A823" t="s">
        <v>1303</v>
      </c>
      <c r="B823">
        <v>1302</v>
      </c>
      <c r="C823" t="s">
        <v>1045</v>
      </c>
      <c r="D823" t="str">
        <f>IF('P12'!D12&lt;&gt;"",'P12'!D12,"")</f>
        <v/>
      </c>
      <c r="E823" t="s">
        <v>991</v>
      </c>
      <c r="F823" t="s">
        <v>996</v>
      </c>
    </row>
    <row r="824" spans="1:6">
      <c r="A824" t="s">
        <v>1303</v>
      </c>
      <c r="B824">
        <v>1303</v>
      </c>
      <c r="C824" t="s">
        <v>1176</v>
      </c>
      <c r="D824" t="str">
        <f>IF('P12'!E12&lt;&gt;"",'P12'!E12,"")</f>
        <v>円</v>
      </c>
      <c r="E824" t="s">
        <v>991</v>
      </c>
      <c r="F824" t="s">
        <v>996</v>
      </c>
    </row>
    <row r="825" spans="1:6">
      <c r="A825" t="s">
        <v>1303</v>
      </c>
      <c r="B825">
        <v>1304</v>
      </c>
      <c r="C825" t="s">
        <v>1177</v>
      </c>
      <c r="D825" t="str">
        <f>IF('P12'!F12&lt;&gt;"",'P12'!F12,"")</f>
        <v/>
      </c>
      <c r="E825" t="s">
        <v>991</v>
      </c>
      <c r="F825" t="s">
        <v>996</v>
      </c>
    </row>
    <row r="826" spans="1:6">
      <c r="A826" t="s">
        <v>1303</v>
      </c>
      <c r="B826">
        <v>1305</v>
      </c>
      <c r="C826" t="s">
        <v>1046</v>
      </c>
      <c r="D826" t="str">
        <f>IF('P12'!G12&lt;&gt;"",'P12'!G12,"")</f>
        <v/>
      </c>
      <c r="E826" t="s">
        <v>991</v>
      </c>
      <c r="F826" t="s">
        <v>996</v>
      </c>
    </row>
    <row r="827" spans="1:6">
      <c r="A827" t="s">
        <v>1303</v>
      </c>
      <c r="B827">
        <v>1306</v>
      </c>
      <c r="C827" t="s">
        <v>1194</v>
      </c>
      <c r="D827" t="str">
        <f>IF('P12'!H12&lt;&gt;"",'P12'!H12,"")</f>
        <v/>
      </c>
      <c r="E827" t="s">
        <v>991</v>
      </c>
      <c r="F827" t="s">
        <v>996</v>
      </c>
    </row>
    <row r="828" spans="1:6">
      <c r="A828" t="s">
        <v>1303</v>
      </c>
      <c r="B828">
        <v>1307</v>
      </c>
      <c r="C828" t="s">
        <v>1195</v>
      </c>
      <c r="D828" t="str">
        <f>IF('P12'!I12&lt;&gt;"",'P12'!I12,"")</f>
        <v/>
      </c>
      <c r="E828" t="s">
        <v>991</v>
      </c>
      <c r="F828" t="s">
        <v>996</v>
      </c>
    </row>
    <row r="829" spans="1:6">
      <c r="A829" t="s">
        <v>1303</v>
      </c>
      <c r="B829">
        <v>1308</v>
      </c>
      <c r="C829" t="s">
        <v>1196</v>
      </c>
      <c r="D829" t="str">
        <f>IF('P12'!J12&lt;&gt;"",'P12'!J12,"")</f>
        <v/>
      </c>
      <c r="E829" t="s">
        <v>991</v>
      </c>
      <c r="F829" t="s">
        <v>996</v>
      </c>
    </row>
    <row r="830" spans="1:6">
      <c r="A830" t="s">
        <v>1303</v>
      </c>
      <c r="B830">
        <v>1309</v>
      </c>
      <c r="C830" t="s">
        <v>1197</v>
      </c>
      <c r="D830" t="str">
        <f>IF('P12'!K12&lt;&gt;"",'P12'!K12,"")</f>
        <v/>
      </c>
      <c r="E830" t="s">
        <v>991</v>
      </c>
      <c r="F830" t="s">
        <v>996</v>
      </c>
    </row>
    <row r="831" spans="1:6">
      <c r="A831" t="s">
        <v>1303</v>
      </c>
      <c r="B831">
        <v>1310</v>
      </c>
      <c r="C831" t="s">
        <v>1198</v>
      </c>
      <c r="D831" t="str">
        <f>IF('P12'!L12&lt;&gt;"",'P12'!L12,"")</f>
        <v/>
      </c>
      <c r="E831" t="s">
        <v>991</v>
      </c>
      <c r="F831" t="s">
        <v>996</v>
      </c>
    </row>
    <row r="832" spans="1:6">
      <c r="A832" t="s">
        <v>1303</v>
      </c>
      <c r="B832">
        <v>1312</v>
      </c>
      <c r="C832" t="s">
        <v>1028</v>
      </c>
      <c r="D832" t="str">
        <f>IF('P12'!C13&lt;&gt;"",'P12'!C13,"")</f>
        <v>日直</v>
      </c>
      <c r="E832" t="s">
        <v>991</v>
      </c>
      <c r="F832" t="s">
        <v>996</v>
      </c>
    </row>
    <row r="833" spans="1:6">
      <c r="A833" t="s">
        <v>1303</v>
      </c>
      <c r="B833">
        <v>1313</v>
      </c>
      <c r="C833" t="s">
        <v>1047</v>
      </c>
      <c r="D833" t="str">
        <f>IF('P12'!D13&lt;&gt;"",'P12'!D13,"")</f>
        <v/>
      </c>
      <c r="E833" t="s">
        <v>991</v>
      </c>
      <c r="F833" t="s">
        <v>996</v>
      </c>
    </row>
    <row r="834" spans="1:6">
      <c r="A834" t="s">
        <v>1303</v>
      </c>
      <c r="B834">
        <v>1314</v>
      </c>
      <c r="C834" t="s">
        <v>1178</v>
      </c>
      <c r="D834" t="str">
        <f>IF('P12'!E13&lt;&gt;"",'P12'!E13,"")</f>
        <v>円</v>
      </c>
      <c r="E834" t="s">
        <v>991</v>
      </c>
      <c r="F834" t="s">
        <v>996</v>
      </c>
    </row>
    <row r="835" spans="1:6">
      <c r="A835" t="s">
        <v>1303</v>
      </c>
      <c r="B835">
        <v>1315</v>
      </c>
      <c r="C835" t="s">
        <v>1179</v>
      </c>
      <c r="D835" t="str">
        <f>IF('P12'!F13&lt;&gt;"",'P12'!F13,"")</f>
        <v/>
      </c>
      <c r="E835" t="s">
        <v>991</v>
      </c>
      <c r="F835" t="s">
        <v>996</v>
      </c>
    </row>
    <row r="836" spans="1:6">
      <c r="A836" t="s">
        <v>1303</v>
      </c>
      <c r="B836">
        <v>1316</v>
      </c>
      <c r="C836" t="s">
        <v>1048</v>
      </c>
      <c r="D836" t="str">
        <f>IF('P12'!G13&lt;&gt;"",'P12'!G13,"")</f>
        <v/>
      </c>
      <c r="E836" t="s">
        <v>991</v>
      </c>
      <c r="F836" t="s">
        <v>996</v>
      </c>
    </row>
    <row r="837" spans="1:6">
      <c r="A837" t="s">
        <v>1303</v>
      </c>
      <c r="B837">
        <v>1317</v>
      </c>
      <c r="C837" t="s">
        <v>1208</v>
      </c>
      <c r="D837" t="str">
        <f>IF('P12'!H13&lt;&gt;"",'P12'!H13,"")</f>
        <v/>
      </c>
      <c r="E837" t="s">
        <v>991</v>
      </c>
      <c r="F837" t="s">
        <v>996</v>
      </c>
    </row>
    <row r="838" spans="1:6">
      <c r="A838" t="s">
        <v>1303</v>
      </c>
      <c r="B838">
        <v>1318</v>
      </c>
      <c r="C838" t="s">
        <v>1209</v>
      </c>
      <c r="D838" t="str">
        <f>IF('P12'!I13&lt;&gt;"",'P12'!I13,"")</f>
        <v/>
      </c>
      <c r="E838" t="s">
        <v>991</v>
      </c>
      <c r="F838" t="s">
        <v>996</v>
      </c>
    </row>
    <row r="839" spans="1:6">
      <c r="A839" t="s">
        <v>1303</v>
      </c>
      <c r="B839">
        <v>1319</v>
      </c>
      <c r="C839" t="s">
        <v>1210</v>
      </c>
      <c r="D839" t="str">
        <f>IF('P12'!J13&lt;&gt;"",'P12'!J13,"")</f>
        <v/>
      </c>
      <c r="E839" t="s">
        <v>991</v>
      </c>
      <c r="F839" t="s">
        <v>996</v>
      </c>
    </row>
    <row r="840" spans="1:6">
      <c r="A840" t="s">
        <v>1303</v>
      </c>
      <c r="B840">
        <v>1320</v>
      </c>
      <c r="C840" t="s">
        <v>1211</v>
      </c>
      <c r="D840" t="str">
        <f>IF('P12'!K13&lt;&gt;"",'P12'!K13,"")</f>
        <v/>
      </c>
      <c r="E840" t="s">
        <v>991</v>
      </c>
      <c r="F840" t="s">
        <v>996</v>
      </c>
    </row>
    <row r="841" spans="1:6">
      <c r="A841" t="s">
        <v>1303</v>
      </c>
      <c r="B841">
        <v>1321</v>
      </c>
      <c r="C841" t="s">
        <v>1212</v>
      </c>
      <c r="D841" t="str">
        <f>IF('P12'!L13&lt;&gt;"",'P12'!L13,"")</f>
        <v/>
      </c>
      <c r="E841" t="s">
        <v>991</v>
      </c>
      <c r="F841" t="s">
        <v>996</v>
      </c>
    </row>
    <row r="842" spans="1:6">
      <c r="A842" t="s">
        <v>1303</v>
      </c>
      <c r="B842">
        <v>1323</v>
      </c>
      <c r="C842" t="s">
        <v>1181</v>
      </c>
      <c r="D842" t="str">
        <f>IF('P12'!C14&lt;&gt;"",'P12'!C14,"")</f>
        <v/>
      </c>
      <c r="E842" t="s">
        <v>991</v>
      </c>
      <c r="F842" t="s">
        <v>996</v>
      </c>
    </row>
    <row r="843" spans="1:6">
      <c r="A843" t="s">
        <v>1303</v>
      </c>
      <c r="B843">
        <v>1324</v>
      </c>
      <c r="C843" t="s">
        <v>1049</v>
      </c>
      <c r="D843" t="str">
        <f>IF('P12'!D14&lt;&gt;"",'P12'!D14,"")</f>
        <v/>
      </c>
      <c r="E843" t="s">
        <v>991</v>
      </c>
      <c r="F843" t="s">
        <v>996</v>
      </c>
    </row>
    <row r="844" spans="1:6">
      <c r="A844" t="s">
        <v>1303</v>
      </c>
      <c r="B844">
        <v>1325</v>
      </c>
      <c r="C844" t="s">
        <v>1182</v>
      </c>
      <c r="D844" t="str">
        <f>IF('P12'!E14&lt;&gt;"",'P12'!E14,"")</f>
        <v/>
      </c>
      <c r="E844" t="s">
        <v>991</v>
      </c>
      <c r="F844" t="s">
        <v>996</v>
      </c>
    </row>
    <row r="845" spans="1:6">
      <c r="A845" t="s">
        <v>1303</v>
      </c>
      <c r="B845">
        <v>1326</v>
      </c>
      <c r="C845" t="s">
        <v>1183</v>
      </c>
      <c r="D845" t="str">
        <f>IF('P12'!F14&lt;&gt;"",'P12'!F14,"")</f>
        <v/>
      </c>
      <c r="E845" t="s">
        <v>991</v>
      </c>
      <c r="F845" t="s">
        <v>996</v>
      </c>
    </row>
    <row r="846" spans="1:6">
      <c r="A846" t="s">
        <v>1303</v>
      </c>
      <c r="B846">
        <v>1327</v>
      </c>
      <c r="C846" t="s">
        <v>1050</v>
      </c>
      <c r="D846" t="str">
        <f>IF('P12'!G14&lt;&gt;"",'P12'!G14,"")</f>
        <v/>
      </c>
      <c r="E846" t="s">
        <v>991</v>
      </c>
      <c r="F846" t="s">
        <v>996</v>
      </c>
    </row>
    <row r="847" spans="1:6">
      <c r="A847" t="s">
        <v>1303</v>
      </c>
      <c r="B847">
        <v>1328</v>
      </c>
      <c r="C847" t="s">
        <v>1222</v>
      </c>
      <c r="D847" t="str">
        <f>IF('P12'!H14&lt;&gt;"",'P12'!H14,"")</f>
        <v/>
      </c>
      <c r="E847" t="s">
        <v>991</v>
      </c>
      <c r="F847" t="s">
        <v>996</v>
      </c>
    </row>
    <row r="848" spans="1:6">
      <c r="A848" t="s">
        <v>1303</v>
      </c>
      <c r="B848">
        <v>1329</v>
      </c>
      <c r="C848" t="s">
        <v>1223</v>
      </c>
      <c r="D848" t="str">
        <f>IF('P12'!I14&lt;&gt;"",'P12'!I14,"")</f>
        <v/>
      </c>
      <c r="E848" t="s">
        <v>991</v>
      </c>
      <c r="F848" t="s">
        <v>996</v>
      </c>
    </row>
    <row r="849" spans="1:6">
      <c r="A849" t="s">
        <v>1303</v>
      </c>
      <c r="B849">
        <v>1330</v>
      </c>
      <c r="C849" t="s">
        <v>1224</v>
      </c>
      <c r="D849" t="str">
        <f>IF('P12'!J14&lt;&gt;"",'P12'!J14,"")</f>
        <v/>
      </c>
      <c r="E849" t="s">
        <v>991</v>
      </c>
      <c r="F849" t="s">
        <v>996</v>
      </c>
    </row>
    <row r="850" spans="1:6">
      <c r="A850" t="s">
        <v>1303</v>
      </c>
      <c r="B850">
        <v>1331</v>
      </c>
      <c r="C850" t="s">
        <v>1225</v>
      </c>
      <c r="D850" t="str">
        <f>IF('P12'!K14&lt;&gt;"",'P12'!K14,"")</f>
        <v/>
      </c>
      <c r="E850" t="s">
        <v>991</v>
      </c>
      <c r="F850" t="s">
        <v>996</v>
      </c>
    </row>
    <row r="851" spans="1:6">
      <c r="A851" t="s">
        <v>1303</v>
      </c>
      <c r="B851">
        <v>1332</v>
      </c>
      <c r="C851" t="s">
        <v>1226</v>
      </c>
      <c r="D851" t="str">
        <f>IF('P12'!L14&lt;&gt;"",'P12'!L14,"")</f>
        <v/>
      </c>
      <c r="E851" t="s">
        <v>991</v>
      </c>
      <c r="F851" t="s">
        <v>996</v>
      </c>
    </row>
    <row r="852" spans="1:6">
      <c r="A852" t="s">
        <v>1303</v>
      </c>
      <c r="B852">
        <v>1335</v>
      </c>
      <c r="C852" t="s">
        <v>1001</v>
      </c>
      <c r="D852" t="str">
        <f>IF('P12'!C15&lt;&gt;"",'P12'!C15,"")</f>
        <v/>
      </c>
      <c r="E852" t="s">
        <v>991</v>
      </c>
      <c r="F852" t="s">
        <v>996</v>
      </c>
    </row>
    <row r="853" spans="1:6">
      <c r="A853" t="s">
        <v>1303</v>
      </c>
      <c r="B853">
        <v>1336</v>
      </c>
      <c r="C853" t="s">
        <v>1051</v>
      </c>
      <c r="D853" t="str">
        <f>IF('P12'!D15&lt;&gt;"",'P12'!D15,"")</f>
        <v/>
      </c>
      <c r="E853" t="s">
        <v>991</v>
      </c>
      <c r="F853" t="s">
        <v>996</v>
      </c>
    </row>
    <row r="854" spans="1:6">
      <c r="A854" t="s">
        <v>1303</v>
      </c>
      <c r="B854">
        <v>1337</v>
      </c>
      <c r="C854" t="s">
        <v>1003</v>
      </c>
      <c r="D854" t="str">
        <f>IF('P12'!E15&lt;&gt;"",'P12'!E15,"")</f>
        <v/>
      </c>
      <c r="E854" t="s">
        <v>991</v>
      </c>
      <c r="F854" t="s">
        <v>996</v>
      </c>
    </row>
    <row r="855" spans="1:6">
      <c r="A855" t="s">
        <v>1303</v>
      </c>
      <c r="B855">
        <v>1338</v>
      </c>
      <c r="C855" t="s">
        <v>1184</v>
      </c>
      <c r="D855" t="str">
        <f>IF('P12'!F15&lt;&gt;"",'P12'!F15,"")</f>
        <v/>
      </c>
      <c r="E855" t="s">
        <v>991</v>
      </c>
      <c r="F855" t="s">
        <v>996</v>
      </c>
    </row>
    <row r="856" spans="1:6">
      <c r="A856" t="s">
        <v>1303</v>
      </c>
      <c r="B856">
        <v>1339</v>
      </c>
      <c r="C856" t="s">
        <v>1052</v>
      </c>
      <c r="D856" t="str">
        <f>IF('P12'!G15&lt;&gt;"",'P12'!G15,"")</f>
        <v/>
      </c>
      <c r="E856" t="s">
        <v>991</v>
      </c>
      <c r="F856" t="s">
        <v>996</v>
      </c>
    </row>
    <row r="857" spans="1:6">
      <c r="A857" t="s">
        <v>1303</v>
      </c>
      <c r="B857">
        <v>1340</v>
      </c>
      <c r="C857" t="s">
        <v>1236</v>
      </c>
      <c r="D857" t="str">
        <f>IF('P12'!H15&lt;&gt;"",'P12'!H15,"")</f>
        <v/>
      </c>
      <c r="E857" t="s">
        <v>991</v>
      </c>
      <c r="F857" t="s">
        <v>996</v>
      </c>
    </row>
    <row r="858" spans="1:6">
      <c r="A858" t="s">
        <v>1303</v>
      </c>
      <c r="B858">
        <v>1341</v>
      </c>
      <c r="C858" t="s">
        <v>1237</v>
      </c>
      <c r="D858" t="str">
        <f>IF('P12'!I15&lt;&gt;"",'P12'!I15,"")</f>
        <v/>
      </c>
      <c r="E858" t="s">
        <v>991</v>
      </c>
      <c r="F858" t="s">
        <v>996</v>
      </c>
    </row>
    <row r="859" spans="1:6">
      <c r="A859" t="s">
        <v>1303</v>
      </c>
      <c r="B859">
        <v>1342</v>
      </c>
      <c r="C859" t="s">
        <v>1238</v>
      </c>
      <c r="D859" t="str">
        <f>IF('P12'!J15&lt;&gt;"",'P12'!J15,"")</f>
        <v/>
      </c>
      <c r="E859" t="s">
        <v>991</v>
      </c>
      <c r="F859" t="s">
        <v>996</v>
      </c>
    </row>
    <row r="860" spans="1:6">
      <c r="A860" t="s">
        <v>1303</v>
      </c>
      <c r="B860">
        <v>1343</v>
      </c>
      <c r="C860" t="s">
        <v>1239</v>
      </c>
      <c r="D860" t="str">
        <f>IF('P12'!K15&lt;&gt;"",'P12'!K15,"")</f>
        <v/>
      </c>
      <c r="E860" t="s">
        <v>991</v>
      </c>
      <c r="F860" t="s">
        <v>996</v>
      </c>
    </row>
    <row r="861" spans="1:6">
      <c r="A861" t="s">
        <v>1303</v>
      </c>
      <c r="B861">
        <v>1344</v>
      </c>
      <c r="C861" t="s">
        <v>1240</v>
      </c>
      <c r="D861" t="str">
        <f>IF('P12'!L15&lt;&gt;"",'P12'!L15,"")</f>
        <v/>
      </c>
      <c r="E861" t="s">
        <v>991</v>
      </c>
      <c r="F861" t="s">
        <v>996</v>
      </c>
    </row>
    <row r="862" spans="1:6">
      <c r="A862" t="s">
        <v>1303</v>
      </c>
      <c r="B862">
        <v>1347</v>
      </c>
      <c r="C862" t="s">
        <v>1004</v>
      </c>
      <c r="D862" t="str">
        <f>IF('P12'!C16&lt;&gt;"",'P12'!C16,"")</f>
        <v>「はい・いいえ」を記入してください</v>
      </c>
      <c r="E862" t="s">
        <v>991</v>
      </c>
      <c r="F862" t="s">
        <v>996</v>
      </c>
    </row>
    <row r="863" spans="1:6">
      <c r="A863" t="s">
        <v>1303</v>
      </c>
      <c r="B863">
        <v>1348</v>
      </c>
      <c r="C863" t="s">
        <v>1053</v>
      </c>
      <c r="D863" t="str">
        <f>IF('P12'!D16&lt;&gt;"",'P12'!D16,"")</f>
        <v/>
      </c>
      <c r="E863" t="s">
        <v>991</v>
      </c>
      <c r="F863" t="s">
        <v>996</v>
      </c>
    </row>
    <row r="864" spans="1:6">
      <c r="A864" t="s">
        <v>1303</v>
      </c>
      <c r="B864">
        <v>1349</v>
      </c>
      <c r="C864" t="s">
        <v>1185</v>
      </c>
      <c r="D864" t="str">
        <f>IF('P12'!E16&lt;&gt;"",'P12'!E16,"")</f>
        <v/>
      </c>
      <c r="E864" t="s">
        <v>991</v>
      </c>
      <c r="F864" t="s">
        <v>996</v>
      </c>
    </row>
    <row r="865" spans="1:6">
      <c r="A865" t="s">
        <v>1303</v>
      </c>
      <c r="B865">
        <v>1350</v>
      </c>
      <c r="C865" t="s">
        <v>1186</v>
      </c>
      <c r="D865" t="str">
        <f>IF('P12'!F16&lt;&gt;"",'P12'!F16,"")</f>
        <v/>
      </c>
      <c r="E865" t="s">
        <v>991</v>
      </c>
      <c r="F865" t="s">
        <v>996</v>
      </c>
    </row>
    <row r="866" spans="1:6">
      <c r="A866" t="s">
        <v>1303</v>
      </c>
      <c r="B866">
        <v>1351</v>
      </c>
      <c r="C866" t="s">
        <v>1054</v>
      </c>
      <c r="D866" t="str">
        <f>IF('P12'!G16&lt;&gt;"",'P12'!G16,"")</f>
        <v/>
      </c>
      <c r="E866" t="s">
        <v>991</v>
      </c>
      <c r="F866" t="s">
        <v>996</v>
      </c>
    </row>
    <row r="867" spans="1:6">
      <c r="A867" t="s">
        <v>1303</v>
      </c>
      <c r="B867">
        <v>1352</v>
      </c>
      <c r="C867" t="s">
        <v>1250</v>
      </c>
      <c r="D867" t="str">
        <f>IF('P12'!H16&lt;&gt;"",'P12'!H16,"")</f>
        <v/>
      </c>
      <c r="E867" t="s">
        <v>991</v>
      </c>
      <c r="F867" t="s">
        <v>996</v>
      </c>
    </row>
    <row r="868" spans="1:6">
      <c r="A868" t="s">
        <v>1303</v>
      </c>
      <c r="B868">
        <v>1353</v>
      </c>
      <c r="C868" t="s">
        <v>1251</v>
      </c>
      <c r="D868" t="str">
        <f>IF('P12'!I16&lt;&gt;"",'P12'!I16,"")</f>
        <v/>
      </c>
      <c r="E868" t="s">
        <v>991</v>
      </c>
      <c r="F868" t="s">
        <v>996</v>
      </c>
    </row>
    <row r="869" spans="1:6">
      <c r="A869" t="s">
        <v>1303</v>
      </c>
      <c r="B869">
        <v>1354</v>
      </c>
      <c r="C869" t="s">
        <v>1252</v>
      </c>
      <c r="D869" t="str">
        <f>IF('P12'!J16&lt;&gt;"",'P12'!J16,"")</f>
        <v/>
      </c>
      <c r="E869" t="s">
        <v>991</v>
      </c>
      <c r="F869" t="s">
        <v>996</v>
      </c>
    </row>
    <row r="870" spans="1:6">
      <c r="A870" t="s">
        <v>1303</v>
      </c>
      <c r="B870">
        <v>1355</v>
      </c>
      <c r="C870" t="s">
        <v>1253</v>
      </c>
      <c r="D870" t="str">
        <f>IF('P12'!K16&lt;&gt;"",'P12'!K16,"")</f>
        <v/>
      </c>
      <c r="E870" t="s">
        <v>991</v>
      </c>
      <c r="F870" t="s">
        <v>996</v>
      </c>
    </row>
    <row r="871" spans="1:6">
      <c r="A871" t="s">
        <v>1303</v>
      </c>
      <c r="B871">
        <v>1356</v>
      </c>
      <c r="C871" t="s">
        <v>1254</v>
      </c>
      <c r="D871" t="str">
        <f>IF('P12'!L16&lt;&gt;"",'P12'!L16,"")</f>
        <v/>
      </c>
      <c r="E871" t="s">
        <v>991</v>
      </c>
      <c r="F871" t="s">
        <v>996</v>
      </c>
    </row>
    <row r="872" spans="1:6">
      <c r="A872" t="s">
        <v>1303</v>
      </c>
      <c r="B872">
        <v>1360</v>
      </c>
      <c r="C872" t="s">
        <v>1103</v>
      </c>
      <c r="D872" t="str">
        <f>IF('P12'!B21&lt;&gt;"",'P12'!B21,"")</f>
        <v/>
      </c>
      <c r="E872" t="s">
        <v>991</v>
      </c>
      <c r="F872" t="s">
        <v>996</v>
      </c>
    </row>
    <row r="873" spans="1:6">
      <c r="A873" t="s">
        <v>1303</v>
      </c>
      <c r="B873">
        <v>1363</v>
      </c>
      <c r="C873" t="s">
        <v>1014</v>
      </c>
      <c r="D873" t="str">
        <f>IF('P12'!B23&lt;&gt;"",'P12'!B23,"")</f>
        <v>常勤（人）</v>
      </c>
      <c r="E873" t="s">
        <v>991</v>
      </c>
      <c r="F873" t="s">
        <v>996</v>
      </c>
    </row>
    <row r="874" spans="1:6">
      <c r="A874" t="s">
        <v>1303</v>
      </c>
      <c r="B874">
        <v>1366</v>
      </c>
      <c r="C874" t="s">
        <v>1020</v>
      </c>
      <c r="D874" t="str">
        <f>IF('P12'!B25&lt;&gt;"",'P12'!B25,"")</f>
        <v/>
      </c>
      <c r="E874" t="s">
        <v>991</v>
      </c>
      <c r="F874" t="s">
        <v>996</v>
      </c>
    </row>
    <row r="875" spans="1:6">
      <c r="A875" t="s">
        <v>1303</v>
      </c>
      <c r="B875">
        <v>1369</v>
      </c>
      <c r="C875" t="s">
        <v>1079</v>
      </c>
      <c r="D875" t="str">
        <f>IF('P12'!B27&lt;&gt;"",'P12'!B27,"")</f>
        <v/>
      </c>
      <c r="E875" t="s">
        <v>991</v>
      </c>
      <c r="F875" t="s">
        <v>996</v>
      </c>
    </row>
    <row r="876" spans="1:6">
      <c r="A876" t="s">
        <v>1319</v>
      </c>
      <c r="B876">
        <v>1373</v>
      </c>
      <c r="C876" t="s">
        <v>997</v>
      </c>
      <c r="D876" t="str">
        <f>IF('P13'!B3&lt;&gt;"",'P13'!B3,"")</f>
        <v>令和７年度実績</v>
      </c>
      <c r="E876" t="s">
        <v>991</v>
      </c>
      <c r="F876" t="s">
        <v>996</v>
      </c>
    </row>
    <row r="877" spans="1:6">
      <c r="A877" t="s">
        <v>1319</v>
      </c>
      <c r="B877">
        <v>1377</v>
      </c>
      <c r="C877" t="s">
        <v>1585</v>
      </c>
      <c r="D877" t="str">
        <f>IF('P13'!D4&lt;&gt;"",'P13'!D4,"")</f>
        <v>血圧</v>
      </c>
      <c r="E877" t="s">
        <v>991</v>
      </c>
      <c r="F877" t="s">
        <v>996</v>
      </c>
    </row>
    <row r="878" spans="1:6">
      <c r="A878" t="s">
        <v>1319</v>
      </c>
      <c r="B878">
        <v>1379</v>
      </c>
      <c r="C878" t="s">
        <v>1586</v>
      </c>
      <c r="D878" t="str">
        <f>IF('P13'!D5&lt;&gt;"",'P13'!D5,"")</f>
        <v/>
      </c>
      <c r="E878" t="s">
        <v>991</v>
      </c>
      <c r="F878" t="s">
        <v>996</v>
      </c>
    </row>
    <row r="879" spans="1:6">
      <c r="A879" t="s">
        <v>1319</v>
      </c>
      <c r="B879">
        <v>1381</v>
      </c>
      <c r="C879" t="s">
        <v>1101</v>
      </c>
      <c r="D879" t="str">
        <f>IF('P13'!B7&lt;&gt;"",'P13'!B7,"")</f>
        <v/>
      </c>
      <c r="E879" t="s">
        <v>991</v>
      </c>
      <c r="F879" t="s">
        <v>996</v>
      </c>
    </row>
    <row r="880" spans="1:6">
      <c r="A880" t="s">
        <v>1319</v>
      </c>
      <c r="B880">
        <v>1384</v>
      </c>
      <c r="C880" t="s">
        <v>1587</v>
      </c>
      <c r="D880" t="str">
        <f>IF('P13'!D8&lt;&gt;"",'P13'!D8,"")</f>
        <v/>
      </c>
      <c r="E880" t="s">
        <v>991</v>
      </c>
      <c r="F880" t="s">
        <v>996</v>
      </c>
    </row>
    <row r="881" spans="1:6">
      <c r="A881" t="s">
        <v>1319</v>
      </c>
      <c r="B881">
        <v>1386</v>
      </c>
      <c r="C881" t="s">
        <v>1068</v>
      </c>
      <c r="D881" t="str">
        <f>IF('P13'!B10&lt;&gt;"",'P13'!B10,"")</f>
        <v/>
      </c>
      <c r="E881" t="s">
        <v>991</v>
      </c>
      <c r="F881" t="s">
        <v>996</v>
      </c>
    </row>
    <row r="882" spans="1:6">
      <c r="A882" t="s">
        <v>1319</v>
      </c>
      <c r="B882">
        <v>1389</v>
      </c>
      <c r="C882" t="s">
        <v>1053</v>
      </c>
      <c r="D882" s="2" t="str">
        <f>IF('P13'!D11&lt;&gt;"",'P13'!D11,"")</f>
        <v>その他</v>
      </c>
      <c r="E882" t="s">
        <v>991</v>
      </c>
      <c r="F882" t="s">
        <v>1588</v>
      </c>
    </row>
    <row r="883" spans="1:6">
      <c r="A883" t="s">
        <v>1319</v>
      </c>
      <c r="B883">
        <v>1393</v>
      </c>
      <c r="C883" t="s">
        <v>1030</v>
      </c>
      <c r="D883" s="2" t="str">
        <f>IF('P13'!D12&lt;&gt;"",'P13'!D12,"")</f>
        <v/>
      </c>
      <c r="E883" t="s">
        <v>991</v>
      </c>
      <c r="F883" t="s">
        <v>1588</v>
      </c>
    </row>
    <row r="884" spans="1:6">
      <c r="A884" t="s">
        <v>1319</v>
      </c>
      <c r="B884">
        <v>1396</v>
      </c>
      <c r="C884" t="s">
        <v>1032</v>
      </c>
      <c r="D884" s="2" t="str">
        <f>IF('P13'!D13&lt;&gt;"",'P13'!D13,"")</f>
        <v>「はい・いいえ」を記入してください</v>
      </c>
      <c r="E884" t="s">
        <v>991</v>
      </c>
      <c r="F884" t="s">
        <v>1588</v>
      </c>
    </row>
    <row r="885" spans="1:6">
      <c r="A885" t="s">
        <v>1319</v>
      </c>
      <c r="B885">
        <v>1399</v>
      </c>
      <c r="C885" t="s">
        <v>1103</v>
      </c>
      <c r="D885" t="str">
        <f>IF('P13'!B16&lt;&gt;"",'P13'!B16,"")</f>
        <v>提出日</v>
      </c>
      <c r="E885" t="s">
        <v>991</v>
      </c>
      <c r="F885" t="s">
        <v>996</v>
      </c>
    </row>
    <row r="886" spans="1:6">
      <c r="A886" t="s">
        <v>1319</v>
      </c>
      <c r="B886">
        <v>1403</v>
      </c>
      <c r="C886" t="s">
        <v>1589</v>
      </c>
      <c r="D886" s="1" t="str">
        <f>IF('P13'!C17&lt;&gt;"",'P13'!C17,"")</f>
        <v/>
      </c>
      <c r="E886" t="s">
        <v>991</v>
      </c>
      <c r="F886" t="s">
        <v>999</v>
      </c>
    </row>
    <row r="887" spans="1:6">
      <c r="A887" t="s">
        <v>1319</v>
      </c>
      <c r="B887">
        <v>1405</v>
      </c>
      <c r="C887" t="s">
        <v>1590</v>
      </c>
      <c r="D887" s="1" t="str">
        <f>IF('P13'!C18&lt;&gt;"",'P13'!C18,"")</f>
        <v>内容</v>
      </c>
      <c r="E887" t="s">
        <v>991</v>
      </c>
      <c r="F887" t="s">
        <v>999</v>
      </c>
    </row>
    <row r="888" spans="1:6">
      <c r="A888" t="s">
        <v>1319</v>
      </c>
      <c r="B888">
        <v>1417</v>
      </c>
      <c r="C888" t="s">
        <v>1440</v>
      </c>
      <c r="D888" t="str">
        <f>IF('P13'!C23&lt;&gt;"",'P13'!C23,"")</f>
        <v/>
      </c>
      <c r="E888" t="s">
        <v>991</v>
      </c>
      <c r="F888" t="s">
        <v>1017</v>
      </c>
    </row>
    <row r="889" spans="1:6">
      <c r="A889" t="s">
        <v>1319</v>
      </c>
      <c r="B889">
        <v>1418</v>
      </c>
      <c r="C889" t="s">
        <v>1441</v>
      </c>
      <c r="D889" t="str">
        <f>IF('P13'!D23&lt;&gt;"",'P13'!D23,"")</f>
        <v/>
      </c>
      <c r="E889" t="s">
        <v>991</v>
      </c>
      <c r="F889" t="s">
        <v>1017</v>
      </c>
    </row>
    <row r="890" spans="1:6">
      <c r="A890" t="s">
        <v>1319</v>
      </c>
      <c r="B890">
        <v>1419</v>
      </c>
      <c r="C890" t="s">
        <v>1135</v>
      </c>
      <c r="D890" t="str">
        <f>IF('P13'!E23&lt;&gt;"",'P13'!E23,"")</f>
        <v/>
      </c>
      <c r="E890" t="s">
        <v>991</v>
      </c>
      <c r="F890" t="s">
        <v>1017</v>
      </c>
    </row>
    <row r="891" spans="1:6">
      <c r="A891" t="s">
        <v>1319</v>
      </c>
      <c r="B891">
        <v>1420</v>
      </c>
      <c r="C891" t="s">
        <v>1442</v>
      </c>
      <c r="D891" t="str">
        <f>IF('P13'!F23&lt;&gt;"",'P13'!F23,"")</f>
        <v/>
      </c>
      <c r="E891" t="s">
        <v>991</v>
      </c>
      <c r="F891" t="s">
        <v>1017</v>
      </c>
    </row>
    <row r="892" spans="1:6">
      <c r="A892" t="s">
        <v>1319</v>
      </c>
      <c r="B892">
        <v>1421</v>
      </c>
      <c r="C892" t="s">
        <v>1136</v>
      </c>
      <c r="D892" t="str">
        <f>IF('P13'!G23&lt;&gt;"",'P13'!G23,"")</f>
        <v/>
      </c>
      <c r="E892" t="s">
        <v>991</v>
      </c>
      <c r="F892" t="s">
        <v>1017</v>
      </c>
    </row>
    <row r="893" spans="1:6">
      <c r="A893" t="s">
        <v>1319</v>
      </c>
      <c r="B893">
        <v>1422</v>
      </c>
      <c r="C893" t="s">
        <v>1137</v>
      </c>
      <c r="D893" t="str">
        <f>IF('P13'!H23&lt;&gt;"",'P13'!H23,"")</f>
        <v/>
      </c>
      <c r="E893" t="s">
        <v>991</v>
      </c>
      <c r="F893" t="s">
        <v>1017</v>
      </c>
    </row>
    <row r="894" spans="1:6">
      <c r="A894" t="s">
        <v>1319</v>
      </c>
      <c r="B894">
        <v>1423</v>
      </c>
      <c r="C894" t="s">
        <v>1443</v>
      </c>
      <c r="D894" t="str">
        <f>IF('P13'!I23&lt;&gt;"",'P13'!I23,"")</f>
        <v/>
      </c>
      <c r="E894" t="s">
        <v>991</v>
      </c>
      <c r="F894" t="s">
        <v>1017</v>
      </c>
    </row>
    <row r="895" spans="1:6">
      <c r="A895" t="s">
        <v>1319</v>
      </c>
      <c r="B895">
        <v>1425</v>
      </c>
      <c r="C895" t="s">
        <v>1139</v>
      </c>
      <c r="D895" t="str">
        <f>IF('P13'!C24&lt;&gt;"",'P13'!C24,"")</f>
        <v/>
      </c>
      <c r="E895" t="s">
        <v>991</v>
      </c>
      <c r="F895" t="s">
        <v>1017</v>
      </c>
    </row>
    <row r="896" spans="1:6">
      <c r="A896" t="s">
        <v>1319</v>
      </c>
      <c r="B896">
        <v>1426</v>
      </c>
      <c r="C896" t="s">
        <v>1140</v>
      </c>
      <c r="D896" t="str">
        <f>IF('P13'!D24&lt;&gt;"",'P13'!D24,"")</f>
        <v/>
      </c>
      <c r="E896" t="s">
        <v>991</v>
      </c>
      <c r="F896" t="s">
        <v>1017</v>
      </c>
    </row>
    <row r="897" spans="1:6">
      <c r="A897" t="s">
        <v>1319</v>
      </c>
      <c r="B897">
        <v>1427</v>
      </c>
      <c r="C897" t="s">
        <v>1141</v>
      </c>
      <c r="D897" t="str">
        <f>IF('P13'!E24&lt;&gt;"",'P13'!E24,"")</f>
        <v/>
      </c>
      <c r="E897" t="s">
        <v>991</v>
      </c>
      <c r="F897" t="s">
        <v>1017</v>
      </c>
    </row>
    <row r="898" spans="1:6">
      <c r="A898" t="s">
        <v>1319</v>
      </c>
      <c r="B898">
        <v>1428</v>
      </c>
      <c r="C898" t="s">
        <v>1457</v>
      </c>
      <c r="D898" t="str">
        <f>IF('P13'!F24&lt;&gt;"",'P13'!F24,"")</f>
        <v/>
      </c>
      <c r="E898" t="s">
        <v>991</v>
      </c>
      <c r="F898" t="s">
        <v>1017</v>
      </c>
    </row>
    <row r="899" spans="1:6">
      <c r="A899" t="s">
        <v>1319</v>
      </c>
      <c r="B899">
        <v>1429</v>
      </c>
      <c r="C899" t="s">
        <v>1142</v>
      </c>
      <c r="D899" t="str">
        <f>IF('P13'!G24&lt;&gt;"",'P13'!G24,"")</f>
        <v/>
      </c>
      <c r="E899" t="s">
        <v>991</v>
      </c>
      <c r="F899" t="s">
        <v>1017</v>
      </c>
    </row>
    <row r="900" spans="1:6">
      <c r="A900" t="s">
        <v>1319</v>
      </c>
      <c r="B900">
        <v>1430</v>
      </c>
      <c r="C900" t="s">
        <v>1458</v>
      </c>
      <c r="D900" t="str">
        <f>IF('P13'!H24&lt;&gt;"",'P13'!H24,"")</f>
        <v/>
      </c>
      <c r="E900" t="s">
        <v>991</v>
      </c>
      <c r="F900" t="s">
        <v>1017</v>
      </c>
    </row>
    <row r="901" spans="1:6">
      <c r="A901" t="s">
        <v>1319</v>
      </c>
      <c r="B901">
        <v>1431</v>
      </c>
      <c r="C901" t="s">
        <v>1459</v>
      </c>
      <c r="D901" t="str">
        <f>IF('P13'!I24&lt;&gt;"",'P13'!I24,"")</f>
        <v/>
      </c>
      <c r="E901" t="s">
        <v>991</v>
      </c>
      <c r="F901" t="s">
        <v>1017</v>
      </c>
    </row>
    <row r="902" spans="1:6">
      <c r="A902" t="s">
        <v>1335</v>
      </c>
      <c r="B902">
        <v>1448</v>
      </c>
      <c r="C902" t="s">
        <v>1090</v>
      </c>
      <c r="D902" s="425" t="str">
        <f>IF('P14'!B5&lt;&gt;"",'P14'!B5,"")</f>
        <v/>
      </c>
      <c r="E902" t="s">
        <v>991</v>
      </c>
      <c r="F902" t="s">
        <v>1002</v>
      </c>
    </row>
    <row r="903" spans="1:6">
      <c r="A903" t="s">
        <v>1335</v>
      </c>
      <c r="B903">
        <v>1449</v>
      </c>
      <c r="C903" t="s">
        <v>1025</v>
      </c>
      <c r="D903" t="str">
        <f>IF('P14'!C5&lt;&gt;"",'P14'!C5,"")</f>
        <v/>
      </c>
      <c r="E903" t="s">
        <v>991</v>
      </c>
      <c r="F903" t="s">
        <v>996</v>
      </c>
    </row>
    <row r="904" spans="1:6">
      <c r="A904" t="s">
        <v>1335</v>
      </c>
      <c r="B904">
        <v>1450</v>
      </c>
      <c r="C904" t="s">
        <v>1041</v>
      </c>
      <c r="D904" t="str">
        <f>IF('P14'!D5&lt;&gt;"",'P14'!D5,"")</f>
        <v/>
      </c>
      <c r="E904" t="s">
        <v>991</v>
      </c>
      <c r="F904" t="s">
        <v>996</v>
      </c>
    </row>
    <row r="905" spans="1:6">
      <c r="A905" t="s">
        <v>1335</v>
      </c>
      <c r="B905">
        <v>1451</v>
      </c>
      <c r="C905" t="s">
        <v>1172</v>
      </c>
      <c r="D905" t="str">
        <f>IF('P14'!E5&lt;&gt;"",'P14'!E5,"")</f>
        <v/>
      </c>
      <c r="E905" t="s">
        <v>991</v>
      </c>
      <c r="F905" t="s">
        <v>996</v>
      </c>
    </row>
    <row r="906" spans="1:6">
      <c r="A906" t="s">
        <v>1335</v>
      </c>
      <c r="B906">
        <v>1452</v>
      </c>
      <c r="C906" t="s">
        <v>1173</v>
      </c>
      <c r="D906" t="str">
        <f>IF('P14'!F5&lt;&gt;"",'P14'!F5,"")</f>
        <v/>
      </c>
      <c r="E906" t="s">
        <v>991</v>
      </c>
      <c r="F906" t="s">
        <v>996</v>
      </c>
    </row>
    <row r="907" spans="1:6">
      <c r="A907" t="s">
        <v>1335</v>
      </c>
      <c r="B907">
        <v>1453</v>
      </c>
      <c r="C907" t="s">
        <v>1042</v>
      </c>
      <c r="D907" t="str">
        <f>IF('P14'!G5&lt;&gt;"",'P14'!G5,"")</f>
        <v/>
      </c>
      <c r="E907" t="s">
        <v>991</v>
      </c>
      <c r="F907" t="s">
        <v>996</v>
      </c>
    </row>
    <row r="908" spans="1:6">
      <c r="A908" t="s">
        <v>1335</v>
      </c>
      <c r="B908">
        <v>1454</v>
      </c>
      <c r="C908" t="s">
        <v>1575</v>
      </c>
      <c r="D908" t="str">
        <f>IF('P14'!H5&lt;&gt;"",'P14'!H5,"")</f>
        <v/>
      </c>
      <c r="E908" t="s">
        <v>991</v>
      </c>
      <c r="F908" t="s">
        <v>996</v>
      </c>
    </row>
    <row r="909" spans="1:6">
      <c r="A909" t="s">
        <v>1335</v>
      </c>
      <c r="B909">
        <v>1455</v>
      </c>
      <c r="C909" t="s">
        <v>1576</v>
      </c>
      <c r="D909" t="str">
        <f>IF('P14'!I5&lt;&gt;"",'P14'!I5,"")</f>
        <v/>
      </c>
      <c r="E909" t="s">
        <v>991</v>
      </c>
      <c r="F909" t="s">
        <v>996</v>
      </c>
    </row>
    <row r="910" spans="1:6">
      <c r="A910" t="s">
        <v>1335</v>
      </c>
      <c r="B910">
        <v>1456</v>
      </c>
      <c r="C910" t="s">
        <v>1577</v>
      </c>
      <c r="D910" t="str">
        <f>IF('P14'!J5&lt;&gt;"",'P14'!J5,"")</f>
        <v/>
      </c>
      <c r="E910" t="s">
        <v>991</v>
      </c>
      <c r="F910" t="s">
        <v>996</v>
      </c>
    </row>
    <row r="911" spans="1:6">
      <c r="A911" t="s">
        <v>1335</v>
      </c>
      <c r="B911">
        <v>1457</v>
      </c>
      <c r="C911" t="s">
        <v>1578</v>
      </c>
      <c r="D911" s="425" t="str">
        <f>IF('P14'!K5&lt;&gt;"",'P14'!K5,"")</f>
        <v/>
      </c>
      <c r="E911" t="s">
        <v>991</v>
      </c>
      <c r="F911" t="s">
        <v>1002</v>
      </c>
    </row>
    <row r="912" spans="1:6">
      <c r="A912" t="s">
        <v>1335</v>
      </c>
      <c r="B912">
        <v>1458</v>
      </c>
      <c r="C912" t="s">
        <v>1066</v>
      </c>
      <c r="D912" s="425" t="str">
        <f>IF('P14'!B6&lt;&gt;"",'P14'!B6,"")</f>
        <v/>
      </c>
      <c r="E912" t="s">
        <v>991</v>
      </c>
      <c r="F912" t="s">
        <v>1002</v>
      </c>
    </row>
    <row r="913" spans="1:6">
      <c r="A913" t="s">
        <v>1335</v>
      </c>
      <c r="B913">
        <v>1459</v>
      </c>
      <c r="C913" t="s">
        <v>1026</v>
      </c>
      <c r="D913" t="str">
        <f>IF('P14'!C6&lt;&gt;"",'P14'!C6,"")</f>
        <v/>
      </c>
      <c r="E913" t="s">
        <v>991</v>
      </c>
      <c r="F913" t="s">
        <v>996</v>
      </c>
    </row>
    <row r="914" spans="1:6">
      <c r="A914" t="s">
        <v>1335</v>
      </c>
      <c r="B914">
        <v>1460</v>
      </c>
      <c r="C914" t="s">
        <v>1043</v>
      </c>
      <c r="D914" t="str">
        <f>IF('P14'!D6&lt;&gt;"",'P14'!D6,"")</f>
        <v/>
      </c>
      <c r="E914" t="s">
        <v>991</v>
      </c>
      <c r="F914" t="s">
        <v>996</v>
      </c>
    </row>
    <row r="915" spans="1:6">
      <c r="A915" t="s">
        <v>1335</v>
      </c>
      <c r="B915">
        <v>1461</v>
      </c>
      <c r="C915" t="s">
        <v>1174</v>
      </c>
      <c r="D915" t="str">
        <f>IF('P14'!E6&lt;&gt;"",'P14'!E6,"")</f>
        <v/>
      </c>
      <c r="E915" t="s">
        <v>991</v>
      </c>
      <c r="F915" t="s">
        <v>996</v>
      </c>
    </row>
    <row r="916" spans="1:6">
      <c r="A916" t="s">
        <v>1335</v>
      </c>
      <c r="B916">
        <v>1462</v>
      </c>
      <c r="C916" t="s">
        <v>1175</v>
      </c>
      <c r="D916" t="str">
        <f>IF('P14'!F6&lt;&gt;"",'P14'!F6,"")</f>
        <v/>
      </c>
      <c r="E916" t="s">
        <v>991</v>
      </c>
      <c r="F916" t="s">
        <v>996</v>
      </c>
    </row>
    <row r="917" spans="1:6">
      <c r="A917" t="s">
        <v>1335</v>
      </c>
      <c r="B917">
        <v>1463</v>
      </c>
      <c r="C917" t="s">
        <v>1044</v>
      </c>
      <c r="D917" t="str">
        <f>IF('P14'!G6&lt;&gt;"",'P14'!G6,"")</f>
        <v/>
      </c>
      <c r="E917" t="s">
        <v>991</v>
      </c>
      <c r="F917" t="s">
        <v>996</v>
      </c>
    </row>
    <row r="918" spans="1:6">
      <c r="A918" t="s">
        <v>1335</v>
      </c>
      <c r="B918">
        <v>1464</v>
      </c>
      <c r="C918" t="s">
        <v>1580</v>
      </c>
      <c r="D918" t="str">
        <f>IF('P14'!H6&lt;&gt;"",'P14'!H6,"")</f>
        <v/>
      </c>
      <c r="E918" t="s">
        <v>991</v>
      </c>
      <c r="F918" t="s">
        <v>996</v>
      </c>
    </row>
    <row r="919" spans="1:6">
      <c r="A919" t="s">
        <v>1335</v>
      </c>
      <c r="B919">
        <v>1465</v>
      </c>
      <c r="C919" t="s">
        <v>1581</v>
      </c>
      <c r="D919" t="str">
        <f>IF('P14'!I6&lt;&gt;"",'P14'!I6,"")</f>
        <v/>
      </c>
      <c r="E919" t="s">
        <v>991</v>
      </c>
      <c r="F919" t="s">
        <v>996</v>
      </c>
    </row>
    <row r="920" spans="1:6">
      <c r="A920" t="s">
        <v>1335</v>
      </c>
      <c r="B920">
        <v>1466</v>
      </c>
      <c r="C920" t="s">
        <v>1582</v>
      </c>
      <c r="D920" t="str">
        <f>IF('P14'!J6&lt;&gt;"",'P14'!J6,"")</f>
        <v/>
      </c>
      <c r="E920" t="s">
        <v>991</v>
      </c>
      <c r="F920" t="s">
        <v>996</v>
      </c>
    </row>
    <row r="921" spans="1:6">
      <c r="A921" t="s">
        <v>1335</v>
      </c>
      <c r="B921">
        <v>1467</v>
      </c>
      <c r="C921" t="s">
        <v>1583</v>
      </c>
      <c r="D921" s="425" t="str">
        <f>IF('P14'!K6&lt;&gt;"",'P14'!K6,"")</f>
        <v/>
      </c>
      <c r="E921" t="s">
        <v>991</v>
      </c>
      <c r="F921" t="s">
        <v>1002</v>
      </c>
    </row>
    <row r="922" spans="1:6">
      <c r="A922" t="s">
        <v>1335</v>
      </c>
      <c r="B922">
        <v>1470</v>
      </c>
      <c r="C922" t="s">
        <v>1181</v>
      </c>
      <c r="D922" t="str">
        <f>IF('P14'!C9&lt;&gt;"",'P14'!C9,"")</f>
        <v/>
      </c>
      <c r="E922" t="s">
        <v>991</v>
      </c>
      <c r="F922" t="s">
        <v>996</v>
      </c>
    </row>
    <row r="923" spans="1:6">
      <c r="A923" t="s">
        <v>1335</v>
      </c>
      <c r="B923">
        <v>1472</v>
      </c>
      <c r="C923" t="s">
        <v>1001</v>
      </c>
      <c r="D923" t="str">
        <f>IF('P14'!C10&lt;&gt;"",'P14'!C10,"")</f>
        <v/>
      </c>
      <c r="E923" t="s">
        <v>991</v>
      </c>
      <c r="F923" t="s">
        <v>996</v>
      </c>
    </row>
    <row r="924" spans="1:6">
      <c r="A924" t="s">
        <v>1335</v>
      </c>
      <c r="B924">
        <v>1474</v>
      </c>
      <c r="C924" t="s">
        <v>1004</v>
      </c>
      <c r="D924" t="str">
        <f>IF('P14'!C11&lt;&gt;"",'P14'!C11,"")</f>
        <v>「はい・いいえ」を記入してください</v>
      </c>
      <c r="E924" t="s">
        <v>991</v>
      </c>
      <c r="F924" t="s">
        <v>996</v>
      </c>
    </row>
    <row r="925" spans="1:6">
      <c r="A925" t="s">
        <v>1335</v>
      </c>
      <c r="B925">
        <v>1477</v>
      </c>
      <c r="C925" t="s">
        <v>1006</v>
      </c>
      <c r="D925" t="str">
        <f>IF('P14'!C13&lt;&gt;"",'P14'!C13,"")</f>
        <v/>
      </c>
      <c r="E925" t="s">
        <v>991</v>
      </c>
      <c r="F925" t="s">
        <v>996</v>
      </c>
    </row>
    <row r="926" spans="1:6">
      <c r="A926" t="s">
        <v>1335</v>
      </c>
      <c r="B926">
        <v>1480</v>
      </c>
      <c r="C926" t="s">
        <v>1118</v>
      </c>
      <c r="D926" s="425" t="str">
        <f>IF('P14'!C14&lt;&gt;"",'P14'!C14,"")</f>
        <v>回　　　</v>
      </c>
      <c r="E926" t="s">
        <v>991</v>
      </c>
      <c r="F926" t="s">
        <v>1002</v>
      </c>
    </row>
    <row r="927" spans="1:6">
      <c r="A927" t="s">
        <v>1335</v>
      </c>
      <c r="B927">
        <v>1481</v>
      </c>
      <c r="C927" t="s">
        <v>1034</v>
      </c>
      <c r="D927" s="425" t="str">
        <f>IF('P14'!D14&lt;&gt;"",'P14'!D14,"")</f>
        <v/>
      </c>
      <c r="E927" t="s">
        <v>991</v>
      </c>
      <c r="F927" t="s">
        <v>1002</v>
      </c>
    </row>
    <row r="928" spans="1:6">
      <c r="A928" t="s">
        <v>1335</v>
      </c>
      <c r="B928">
        <v>1484</v>
      </c>
      <c r="C928" t="s">
        <v>1191</v>
      </c>
      <c r="D928" s="425" t="str">
        <f>IF('P14'!C16&lt;&gt;"",'P14'!C16,"")</f>
        <v/>
      </c>
      <c r="E928" t="s">
        <v>991</v>
      </c>
      <c r="F928" t="s">
        <v>1002</v>
      </c>
    </row>
    <row r="929" spans="1:6">
      <c r="A929" t="s">
        <v>1335</v>
      </c>
      <c r="B929">
        <v>1487</v>
      </c>
      <c r="C929" t="s">
        <v>1591</v>
      </c>
      <c r="D929" s="1" t="str">
        <f>IF('P14'!D18&lt;&gt;"",'P14'!D18,"")</f>
        <v/>
      </c>
      <c r="E929" t="s">
        <v>991</v>
      </c>
      <c r="F929" t="s">
        <v>999</v>
      </c>
    </row>
    <row r="930" spans="1:6">
      <c r="A930" t="s">
        <v>1335</v>
      </c>
      <c r="B930">
        <v>1489</v>
      </c>
      <c r="C930" t="s">
        <v>1389</v>
      </c>
      <c r="D930" t="str">
        <f>IF('P14'!C20&lt;&gt;"",'P14'!C20,"")</f>
        <v/>
      </c>
      <c r="E930" t="s">
        <v>991</v>
      </c>
      <c r="F930" t="s">
        <v>996</v>
      </c>
    </row>
    <row r="931" spans="1:6">
      <c r="A931" t="s">
        <v>1350</v>
      </c>
      <c r="B931">
        <v>1493</v>
      </c>
      <c r="C931" t="s">
        <v>997</v>
      </c>
      <c r="D931" t="str">
        <f>IF('P15'!B3&lt;&gt;"",'P15'!B3,"")</f>
        <v/>
      </c>
      <c r="E931" t="s">
        <v>991</v>
      </c>
      <c r="F931" t="s">
        <v>1119</v>
      </c>
    </row>
    <row r="932" spans="1:6">
      <c r="A932" t="s">
        <v>1350</v>
      </c>
      <c r="B932">
        <v>1497</v>
      </c>
      <c r="C932" t="s">
        <v>1101</v>
      </c>
      <c r="D932" t="str">
        <f>IF('P15'!B7&lt;&gt;"",'P15'!B7,"")</f>
        <v/>
      </c>
      <c r="E932" t="s">
        <v>991</v>
      </c>
      <c r="F932" t="s">
        <v>996</v>
      </c>
    </row>
    <row r="933" spans="1:6">
      <c r="A933" t="s">
        <v>1350</v>
      </c>
      <c r="B933">
        <v>1500</v>
      </c>
      <c r="C933" t="s">
        <v>1028</v>
      </c>
      <c r="D933" s="1" t="str">
        <f>IF('P15'!C8&lt;&gt;"",'P15'!C8,"")</f>
        <v/>
      </c>
      <c r="E933" t="s">
        <v>991</v>
      </c>
      <c r="F933" t="s">
        <v>999</v>
      </c>
    </row>
    <row r="934" spans="1:6">
      <c r="A934" t="s">
        <v>1350</v>
      </c>
      <c r="B934">
        <v>1502</v>
      </c>
      <c r="C934" t="s">
        <v>1113</v>
      </c>
      <c r="D934" t="str">
        <f>IF('P15'!B11&lt;&gt;"",'P15'!B11,"")</f>
        <v/>
      </c>
      <c r="E934" t="s">
        <v>991</v>
      </c>
      <c r="F934" t="s">
        <v>996</v>
      </c>
    </row>
    <row r="935" spans="1:6">
      <c r="A935" t="s">
        <v>1350</v>
      </c>
      <c r="B935">
        <v>1506</v>
      </c>
      <c r="C935" t="s">
        <v>1033</v>
      </c>
      <c r="D935" t="str">
        <f>IF('P15'!B14&lt;&gt;"",'P15'!B14,"")</f>
        <v>新任研修</v>
      </c>
      <c r="E935" t="s">
        <v>991</v>
      </c>
      <c r="F935" t="s">
        <v>1119</v>
      </c>
    </row>
    <row r="936" spans="1:6">
      <c r="A936" t="s">
        <v>1350</v>
      </c>
      <c r="B936">
        <v>1509</v>
      </c>
      <c r="C936" t="s">
        <v>1035</v>
      </c>
      <c r="D936" t="str">
        <f>IF('P15'!B17&lt;&gt;"",'P15'!B17,"")</f>
        <v>施設見学等</v>
      </c>
      <c r="E936" t="s">
        <v>991</v>
      </c>
      <c r="F936" t="s">
        <v>996</v>
      </c>
    </row>
    <row r="937" spans="1:6">
      <c r="A937" t="s">
        <v>1350</v>
      </c>
      <c r="B937">
        <v>1512</v>
      </c>
      <c r="C937" t="s">
        <v>1357</v>
      </c>
      <c r="D937" s="1" t="str">
        <f>IF('P15'!C18&lt;&gt;"",'P15'!C18,"")</f>
        <v/>
      </c>
      <c r="E937" t="s">
        <v>991</v>
      </c>
      <c r="F937" t="s">
        <v>999</v>
      </c>
    </row>
    <row r="938" spans="1:6">
      <c r="A938" t="s">
        <v>1350</v>
      </c>
      <c r="B938">
        <v>1514</v>
      </c>
      <c r="C938" t="s">
        <v>1105</v>
      </c>
      <c r="D938" t="str">
        <f>IF('P15'!B21&lt;&gt;"",'P15'!B21,"")</f>
        <v>専門性向上のための研修</v>
      </c>
      <c r="E938" t="s">
        <v>991</v>
      </c>
      <c r="F938" t="s">
        <v>996</v>
      </c>
    </row>
    <row r="939" spans="1:6">
      <c r="A939" t="s">
        <v>1366</v>
      </c>
      <c r="B939">
        <v>1518</v>
      </c>
      <c r="C939" t="s">
        <v>997</v>
      </c>
      <c r="D939" t="str">
        <f>IF('P16'!B3&lt;&gt;"",'P16'!B3,"")</f>
        <v/>
      </c>
      <c r="E939" t="s">
        <v>991</v>
      </c>
      <c r="F939" t="s">
        <v>996</v>
      </c>
    </row>
    <row r="940" spans="1:6">
      <c r="A940" t="s">
        <v>1366</v>
      </c>
      <c r="B940">
        <v>1521</v>
      </c>
      <c r="C940" t="s">
        <v>1090</v>
      </c>
      <c r="D940" t="str">
        <f>IF('P16'!B5&lt;&gt;"",'P16'!B5,"")</f>
        <v/>
      </c>
      <c r="E940" t="s">
        <v>991</v>
      </c>
      <c r="F940" t="s">
        <v>996</v>
      </c>
    </row>
    <row r="941" spans="1:6">
      <c r="A941" t="s">
        <v>1366</v>
      </c>
      <c r="B941">
        <v>1524</v>
      </c>
      <c r="C941" t="s">
        <v>1101</v>
      </c>
      <c r="D941" t="str">
        <f>IF('P16'!B7&lt;&gt;"",'P16'!B7,"")</f>
        <v>兼任</v>
      </c>
      <c r="E941" t="s">
        <v>991</v>
      </c>
      <c r="F941" t="s">
        <v>996</v>
      </c>
    </row>
    <row r="942" spans="1:6">
      <c r="A942" t="s">
        <v>1366</v>
      </c>
      <c r="B942">
        <v>1526</v>
      </c>
      <c r="C942" t="s">
        <v>1592</v>
      </c>
      <c r="D942" t="str">
        <f>IF('P16'!E7&lt;&gt;"",'P16'!E7,"")</f>
        <v/>
      </c>
      <c r="E942" t="s">
        <v>991</v>
      </c>
      <c r="F942" t="s">
        <v>996</v>
      </c>
    </row>
    <row r="943" spans="1:6">
      <c r="A943" t="s">
        <v>1366</v>
      </c>
      <c r="B943">
        <v>1528</v>
      </c>
      <c r="C943" t="s">
        <v>1593</v>
      </c>
      <c r="D943" t="str">
        <f>IF('P16'!J7&lt;&gt;"",'P16'!J7,"")</f>
        <v/>
      </c>
      <c r="E943" t="s">
        <v>991</v>
      </c>
      <c r="F943" t="s">
        <v>996</v>
      </c>
    </row>
    <row r="944" spans="1:6">
      <c r="A944" t="s">
        <v>1366</v>
      </c>
      <c r="B944">
        <v>1531</v>
      </c>
      <c r="C944" t="s">
        <v>1180</v>
      </c>
      <c r="D944" t="str">
        <f>IF('P16'!B9&lt;&gt;"",'P16'!B9,"")</f>
        <v/>
      </c>
      <c r="E944" t="s">
        <v>991</v>
      </c>
      <c r="F944" t="s">
        <v>996</v>
      </c>
    </row>
    <row r="945" spans="1:6">
      <c r="A945" t="s">
        <v>1366</v>
      </c>
      <c r="B945">
        <v>1534</v>
      </c>
      <c r="C945" t="s">
        <v>1594</v>
      </c>
      <c r="D945" t="str">
        <f>IF('P16'!B10&lt;&gt;"",'P16'!B10,"")</f>
        <v/>
      </c>
      <c r="E945" t="s">
        <v>991</v>
      </c>
      <c r="F945" t="s">
        <v>996</v>
      </c>
    </row>
    <row r="946" spans="1:6">
      <c r="A946" t="s">
        <v>1366</v>
      </c>
      <c r="B946">
        <v>1547</v>
      </c>
      <c r="C946" t="s">
        <v>1282</v>
      </c>
      <c r="D946" t="str">
        <f>IF('P16'!K13&lt;&gt;"",'P16'!K13,"")</f>
        <v/>
      </c>
      <c r="E946" t="s">
        <v>991</v>
      </c>
      <c r="F946" t="s">
        <v>1595</v>
      </c>
    </row>
    <row r="947" spans="1:6">
      <c r="A947" t="s">
        <v>1366</v>
      </c>
      <c r="B947">
        <v>1548</v>
      </c>
      <c r="C947" t="s">
        <v>1283</v>
      </c>
      <c r="D947" t="str">
        <f>IF('P16'!L13&lt;&gt;"",'P16'!L13,"")</f>
        <v/>
      </c>
      <c r="E947" t="s">
        <v>991</v>
      </c>
      <c r="F947" t="s">
        <v>1595</v>
      </c>
    </row>
    <row r="948" spans="1:6">
      <c r="A948" t="s">
        <v>1366</v>
      </c>
      <c r="B948">
        <v>1551</v>
      </c>
      <c r="C948" t="s">
        <v>1118</v>
      </c>
      <c r="D948" s="427" t="str">
        <f>IF('P16'!C14&lt;&gt;"",'P16'!C14,"")</f>
        <v/>
      </c>
      <c r="E948" t="s">
        <v>991</v>
      </c>
      <c r="F948" t="s">
        <v>1559</v>
      </c>
    </row>
    <row r="949" spans="1:6">
      <c r="A949" t="s">
        <v>1366</v>
      </c>
      <c r="B949">
        <v>1552</v>
      </c>
      <c r="C949" t="s">
        <v>1034</v>
      </c>
      <c r="D949" s="427" t="str">
        <f>IF('P16'!D14&lt;&gt;"",'P16'!D14,"")</f>
        <v/>
      </c>
      <c r="E949" t="s">
        <v>991</v>
      </c>
      <c r="F949" t="s">
        <v>1559</v>
      </c>
    </row>
    <row r="950" spans="1:6">
      <c r="A950" t="s">
        <v>1366</v>
      </c>
      <c r="B950">
        <v>1553</v>
      </c>
      <c r="C950" t="s">
        <v>1120</v>
      </c>
      <c r="D950" s="427" t="str">
        <f>IF('P16'!E14&lt;&gt;"",'P16'!E14,"")</f>
        <v/>
      </c>
      <c r="E950" t="s">
        <v>991</v>
      </c>
      <c r="F950" t="s">
        <v>1559</v>
      </c>
    </row>
    <row r="951" spans="1:6">
      <c r="A951" t="s">
        <v>1366</v>
      </c>
      <c r="B951">
        <v>1554</v>
      </c>
      <c r="C951" t="s">
        <v>1294</v>
      </c>
      <c r="D951" s="427" t="str">
        <f>IF('P16'!F14&lt;&gt;"",'P16'!F14,"")</f>
        <v/>
      </c>
      <c r="E951" t="s">
        <v>991</v>
      </c>
      <c r="F951" t="s">
        <v>1559</v>
      </c>
    </row>
    <row r="952" spans="1:6">
      <c r="A952" t="s">
        <v>1366</v>
      </c>
      <c r="B952">
        <v>1555</v>
      </c>
      <c r="C952" t="s">
        <v>1057</v>
      </c>
      <c r="D952" s="427" t="str">
        <f>IF('P16'!G14&lt;&gt;"",'P16'!G14,"")</f>
        <v/>
      </c>
      <c r="E952" t="s">
        <v>991</v>
      </c>
      <c r="F952" t="s">
        <v>1559</v>
      </c>
    </row>
    <row r="953" spans="1:6">
      <c r="A953" t="s">
        <v>1366</v>
      </c>
      <c r="B953">
        <v>1556</v>
      </c>
      <c r="C953" t="s">
        <v>1295</v>
      </c>
      <c r="D953" s="427" t="str">
        <f>IF('P16'!H14&lt;&gt;"",'P16'!H14,"")</f>
        <v/>
      </c>
      <c r="E953" t="s">
        <v>991</v>
      </c>
      <c r="F953" t="s">
        <v>1559</v>
      </c>
    </row>
    <row r="954" spans="1:6">
      <c r="A954" t="s">
        <v>1366</v>
      </c>
      <c r="B954">
        <v>1557</v>
      </c>
      <c r="C954" t="s">
        <v>1296</v>
      </c>
      <c r="D954" s="427" t="str">
        <f>IF('P16'!I14&lt;&gt;"",'P16'!I14,"")</f>
        <v/>
      </c>
      <c r="E954" t="s">
        <v>991</v>
      </c>
      <c r="F954" t="s">
        <v>1559</v>
      </c>
    </row>
    <row r="955" spans="1:6">
      <c r="A955" t="s">
        <v>1366</v>
      </c>
      <c r="B955">
        <v>1558</v>
      </c>
      <c r="C955" t="s">
        <v>1297</v>
      </c>
      <c r="D955" s="427" t="str">
        <f>IF('P16'!J14&lt;&gt;"",'P16'!J14,"")</f>
        <v/>
      </c>
      <c r="E955" t="s">
        <v>991</v>
      </c>
      <c r="F955" t="s">
        <v>1559</v>
      </c>
    </row>
    <row r="956" spans="1:6">
      <c r="A956" t="s">
        <v>1366</v>
      </c>
      <c r="B956">
        <v>1559</v>
      </c>
      <c r="C956" t="s">
        <v>1298</v>
      </c>
      <c r="D956" s="427" t="str">
        <f>IF('P16'!K14&lt;&gt;"",'P16'!K14,"")</f>
        <v/>
      </c>
      <c r="E956" t="s">
        <v>991</v>
      </c>
      <c r="F956" t="s">
        <v>1559</v>
      </c>
    </row>
    <row r="957" spans="1:6">
      <c r="A957" t="s">
        <v>1366</v>
      </c>
      <c r="B957">
        <v>1560</v>
      </c>
      <c r="C957" t="s">
        <v>1299</v>
      </c>
      <c r="D957" t="str">
        <f>IF('P16'!L14&lt;&gt;"",'P16'!L14,"")</f>
        <v/>
      </c>
      <c r="E957" t="s">
        <v>991</v>
      </c>
      <c r="F957" t="s">
        <v>996</v>
      </c>
    </row>
    <row r="958" spans="1:6">
      <c r="A958" t="s">
        <v>1366</v>
      </c>
      <c r="B958">
        <v>1562</v>
      </c>
      <c r="C958" t="s">
        <v>1009</v>
      </c>
      <c r="D958" s="427" t="str">
        <f>IF('P16'!C15&lt;&gt;"",'P16'!C15,"")</f>
        <v/>
      </c>
      <c r="E958" t="s">
        <v>991</v>
      </c>
      <c r="F958" t="s">
        <v>1559</v>
      </c>
    </row>
    <row r="959" spans="1:6">
      <c r="A959" t="s">
        <v>1366</v>
      </c>
      <c r="B959">
        <v>1563</v>
      </c>
      <c r="C959" t="s">
        <v>1058</v>
      </c>
      <c r="D959" s="427" t="str">
        <f>IF('P16'!D15&lt;&gt;"",'P16'!D15,"")</f>
        <v/>
      </c>
      <c r="E959" t="s">
        <v>991</v>
      </c>
      <c r="F959" t="s">
        <v>1559</v>
      </c>
    </row>
    <row r="960" spans="1:6">
      <c r="A960" t="s">
        <v>1366</v>
      </c>
      <c r="B960">
        <v>1564</v>
      </c>
      <c r="C960" t="s">
        <v>1010</v>
      </c>
      <c r="D960" s="427" t="str">
        <f>IF('P16'!E15&lt;&gt;"",'P16'!E15,"")</f>
        <v/>
      </c>
      <c r="E960" t="s">
        <v>991</v>
      </c>
      <c r="F960" t="s">
        <v>1559</v>
      </c>
    </row>
    <row r="961" spans="1:6">
      <c r="A961" t="s">
        <v>1366</v>
      </c>
      <c r="B961">
        <v>1565</v>
      </c>
      <c r="C961" t="s">
        <v>1310</v>
      </c>
      <c r="D961" s="427" t="str">
        <f>IF('P16'!F15&lt;&gt;"",'P16'!F15,"")</f>
        <v/>
      </c>
      <c r="E961" t="s">
        <v>991</v>
      </c>
      <c r="F961" t="s">
        <v>1559</v>
      </c>
    </row>
    <row r="962" spans="1:6">
      <c r="A962" t="s">
        <v>1366</v>
      </c>
      <c r="B962">
        <v>1566</v>
      </c>
      <c r="C962" t="s">
        <v>1059</v>
      </c>
      <c r="D962" s="427" t="str">
        <f>IF('P16'!G15&lt;&gt;"",'P16'!G15,"")</f>
        <v/>
      </c>
      <c r="E962" t="s">
        <v>991</v>
      </c>
      <c r="F962" t="s">
        <v>1559</v>
      </c>
    </row>
    <row r="963" spans="1:6">
      <c r="A963" t="s">
        <v>1366</v>
      </c>
      <c r="B963">
        <v>1567</v>
      </c>
      <c r="C963" t="s">
        <v>1311</v>
      </c>
      <c r="D963" s="427" t="str">
        <f>IF('P16'!H15&lt;&gt;"",'P16'!H15,"")</f>
        <v/>
      </c>
      <c r="E963" t="s">
        <v>991</v>
      </c>
      <c r="F963" t="s">
        <v>1559</v>
      </c>
    </row>
    <row r="964" spans="1:6">
      <c r="A964" t="s">
        <v>1366</v>
      </c>
      <c r="B964">
        <v>1568</v>
      </c>
      <c r="C964" t="s">
        <v>1312</v>
      </c>
      <c r="D964" s="427" t="str">
        <f>IF('P16'!I15&lt;&gt;"",'P16'!I15,"")</f>
        <v/>
      </c>
      <c r="E964" t="s">
        <v>991</v>
      </c>
      <c r="F964" t="s">
        <v>1559</v>
      </c>
    </row>
    <row r="965" spans="1:6">
      <c r="A965" t="s">
        <v>1366</v>
      </c>
      <c r="B965">
        <v>1569</v>
      </c>
      <c r="C965" t="s">
        <v>1313</v>
      </c>
      <c r="D965" s="427" t="str">
        <f>IF('P16'!J15&lt;&gt;"",'P16'!J15,"")</f>
        <v/>
      </c>
      <c r="E965" t="s">
        <v>991</v>
      </c>
      <c r="F965" t="s">
        <v>1559</v>
      </c>
    </row>
    <row r="966" spans="1:6">
      <c r="A966" t="s">
        <v>1366</v>
      </c>
      <c r="B966">
        <v>1570</v>
      </c>
      <c r="C966" t="s">
        <v>1314</v>
      </c>
      <c r="D966" s="427" t="str">
        <f>IF('P16'!K15&lt;&gt;"",'P16'!K15,"")</f>
        <v/>
      </c>
      <c r="E966" t="s">
        <v>991</v>
      </c>
      <c r="F966" t="s">
        <v>1559</v>
      </c>
    </row>
    <row r="967" spans="1:6">
      <c r="A967" t="s">
        <v>1366</v>
      </c>
      <c r="B967">
        <v>1571</v>
      </c>
      <c r="C967" t="s">
        <v>1315</v>
      </c>
      <c r="D967" t="str">
        <f>IF('P16'!L15&lt;&gt;"",'P16'!L15,"")</f>
        <v/>
      </c>
      <c r="E967" t="s">
        <v>991</v>
      </c>
      <c r="F967" t="s">
        <v>996</v>
      </c>
    </row>
    <row r="968" spans="1:6">
      <c r="A968" t="s">
        <v>1366</v>
      </c>
      <c r="B968">
        <v>1573</v>
      </c>
      <c r="C968" t="s">
        <v>1191</v>
      </c>
      <c r="D968" s="427" t="str">
        <f>IF('P16'!C16&lt;&gt;"",'P16'!C16,"")</f>
        <v/>
      </c>
      <c r="E968" t="s">
        <v>991</v>
      </c>
      <c r="F968" t="s">
        <v>1559</v>
      </c>
    </row>
    <row r="969" spans="1:6">
      <c r="A969" t="s">
        <v>1366</v>
      </c>
      <c r="B969">
        <v>1574</v>
      </c>
      <c r="C969" t="s">
        <v>1060</v>
      </c>
      <c r="D969" s="427" t="str">
        <f>IF('P16'!D16&lt;&gt;"",'P16'!D16,"")</f>
        <v/>
      </c>
      <c r="E969" t="s">
        <v>991</v>
      </c>
      <c r="F969" t="s">
        <v>1559</v>
      </c>
    </row>
    <row r="970" spans="1:6">
      <c r="A970" t="s">
        <v>1366</v>
      </c>
      <c r="B970">
        <v>1575</v>
      </c>
      <c r="C970" t="s">
        <v>1122</v>
      </c>
      <c r="D970" s="427" t="str">
        <f>IF('P16'!E16&lt;&gt;"",'P16'!E16,"")</f>
        <v/>
      </c>
      <c r="E970" t="s">
        <v>991</v>
      </c>
      <c r="F970" t="s">
        <v>1559</v>
      </c>
    </row>
    <row r="971" spans="1:6">
      <c r="A971" t="s">
        <v>1366</v>
      </c>
      <c r="B971">
        <v>1576</v>
      </c>
      <c r="C971" t="s">
        <v>1326</v>
      </c>
      <c r="D971" s="427" t="str">
        <f>IF('P16'!F16&lt;&gt;"",'P16'!F16,"")</f>
        <v/>
      </c>
      <c r="E971" t="s">
        <v>991</v>
      </c>
      <c r="F971" t="s">
        <v>1559</v>
      </c>
    </row>
    <row r="972" spans="1:6">
      <c r="A972" t="s">
        <v>1366</v>
      </c>
      <c r="B972">
        <v>1577</v>
      </c>
      <c r="C972" t="s">
        <v>1061</v>
      </c>
      <c r="D972" s="427" t="str">
        <f>IF('P16'!G16&lt;&gt;"",'P16'!G16,"")</f>
        <v/>
      </c>
      <c r="E972" t="s">
        <v>991</v>
      </c>
      <c r="F972" t="s">
        <v>1559</v>
      </c>
    </row>
    <row r="973" spans="1:6">
      <c r="A973" t="s">
        <v>1366</v>
      </c>
      <c r="B973">
        <v>1578</v>
      </c>
      <c r="C973" t="s">
        <v>1327</v>
      </c>
      <c r="D973" s="427" t="str">
        <f>IF('P16'!H16&lt;&gt;"",'P16'!H16,"")</f>
        <v/>
      </c>
      <c r="E973" t="s">
        <v>991</v>
      </c>
      <c r="F973" t="s">
        <v>1559</v>
      </c>
    </row>
    <row r="974" spans="1:6">
      <c r="A974" t="s">
        <v>1366</v>
      </c>
      <c r="B974">
        <v>1579</v>
      </c>
      <c r="C974" t="s">
        <v>1328</v>
      </c>
      <c r="D974" s="427" t="str">
        <f>IF('P16'!I16&lt;&gt;"",'P16'!I16,"")</f>
        <v/>
      </c>
      <c r="E974" t="s">
        <v>991</v>
      </c>
      <c r="F974" t="s">
        <v>1559</v>
      </c>
    </row>
    <row r="975" spans="1:6">
      <c r="A975" t="s">
        <v>1366</v>
      </c>
      <c r="B975">
        <v>1580</v>
      </c>
      <c r="C975" t="s">
        <v>1329</v>
      </c>
      <c r="D975" s="427" t="str">
        <f>IF('P16'!J16&lt;&gt;"",'P16'!J16,"")</f>
        <v/>
      </c>
      <c r="E975" t="s">
        <v>991</v>
      </c>
      <c r="F975" t="s">
        <v>1559</v>
      </c>
    </row>
    <row r="976" spans="1:6">
      <c r="A976" t="s">
        <v>1366</v>
      </c>
      <c r="B976">
        <v>1581</v>
      </c>
      <c r="C976" t="s">
        <v>1330</v>
      </c>
      <c r="D976" s="427" t="str">
        <f>IF('P16'!K16&lt;&gt;"",'P16'!K16,"")</f>
        <v/>
      </c>
      <c r="E976" t="s">
        <v>991</v>
      </c>
      <c r="F976" t="s">
        <v>1559</v>
      </c>
    </row>
    <row r="977" spans="1:6">
      <c r="A977" t="s">
        <v>1366</v>
      </c>
      <c r="B977">
        <v>1582</v>
      </c>
      <c r="C977" t="s">
        <v>1331</v>
      </c>
      <c r="D977" t="str">
        <f>IF('P16'!L16&lt;&gt;"",'P16'!L16,"")</f>
        <v/>
      </c>
      <c r="E977" t="s">
        <v>991</v>
      </c>
      <c r="F977" t="s">
        <v>996</v>
      </c>
    </row>
    <row r="978" spans="1:6">
      <c r="A978" t="s">
        <v>1366</v>
      </c>
      <c r="B978">
        <v>1584</v>
      </c>
      <c r="C978" t="s">
        <v>1012</v>
      </c>
      <c r="D978" s="427" t="str">
        <f>IF('P16'!C17&lt;&gt;"",'P16'!C17,"")</f>
        <v/>
      </c>
      <c r="E978" t="s">
        <v>991</v>
      </c>
      <c r="F978" t="s">
        <v>1559</v>
      </c>
    </row>
    <row r="979" spans="1:6">
      <c r="A979" t="s">
        <v>1366</v>
      </c>
      <c r="B979">
        <v>1585</v>
      </c>
      <c r="C979" t="s">
        <v>1062</v>
      </c>
      <c r="D979" s="427" t="str">
        <f>IF('P16'!D17&lt;&gt;"",'P16'!D17,"")</f>
        <v/>
      </c>
      <c r="E979" t="s">
        <v>991</v>
      </c>
      <c r="F979" t="s">
        <v>1559</v>
      </c>
    </row>
    <row r="980" spans="1:6">
      <c r="A980" t="s">
        <v>1366</v>
      </c>
      <c r="B980">
        <v>1586</v>
      </c>
      <c r="C980" t="s">
        <v>1013</v>
      </c>
      <c r="D980" s="427" t="str">
        <f>IF('P16'!E17&lt;&gt;"",'P16'!E17,"")</f>
        <v/>
      </c>
      <c r="E980" t="s">
        <v>991</v>
      </c>
      <c r="F980" t="s">
        <v>1559</v>
      </c>
    </row>
    <row r="981" spans="1:6">
      <c r="A981" t="s">
        <v>1366</v>
      </c>
      <c r="B981">
        <v>1587</v>
      </c>
      <c r="C981" t="s">
        <v>1342</v>
      </c>
      <c r="D981" s="427" t="str">
        <f>IF('P16'!F17&lt;&gt;"",'P16'!F17,"")</f>
        <v/>
      </c>
      <c r="E981" t="s">
        <v>991</v>
      </c>
      <c r="F981" t="s">
        <v>1559</v>
      </c>
    </row>
    <row r="982" spans="1:6">
      <c r="A982" t="s">
        <v>1366</v>
      </c>
      <c r="B982">
        <v>1588</v>
      </c>
      <c r="C982" t="s">
        <v>1063</v>
      </c>
      <c r="D982" s="427" t="str">
        <f>IF('P16'!G17&lt;&gt;"",'P16'!G17,"")</f>
        <v/>
      </c>
      <c r="E982" t="s">
        <v>991</v>
      </c>
      <c r="F982" t="s">
        <v>1559</v>
      </c>
    </row>
    <row r="983" spans="1:6">
      <c r="A983" t="s">
        <v>1366</v>
      </c>
      <c r="B983">
        <v>1589</v>
      </c>
      <c r="C983" t="s">
        <v>1123</v>
      </c>
      <c r="D983" s="427" t="str">
        <f>IF('P16'!H17&lt;&gt;"",'P16'!H17,"")</f>
        <v/>
      </c>
      <c r="E983" t="s">
        <v>991</v>
      </c>
      <c r="F983" t="s">
        <v>1559</v>
      </c>
    </row>
    <row r="984" spans="1:6">
      <c r="A984" t="s">
        <v>1366</v>
      </c>
      <c r="B984">
        <v>1590</v>
      </c>
      <c r="C984" t="s">
        <v>1343</v>
      </c>
      <c r="D984" s="427" t="str">
        <f>IF('P16'!I17&lt;&gt;"",'P16'!I17,"")</f>
        <v/>
      </c>
      <c r="E984" t="s">
        <v>991</v>
      </c>
      <c r="F984" t="s">
        <v>1559</v>
      </c>
    </row>
    <row r="985" spans="1:6">
      <c r="A985" t="s">
        <v>1366</v>
      </c>
      <c r="B985">
        <v>1591</v>
      </c>
      <c r="C985" t="s">
        <v>1344</v>
      </c>
      <c r="D985" s="427" t="str">
        <f>IF('P16'!J17&lt;&gt;"",'P16'!J17,"")</f>
        <v/>
      </c>
      <c r="E985" t="s">
        <v>991</v>
      </c>
      <c r="F985" t="s">
        <v>1559</v>
      </c>
    </row>
    <row r="986" spans="1:6">
      <c r="A986" t="s">
        <v>1366</v>
      </c>
      <c r="B986">
        <v>1592</v>
      </c>
      <c r="C986" t="s">
        <v>1345</v>
      </c>
      <c r="D986" s="427" t="str">
        <f>IF('P16'!K17&lt;&gt;"",'P16'!K17,"")</f>
        <v/>
      </c>
      <c r="E986" t="s">
        <v>991</v>
      </c>
      <c r="F986" t="s">
        <v>1559</v>
      </c>
    </row>
    <row r="987" spans="1:6">
      <c r="A987" t="s">
        <v>1366</v>
      </c>
      <c r="B987">
        <v>1593</v>
      </c>
      <c r="C987" t="s">
        <v>1346</v>
      </c>
      <c r="D987" t="str">
        <f>IF('P16'!L17&lt;&gt;"",'P16'!L17,"")</f>
        <v/>
      </c>
      <c r="E987" t="s">
        <v>991</v>
      </c>
      <c r="F987" t="s">
        <v>996</v>
      </c>
    </row>
    <row r="988" spans="1:6">
      <c r="A988" t="s">
        <v>1366</v>
      </c>
      <c r="B988">
        <v>1595</v>
      </c>
      <c r="C988" t="s">
        <v>1357</v>
      </c>
      <c r="D988" s="427" t="str">
        <f>IF('P16'!C18&lt;&gt;"",'P16'!C18,"")</f>
        <v>「はい・いいえ」を記入してください</v>
      </c>
      <c r="E988" t="s">
        <v>991</v>
      </c>
      <c r="F988" t="s">
        <v>1559</v>
      </c>
    </row>
    <row r="989" spans="1:6">
      <c r="A989" t="s">
        <v>1366</v>
      </c>
      <c r="B989">
        <v>1596</v>
      </c>
      <c r="C989" t="s">
        <v>1015</v>
      </c>
      <c r="D989" s="427" t="str">
        <f>IF('P16'!D18&lt;&gt;"",'P16'!D18,"")</f>
        <v/>
      </c>
      <c r="E989" t="s">
        <v>991</v>
      </c>
      <c r="F989" t="s">
        <v>1559</v>
      </c>
    </row>
    <row r="990" spans="1:6">
      <c r="A990" t="s">
        <v>1366</v>
      </c>
      <c r="B990">
        <v>1597</v>
      </c>
      <c r="C990" t="s">
        <v>1124</v>
      </c>
      <c r="D990" s="427" t="str">
        <f>IF('P16'!E18&lt;&gt;"",'P16'!E18,"")</f>
        <v/>
      </c>
      <c r="E990" t="s">
        <v>991</v>
      </c>
      <c r="F990" t="s">
        <v>1559</v>
      </c>
    </row>
    <row r="991" spans="1:6">
      <c r="A991" t="s">
        <v>1366</v>
      </c>
      <c r="B991">
        <v>1598</v>
      </c>
      <c r="C991" t="s">
        <v>1358</v>
      </c>
      <c r="D991" s="427" t="str">
        <f>IF('P16'!F18&lt;&gt;"",'P16'!F18,"")</f>
        <v/>
      </c>
      <c r="E991" t="s">
        <v>991</v>
      </c>
      <c r="F991" t="s">
        <v>1559</v>
      </c>
    </row>
    <row r="992" spans="1:6">
      <c r="A992" t="s">
        <v>1366</v>
      </c>
      <c r="B992">
        <v>1599</v>
      </c>
      <c r="C992" t="s">
        <v>1064</v>
      </c>
      <c r="D992" s="427" t="str">
        <f>IF('P16'!G18&lt;&gt;"",'P16'!G18,"")</f>
        <v/>
      </c>
      <c r="E992" t="s">
        <v>991</v>
      </c>
      <c r="F992" t="s">
        <v>1559</v>
      </c>
    </row>
    <row r="993" spans="1:6">
      <c r="A993" t="s">
        <v>1366</v>
      </c>
      <c r="B993">
        <v>1600</v>
      </c>
      <c r="C993" t="s">
        <v>1125</v>
      </c>
      <c r="D993" s="427" t="str">
        <f>IF('P16'!H18&lt;&gt;"",'P16'!H18,"")</f>
        <v/>
      </c>
      <c r="E993" t="s">
        <v>991</v>
      </c>
      <c r="F993" t="s">
        <v>1559</v>
      </c>
    </row>
    <row r="994" spans="1:6">
      <c r="A994" t="s">
        <v>1366</v>
      </c>
      <c r="B994">
        <v>1601</v>
      </c>
      <c r="C994" t="s">
        <v>1359</v>
      </c>
      <c r="D994" s="427" t="str">
        <f>IF('P16'!I18&lt;&gt;"",'P16'!I18,"")</f>
        <v/>
      </c>
      <c r="E994" t="s">
        <v>991</v>
      </c>
      <c r="F994" t="s">
        <v>1559</v>
      </c>
    </row>
    <row r="995" spans="1:6">
      <c r="A995" t="s">
        <v>1366</v>
      </c>
      <c r="B995">
        <v>1602</v>
      </c>
      <c r="C995" t="s">
        <v>1360</v>
      </c>
      <c r="D995" s="427" t="str">
        <f>IF('P16'!J18&lt;&gt;"",'P16'!J18,"")</f>
        <v/>
      </c>
      <c r="E995" t="s">
        <v>991</v>
      </c>
      <c r="F995" t="s">
        <v>1559</v>
      </c>
    </row>
    <row r="996" spans="1:6">
      <c r="A996" t="s">
        <v>1366</v>
      </c>
      <c r="B996">
        <v>1603</v>
      </c>
      <c r="C996" t="s">
        <v>1361</v>
      </c>
      <c r="D996" s="427" t="str">
        <f>IF('P16'!K18&lt;&gt;"",'P16'!K18,"")</f>
        <v/>
      </c>
      <c r="E996" t="s">
        <v>991</v>
      </c>
      <c r="F996" t="s">
        <v>1559</v>
      </c>
    </row>
    <row r="997" spans="1:6">
      <c r="A997" t="s">
        <v>1366</v>
      </c>
      <c r="B997">
        <v>1604</v>
      </c>
      <c r="C997" t="s">
        <v>1362</v>
      </c>
      <c r="D997" t="str">
        <f>IF('P16'!L18&lt;&gt;"",'P16'!L18,"")</f>
        <v/>
      </c>
      <c r="E997" t="s">
        <v>991</v>
      </c>
      <c r="F997" t="s">
        <v>996</v>
      </c>
    </row>
    <row r="998" spans="1:6">
      <c r="A998" t="s">
        <v>1366</v>
      </c>
      <c r="B998">
        <v>1606</v>
      </c>
      <c r="C998" t="s">
        <v>1127</v>
      </c>
      <c r="D998" s="427" t="str">
        <f>IF('P16'!C19&lt;&gt;"",'P16'!C19,"")</f>
        <v/>
      </c>
      <c r="E998" t="s">
        <v>991</v>
      </c>
      <c r="F998" t="s">
        <v>1559</v>
      </c>
    </row>
    <row r="999" spans="1:6">
      <c r="A999" t="s">
        <v>1366</v>
      </c>
      <c r="B999">
        <v>1607</v>
      </c>
      <c r="C999" t="s">
        <v>1036</v>
      </c>
      <c r="D999" s="427" t="str">
        <f>IF('P16'!D19&lt;&gt;"",'P16'!D19,"")</f>
        <v/>
      </c>
      <c r="E999" t="s">
        <v>991</v>
      </c>
      <c r="F999" t="s">
        <v>1559</v>
      </c>
    </row>
    <row r="1000" spans="1:6">
      <c r="A1000" t="s">
        <v>1366</v>
      </c>
      <c r="B1000">
        <v>1608</v>
      </c>
      <c r="C1000" t="s">
        <v>1018</v>
      </c>
      <c r="D1000" s="427" t="str">
        <f>IF('P16'!E19&lt;&gt;"",'P16'!E19,"")</f>
        <v/>
      </c>
      <c r="E1000" t="s">
        <v>991</v>
      </c>
      <c r="F1000" t="s">
        <v>1559</v>
      </c>
    </row>
    <row r="1001" spans="1:6">
      <c r="A1001" t="s">
        <v>1366</v>
      </c>
      <c r="B1001">
        <v>1609</v>
      </c>
      <c r="C1001" t="s">
        <v>1373</v>
      </c>
      <c r="D1001" s="427" t="str">
        <f>IF('P16'!F19&lt;&gt;"",'P16'!F19,"")</f>
        <v/>
      </c>
      <c r="E1001" t="s">
        <v>991</v>
      </c>
      <c r="F1001" t="s">
        <v>1559</v>
      </c>
    </row>
    <row r="1002" spans="1:6">
      <c r="A1002" t="s">
        <v>1366</v>
      </c>
      <c r="B1002">
        <v>1610</v>
      </c>
      <c r="C1002" t="s">
        <v>1019</v>
      </c>
      <c r="D1002" s="427" t="str">
        <f>IF('P16'!G19&lt;&gt;"",'P16'!G19,"")</f>
        <v/>
      </c>
      <c r="E1002" t="s">
        <v>991</v>
      </c>
      <c r="F1002" t="s">
        <v>1559</v>
      </c>
    </row>
    <row r="1003" spans="1:6">
      <c r="A1003" t="s">
        <v>1366</v>
      </c>
      <c r="B1003">
        <v>1611</v>
      </c>
      <c r="C1003" t="s">
        <v>1374</v>
      </c>
      <c r="D1003" s="427" t="str">
        <f>IF('P16'!H19&lt;&gt;"",'P16'!H19,"")</f>
        <v/>
      </c>
      <c r="E1003" t="s">
        <v>991</v>
      </c>
      <c r="F1003" t="s">
        <v>1559</v>
      </c>
    </row>
    <row r="1004" spans="1:6">
      <c r="A1004" t="s">
        <v>1366</v>
      </c>
      <c r="B1004">
        <v>1612</v>
      </c>
      <c r="C1004" t="s">
        <v>1375</v>
      </c>
      <c r="D1004" s="427" t="str">
        <f>IF('P16'!I19&lt;&gt;"",'P16'!I19,"")</f>
        <v/>
      </c>
      <c r="E1004" t="s">
        <v>991</v>
      </c>
      <c r="F1004" t="s">
        <v>1559</v>
      </c>
    </row>
    <row r="1005" spans="1:6">
      <c r="A1005" t="s">
        <v>1366</v>
      </c>
      <c r="B1005">
        <v>1613</v>
      </c>
      <c r="C1005" t="s">
        <v>1376</v>
      </c>
      <c r="D1005" s="427" t="str">
        <f>IF('P16'!J19&lt;&gt;"",'P16'!J19,"")</f>
        <v/>
      </c>
      <c r="E1005" t="s">
        <v>991</v>
      </c>
      <c r="F1005" t="s">
        <v>1559</v>
      </c>
    </row>
    <row r="1006" spans="1:6">
      <c r="A1006" t="s">
        <v>1366</v>
      </c>
      <c r="B1006">
        <v>1614</v>
      </c>
      <c r="C1006" t="s">
        <v>1377</v>
      </c>
      <c r="D1006" s="427" t="str">
        <f>IF('P16'!K19&lt;&gt;"",'P16'!K19,"")</f>
        <v/>
      </c>
      <c r="E1006" t="s">
        <v>991</v>
      </c>
      <c r="F1006" t="s">
        <v>1559</v>
      </c>
    </row>
    <row r="1007" spans="1:6">
      <c r="A1007" t="s">
        <v>1366</v>
      </c>
      <c r="B1007">
        <v>1615</v>
      </c>
      <c r="C1007" t="s">
        <v>1378</v>
      </c>
      <c r="D1007" t="str">
        <f>IF('P16'!L19&lt;&gt;"",'P16'!L19,"")</f>
        <v/>
      </c>
      <c r="E1007" t="s">
        <v>991</v>
      </c>
      <c r="F1007" t="s">
        <v>996</v>
      </c>
    </row>
    <row r="1008" spans="1:6">
      <c r="A1008" t="s">
        <v>1366</v>
      </c>
      <c r="B1008">
        <v>1618</v>
      </c>
      <c r="C1008" t="s">
        <v>1389</v>
      </c>
      <c r="D1008" s="427" t="str">
        <f>IF('P16'!C20&lt;&gt;"",'P16'!C20,"")</f>
        <v/>
      </c>
      <c r="E1008" t="s">
        <v>991</v>
      </c>
      <c r="F1008" t="s">
        <v>1559</v>
      </c>
    </row>
    <row r="1009" spans="1:6">
      <c r="A1009" t="s">
        <v>1366</v>
      </c>
      <c r="B1009">
        <v>1619</v>
      </c>
      <c r="C1009" t="s">
        <v>1390</v>
      </c>
      <c r="D1009" s="427" t="str">
        <f>IF('P16'!D20&lt;&gt;"",'P16'!D20,"")</f>
        <v>就業規則に規程</v>
      </c>
      <c r="E1009" t="s">
        <v>991</v>
      </c>
      <c r="F1009" t="s">
        <v>1559</v>
      </c>
    </row>
    <row r="1010" spans="1:6">
      <c r="A1010" t="s">
        <v>1366</v>
      </c>
      <c r="B1010">
        <v>1620</v>
      </c>
      <c r="C1010" t="s">
        <v>1129</v>
      </c>
      <c r="D1010" s="427" t="str">
        <f>IF('P16'!E20&lt;&gt;"",'P16'!E20,"")</f>
        <v/>
      </c>
      <c r="E1010" t="s">
        <v>991</v>
      </c>
      <c r="F1010" t="s">
        <v>1559</v>
      </c>
    </row>
    <row r="1011" spans="1:6">
      <c r="A1011" t="s">
        <v>1366</v>
      </c>
      <c r="B1011">
        <v>1621</v>
      </c>
      <c r="C1011" t="s">
        <v>1391</v>
      </c>
      <c r="D1011" s="427" t="str">
        <f>IF('P16'!F20&lt;&gt;"",'P16'!F20,"")</f>
        <v/>
      </c>
      <c r="E1011" t="s">
        <v>991</v>
      </c>
      <c r="F1011" t="s">
        <v>1559</v>
      </c>
    </row>
    <row r="1012" spans="1:6">
      <c r="A1012" t="s">
        <v>1366</v>
      </c>
      <c r="B1012">
        <v>1622</v>
      </c>
      <c r="C1012" t="s">
        <v>1130</v>
      </c>
      <c r="D1012" s="427" t="str">
        <f>IF('P16'!G20&lt;&gt;"",'P16'!G20,"")</f>
        <v/>
      </c>
      <c r="E1012" t="s">
        <v>991</v>
      </c>
      <c r="F1012" t="s">
        <v>1559</v>
      </c>
    </row>
    <row r="1013" spans="1:6">
      <c r="A1013" t="s">
        <v>1366</v>
      </c>
      <c r="B1013">
        <v>1623</v>
      </c>
      <c r="C1013" t="s">
        <v>1078</v>
      </c>
      <c r="D1013" s="427" t="str">
        <f>IF('P16'!H20&lt;&gt;"",'P16'!H20,"")</f>
        <v/>
      </c>
      <c r="E1013" t="s">
        <v>991</v>
      </c>
      <c r="F1013" t="s">
        <v>1559</v>
      </c>
    </row>
    <row r="1014" spans="1:6">
      <c r="A1014" t="s">
        <v>1366</v>
      </c>
      <c r="B1014">
        <v>1624</v>
      </c>
      <c r="C1014" t="s">
        <v>1392</v>
      </c>
      <c r="D1014" s="427" t="str">
        <f>IF('P16'!I20&lt;&gt;"",'P16'!I20,"")</f>
        <v/>
      </c>
      <c r="E1014" t="s">
        <v>991</v>
      </c>
      <c r="F1014" t="s">
        <v>1559</v>
      </c>
    </row>
    <row r="1015" spans="1:6">
      <c r="A1015" t="s">
        <v>1366</v>
      </c>
      <c r="B1015">
        <v>1625</v>
      </c>
      <c r="C1015" t="s">
        <v>1393</v>
      </c>
      <c r="D1015" s="427" t="str">
        <f>IF('P16'!J20&lt;&gt;"",'P16'!J20,"")</f>
        <v/>
      </c>
      <c r="E1015" t="s">
        <v>991</v>
      </c>
      <c r="F1015" t="s">
        <v>1559</v>
      </c>
    </row>
    <row r="1016" spans="1:6">
      <c r="A1016" t="s">
        <v>1366</v>
      </c>
      <c r="B1016">
        <v>1626</v>
      </c>
      <c r="C1016" t="s">
        <v>1394</v>
      </c>
      <c r="D1016" s="427" t="str">
        <f>IF('P16'!K20&lt;&gt;"",'P16'!K20,"")</f>
        <v/>
      </c>
      <c r="E1016" t="s">
        <v>991</v>
      </c>
      <c r="F1016" t="s">
        <v>1559</v>
      </c>
    </row>
    <row r="1017" spans="1:6">
      <c r="A1017" t="s">
        <v>1366</v>
      </c>
      <c r="B1017">
        <v>1627</v>
      </c>
      <c r="C1017" t="s">
        <v>1395</v>
      </c>
      <c r="D1017" t="str">
        <f>IF('P16'!L20&lt;&gt;"",'P16'!L20,"")</f>
        <v/>
      </c>
      <c r="E1017" t="s">
        <v>991</v>
      </c>
      <c r="F1017" t="s">
        <v>996</v>
      </c>
    </row>
    <row r="1018" spans="1:6">
      <c r="A1018" t="s">
        <v>1366</v>
      </c>
      <c r="B1018">
        <v>1630</v>
      </c>
      <c r="C1018" t="s">
        <v>1406</v>
      </c>
      <c r="D1018" s="427" t="str">
        <f>IF('P16'!C21&lt;&gt;"",'P16'!C21,"")</f>
        <v/>
      </c>
      <c r="E1018" t="s">
        <v>991</v>
      </c>
      <c r="F1018" t="s">
        <v>1559</v>
      </c>
    </row>
    <row r="1019" spans="1:6">
      <c r="A1019" t="s">
        <v>1366</v>
      </c>
      <c r="B1019">
        <v>1631</v>
      </c>
      <c r="C1019" t="s">
        <v>1407</v>
      </c>
      <c r="D1019" s="427" t="str">
        <f>IF('P16'!D21&lt;&gt;"",'P16'!D21,"")</f>
        <v>相談窓口の設置</v>
      </c>
      <c r="E1019" t="s">
        <v>991</v>
      </c>
      <c r="F1019" t="s">
        <v>1559</v>
      </c>
    </row>
    <row r="1020" spans="1:6">
      <c r="A1020" t="s">
        <v>1366</v>
      </c>
      <c r="B1020">
        <v>1632</v>
      </c>
      <c r="C1020" t="s">
        <v>1131</v>
      </c>
      <c r="D1020" s="427" t="str">
        <f>IF('P16'!E21&lt;&gt;"",'P16'!E21,"")</f>
        <v/>
      </c>
      <c r="E1020" t="s">
        <v>991</v>
      </c>
      <c r="F1020" t="s">
        <v>1559</v>
      </c>
    </row>
    <row r="1021" spans="1:6">
      <c r="A1021" t="s">
        <v>1366</v>
      </c>
      <c r="B1021">
        <v>1633</v>
      </c>
      <c r="C1021" t="s">
        <v>1408</v>
      </c>
      <c r="D1021" s="427" t="str">
        <f>IF('P16'!F21&lt;&gt;"",'P16'!F21,"")</f>
        <v/>
      </c>
      <c r="E1021" t="s">
        <v>991</v>
      </c>
      <c r="F1021" t="s">
        <v>1559</v>
      </c>
    </row>
    <row r="1022" spans="1:6">
      <c r="A1022" t="s">
        <v>1366</v>
      </c>
      <c r="B1022">
        <v>1634</v>
      </c>
      <c r="C1022" t="s">
        <v>1132</v>
      </c>
      <c r="D1022" s="427" t="str">
        <f>IF('P16'!G21&lt;&gt;"",'P16'!G21,"")</f>
        <v/>
      </c>
      <c r="E1022" t="s">
        <v>991</v>
      </c>
      <c r="F1022" t="s">
        <v>1559</v>
      </c>
    </row>
    <row r="1023" spans="1:6">
      <c r="A1023" t="s">
        <v>1366</v>
      </c>
      <c r="B1023">
        <v>1635</v>
      </c>
      <c r="C1023" t="s">
        <v>1409</v>
      </c>
      <c r="D1023" s="427" t="str">
        <f>IF('P16'!H21&lt;&gt;"",'P16'!H21,"")</f>
        <v/>
      </c>
      <c r="E1023" t="s">
        <v>991</v>
      </c>
      <c r="F1023" t="s">
        <v>1559</v>
      </c>
    </row>
    <row r="1024" spans="1:6">
      <c r="A1024" t="s">
        <v>1366</v>
      </c>
      <c r="B1024">
        <v>1636</v>
      </c>
      <c r="C1024" t="s">
        <v>1410</v>
      </c>
      <c r="D1024" s="427" t="str">
        <f>IF('P16'!I21&lt;&gt;"",'P16'!I21,"")</f>
        <v/>
      </c>
      <c r="E1024" t="s">
        <v>991</v>
      </c>
      <c r="F1024" t="s">
        <v>1559</v>
      </c>
    </row>
    <row r="1025" spans="1:6">
      <c r="A1025" t="s">
        <v>1366</v>
      </c>
      <c r="B1025">
        <v>1637</v>
      </c>
      <c r="C1025" t="s">
        <v>1411</v>
      </c>
      <c r="D1025" s="427" t="str">
        <f>IF('P16'!J21&lt;&gt;"",'P16'!J21,"")</f>
        <v/>
      </c>
      <c r="E1025" t="s">
        <v>991</v>
      </c>
      <c r="F1025" t="s">
        <v>1559</v>
      </c>
    </row>
    <row r="1026" spans="1:6">
      <c r="A1026" t="s">
        <v>1366</v>
      </c>
      <c r="B1026">
        <v>1638</v>
      </c>
      <c r="C1026" t="s">
        <v>1412</v>
      </c>
      <c r="D1026" s="427" t="str">
        <f>IF('P16'!K21&lt;&gt;"",'P16'!K21,"")</f>
        <v/>
      </c>
      <c r="E1026" t="s">
        <v>991</v>
      </c>
      <c r="F1026" t="s">
        <v>1559</v>
      </c>
    </row>
    <row r="1027" spans="1:6">
      <c r="A1027" t="s">
        <v>1366</v>
      </c>
      <c r="B1027">
        <v>1639</v>
      </c>
      <c r="C1027" t="s">
        <v>1413</v>
      </c>
      <c r="D1027" t="str">
        <f>IF('P16'!L21&lt;&gt;"",'P16'!L21,"")</f>
        <v/>
      </c>
      <c r="E1027" t="s">
        <v>991</v>
      </c>
      <c r="F1027" t="s">
        <v>996</v>
      </c>
    </row>
    <row r="1028" spans="1:6">
      <c r="A1028" t="s">
        <v>1366</v>
      </c>
      <c r="B1028">
        <v>1642</v>
      </c>
      <c r="C1028" t="s">
        <v>1424</v>
      </c>
      <c r="D1028" s="427" t="str">
        <f>IF('P16'!C22&lt;&gt;"",'P16'!C22,"")</f>
        <v/>
      </c>
      <c r="E1028" t="s">
        <v>991</v>
      </c>
      <c r="F1028" t="s">
        <v>1559</v>
      </c>
    </row>
    <row r="1029" spans="1:6">
      <c r="A1029" t="s">
        <v>1366</v>
      </c>
      <c r="B1029">
        <v>1643</v>
      </c>
      <c r="C1029" t="s">
        <v>1425</v>
      </c>
      <c r="D1029" s="427" t="str">
        <f>IF('P16'!D22&lt;&gt;"",'P16'!D22,"")</f>
        <v>研修の実施</v>
      </c>
      <c r="E1029" t="s">
        <v>991</v>
      </c>
      <c r="F1029" t="s">
        <v>1559</v>
      </c>
    </row>
    <row r="1030" spans="1:6">
      <c r="A1030" t="s">
        <v>1366</v>
      </c>
      <c r="B1030">
        <v>1644</v>
      </c>
      <c r="C1030" t="s">
        <v>1133</v>
      </c>
      <c r="D1030" s="427" t="str">
        <f>IF('P16'!E22&lt;&gt;"",'P16'!E22,"")</f>
        <v/>
      </c>
      <c r="E1030" t="s">
        <v>991</v>
      </c>
      <c r="F1030" t="s">
        <v>1559</v>
      </c>
    </row>
    <row r="1031" spans="1:6">
      <c r="A1031" t="s">
        <v>1366</v>
      </c>
      <c r="B1031">
        <v>1645</v>
      </c>
      <c r="C1031" t="s">
        <v>1426</v>
      </c>
      <c r="D1031" s="427" t="str">
        <f>IF('P16'!F22&lt;&gt;"",'P16'!F22,"")</f>
        <v/>
      </c>
      <c r="E1031" t="s">
        <v>991</v>
      </c>
      <c r="F1031" t="s">
        <v>1559</v>
      </c>
    </row>
    <row r="1032" spans="1:6">
      <c r="A1032" t="s">
        <v>1366</v>
      </c>
      <c r="B1032">
        <v>1646</v>
      </c>
      <c r="C1032" t="s">
        <v>1081</v>
      </c>
      <c r="D1032" s="427" t="str">
        <f>IF('P16'!G22&lt;&gt;"",'P16'!G22,"")</f>
        <v/>
      </c>
      <c r="E1032" t="s">
        <v>991</v>
      </c>
      <c r="F1032" t="s">
        <v>1559</v>
      </c>
    </row>
    <row r="1033" spans="1:6">
      <c r="A1033" t="s">
        <v>1366</v>
      </c>
      <c r="B1033">
        <v>1647</v>
      </c>
      <c r="C1033" t="s">
        <v>1134</v>
      </c>
      <c r="D1033" s="427" t="str">
        <f>IF('P16'!H22&lt;&gt;"",'P16'!H22,"")</f>
        <v/>
      </c>
      <c r="E1033" t="s">
        <v>991</v>
      </c>
      <c r="F1033" t="s">
        <v>1559</v>
      </c>
    </row>
    <row r="1034" spans="1:6">
      <c r="A1034" t="s">
        <v>1366</v>
      </c>
      <c r="B1034">
        <v>1648</v>
      </c>
      <c r="C1034" t="s">
        <v>1082</v>
      </c>
      <c r="D1034" s="427" t="str">
        <f>IF('P16'!I22&lt;&gt;"",'P16'!I22,"")</f>
        <v/>
      </c>
      <c r="E1034" t="s">
        <v>991</v>
      </c>
      <c r="F1034" t="s">
        <v>1559</v>
      </c>
    </row>
    <row r="1035" spans="1:6">
      <c r="A1035" t="s">
        <v>1366</v>
      </c>
      <c r="B1035">
        <v>1649</v>
      </c>
      <c r="C1035" t="s">
        <v>1427</v>
      </c>
      <c r="D1035" s="427" t="str">
        <f>IF('P16'!J22&lt;&gt;"",'P16'!J22,"")</f>
        <v/>
      </c>
      <c r="E1035" t="s">
        <v>991</v>
      </c>
      <c r="F1035" t="s">
        <v>1559</v>
      </c>
    </row>
    <row r="1036" spans="1:6">
      <c r="A1036" t="s">
        <v>1366</v>
      </c>
      <c r="B1036">
        <v>1650</v>
      </c>
      <c r="C1036" t="s">
        <v>1428</v>
      </c>
      <c r="D1036" s="427" t="str">
        <f>IF('P16'!K22&lt;&gt;"",'P16'!K22,"")</f>
        <v/>
      </c>
      <c r="E1036" t="s">
        <v>991</v>
      </c>
      <c r="F1036" t="s">
        <v>1559</v>
      </c>
    </row>
    <row r="1037" spans="1:6">
      <c r="A1037" t="s">
        <v>1366</v>
      </c>
      <c r="B1037">
        <v>1651</v>
      </c>
      <c r="C1037" t="s">
        <v>1429</v>
      </c>
      <c r="D1037" t="str">
        <f>IF('P16'!L22&lt;&gt;"",'P16'!L22,"")</f>
        <v/>
      </c>
      <c r="E1037" t="s">
        <v>991</v>
      </c>
      <c r="F1037" t="s">
        <v>996</v>
      </c>
    </row>
    <row r="1038" spans="1:6">
      <c r="A1038" t="s">
        <v>1366</v>
      </c>
      <c r="B1038">
        <v>1652</v>
      </c>
      <c r="C1038" t="s">
        <v>1570</v>
      </c>
      <c r="D1038" t="str">
        <f>IF('P16'!B23&lt;&gt;"",'P16'!B23,"")</f>
        <v/>
      </c>
      <c r="E1038" t="s">
        <v>991</v>
      </c>
      <c r="F1038" t="s">
        <v>996</v>
      </c>
    </row>
    <row r="1039" spans="1:6">
      <c r="A1039" t="s">
        <v>1366</v>
      </c>
      <c r="B1039">
        <v>1653</v>
      </c>
      <c r="C1039" t="s">
        <v>1440</v>
      </c>
      <c r="D1039" s="427" t="str">
        <f>IF('P16'!C23&lt;&gt;"",'P16'!C23,"")</f>
        <v/>
      </c>
      <c r="E1039" t="s">
        <v>991</v>
      </c>
      <c r="F1039" t="s">
        <v>1559</v>
      </c>
    </row>
    <row r="1040" spans="1:6">
      <c r="A1040" t="s">
        <v>1366</v>
      </c>
      <c r="B1040">
        <v>1654</v>
      </c>
      <c r="C1040" t="s">
        <v>1441</v>
      </c>
      <c r="D1040" s="427" t="str">
        <f>IF('P16'!D23&lt;&gt;"",'P16'!D23,"")</f>
        <v>その他</v>
      </c>
      <c r="E1040" t="s">
        <v>991</v>
      </c>
      <c r="F1040" t="s">
        <v>1559</v>
      </c>
    </row>
    <row r="1041" spans="1:6">
      <c r="A1041" t="s">
        <v>1366</v>
      </c>
      <c r="B1041">
        <v>1655</v>
      </c>
      <c r="C1041" t="s">
        <v>1135</v>
      </c>
      <c r="D1041" s="427" t="str">
        <f>IF('P16'!E23&lt;&gt;"",'P16'!E23,"")</f>
        <v/>
      </c>
      <c r="E1041" t="s">
        <v>991</v>
      </c>
      <c r="F1041" t="s">
        <v>1559</v>
      </c>
    </row>
    <row r="1042" spans="1:6">
      <c r="A1042" t="s">
        <v>1366</v>
      </c>
      <c r="B1042">
        <v>1656</v>
      </c>
      <c r="C1042" t="s">
        <v>1442</v>
      </c>
      <c r="D1042" s="427" t="str">
        <f>IF('P16'!F23&lt;&gt;"",'P16'!F23,"")</f>
        <v/>
      </c>
      <c r="E1042" t="s">
        <v>991</v>
      </c>
      <c r="F1042" t="s">
        <v>1559</v>
      </c>
    </row>
    <row r="1043" spans="1:6">
      <c r="A1043" t="s">
        <v>1366</v>
      </c>
      <c r="B1043">
        <v>1657</v>
      </c>
      <c r="C1043" t="s">
        <v>1136</v>
      </c>
      <c r="D1043" s="427" t="str">
        <f>IF('P16'!G23&lt;&gt;"",'P16'!G23,"")</f>
        <v/>
      </c>
      <c r="E1043" t="s">
        <v>991</v>
      </c>
      <c r="F1043" t="s">
        <v>1559</v>
      </c>
    </row>
    <row r="1044" spans="1:6">
      <c r="A1044" t="s">
        <v>1366</v>
      </c>
      <c r="B1044">
        <v>1658</v>
      </c>
      <c r="C1044" t="s">
        <v>1137</v>
      </c>
      <c r="D1044" s="427" t="str">
        <f>IF('P16'!H23&lt;&gt;"",'P16'!H23,"")</f>
        <v/>
      </c>
      <c r="E1044" t="s">
        <v>991</v>
      </c>
      <c r="F1044" t="s">
        <v>1559</v>
      </c>
    </row>
    <row r="1045" spans="1:6">
      <c r="A1045" t="s">
        <v>1366</v>
      </c>
      <c r="B1045">
        <v>1659</v>
      </c>
      <c r="C1045" t="s">
        <v>1443</v>
      </c>
      <c r="D1045" s="427" t="str">
        <f>IF('P16'!I23&lt;&gt;"",'P16'!I23,"")</f>
        <v/>
      </c>
      <c r="E1045" t="s">
        <v>991</v>
      </c>
      <c r="F1045" t="s">
        <v>1559</v>
      </c>
    </row>
    <row r="1046" spans="1:6">
      <c r="A1046" t="s">
        <v>1366</v>
      </c>
      <c r="B1046">
        <v>1660</v>
      </c>
      <c r="C1046" t="s">
        <v>1444</v>
      </c>
      <c r="D1046" s="427" t="str">
        <f>IF('P16'!J23&lt;&gt;"",'P16'!J23,"")</f>
        <v/>
      </c>
      <c r="E1046" t="s">
        <v>991</v>
      </c>
      <c r="F1046" t="s">
        <v>1559</v>
      </c>
    </row>
    <row r="1047" spans="1:6">
      <c r="A1047" t="s">
        <v>1366</v>
      </c>
      <c r="B1047">
        <v>1661</v>
      </c>
      <c r="C1047" t="s">
        <v>1445</v>
      </c>
      <c r="D1047" s="427" t="str">
        <f>IF('P16'!K23&lt;&gt;"",'P16'!K23,"")</f>
        <v/>
      </c>
      <c r="E1047" t="s">
        <v>991</v>
      </c>
      <c r="F1047" t="s">
        <v>1559</v>
      </c>
    </row>
    <row r="1048" spans="1:6">
      <c r="A1048" t="s">
        <v>1366</v>
      </c>
      <c r="B1048">
        <v>1662</v>
      </c>
      <c r="C1048" t="s">
        <v>1446</v>
      </c>
      <c r="D1048" t="str">
        <f>IF('P16'!L23&lt;&gt;"",'P16'!L23,"")</f>
        <v/>
      </c>
      <c r="E1048" t="s">
        <v>991</v>
      </c>
      <c r="F1048" t="s">
        <v>996</v>
      </c>
    </row>
    <row r="1049" spans="1:6">
      <c r="A1049" t="s">
        <v>1382</v>
      </c>
      <c r="B1049">
        <v>1665</v>
      </c>
      <c r="C1049" t="s">
        <v>1596</v>
      </c>
      <c r="D1049" t="str">
        <f>IF('P17'!B3&lt;&gt;"",'P17'!B3,"")</f>
        <v/>
      </c>
      <c r="E1049" t="s">
        <v>991</v>
      </c>
      <c r="F1049" t="s">
        <v>996</v>
      </c>
    </row>
    <row r="1050" spans="1:6">
      <c r="A1050" t="s">
        <v>1382</v>
      </c>
      <c r="B1050">
        <v>1669</v>
      </c>
      <c r="C1050" t="s">
        <v>1597</v>
      </c>
      <c r="D1050" t="str">
        <f>IF('P17'!C6&lt;&gt;"",'P17'!C6,"")</f>
        <v/>
      </c>
      <c r="E1050" t="s">
        <v>991</v>
      </c>
      <c r="F1050" t="s">
        <v>996</v>
      </c>
    </row>
    <row r="1051" spans="1:6">
      <c r="A1051" t="s">
        <v>1382</v>
      </c>
      <c r="B1051">
        <v>1672</v>
      </c>
      <c r="C1051" t="s">
        <v>1598</v>
      </c>
      <c r="D1051" t="str">
        <f>IF('P17'!E7&lt;&gt;"",'P17'!E7,"")</f>
        <v/>
      </c>
      <c r="E1051" t="s">
        <v>991</v>
      </c>
      <c r="F1051" t="s">
        <v>996</v>
      </c>
    </row>
    <row r="1052" spans="1:6">
      <c r="A1052" t="s">
        <v>1382</v>
      </c>
      <c r="B1052">
        <v>1675</v>
      </c>
      <c r="C1052" t="s">
        <v>1178</v>
      </c>
      <c r="D1052" t="e">
        <f>IF('P17'!#REF!&lt;&gt;"",'P17'!#REF!,"")</f>
        <v>#REF!</v>
      </c>
      <c r="E1052" t="s">
        <v>991</v>
      </c>
      <c r="F1052" t="s">
        <v>996</v>
      </c>
    </row>
    <row r="1053" spans="1:6">
      <c r="A1053" t="s">
        <v>1382</v>
      </c>
      <c r="B1053">
        <v>1678</v>
      </c>
      <c r="C1053" t="s">
        <v>1182</v>
      </c>
      <c r="D1053" t="e">
        <f>IF('P17'!#REF!&lt;&gt;"",'P17'!#REF!,"")</f>
        <v>#REF!</v>
      </c>
      <c r="E1053" t="s">
        <v>991</v>
      </c>
      <c r="F1053" t="s">
        <v>996</v>
      </c>
    </row>
    <row r="1054" spans="1:6">
      <c r="A1054" t="s">
        <v>1382</v>
      </c>
      <c r="B1054">
        <v>1681</v>
      </c>
      <c r="C1054" t="s">
        <v>1031</v>
      </c>
      <c r="D1054" t="str">
        <f>IF('P17'!F12&lt;&gt;"",'P17'!F12,"")</f>
        <v/>
      </c>
      <c r="E1054" t="s">
        <v>991</v>
      </c>
      <c r="F1054" t="s">
        <v>996</v>
      </c>
    </row>
    <row r="1055" spans="1:6">
      <c r="A1055" t="s">
        <v>1382</v>
      </c>
      <c r="B1055">
        <v>1684</v>
      </c>
      <c r="C1055" t="s">
        <v>1599</v>
      </c>
      <c r="D1055" t="str">
        <f>IF('P17'!B15&lt;&gt;"",'P17'!B15,"")</f>
        <v/>
      </c>
      <c r="E1055" t="s">
        <v>991</v>
      </c>
      <c r="F1055" t="s">
        <v>996</v>
      </c>
    </row>
    <row r="1056" spans="1:6">
      <c r="A1056" t="s">
        <v>1399</v>
      </c>
      <c r="B1056">
        <v>1686</v>
      </c>
      <c r="C1056" t="s">
        <v>1086</v>
      </c>
      <c r="D1056" t="e">
        <f>IF(#REF!&lt;&gt;"",#REF!,"")</f>
        <v>#REF!</v>
      </c>
      <c r="E1056" t="s">
        <v>991</v>
      </c>
      <c r="F1056" t="s">
        <v>996</v>
      </c>
    </row>
    <row r="1057" spans="1:6">
      <c r="A1057" t="s">
        <v>1399</v>
      </c>
      <c r="B1057">
        <v>1689</v>
      </c>
      <c r="C1057" t="s">
        <v>1024</v>
      </c>
      <c r="D1057" t="e">
        <f>IF(#REF!&lt;&gt;"",#REF!,"")</f>
        <v>#REF!</v>
      </c>
      <c r="E1057" t="s">
        <v>991</v>
      </c>
      <c r="F1057" t="s">
        <v>996</v>
      </c>
    </row>
    <row r="1058" spans="1:6">
      <c r="A1058" t="s">
        <v>1399</v>
      </c>
      <c r="B1058">
        <v>1692</v>
      </c>
      <c r="C1058" t="s">
        <v>1025</v>
      </c>
      <c r="D1058" t="e">
        <f>IF(#REF!&lt;&gt;"",#REF!,"")</f>
        <v>#REF!</v>
      </c>
      <c r="E1058" t="s">
        <v>991</v>
      </c>
      <c r="F1058" t="s">
        <v>996</v>
      </c>
    </row>
    <row r="1059" spans="1:6">
      <c r="A1059" t="s">
        <v>1399</v>
      </c>
      <c r="B1059">
        <v>1695</v>
      </c>
      <c r="C1059" t="s">
        <v>1026</v>
      </c>
      <c r="D1059" t="e">
        <f>IF(#REF!&lt;&gt;"",#REF!,"")</f>
        <v>#REF!</v>
      </c>
      <c r="E1059" t="s">
        <v>991</v>
      </c>
      <c r="F1059" t="s">
        <v>996</v>
      </c>
    </row>
    <row r="1060" spans="1:6">
      <c r="A1060" t="s">
        <v>1399</v>
      </c>
      <c r="B1060">
        <v>1697</v>
      </c>
      <c r="C1060" t="s">
        <v>1027</v>
      </c>
      <c r="D1060" t="e">
        <f>IF(#REF!&lt;&gt;"",#REF!,"")</f>
        <v>#REF!</v>
      </c>
      <c r="E1060" t="s">
        <v>991</v>
      </c>
      <c r="F1060" t="s">
        <v>996</v>
      </c>
    </row>
    <row r="1061" spans="1:6">
      <c r="A1061" t="s">
        <v>1399</v>
      </c>
      <c r="B1061">
        <v>1699</v>
      </c>
      <c r="C1061" t="s">
        <v>1176</v>
      </c>
      <c r="D1061" t="e">
        <f>IF(#REF!&lt;&gt;"",#REF!,"")</f>
        <v>#REF!</v>
      </c>
      <c r="E1061" t="s">
        <v>991</v>
      </c>
      <c r="F1061" t="s">
        <v>996</v>
      </c>
    </row>
    <row r="1062" spans="1:6">
      <c r="A1062" t="s">
        <v>1417</v>
      </c>
      <c r="B1062">
        <v>1703</v>
      </c>
      <c r="C1062" t="s">
        <v>1088</v>
      </c>
      <c r="D1062" t="str">
        <f>IF('P18'!I3&lt;&gt;"",'P18'!I3,"")</f>
        <v/>
      </c>
      <c r="E1062" t="s">
        <v>991</v>
      </c>
      <c r="F1062" t="s">
        <v>996</v>
      </c>
    </row>
    <row r="1063" spans="1:6">
      <c r="A1063" t="s">
        <v>1417</v>
      </c>
      <c r="B1063">
        <v>1707</v>
      </c>
      <c r="C1063" t="s">
        <v>1101</v>
      </c>
      <c r="D1063" s="425" t="str">
        <f>IF('P18'!H5&lt;&gt;"",'P18'!H5,"")</f>
        <v/>
      </c>
      <c r="E1063" t="s">
        <v>991</v>
      </c>
      <c r="F1063" t="s">
        <v>1002</v>
      </c>
    </row>
    <row r="1064" spans="1:6">
      <c r="A1064" t="s">
        <v>1417</v>
      </c>
      <c r="B1064">
        <v>1709</v>
      </c>
      <c r="C1064" t="s">
        <v>1068</v>
      </c>
      <c r="D1064" t="str">
        <f>IF('P18'!F7&lt;&gt;"",'P18'!F7,"")</f>
        <v/>
      </c>
      <c r="E1064" t="s">
        <v>991</v>
      </c>
      <c r="F1064" t="s">
        <v>996</v>
      </c>
    </row>
    <row r="1065" spans="1:6">
      <c r="A1065" t="s">
        <v>1417</v>
      </c>
      <c r="B1065">
        <v>1712</v>
      </c>
      <c r="C1065" t="s">
        <v>1113</v>
      </c>
      <c r="D1065" s="1" t="str">
        <f>IF('P18'!C9&lt;&gt;"",'P18'!C9,"")</f>
        <v/>
      </c>
      <c r="E1065" t="s">
        <v>991</v>
      </c>
      <c r="F1065" t="s">
        <v>999</v>
      </c>
    </row>
    <row r="1066" spans="1:6">
      <c r="A1066" t="s">
        <v>1417</v>
      </c>
      <c r="B1066">
        <v>1714</v>
      </c>
      <c r="C1066" t="s">
        <v>1029</v>
      </c>
      <c r="D1066" t="e">
        <f>IF('P18'!#REF!&lt;&gt;"",'P18'!#REF!,"")</f>
        <v>#REF!</v>
      </c>
      <c r="E1066" t="s">
        <v>991</v>
      </c>
      <c r="F1066" t="s">
        <v>1017</v>
      </c>
    </row>
    <row r="1067" spans="1:6">
      <c r="A1067" t="s">
        <v>1417</v>
      </c>
      <c r="B1067">
        <v>1717</v>
      </c>
      <c r="C1067" t="s">
        <v>1033</v>
      </c>
      <c r="D1067" s="426" t="str">
        <f>IF('P18'!C11&lt;&gt;"",'P18'!C11,"")</f>
        <v/>
      </c>
      <c r="E1067" t="s">
        <v>991</v>
      </c>
      <c r="F1067" t="s">
        <v>1002</v>
      </c>
    </row>
    <row r="1068" spans="1:6">
      <c r="A1068" t="s">
        <v>1417</v>
      </c>
      <c r="B1068">
        <v>1720</v>
      </c>
      <c r="C1068" t="s">
        <v>1012</v>
      </c>
      <c r="D1068" t="str">
        <f>IF('P18'!E14&lt;&gt;"",'P18'!E14,"")</f>
        <v/>
      </c>
      <c r="E1068" t="s">
        <v>991</v>
      </c>
      <c r="F1068" t="s">
        <v>996</v>
      </c>
    </row>
    <row r="1069" spans="1:6">
      <c r="A1069" t="s">
        <v>1417</v>
      </c>
      <c r="B1069">
        <v>1722</v>
      </c>
      <c r="C1069" t="s">
        <v>1013</v>
      </c>
      <c r="D1069" s="425" t="str">
        <f>IF('P18'!N14&lt;&gt;"",'P18'!N14,"")</f>
        <v/>
      </c>
      <c r="E1069" t="s">
        <v>991</v>
      </c>
      <c r="F1069" t="s">
        <v>1002</v>
      </c>
    </row>
    <row r="1070" spans="1:6">
      <c r="A1070" t="s">
        <v>1417</v>
      </c>
      <c r="B1070">
        <v>1725</v>
      </c>
      <c r="C1070" t="s">
        <v>1357</v>
      </c>
      <c r="D1070" t="str">
        <f>IF('P18'!E15&lt;&gt;"",'P18'!E15,"")</f>
        <v/>
      </c>
      <c r="E1070" t="s">
        <v>991</v>
      </c>
      <c r="F1070" t="s">
        <v>996</v>
      </c>
    </row>
    <row r="1071" spans="1:6">
      <c r="A1071" t="s">
        <v>1417</v>
      </c>
      <c r="B1071">
        <v>1727</v>
      </c>
      <c r="C1071" t="s">
        <v>1124</v>
      </c>
      <c r="D1071" s="425" t="str">
        <f>IF('P18'!N15&lt;&gt;"",'P18'!N15,"")</f>
        <v/>
      </c>
      <c r="E1071" t="s">
        <v>991</v>
      </c>
      <c r="F1071" t="s">
        <v>1002</v>
      </c>
    </row>
    <row r="1072" spans="1:6">
      <c r="A1072" t="s">
        <v>1417</v>
      </c>
      <c r="B1072">
        <v>1730</v>
      </c>
      <c r="C1072" t="s">
        <v>1127</v>
      </c>
      <c r="D1072" t="str">
        <f>IF('P18'!E16&lt;&gt;"",'P18'!E16,"")</f>
        <v/>
      </c>
      <c r="E1072" t="s">
        <v>991</v>
      </c>
      <c r="F1072" t="s">
        <v>996</v>
      </c>
    </row>
    <row r="1073" spans="1:6">
      <c r="A1073" t="s">
        <v>1417</v>
      </c>
      <c r="B1073">
        <v>1732</v>
      </c>
      <c r="C1073" t="s">
        <v>1018</v>
      </c>
      <c r="D1073" s="425" t="str">
        <f>IF('P18'!N16&lt;&gt;"",'P18'!N16,"")</f>
        <v/>
      </c>
      <c r="E1073" t="s">
        <v>991</v>
      </c>
      <c r="F1073" t="s">
        <v>1002</v>
      </c>
    </row>
    <row r="1074" spans="1:6">
      <c r="A1074" t="s">
        <v>1417</v>
      </c>
      <c r="B1074">
        <v>1735</v>
      </c>
      <c r="C1074" t="s">
        <v>1389</v>
      </c>
      <c r="D1074" t="str">
        <f>IF('P18'!E17&lt;&gt;"",'P18'!E17,"")</f>
        <v/>
      </c>
      <c r="E1074" t="s">
        <v>991</v>
      </c>
      <c r="F1074" t="s">
        <v>996</v>
      </c>
    </row>
    <row r="1075" spans="1:6">
      <c r="A1075" t="s">
        <v>1417</v>
      </c>
      <c r="B1075">
        <v>1737</v>
      </c>
      <c r="C1075" t="s">
        <v>1129</v>
      </c>
      <c r="D1075" s="425" t="str">
        <f>IF('P18'!N17&lt;&gt;"",'P18'!N17,"")</f>
        <v/>
      </c>
      <c r="E1075" t="s">
        <v>991</v>
      </c>
      <c r="F1075" t="s">
        <v>1002</v>
      </c>
    </row>
    <row r="1076" spans="1:6">
      <c r="A1076" t="s">
        <v>1417</v>
      </c>
      <c r="B1076">
        <v>1740</v>
      </c>
      <c r="C1076" t="s">
        <v>1570</v>
      </c>
      <c r="D1076" t="str">
        <f>IF('P18'!K19&lt;&gt;"",'P18'!K19,"")</f>
        <v/>
      </c>
      <c r="E1076" t="s">
        <v>991</v>
      </c>
      <c r="F1076" t="s">
        <v>996</v>
      </c>
    </row>
    <row r="1077" spans="1:6">
      <c r="A1077" t="s">
        <v>1433</v>
      </c>
      <c r="B1077">
        <v>1745</v>
      </c>
      <c r="C1077" t="s">
        <v>997</v>
      </c>
      <c r="D1077" t="e">
        <f>IF(#REF!&lt;&gt;"",#REF!,"")</f>
        <v>#REF!</v>
      </c>
      <c r="E1077" t="s">
        <v>991</v>
      </c>
      <c r="F1077" t="s">
        <v>996</v>
      </c>
    </row>
    <row r="1078" spans="1:6">
      <c r="A1078" t="s">
        <v>1433</v>
      </c>
      <c r="B1078">
        <v>1748</v>
      </c>
      <c r="C1078" t="s">
        <v>1090</v>
      </c>
      <c r="D1078" s="425" t="e">
        <f>IF(#REF!&lt;&gt;"",#REF!,"")</f>
        <v>#REF!</v>
      </c>
      <c r="E1078" t="s">
        <v>991</v>
      </c>
      <c r="F1078" t="s">
        <v>1002</v>
      </c>
    </row>
    <row r="1079" spans="1:6">
      <c r="A1079" t="s">
        <v>1433</v>
      </c>
      <c r="B1079">
        <v>1752</v>
      </c>
      <c r="C1079" t="s">
        <v>1028</v>
      </c>
      <c r="D1079" t="e">
        <f>IF(#REF!&lt;&gt;"",#REF!,"")</f>
        <v>#REF!</v>
      </c>
      <c r="E1079" t="s">
        <v>991</v>
      </c>
      <c r="F1079" t="s">
        <v>996</v>
      </c>
    </row>
    <row r="1080" spans="1:6">
      <c r="A1080" t="s">
        <v>1433</v>
      </c>
      <c r="B1080">
        <v>1755</v>
      </c>
      <c r="C1080" t="s">
        <v>1181</v>
      </c>
      <c r="D1080" t="e">
        <f>IF(#REF!&lt;&gt;"",#REF!,"")</f>
        <v>#REF!</v>
      </c>
      <c r="E1080" t="s">
        <v>991</v>
      </c>
      <c r="F1080" t="s">
        <v>996</v>
      </c>
    </row>
    <row r="1081" spans="1:6">
      <c r="A1081" t="s">
        <v>1433</v>
      </c>
      <c r="B1081">
        <v>1759</v>
      </c>
      <c r="C1081" t="s">
        <v>1113</v>
      </c>
      <c r="D1081" s="425" t="e">
        <f>IF(#REF!&lt;&gt;"",#REF!,"")</f>
        <v>#REF!</v>
      </c>
      <c r="E1081" t="s">
        <v>991</v>
      </c>
      <c r="F1081" t="s">
        <v>1002</v>
      </c>
    </row>
    <row r="1082" spans="1:6">
      <c r="A1082" t="s">
        <v>1433</v>
      </c>
      <c r="B1082">
        <v>1760</v>
      </c>
      <c r="C1082" t="s">
        <v>1053</v>
      </c>
      <c r="D1082" t="e">
        <f>IF(#REF!&lt;&gt;"",#REF!,"")</f>
        <v>#REF!</v>
      </c>
      <c r="E1082" t="s">
        <v>991</v>
      </c>
      <c r="F1082" t="s">
        <v>996</v>
      </c>
    </row>
    <row r="1083" spans="1:6">
      <c r="A1083" t="s">
        <v>1433</v>
      </c>
      <c r="B1083">
        <v>1763</v>
      </c>
      <c r="C1083" t="s">
        <v>1033</v>
      </c>
      <c r="D1083" t="e">
        <f>IF(#REF!&lt;&gt;"",#REF!,"")</f>
        <v>#REF!</v>
      </c>
      <c r="E1083" t="s">
        <v>991</v>
      </c>
      <c r="F1083" t="s">
        <v>996</v>
      </c>
    </row>
    <row r="1084" spans="1:6">
      <c r="A1084" t="s">
        <v>1433</v>
      </c>
      <c r="B1084">
        <v>1767</v>
      </c>
      <c r="C1084" t="s">
        <v>1035</v>
      </c>
      <c r="D1084" s="425" t="e">
        <f>IF(#REF!&lt;&gt;"",#REF!,"")</f>
        <v>#REF!</v>
      </c>
      <c r="E1084" t="s">
        <v>991</v>
      </c>
      <c r="F1084" t="s">
        <v>1002</v>
      </c>
    </row>
    <row r="1085" spans="1:6">
      <c r="A1085" t="s">
        <v>1433</v>
      </c>
      <c r="B1085">
        <v>1768</v>
      </c>
      <c r="C1085" t="s">
        <v>1062</v>
      </c>
      <c r="D1085" t="e">
        <f>IF(#REF!&lt;&gt;"",#REF!,"")</f>
        <v>#REF!</v>
      </c>
      <c r="E1085" t="s">
        <v>991</v>
      </c>
      <c r="F1085" t="s">
        <v>996</v>
      </c>
    </row>
    <row r="1086" spans="1:6">
      <c r="A1086" t="s">
        <v>1433</v>
      </c>
      <c r="B1086">
        <v>1772</v>
      </c>
      <c r="C1086" t="s">
        <v>1020</v>
      </c>
      <c r="D1086" s="425" t="e">
        <f>IF(#REF!&lt;&gt;"",#REF!,"")</f>
        <v>#REF!</v>
      </c>
      <c r="E1086" t="s">
        <v>991</v>
      </c>
      <c r="F1086" t="s">
        <v>1002</v>
      </c>
    </row>
    <row r="1087" spans="1:6">
      <c r="A1087" t="s">
        <v>1433</v>
      </c>
      <c r="B1087">
        <v>1773</v>
      </c>
      <c r="C1087" t="s">
        <v>1390</v>
      </c>
      <c r="D1087" t="e">
        <f>IF(#REF!&lt;&gt;"",#REF!,"")</f>
        <v>#REF!</v>
      </c>
      <c r="E1087" t="s">
        <v>991</v>
      </c>
      <c r="F1087" t="s">
        <v>996</v>
      </c>
    </row>
    <row r="1088" spans="1:6">
      <c r="A1088" t="s">
        <v>1450</v>
      </c>
      <c r="B1088">
        <v>1778</v>
      </c>
      <c r="C1088" t="s">
        <v>1088</v>
      </c>
      <c r="D1088" t="str">
        <f>IF('P19'!C3&lt;&gt;"",'P19'!C3,"")</f>
        <v>その他</v>
      </c>
      <c r="E1088" t="s">
        <v>991</v>
      </c>
      <c r="F1088" t="s">
        <v>996</v>
      </c>
    </row>
    <row r="1089" spans="1:6">
      <c r="A1089" t="s">
        <v>1450</v>
      </c>
      <c r="B1089">
        <v>1781</v>
      </c>
      <c r="C1089" t="s">
        <v>1090</v>
      </c>
      <c r="D1089" s="425" t="str">
        <f>IF('P19'!C5&lt;&gt;"",'P19'!C5,"")</f>
        <v/>
      </c>
      <c r="E1089" t="s">
        <v>991</v>
      </c>
      <c r="F1089" t="s">
        <v>1002</v>
      </c>
    </row>
    <row r="1090" spans="1:6">
      <c r="A1090" t="s">
        <v>1450</v>
      </c>
      <c r="B1090">
        <v>1783</v>
      </c>
      <c r="C1090" t="s">
        <v>1066</v>
      </c>
      <c r="D1090" s="1" t="str">
        <f>IF('P19'!G5&lt;&gt;"",'P19'!G5,"")</f>
        <v/>
      </c>
      <c r="E1090" t="s">
        <v>991</v>
      </c>
      <c r="F1090" t="s">
        <v>999</v>
      </c>
    </row>
    <row r="1091" spans="1:6">
      <c r="A1091" t="s">
        <v>1450</v>
      </c>
      <c r="B1091">
        <v>1785</v>
      </c>
      <c r="C1091" t="s">
        <v>1067</v>
      </c>
      <c r="D1091" t="str">
        <f>IF('P19'!C7&lt;&gt;"",'P19'!C7,"")</f>
        <v/>
      </c>
      <c r="E1091" t="s">
        <v>991</v>
      </c>
      <c r="F1091" t="s">
        <v>996</v>
      </c>
    </row>
    <row r="1092" spans="1:6">
      <c r="A1092" t="s">
        <v>1450</v>
      </c>
      <c r="B1092">
        <v>1788</v>
      </c>
      <c r="C1092" t="s">
        <v>1181</v>
      </c>
      <c r="D1092" t="str">
        <f>IF('P19'!E8&lt;&gt;"",'P19'!E8,"")</f>
        <v>人</v>
      </c>
      <c r="E1092" t="s">
        <v>991</v>
      </c>
      <c r="F1092" t="s">
        <v>996</v>
      </c>
    </row>
    <row r="1093" spans="1:6">
      <c r="A1093" t="s">
        <v>1450</v>
      </c>
      <c r="B1093">
        <v>1791</v>
      </c>
      <c r="C1093" t="s">
        <v>1004</v>
      </c>
      <c r="D1093" t="str">
        <f>IF('P19'!D10&lt;&gt;"",'P19'!D10,"")</f>
        <v/>
      </c>
      <c r="E1093" t="s">
        <v>991</v>
      </c>
      <c r="F1093" t="s">
        <v>996</v>
      </c>
    </row>
    <row r="1094" spans="1:6">
      <c r="A1094" t="s">
        <v>1450</v>
      </c>
      <c r="B1094">
        <v>1793</v>
      </c>
      <c r="C1094" t="s">
        <v>1187</v>
      </c>
      <c r="D1094" t="str">
        <f>IF('P19'!D11&lt;&gt;"",'P19'!D11,"")</f>
        <v/>
      </c>
      <c r="E1094" t="s">
        <v>991</v>
      </c>
      <c r="F1094" t="s">
        <v>996</v>
      </c>
    </row>
    <row r="1095" spans="1:6">
      <c r="A1095" t="s">
        <v>1450</v>
      </c>
      <c r="B1095">
        <v>1795</v>
      </c>
      <c r="C1095" t="s">
        <v>1006</v>
      </c>
      <c r="D1095" t="str">
        <f>IF('P19'!D12&lt;&gt;"",'P19'!D12,"")</f>
        <v/>
      </c>
      <c r="E1095" t="s">
        <v>991</v>
      </c>
      <c r="F1095" t="s">
        <v>996</v>
      </c>
    </row>
    <row r="1096" spans="1:6">
      <c r="A1096" t="s">
        <v>1450</v>
      </c>
      <c r="B1096">
        <v>1797</v>
      </c>
      <c r="C1096" t="s">
        <v>1118</v>
      </c>
      <c r="D1096" t="e">
        <f>IF('P19'!#REF!&lt;&gt;"",'P19'!#REF!,"")</f>
        <v>#REF!</v>
      </c>
      <c r="E1096" t="s">
        <v>991</v>
      </c>
      <c r="F1096" t="s">
        <v>996</v>
      </c>
    </row>
    <row r="1097" spans="1:6">
      <c r="A1097" t="s">
        <v>1450</v>
      </c>
      <c r="B1097">
        <v>1801</v>
      </c>
      <c r="C1097" t="s">
        <v>1012</v>
      </c>
      <c r="D1097" t="str">
        <f>IF('P19'!G18&lt;&gt;"",'P19'!G18,"")</f>
        <v>掲示</v>
      </c>
      <c r="E1097" t="s">
        <v>991</v>
      </c>
      <c r="F1097" t="s">
        <v>996</v>
      </c>
    </row>
    <row r="1098" spans="1:6">
      <c r="A1098" t="s">
        <v>1450</v>
      </c>
      <c r="B1098">
        <v>1804</v>
      </c>
      <c r="C1098" t="s">
        <v>1020</v>
      </c>
      <c r="D1098" t="str">
        <f>IF('P19'!C21&lt;&gt;"",'P19'!C21,"")</f>
        <v/>
      </c>
      <c r="E1098" t="s">
        <v>991</v>
      </c>
      <c r="F1098" t="s">
        <v>996</v>
      </c>
    </row>
    <row r="1099" spans="1:6">
      <c r="A1099" t="s">
        <v>1466</v>
      </c>
      <c r="B1099">
        <v>1807</v>
      </c>
      <c r="C1099" t="s">
        <v>1086</v>
      </c>
      <c r="D1099" t="e">
        <f>IF(#REF!&lt;&gt;"",#REF!,"")</f>
        <v>#REF!</v>
      </c>
      <c r="E1099" t="s">
        <v>991</v>
      </c>
      <c r="F1099" t="s">
        <v>996</v>
      </c>
    </row>
    <row r="1100" spans="1:6">
      <c r="A1100" t="s">
        <v>1466</v>
      </c>
      <c r="B1100">
        <v>1809</v>
      </c>
      <c r="C1100" t="s">
        <v>997</v>
      </c>
      <c r="D1100" t="e">
        <f>IF(#REF!&lt;&gt;"",#REF!,"")</f>
        <v>#REF!</v>
      </c>
      <c r="E1100" t="s">
        <v>991</v>
      </c>
      <c r="F1100" t="s">
        <v>996</v>
      </c>
    </row>
    <row r="1101" spans="1:6">
      <c r="A1101" t="s">
        <v>1466</v>
      </c>
      <c r="B1101">
        <v>1812</v>
      </c>
      <c r="C1101" t="s">
        <v>1600</v>
      </c>
      <c r="D1101" s="1" t="e">
        <f>IF(#REF!&lt;&gt;"",#REF!,"")</f>
        <v>#REF!</v>
      </c>
      <c r="E1101" t="s">
        <v>991</v>
      </c>
      <c r="F1101" t="s">
        <v>999</v>
      </c>
    </row>
    <row r="1102" spans="1:6">
      <c r="A1102" t="s">
        <v>1466</v>
      </c>
      <c r="B1102">
        <v>1821</v>
      </c>
      <c r="C1102" t="s">
        <v>1068</v>
      </c>
      <c r="D1102" t="e">
        <f>IF(#REF!&lt;&gt;"",#REF!,"")</f>
        <v>#REF!</v>
      </c>
      <c r="E1102" t="s">
        <v>991</v>
      </c>
      <c r="F1102" t="s">
        <v>1119</v>
      </c>
    </row>
    <row r="1103" spans="1:6">
      <c r="A1103" t="s">
        <v>1466</v>
      </c>
      <c r="B1103">
        <v>1823</v>
      </c>
      <c r="C1103" t="s">
        <v>1051</v>
      </c>
      <c r="D1103" t="e">
        <f>IF(#REF!&lt;&gt;"",#REF!,"")</f>
        <v>#REF!</v>
      </c>
      <c r="E1103" t="s">
        <v>991</v>
      </c>
      <c r="F1103" t="s">
        <v>1119</v>
      </c>
    </row>
    <row r="1104" spans="1:6">
      <c r="A1104" t="s">
        <v>1466</v>
      </c>
      <c r="B1104">
        <v>1825</v>
      </c>
      <c r="C1104" t="s">
        <v>1184</v>
      </c>
      <c r="D1104" t="e">
        <f>IF(#REF!&lt;&gt;"",#REF!,"")</f>
        <v>#REF!</v>
      </c>
      <c r="E1104" t="s">
        <v>991</v>
      </c>
      <c r="F1104" t="s">
        <v>1119</v>
      </c>
    </row>
    <row r="1105" spans="1:6">
      <c r="A1105" t="s">
        <v>1466</v>
      </c>
      <c r="B1105">
        <v>1827</v>
      </c>
      <c r="C1105" t="s">
        <v>1236</v>
      </c>
      <c r="D1105" t="e">
        <f>IF(#REF!&lt;&gt;"",#REF!,"")</f>
        <v>#REF!</v>
      </c>
      <c r="E1105" t="s">
        <v>991</v>
      </c>
      <c r="F1105" t="s">
        <v>1119</v>
      </c>
    </row>
    <row r="1106" spans="1:6">
      <c r="A1106" t="s">
        <v>1466</v>
      </c>
      <c r="B1106">
        <v>1829</v>
      </c>
      <c r="C1106" t="s">
        <v>1238</v>
      </c>
      <c r="D1106" t="e">
        <f>IF(#REF!&lt;&gt;"",#REF!,"")</f>
        <v>#REF!</v>
      </c>
      <c r="E1106" t="s">
        <v>991</v>
      </c>
      <c r="F1106" t="s">
        <v>1119</v>
      </c>
    </row>
    <row r="1107" spans="1:6">
      <c r="A1107" t="s">
        <v>1466</v>
      </c>
      <c r="B1107">
        <v>1831</v>
      </c>
      <c r="C1107" t="s">
        <v>1240</v>
      </c>
      <c r="D1107" t="e">
        <f>IF(#REF!&lt;&gt;"",#REF!,"")</f>
        <v>#REF!</v>
      </c>
      <c r="E1107" t="s">
        <v>991</v>
      </c>
      <c r="F1107" t="s">
        <v>1119</v>
      </c>
    </row>
    <row r="1108" spans="1:6">
      <c r="A1108" t="s">
        <v>1466</v>
      </c>
      <c r="B1108">
        <v>1833</v>
      </c>
      <c r="C1108" t="s">
        <v>1113</v>
      </c>
      <c r="D1108" t="e">
        <f>IF(#REF!&lt;&gt;"",#REF!,"")</f>
        <v>#REF!</v>
      </c>
      <c r="E1108" t="s">
        <v>991</v>
      </c>
      <c r="F1108" t="s">
        <v>996</v>
      </c>
    </row>
    <row r="1109" spans="1:6">
      <c r="A1109" t="s">
        <v>1466</v>
      </c>
      <c r="B1109">
        <v>1835</v>
      </c>
      <c r="C1109" t="s">
        <v>1053</v>
      </c>
      <c r="D1109" t="e">
        <f>IF(#REF!&lt;&gt;"",#REF!,"")</f>
        <v>#REF!</v>
      </c>
      <c r="E1109" t="s">
        <v>991</v>
      </c>
      <c r="F1109" t="s">
        <v>996</v>
      </c>
    </row>
    <row r="1110" spans="1:6">
      <c r="A1110" t="s">
        <v>1466</v>
      </c>
      <c r="B1110">
        <v>1837</v>
      </c>
      <c r="C1110" t="s">
        <v>1186</v>
      </c>
      <c r="D1110" t="e">
        <f>IF(#REF!&lt;&gt;"",#REF!,"")</f>
        <v>#REF!</v>
      </c>
      <c r="E1110" t="s">
        <v>991</v>
      </c>
      <c r="F1110" t="s">
        <v>996</v>
      </c>
    </row>
    <row r="1111" spans="1:6">
      <c r="A1111" t="s">
        <v>1466</v>
      </c>
      <c r="B1111">
        <v>1839</v>
      </c>
      <c r="C1111" t="s">
        <v>1250</v>
      </c>
      <c r="D1111" t="e">
        <f>IF(#REF!&lt;&gt;"",#REF!,"")</f>
        <v>#REF!</v>
      </c>
      <c r="E1111" t="s">
        <v>991</v>
      </c>
      <c r="F1111" t="s">
        <v>996</v>
      </c>
    </row>
    <row r="1112" spans="1:6">
      <c r="A1112" t="s">
        <v>1466</v>
      </c>
      <c r="B1112">
        <v>1841</v>
      </c>
      <c r="C1112" t="s">
        <v>1252</v>
      </c>
      <c r="D1112" t="e">
        <f>IF(#REF!&lt;&gt;"",#REF!,"")</f>
        <v>#REF!</v>
      </c>
      <c r="E1112" t="s">
        <v>991</v>
      </c>
      <c r="F1112" t="s">
        <v>996</v>
      </c>
    </row>
    <row r="1113" spans="1:6">
      <c r="A1113" t="s">
        <v>1466</v>
      </c>
      <c r="B1113">
        <v>1843</v>
      </c>
      <c r="C1113" t="s">
        <v>1254</v>
      </c>
      <c r="D1113" t="e">
        <f>IF(#REF!&lt;&gt;"",#REF!,"")</f>
        <v>#REF!</v>
      </c>
      <c r="E1113" t="s">
        <v>991</v>
      </c>
      <c r="F1113" t="s">
        <v>996</v>
      </c>
    </row>
    <row r="1114" spans="1:6">
      <c r="A1114" t="s">
        <v>1466</v>
      </c>
      <c r="B1114">
        <v>1850</v>
      </c>
      <c r="C1114" t="s">
        <v>1601</v>
      </c>
      <c r="D1114" s="425" t="e">
        <f>IF(#REF!&lt;&gt;"",#REF!,"")</f>
        <v>#REF!</v>
      </c>
      <c r="E1114" t="s">
        <v>991</v>
      </c>
      <c r="F1114" t="s">
        <v>1002</v>
      </c>
    </row>
    <row r="1115" spans="1:6">
      <c r="A1115" t="s">
        <v>1466</v>
      </c>
      <c r="B1115">
        <v>1852</v>
      </c>
      <c r="C1115" t="s">
        <v>1014</v>
      </c>
      <c r="D1115" t="e">
        <f>IF(#REF!&lt;&gt;"",#REF!,"")</f>
        <v>#REF!</v>
      </c>
      <c r="E1115" t="s">
        <v>991</v>
      </c>
      <c r="F1115" t="s">
        <v>996</v>
      </c>
    </row>
    <row r="1116" spans="1:6">
      <c r="A1116" t="s">
        <v>1466</v>
      </c>
      <c r="B1116">
        <v>1854</v>
      </c>
      <c r="C1116" t="s">
        <v>1015</v>
      </c>
      <c r="D1116" t="e">
        <f>IF(#REF!&lt;&gt;"",#REF!,"")</f>
        <v>#REF!</v>
      </c>
      <c r="E1116" t="s">
        <v>991</v>
      </c>
      <c r="F1116" t="s">
        <v>996</v>
      </c>
    </row>
    <row r="1117" spans="1:6">
      <c r="A1117" t="s">
        <v>1466</v>
      </c>
      <c r="B1117">
        <v>1856</v>
      </c>
      <c r="C1117" t="s">
        <v>1358</v>
      </c>
      <c r="D1117" t="e">
        <f>IF(#REF!&lt;&gt;"",#REF!,"")</f>
        <v>#REF!</v>
      </c>
      <c r="E1117" t="s">
        <v>991</v>
      </c>
      <c r="F1117" t="s">
        <v>996</v>
      </c>
    </row>
    <row r="1118" spans="1:6">
      <c r="A1118" t="s">
        <v>1466</v>
      </c>
      <c r="B1118">
        <v>1858</v>
      </c>
      <c r="C1118" t="s">
        <v>1125</v>
      </c>
      <c r="D1118" t="e">
        <f>IF(#REF!&lt;&gt;"",#REF!,"")</f>
        <v>#REF!</v>
      </c>
      <c r="E1118" t="s">
        <v>991</v>
      </c>
      <c r="F1118" t="s">
        <v>996</v>
      </c>
    </row>
    <row r="1119" spans="1:6">
      <c r="A1119" t="s">
        <v>1466</v>
      </c>
      <c r="B1119">
        <v>1860</v>
      </c>
      <c r="C1119" t="s">
        <v>1016</v>
      </c>
      <c r="D1119" t="e">
        <f>IF(#REF!&lt;&gt;"",#REF!,"")</f>
        <v>#REF!</v>
      </c>
      <c r="E1119" t="s">
        <v>991</v>
      </c>
      <c r="F1119" t="s">
        <v>996</v>
      </c>
    </row>
    <row r="1120" spans="1:6">
      <c r="A1120" t="s">
        <v>1466</v>
      </c>
      <c r="B1120">
        <v>1862</v>
      </c>
      <c r="C1120" t="s">
        <v>1602</v>
      </c>
      <c r="D1120" s="1" t="e">
        <f>IF(#REF!&lt;&gt;"",#REF!,"")</f>
        <v>#REF!</v>
      </c>
      <c r="E1120" t="s">
        <v>991</v>
      </c>
      <c r="F1120" t="s">
        <v>999</v>
      </c>
    </row>
    <row r="1121" spans="1:6">
      <c r="A1121" t="s">
        <v>1466</v>
      </c>
      <c r="B1121">
        <v>1865</v>
      </c>
      <c r="C1121" t="s">
        <v>1105</v>
      </c>
      <c r="D1121" t="e">
        <f>IF(#REF!&lt;&gt;"",#REF!,"")</f>
        <v>#REF!</v>
      </c>
      <c r="E1121" t="s">
        <v>991</v>
      </c>
      <c r="F1121" t="s">
        <v>996</v>
      </c>
    </row>
    <row r="1122" spans="1:6">
      <c r="A1122" t="s">
        <v>1484</v>
      </c>
      <c r="B1122">
        <v>1883</v>
      </c>
      <c r="C1122" t="s">
        <v>1023</v>
      </c>
      <c r="D1122" t="str">
        <f>IF('P21'!C3&lt;&gt;"",'P21'!C3,"")</f>
        <v/>
      </c>
      <c r="E1122" t="s">
        <v>991</v>
      </c>
      <c r="F1122" t="s">
        <v>996</v>
      </c>
    </row>
    <row r="1123" spans="1:6">
      <c r="A1123" t="s">
        <v>1484</v>
      </c>
      <c r="B1123">
        <v>1884</v>
      </c>
      <c r="C1123" t="s">
        <v>1561</v>
      </c>
      <c r="D1123" t="str">
        <f>IF('P21'!D3&lt;&gt;"",'P21'!D3,"")</f>
        <v/>
      </c>
      <c r="E1123" t="s">
        <v>991</v>
      </c>
      <c r="F1123" t="s">
        <v>996</v>
      </c>
    </row>
    <row r="1124" spans="1:6">
      <c r="A1124" t="s">
        <v>1484</v>
      </c>
      <c r="B1124">
        <v>1885</v>
      </c>
      <c r="C1124" t="s">
        <v>1095</v>
      </c>
      <c r="D1124" t="str">
        <f>IF('P21'!E3&lt;&gt;"",'P21'!E3,"")</f>
        <v/>
      </c>
      <c r="E1124" t="s">
        <v>991</v>
      </c>
      <c r="F1124" t="s">
        <v>996</v>
      </c>
    </row>
    <row r="1125" spans="1:6">
      <c r="A1125" t="s">
        <v>1484</v>
      </c>
      <c r="B1125">
        <v>1886</v>
      </c>
      <c r="C1125" t="s">
        <v>1562</v>
      </c>
      <c r="D1125" t="str">
        <f>IF('P21'!F3&lt;&gt;"",'P21'!F3,"")</f>
        <v/>
      </c>
      <c r="E1125" t="s">
        <v>991</v>
      </c>
      <c r="F1125" t="s">
        <v>996</v>
      </c>
    </row>
    <row r="1126" spans="1:6">
      <c r="A1126" t="s">
        <v>1484</v>
      </c>
      <c r="B1126">
        <v>1887</v>
      </c>
      <c r="C1126" t="s">
        <v>1096</v>
      </c>
      <c r="D1126" t="str">
        <f>IF('P21'!G3&lt;&gt;"",'P21'!G3,"")</f>
        <v/>
      </c>
      <c r="E1126" t="s">
        <v>991</v>
      </c>
      <c r="F1126" t="s">
        <v>996</v>
      </c>
    </row>
    <row r="1127" spans="1:6">
      <c r="A1127" t="s">
        <v>1484</v>
      </c>
      <c r="B1127">
        <v>1888</v>
      </c>
      <c r="C1127" t="s">
        <v>1603</v>
      </c>
      <c r="D1127" t="str">
        <f>IF('P21'!H3&lt;&gt;"",'P21'!H3,"")</f>
        <v/>
      </c>
      <c r="E1127" t="s">
        <v>991</v>
      </c>
      <c r="F1127" t="s">
        <v>996</v>
      </c>
    </row>
    <row r="1128" spans="1:6">
      <c r="A1128" t="s">
        <v>1484</v>
      </c>
      <c r="B1128">
        <v>1889</v>
      </c>
      <c r="C1128" t="s">
        <v>1097</v>
      </c>
      <c r="D1128" t="str">
        <f>IF('P21'!I3&lt;&gt;"",'P21'!I3,"")</f>
        <v/>
      </c>
      <c r="E1128" t="s">
        <v>991</v>
      </c>
      <c r="F1128" t="s">
        <v>996</v>
      </c>
    </row>
    <row r="1129" spans="1:6">
      <c r="A1129" t="s">
        <v>1484</v>
      </c>
      <c r="B1129">
        <v>1890</v>
      </c>
      <c r="C1129" t="s">
        <v>1604</v>
      </c>
      <c r="D1129" t="str">
        <f>IF('P21'!J3&lt;&gt;"",'P21'!J3,"")</f>
        <v/>
      </c>
      <c r="E1129" t="s">
        <v>991</v>
      </c>
      <c r="F1129" t="s">
        <v>996</v>
      </c>
    </row>
    <row r="1130" spans="1:6">
      <c r="A1130" t="s">
        <v>1484</v>
      </c>
      <c r="B1130">
        <v>1891</v>
      </c>
      <c r="C1130" t="s">
        <v>1098</v>
      </c>
      <c r="D1130" t="str">
        <f>IF('P21'!K3&lt;&gt;"",'P21'!K3,"")</f>
        <v/>
      </c>
      <c r="E1130" t="s">
        <v>991</v>
      </c>
      <c r="F1130" t="s">
        <v>996</v>
      </c>
    </row>
    <row r="1131" spans="1:6">
      <c r="A1131" t="s">
        <v>1484</v>
      </c>
      <c r="B1131">
        <v>1892</v>
      </c>
      <c r="C1131" t="s">
        <v>1605</v>
      </c>
      <c r="D1131" t="str">
        <f>IF('P21'!L3&lt;&gt;"",'P21'!L3,"")</f>
        <v/>
      </c>
      <c r="E1131" t="s">
        <v>991</v>
      </c>
      <c r="F1131" t="s">
        <v>996</v>
      </c>
    </row>
    <row r="1132" spans="1:6">
      <c r="A1132" t="s">
        <v>1484</v>
      </c>
      <c r="B1132">
        <v>1893</v>
      </c>
      <c r="C1132" t="s">
        <v>1099</v>
      </c>
      <c r="D1132" t="str">
        <f>IF('P21'!M3&lt;&gt;"",'P21'!M3,"")</f>
        <v/>
      </c>
      <c r="E1132" t="s">
        <v>991</v>
      </c>
      <c r="F1132" t="s">
        <v>996</v>
      </c>
    </row>
    <row r="1133" spans="1:6">
      <c r="A1133" t="s">
        <v>1484</v>
      </c>
      <c r="B1133">
        <v>1894</v>
      </c>
      <c r="C1133" t="s">
        <v>1606</v>
      </c>
      <c r="D1133" t="str">
        <f>IF('P21'!N3&lt;&gt;"",'P21'!N3,"")</f>
        <v/>
      </c>
      <c r="E1133" t="s">
        <v>991</v>
      </c>
      <c r="F1133" t="s">
        <v>996</v>
      </c>
    </row>
    <row r="1134" spans="1:6">
      <c r="A1134" t="s">
        <v>1484</v>
      </c>
      <c r="B1134">
        <v>1895</v>
      </c>
      <c r="C1134" t="s">
        <v>1607</v>
      </c>
      <c r="D1134" t="str">
        <f>IF('P21'!O3&lt;&gt;"",'P21'!O3,"")</f>
        <v/>
      </c>
      <c r="E1134" t="s">
        <v>991</v>
      </c>
      <c r="F1134" t="s">
        <v>996</v>
      </c>
    </row>
    <row r="1135" spans="1:6">
      <c r="A1135" t="s">
        <v>1484</v>
      </c>
      <c r="B1135">
        <v>1897</v>
      </c>
      <c r="C1135" t="s">
        <v>1024</v>
      </c>
      <c r="D1135" t="str">
        <f>IF('P21'!C4&lt;&gt;"",'P21'!C4,"")</f>
        <v/>
      </c>
      <c r="E1135" t="s">
        <v>991</v>
      </c>
      <c r="F1135" t="s">
        <v>996</v>
      </c>
    </row>
    <row r="1136" spans="1:6">
      <c r="A1136" t="s">
        <v>1484</v>
      </c>
      <c r="B1136">
        <v>1898</v>
      </c>
      <c r="C1136" t="s">
        <v>1039</v>
      </c>
      <c r="D1136" t="str">
        <f>IF('P21'!D4&lt;&gt;"",'P21'!D4,"")</f>
        <v/>
      </c>
      <c r="E1136" t="s">
        <v>991</v>
      </c>
      <c r="F1136" t="s">
        <v>996</v>
      </c>
    </row>
    <row r="1137" spans="1:6">
      <c r="A1137" t="s">
        <v>1484</v>
      </c>
      <c r="B1137">
        <v>1899</v>
      </c>
      <c r="C1137" t="s">
        <v>1564</v>
      </c>
      <c r="D1137" t="str">
        <f>IF('P21'!E4&lt;&gt;"",'P21'!E4,"")</f>
        <v/>
      </c>
      <c r="E1137" t="s">
        <v>991</v>
      </c>
      <c r="F1137" t="s">
        <v>996</v>
      </c>
    </row>
    <row r="1138" spans="1:6">
      <c r="A1138" t="s">
        <v>1484</v>
      </c>
      <c r="B1138">
        <v>1900</v>
      </c>
      <c r="C1138" t="s">
        <v>1565</v>
      </c>
      <c r="D1138" t="str">
        <f>IF('P21'!F4&lt;&gt;"",'P21'!F4,"")</f>
        <v/>
      </c>
      <c r="E1138" t="s">
        <v>991</v>
      </c>
      <c r="F1138" t="s">
        <v>996</v>
      </c>
    </row>
    <row r="1139" spans="1:6">
      <c r="A1139" t="s">
        <v>1484</v>
      </c>
      <c r="B1139">
        <v>1901</v>
      </c>
      <c r="C1139" t="s">
        <v>1040</v>
      </c>
      <c r="D1139" t="str">
        <f>IF('P21'!G4&lt;&gt;"",'P21'!G4,"")</f>
        <v/>
      </c>
      <c r="E1139" t="s">
        <v>991</v>
      </c>
      <c r="F1139" t="s">
        <v>996</v>
      </c>
    </row>
    <row r="1140" spans="1:6">
      <c r="A1140" t="s">
        <v>1484</v>
      </c>
      <c r="B1140">
        <v>1902</v>
      </c>
      <c r="C1140" t="s">
        <v>1608</v>
      </c>
      <c r="D1140" t="str">
        <f>IF('P21'!H4&lt;&gt;"",'P21'!H4,"")</f>
        <v/>
      </c>
      <c r="E1140" t="s">
        <v>991</v>
      </c>
      <c r="F1140" t="s">
        <v>996</v>
      </c>
    </row>
    <row r="1141" spans="1:6">
      <c r="A1141" t="s">
        <v>1484</v>
      </c>
      <c r="B1141">
        <v>1903</v>
      </c>
      <c r="C1141" t="s">
        <v>1609</v>
      </c>
      <c r="D1141" t="str">
        <f>IF('P21'!I4&lt;&gt;"",'P21'!I4,"")</f>
        <v/>
      </c>
      <c r="E1141" t="s">
        <v>991</v>
      </c>
      <c r="F1141" t="s">
        <v>996</v>
      </c>
    </row>
    <row r="1142" spans="1:6">
      <c r="A1142" t="s">
        <v>1484</v>
      </c>
      <c r="B1142">
        <v>1904</v>
      </c>
      <c r="C1142" t="s">
        <v>1610</v>
      </c>
      <c r="D1142" t="str">
        <f>IF('P21'!J4&lt;&gt;"",'P21'!J4,"")</f>
        <v/>
      </c>
      <c r="E1142" t="s">
        <v>991</v>
      </c>
      <c r="F1142" t="s">
        <v>996</v>
      </c>
    </row>
    <row r="1143" spans="1:6">
      <c r="A1143" t="s">
        <v>1484</v>
      </c>
      <c r="B1143">
        <v>1905</v>
      </c>
      <c r="C1143" t="s">
        <v>1573</v>
      </c>
      <c r="D1143" t="str">
        <f>IF('P21'!K4&lt;&gt;"",'P21'!K4,"")</f>
        <v/>
      </c>
      <c r="E1143" t="s">
        <v>991</v>
      </c>
      <c r="F1143" t="s">
        <v>996</v>
      </c>
    </row>
    <row r="1144" spans="1:6">
      <c r="A1144" t="s">
        <v>1484</v>
      </c>
      <c r="B1144">
        <v>1906</v>
      </c>
      <c r="C1144" t="s">
        <v>1574</v>
      </c>
      <c r="D1144" t="str">
        <f>IF('P21'!L4&lt;&gt;"",'P21'!L4,"")</f>
        <v/>
      </c>
      <c r="E1144" t="s">
        <v>991</v>
      </c>
      <c r="F1144" t="s">
        <v>996</v>
      </c>
    </row>
    <row r="1145" spans="1:6">
      <c r="A1145" t="s">
        <v>1484</v>
      </c>
      <c r="B1145">
        <v>1907</v>
      </c>
      <c r="C1145" t="s">
        <v>1611</v>
      </c>
      <c r="D1145" t="str">
        <f>IF('P21'!M4&lt;&gt;"",'P21'!M4,"")</f>
        <v/>
      </c>
      <c r="E1145" t="s">
        <v>991</v>
      </c>
      <c r="F1145" t="s">
        <v>996</v>
      </c>
    </row>
    <row r="1146" spans="1:6">
      <c r="A1146" t="s">
        <v>1484</v>
      </c>
      <c r="B1146">
        <v>1908</v>
      </c>
      <c r="C1146" t="s">
        <v>1612</v>
      </c>
      <c r="D1146" t="str">
        <f>IF('P21'!N4&lt;&gt;"",'P21'!N4,"")</f>
        <v/>
      </c>
      <c r="E1146" t="s">
        <v>991</v>
      </c>
      <c r="F1146" t="s">
        <v>996</v>
      </c>
    </row>
    <row r="1147" spans="1:6">
      <c r="A1147" t="s">
        <v>1484</v>
      </c>
      <c r="B1147">
        <v>1909</v>
      </c>
      <c r="C1147" t="s">
        <v>1613</v>
      </c>
      <c r="D1147" t="str">
        <f>IF('P21'!O4&lt;&gt;"",'P21'!O4,"")</f>
        <v/>
      </c>
      <c r="E1147" t="s">
        <v>991</v>
      </c>
      <c r="F1147" t="s">
        <v>996</v>
      </c>
    </row>
    <row r="1148" spans="1:6">
      <c r="A1148" t="s">
        <v>1484</v>
      </c>
      <c r="B1148">
        <v>1911</v>
      </c>
      <c r="C1148" t="s">
        <v>1025</v>
      </c>
      <c r="D1148" t="str">
        <f>IF('P21'!C5&lt;&gt;"",'P21'!C5,"")</f>
        <v/>
      </c>
      <c r="E1148" t="s">
        <v>991</v>
      </c>
      <c r="F1148" t="s">
        <v>996</v>
      </c>
    </row>
    <row r="1149" spans="1:6">
      <c r="A1149" t="s">
        <v>1484</v>
      </c>
      <c r="B1149">
        <v>1912</v>
      </c>
      <c r="C1149" t="s">
        <v>1041</v>
      </c>
      <c r="D1149" t="str">
        <f>IF('P21'!D5&lt;&gt;"",'P21'!D5,"")</f>
        <v/>
      </c>
      <c r="E1149" t="s">
        <v>991</v>
      </c>
      <c r="F1149" t="s">
        <v>996</v>
      </c>
    </row>
    <row r="1150" spans="1:6">
      <c r="A1150" t="s">
        <v>1484</v>
      </c>
      <c r="B1150">
        <v>1913</v>
      </c>
      <c r="C1150" t="s">
        <v>1172</v>
      </c>
      <c r="D1150" t="str">
        <f>IF('P21'!E5&lt;&gt;"",'P21'!E5,"")</f>
        <v/>
      </c>
      <c r="E1150" t="s">
        <v>991</v>
      </c>
      <c r="F1150" t="s">
        <v>996</v>
      </c>
    </row>
    <row r="1151" spans="1:6">
      <c r="A1151" t="s">
        <v>1484</v>
      </c>
      <c r="B1151">
        <v>1914</v>
      </c>
      <c r="C1151" t="s">
        <v>1173</v>
      </c>
      <c r="D1151" t="str">
        <f>IF('P21'!F5&lt;&gt;"",'P21'!F5,"")</f>
        <v/>
      </c>
      <c r="E1151" t="s">
        <v>991</v>
      </c>
      <c r="F1151" t="s">
        <v>996</v>
      </c>
    </row>
    <row r="1152" spans="1:6">
      <c r="A1152" t="s">
        <v>1484</v>
      </c>
      <c r="B1152">
        <v>1915</v>
      </c>
      <c r="C1152" t="s">
        <v>1042</v>
      </c>
      <c r="D1152" t="str">
        <f>IF('P21'!G5&lt;&gt;"",'P21'!G5,"")</f>
        <v/>
      </c>
      <c r="E1152" t="s">
        <v>991</v>
      </c>
      <c r="F1152" t="s">
        <v>996</v>
      </c>
    </row>
    <row r="1153" spans="1:6">
      <c r="A1153" t="s">
        <v>1484</v>
      </c>
      <c r="B1153">
        <v>1916</v>
      </c>
      <c r="C1153" t="s">
        <v>1575</v>
      </c>
      <c r="D1153" t="str">
        <f>IF('P21'!H5&lt;&gt;"",'P21'!H5,"")</f>
        <v/>
      </c>
      <c r="E1153" t="s">
        <v>991</v>
      </c>
      <c r="F1153" t="s">
        <v>996</v>
      </c>
    </row>
    <row r="1154" spans="1:6">
      <c r="A1154" t="s">
        <v>1484</v>
      </c>
      <c r="B1154">
        <v>1917</v>
      </c>
      <c r="C1154" t="s">
        <v>1576</v>
      </c>
      <c r="D1154" t="str">
        <f>IF('P21'!I5&lt;&gt;"",'P21'!I5,"")</f>
        <v>（開催年月日）</v>
      </c>
      <c r="E1154" t="s">
        <v>991</v>
      </c>
      <c r="F1154" t="s">
        <v>996</v>
      </c>
    </row>
    <row r="1155" spans="1:6">
      <c r="A1155" t="s">
        <v>1484</v>
      </c>
      <c r="B1155">
        <v>1918</v>
      </c>
      <c r="C1155" t="s">
        <v>1577</v>
      </c>
      <c r="D1155" t="str">
        <f>IF('P21'!J5&lt;&gt;"",'P21'!J5,"")</f>
        <v/>
      </c>
      <c r="E1155" t="s">
        <v>991</v>
      </c>
      <c r="F1155" t="s">
        <v>996</v>
      </c>
    </row>
    <row r="1156" spans="1:6">
      <c r="A1156" t="s">
        <v>1484</v>
      </c>
      <c r="B1156">
        <v>1919</v>
      </c>
      <c r="C1156" t="s">
        <v>1578</v>
      </c>
      <c r="D1156" t="str">
        <f>IF('P21'!K5&lt;&gt;"",'P21'!K5,"")</f>
        <v/>
      </c>
      <c r="E1156" t="s">
        <v>991</v>
      </c>
      <c r="F1156" t="s">
        <v>996</v>
      </c>
    </row>
    <row r="1157" spans="1:6">
      <c r="A1157" t="s">
        <v>1484</v>
      </c>
      <c r="B1157">
        <v>1920</v>
      </c>
      <c r="C1157" t="s">
        <v>1579</v>
      </c>
      <c r="D1157" t="str">
        <f>IF('P21'!L5&lt;&gt;"",'P21'!L5,"")</f>
        <v/>
      </c>
      <c r="E1157" t="s">
        <v>991</v>
      </c>
      <c r="F1157" t="s">
        <v>996</v>
      </c>
    </row>
    <row r="1158" spans="1:6">
      <c r="A1158" t="s">
        <v>1484</v>
      </c>
      <c r="B1158">
        <v>1921</v>
      </c>
      <c r="C1158" t="s">
        <v>1614</v>
      </c>
      <c r="D1158" t="str">
        <f>IF('P21'!M5&lt;&gt;"",'P21'!M5,"")</f>
        <v/>
      </c>
      <c r="E1158" t="s">
        <v>991</v>
      </c>
      <c r="F1158" t="s">
        <v>996</v>
      </c>
    </row>
    <row r="1159" spans="1:6">
      <c r="A1159" t="s">
        <v>1484</v>
      </c>
      <c r="B1159">
        <v>1922</v>
      </c>
      <c r="C1159" t="s">
        <v>1615</v>
      </c>
      <c r="D1159" t="str">
        <f>IF('P21'!N5&lt;&gt;"",'P21'!N5,"")</f>
        <v/>
      </c>
      <c r="E1159" t="s">
        <v>991</v>
      </c>
      <c r="F1159" t="s">
        <v>996</v>
      </c>
    </row>
    <row r="1160" spans="1:6">
      <c r="A1160" t="s">
        <v>1484</v>
      </c>
      <c r="B1160">
        <v>1923</v>
      </c>
      <c r="C1160" t="s">
        <v>1616</v>
      </c>
      <c r="D1160" t="str">
        <f>IF('P21'!O5&lt;&gt;"",'P21'!O5,"")</f>
        <v/>
      </c>
      <c r="E1160" t="s">
        <v>991</v>
      </c>
      <c r="F1160" t="s">
        <v>996</v>
      </c>
    </row>
    <row r="1161" spans="1:6">
      <c r="A1161" t="s">
        <v>1484</v>
      </c>
      <c r="B1161">
        <v>1925</v>
      </c>
      <c r="C1161" t="s">
        <v>1026</v>
      </c>
      <c r="D1161" t="str">
        <f>IF('P21'!C6&lt;&gt;"",'P21'!C6,"")</f>
        <v/>
      </c>
      <c r="E1161" t="s">
        <v>991</v>
      </c>
      <c r="F1161" t="s">
        <v>996</v>
      </c>
    </row>
    <row r="1162" spans="1:6">
      <c r="A1162" t="s">
        <v>1484</v>
      </c>
      <c r="B1162">
        <v>1926</v>
      </c>
      <c r="C1162" t="s">
        <v>1043</v>
      </c>
      <c r="D1162" t="str">
        <f>IF('P21'!D6&lt;&gt;"",'P21'!D6,"")</f>
        <v/>
      </c>
      <c r="E1162" t="s">
        <v>991</v>
      </c>
      <c r="F1162" t="s">
        <v>996</v>
      </c>
    </row>
    <row r="1163" spans="1:6">
      <c r="A1163" t="s">
        <v>1484</v>
      </c>
      <c r="B1163">
        <v>1927</v>
      </c>
      <c r="C1163" t="s">
        <v>1174</v>
      </c>
      <c r="D1163" t="str">
        <f>IF('P21'!E6&lt;&gt;"",'P21'!E6,"")</f>
        <v/>
      </c>
      <c r="E1163" t="s">
        <v>991</v>
      </c>
      <c r="F1163" t="s">
        <v>996</v>
      </c>
    </row>
    <row r="1164" spans="1:6">
      <c r="A1164" t="s">
        <v>1484</v>
      </c>
      <c r="B1164">
        <v>1928</v>
      </c>
      <c r="C1164" t="s">
        <v>1175</v>
      </c>
      <c r="D1164" t="str">
        <f>IF('P21'!F6&lt;&gt;"",'P21'!F6,"")</f>
        <v/>
      </c>
      <c r="E1164" t="s">
        <v>991</v>
      </c>
      <c r="F1164" t="s">
        <v>996</v>
      </c>
    </row>
    <row r="1165" spans="1:6">
      <c r="A1165" t="s">
        <v>1484</v>
      </c>
      <c r="B1165">
        <v>1929</v>
      </c>
      <c r="C1165" t="s">
        <v>1044</v>
      </c>
      <c r="D1165" t="str">
        <f>IF('P21'!G6&lt;&gt;"",'P21'!G6,"")</f>
        <v/>
      </c>
      <c r="E1165" t="s">
        <v>991</v>
      </c>
      <c r="F1165" t="s">
        <v>996</v>
      </c>
    </row>
    <row r="1166" spans="1:6">
      <c r="A1166" t="s">
        <v>1484</v>
      </c>
      <c r="B1166">
        <v>1930</v>
      </c>
      <c r="C1166" t="s">
        <v>1580</v>
      </c>
      <c r="D1166" t="str">
        <f>IF('P21'!H6&lt;&gt;"",'P21'!H6,"")</f>
        <v/>
      </c>
      <c r="E1166" t="s">
        <v>991</v>
      </c>
      <c r="F1166" t="s">
        <v>996</v>
      </c>
    </row>
    <row r="1167" spans="1:6">
      <c r="A1167" t="s">
        <v>1484</v>
      </c>
      <c r="B1167">
        <v>1931</v>
      </c>
      <c r="C1167" t="s">
        <v>1581</v>
      </c>
      <c r="D1167" t="str">
        <f>IF('P21'!I6&lt;&gt;"",'P21'!I6,"")</f>
        <v/>
      </c>
      <c r="E1167" t="s">
        <v>991</v>
      </c>
      <c r="F1167" t="s">
        <v>996</v>
      </c>
    </row>
    <row r="1168" spans="1:6">
      <c r="A1168" t="s">
        <v>1484</v>
      </c>
      <c r="B1168">
        <v>1932</v>
      </c>
      <c r="C1168" t="s">
        <v>1582</v>
      </c>
      <c r="D1168" t="str">
        <f>IF('P21'!J6&lt;&gt;"",'P21'!J6,"")</f>
        <v/>
      </c>
      <c r="E1168" t="s">
        <v>991</v>
      </c>
      <c r="F1168" t="s">
        <v>996</v>
      </c>
    </row>
    <row r="1169" spans="1:6">
      <c r="A1169" t="s">
        <v>1484</v>
      </c>
      <c r="B1169">
        <v>1933</v>
      </c>
      <c r="C1169" t="s">
        <v>1583</v>
      </c>
      <c r="D1169" t="str">
        <f>IF('P21'!K6&lt;&gt;"",'P21'!K6,"")</f>
        <v/>
      </c>
      <c r="E1169" t="s">
        <v>991</v>
      </c>
      <c r="F1169" t="s">
        <v>996</v>
      </c>
    </row>
    <row r="1170" spans="1:6">
      <c r="A1170" t="s">
        <v>1484</v>
      </c>
      <c r="B1170">
        <v>1934</v>
      </c>
      <c r="C1170" t="s">
        <v>1584</v>
      </c>
      <c r="D1170" t="str">
        <f>IF('P21'!L6&lt;&gt;"",'P21'!L6,"")</f>
        <v/>
      </c>
      <c r="E1170" t="s">
        <v>991</v>
      </c>
      <c r="F1170" t="s">
        <v>996</v>
      </c>
    </row>
    <row r="1171" spans="1:6">
      <c r="A1171" t="s">
        <v>1484</v>
      </c>
      <c r="B1171">
        <v>1935</v>
      </c>
      <c r="C1171" t="s">
        <v>1617</v>
      </c>
      <c r="D1171" t="str">
        <f>IF('P21'!M6&lt;&gt;"",'P21'!M6,"")</f>
        <v/>
      </c>
      <c r="E1171" t="s">
        <v>991</v>
      </c>
      <c r="F1171" t="s">
        <v>996</v>
      </c>
    </row>
    <row r="1172" spans="1:6">
      <c r="A1172" t="s">
        <v>1484</v>
      </c>
      <c r="B1172">
        <v>1936</v>
      </c>
      <c r="C1172" t="s">
        <v>1618</v>
      </c>
      <c r="D1172" t="str">
        <f>IF('P21'!N6&lt;&gt;"",'P21'!N6,"")</f>
        <v/>
      </c>
      <c r="E1172" t="s">
        <v>991</v>
      </c>
      <c r="F1172" t="s">
        <v>996</v>
      </c>
    </row>
    <row r="1173" spans="1:6">
      <c r="A1173" t="s">
        <v>1484</v>
      </c>
      <c r="B1173">
        <v>1937</v>
      </c>
      <c r="C1173" t="s">
        <v>1619</v>
      </c>
      <c r="D1173" t="str">
        <f>IF('P21'!O6&lt;&gt;"",'P21'!O6,"")</f>
        <v/>
      </c>
      <c r="E1173" t="s">
        <v>991</v>
      </c>
      <c r="F1173" t="s">
        <v>996</v>
      </c>
    </row>
    <row r="1174" spans="1:6">
      <c r="A1174" t="s">
        <v>1484</v>
      </c>
      <c r="B1174">
        <v>1939</v>
      </c>
      <c r="C1174" t="s">
        <v>1027</v>
      </c>
      <c r="D1174" t="str">
        <f>IF('P21'!C7&lt;&gt;"",'P21'!C7,"")</f>
        <v/>
      </c>
      <c r="E1174" t="s">
        <v>991</v>
      </c>
      <c r="F1174" t="s">
        <v>996</v>
      </c>
    </row>
    <row r="1175" spans="1:6">
      <c r="A1175" t="s">
        <v>1484</v>
      </c>
      <c r="B1175">
        <v>1940</v>
      </c>
      <c r="C1175" t="s">
        <v>1045</v>
      </c>
      <c r="D1175" t="str">
        <f>IF('P21'!D7&lt;&gt;"",'P21'!D7,"")</f>
        <v/>
      </c>
      <c r="E1175" t="s">
        <v>991</v>
      </c>
      <c r="F1175" t="s">
        <v>996</v>
      </c>
    </row>
    <row r="1176" spans="1:6">
      <c r="A1176" t="s">
        <v>1484</v>
      </c>
      <c r="B1176">
        <v>1941</v>
      </c>
      <c r="C1176" t="s">
        <v>1176</v>
      </c>
      <c r="D1176" t="str">
        <f>IF('P21'!E7&lt;&gt;"",'P21'!E7,"")</f>
        <v/>
      </c>
      <c r="E1176" t="s">
        <v>991</v>
      </c>
      <c r="F1176" t="s">
        <v>996</v>
      </c>
    </row>
    <row r="1177" spans="1:6">
      <c r="A1177" t="s">
        <v>1484</v>
      </c>
      <c r="B1177">
        <v>1942</v>
      </c>
      <c r="C1177" t="s">
        <v>1177</v>
      </c>
      <c r="D1177" t="str">
        <f>IF('P21'!F7&lt;&gt;"",'P21'!F7,"")</f>
        <v/>
      </c>
      <c r="E1177" t="s">
        <v>991</v>
      </c>
      <c r="F1177" t="s">
        <v>996</v>
      </c>
    </row>
    <row r="1178" spans="1:6">
      <c r="A1178" t="s">
        <v>1484</v>
      </c>
      <c r="B1178">
        <v>1943</v>
      </c>
      <c r="C1178" t="s">
        <v>1046</v>
      </c>
      <c r="D1178" t="str">
        <f>IF('P21'!G7&lt;&gt;"",'P21'!G7,"")</f>
        <v/>
      </c>
      <c r="E1178" t="s">
        <v>991</v>
      </c>
      <c r="F1178" t="s">
        <v>996</v>
      </c>
    </row>
    <row r="1179" spans="1:6">
      <c r="A1179" t="s">
        <v>1484</v>
      </c>
      <c r="B1179">
        <v>1944</v>
      </c>
      <c r="C1179" t="s">
        <v>1194</v>
      </c>
      <c r="D1179" t="str">
        <f>IF('P21'!H7&lt;&gt;"",'P21'!H7,"")</f>
        <v/>
      </c>
      <c r="E1179" t="s">
        <v>991</v>
      </c>
      <c r="F1179" t="s">
        <v>996</v>
      </c>
    </row>
    <row r="1180" spans="1:6">
      <c r="A1180" t="s">
        <v>1484</v>
      </c>
      <c r="B1180">
        <v>1945</v>
      </c>
      <c r="C1180" t="s">
        <v>1195</v>
      </c>
      <c r="D1180" t="str">
        <f>IF('P21'!I7&lt;&gt;"",'P21'!I7,"")</f>
        <v/>
      </c>
      <c r="E1180" t="s">
        <v>991</v>
      </c>
      <c r="F1180" t="s">
        <v>996</v>
      </c>
    </row>
    <row r="1181" spans="1:6">
      <c r="A1181" t="s">
        <v>1484</v>
      </c>
      <c r="B1181">
        <v>1946</v>
      </c>
      <c r="C1181" t="s">
        <v>1196</v>
      </c>
      <c r="D1181" t="str">
        <f>IF('P21'!J7&lt;&gt;"",'P21'!J7,"")</f>
        <v/>
      </c>
      <c r="E1181" t="s">
        <v>991</v>
      </c>
      <c r="F1181" t="s">
        <v>996</v>
      </c>
    </row>
    <row r="1182" spans="1:6">
      <c r="A1182" t="s">
        <v>1484</v>
      </c>
      <c r="B1182">
        <v>1947</v>
      </c>
      <c r="C1182" t="s">
        <v>1197</v>
      </c>
      <c r="D1182" t="str">
        <f>IF('P21'!K7&lt;&gt;"",'P21'!K7,"")</f>
        <v/>
      </c>
      <c r="E1182" t="s">
        <v>991</v>
      </c>
      <c r="F1182" t="s">
        <v>996</v>
      </c>
    </row>
    <row r="1183" spans="1:6">
      <c r="A1183" t="s">
        <v>1484</v>
      </c>
      <c r="B1183">
        <v>1948</v>
      </c>
      <c r="C1183" t="s">
        <v>1198</v>
      </c>
      <c r="D1183" t="str">
        <f>IF('P21'!L7&lt;&gt;"",'P21'!L7,"")</f>
        <v/>
      </c>
      <c r="E1183" t="s">
        <v>991</v>
      </c>
      <c r="F1183" t="s">
        <v>996</v>
      </c>
    </row>
    <row r="1184" spans="1:6">
      <c r="A1184" t="s">
        <v>1484</v>
      </c>
      <c r="B1184">
        <v>1949</v>
      </c>
      <c r="C1184" t="s">
        <v>1199</v>
      </c>
      <c r="D1184" t="str">
        <f>IF('P21'!M7&lt;&gt;"",'P21'!M7,"")</f>
        <v/>
      </c>
      <c r="E1184" t="s">
        <v>991</v>
      </c>
      <c r="F1184" t="s">
        <v>996</v>
      </c>
    </row>
    <row r="1185" spans="1:6">
      <c r="A1185" t="s">
        <v>1484</v>
      </c>
      <c r="B1185">
        <v>1950</v>
      </c>
      <c r="C1185" t="s">
        <v>1200</v>
      </c>
      <c r="D1185" t="str">
        <f>IF('P21'!N7&lt;&gt;"",'P21'!N7,"")</f>
        <v/>
      </c>
      <c r="E1185" t="s">
        <v>991</v>
      </c>
      <c r="F1185" t="s">
        <v>996</v>
      </c>
    </row>
    <row r="1186" spans="1:6">
      <c r="A1186" t="s">
        <v>1484</v>
      </c>
      <c r="B1186">
        <v>1951</v>
      </c>
      <c r="C1186" t="s">
        <v>1201</v>
      </c>
      <c r="D1186" t="str">
        <f>IF('P21'!O7&lt;&gt;"",'P21'!O7,"")</f>
        <v/>
      </c>
      <c r="E1186" t="s">
        <v>991</v>
      </c>
      <c r="F1186" t="s">
        <v>996</v>
      </c>
    </row>
    <row r="1187" spans="1:6">
      <c r="A1187" t="s">
        <v>1484</v>
      </c>
      <c r="B1187">
        <v>1953</v>
      </c>
      <c r="C1187" t="s">
        <v>1028</v>
      </c>
      <c r="D1187" t="str">
        <f>IF('P21'!C8&lt;&gt;"",'P21'!C8,"")</f>
        <v/>
      </c>
      <c r="E1187" t="s">
        <v>991</v>
      </c>
      <c r="F1187" t="s">
        <v>996</v>
      </c>
    </row>
    <row r="1188" spans="1:6">
      <c r="A1188" t="s">
        <v>1484</v>
      </c>
      <c r="B1188">
        <v>1954</v>
      </c>
      <c r="C1188" t="s">
        <v>1047</v>
      </c>
      <c r="D1188" t="str">
        <f>IF('P21'!D8&lt;&gt;"",'P21'!D8,"")</f>
        <v/>
      </c>
      <c r="E1188" t="s">
        <v>991</v>
      </c>
      <c r="F1188" t="s">
        <v>996</v>
      </c>
    </row>
    <row r="1189" spans="1:6">
      <c r="A1189" t="s">
        <v>1484</v>
      </c>
      <c r="B1189">
        <v>1955</v>
      </c>
      <c r="C1189" t="s">
        <v>1178</v>
      </c>
      <c r="D1189" t="str">
        <f>IF('P21'!E8&lt;&gt;"",'P21'!E8,"")</f>
        <v/>
      </c>
      <c r="E1189" t="s">
        <v>991</v>
      </c>
      <c r="F1189" t="s">
        <v>996</v>
      </c>
    </row>
    <row r="1190" spans="1:6">
      <c r="A1190" t="s">
        <v>1484</v>
      </c>
      <c r="B1190">
        <v>1956</v>
      </c>
      <c r="C1190" t="s">
        <v>1179</v>
      </c>
      <c r="D1190" t="str">
        <f>IF('P21'!F8&lt;&gt;"",'P21'!F8,"")</f>
        <v/>
      </c>
      <c r="E1190" t="s">
        <v>991</v>
      </c>
      <c r="F1190" t="s">
        <v>996</v>
      </c>
    </row>
    <row r="1191" spans="1:6">
      <c r="A1191" t="s">
        <v>1484</v>
      </c>
      <c r="B1191">
        <v>1957</v>
      </c>
      <c r="C1191" t="s">
        <v>1048</v>
      </c>
      <c r="D1191" t="str">
        <f>IF('P21'!G8&lt;&gt;"",'P21'!G8,"")</f>
        <v/>
      </c>
      <c r="E1191" t="s">
        <v>991</v>
      </c>
      <c r="F1191" t="s">
        <v>996</v>
      </c>
    </row>
    <row r="1192" spans="1:6">
      <c r="A1192" t="s">
        <v>1484</v>
      </c>
      <c r="B1192">
        <v>1958</v>
      </c>
      <c r="C1192" t="s">
        <v>1208</v>
      </c>
      <c r="D1192" t="str">
        <f>IF('P21'!H8&lt;&gt;"",'P21'!H8,"")</f>
        <v/>
      </c>
      <c r="E1192" t="s">
        <v>991</v>
      </c>
      <c r="F1192" t="s">
        <v>996</v>
      </c>
    </row>
    <row r="1193" spans="1:6">
      <c r="A1193" t="s">
        <v>1484</v>
      </c>
      <c r="B1193">
        <v>1959</v>
      </c>
      <c r="C1193" t="s">
        <v>1209</v>
      </c>
      <c r="D1193" t="str">
        <f>IF('P21'!I8&lt;&gt;"",'P21'!I8,"")</f>
        <v/>
      </c>
      <c r="E1193" t="s">
        <v>991</v>
      </c>
      <c r="F1193" t="s">
        <v>996</v>
      </c>
    </row>
    <row r="1194" spans="1:6">
      <c r="A1194" t="s">
        <v>1484</v>
      </c>
      <c r="B1194">
        <v>1960</v>
      </c>
      <c r="C1194" t="s">
        <v>1210</v>
      </c>
      <c r="D1194" t="str">
        <f>IF('P21'!J8&lt;&gt;"",'P21'!J8,"")</f>
        <v/>
      </c>
      <c r="E1194" t="s">
        <v>991</v>
      </c>
      <c r="F1194" t="s">
        <v>996</v>
      </c>
    </row>
    <row r="1195" spans="1:6">
      <c r="A1195" t="s">
        <v>1484</v>
      </c>
      <c r="B1195">
        <v>1961</v>
      </c>
      <c r="C1195" t="s">
        <v>1211</v>
      </c>
      <c r="D1195" t="str">
        <f>IF('P21'!K8&lt;&gt;"",'P21'!K8,"")</f>
        <v>（開催年月日）</v>
      </c>
      <c r="E1195" t="s">
        <v>991</v>
      </c>
      <c r="F1195" t="s">
        <v>996</v>
      </c>
    </row>
    <row r="1196" spans="1:6">
      <c r="A1196" t="s">
        <v>1484</v>
      </c>
      <c r="B1196">
        <v>1962</v>
      </c>
      <c r="C1196" t="s">
        <v>1212</v>
      </c>
      <c r="D1196" t="str">
        <f>IF('P21'!L8&lt;&gt;"",'P21'!L8,"")</f>
        <v/>
      </c>
      <c r="E1196" t="s">
        <v>991</v>
      </c>
      <c r="F1196" t="s">
        <v>996</v>
      </c>
    </row>
    <row r="1197" spans="1:6">
      <c r="A1197" t="s">
        <v>1484</v>
      </c>
      <c r="B1197">
        <v>1963</v>
      </c>
      <c r="C1197" t="s">
        <v>1213</v>
      </c>
      <c r="D1197" t="str">
        <f>IF('P21'!M8&lt;&gt;"",'P21'!M8,"")</f>
        <v/>
      </c>
      <c r="E1197" t="s">
        <v>991</v>
      </c>
      <c r="F1197" t="s">
        <v>996</v>
      </c>
    </row>
    <row r="1198" spans="1:6">
      <c r="A1198" t="s">
        <v>1484</v>
      </c>
      <c r="B1198">
        <v>1964</v>
      </c>
      <c r="C1198" t="s">
        <v>1214</v>
      </c>
      <c r="D1198" t="str">
        <f>IF('P21'!N8&lt;&gt;"",'P21'!N8,"")</f>
        <v/>
      </c>
      <c r="E1198" t="s">
        <v>991</v>
      </c>
      <c r="F1198" t="s">
        <v>996</v>
      </c>
    </row>
    <row r="1199" spans="1:6">
      <c r="A1199" t="s">
        <v>1484</v>
      </c>
      <c r="B1199">
        <v>1965</v>
      </c>
      <c r="C1199" t="s">
        <v>1215</v>
      </c>
      <c r="D1199" t="str">
        <f>IF('P21'!O8&lt;&gt;"",'P21'!O8,"")</f>
        <v/>
      </c>
      <c r="E1199" t="s">
        <v>991</v>
      </c>
      <c r="F1199" t="s">
        <v>996</v>
      </c>
    </row>
    <row r="1200" spans="1:6">
      <c r="A1200" t="s">
        <v>1484</v>
      </c>
      <c r="B1200">
        <v>1967</v>
      </c>
      <c r="C1200" t="s">
        <v>1181</v>
      </c>
      <c r="D1200" t="str">
        <f>IF('P21'!C9&lt;&gt;"",'P21'!C9,"")</f>
        <v/>
      </c>
      <c r="E1200" t="s">
        <v>991</v>
      </c>
      <c r="F1200" t="s">
        <v>996</v>
      </c>
    </row>
    <row r="1201" spans="1:6">
      <c r="A1201" t="s">
        <v>1484</v>
      </c>
      <c r="B1201">
        <v>1968</v>
      </c>
      <c r="C1201" t="s">
        <v>1049</v>
      </c>
      <c r="D1201" t="str">
        <f>IF('P21'!D9&lt;&gt;"",'P21'!D9,"")</f>
        <v/>
      </c>
      <c r="E1201" t="s">
        <v>991</v>
      </c>
      <c r="F1201" t="s">
        <v>996</v>
      </c>
    </row>
    <row r="1202" spans="1:6">
      <c r="A1202" t="s">
        <v>1484</v>
      </c>
      <c r="B1202">
        <v>1969</v>
      </c>
      <c r="C1202" t="s">
        <v>1182</v>
      </c>
      <c r="D1202" t="str">
        <f>IF('P21'!E9&lt;&gt;"",'P21'!E9,"")</f>
        <v/>
      </c>
      <c r="E1202" t="s">
        <v>991</v>
      </c>
      <c r="F1202" t="s">
        <v>996</v>
      </c>
    </row>
    <row r="1203" spans="1:6">
      <c r="A1203" t="s">
        <v>1484</v>
      </c>
      <c r="B1203">
        <v>1970</v>
      </c>
      <c r="C1203" t="s">
        <v>1183</v>
      </c>
      <c r="D1203" t="str">
        <f>IF('P21'!F9&lt;&gt;"",'P21'!F9,"")</f>
        <v/>
      </c>
      <c r="E1203" t="s">
        <v>991</v>
      </c>
      <c r="F1203" t="s">
        <v>996</v>
      </c>
    </row>
    <row r="1204" spans="1:6">
      <c r="A1204" t="s">
        <v>1484</v>
      </c>
      <c r="B1204">
        <v>1971</v>
      </c>
      <c r="C1204" t="s">
        <v>1050</v>
      </c>
      <c r="D1204" t="str">
        <f>IF('P21'!G9&lt;&gt;"",'P21'!G9,"")</f>
        <v/>
      </c>
      <c r="E1204" t="s">
        <v>991</v>
      </c>
      <c r="F1204" t="s">
        <v>996</v>
      </c>
    </row>
    <row r="1205" spans="1:6">
      <c r="A1205" t="s">
        <v>1484</v>
      </c>
      <c r="B1205">
        <v>1972</v>
      </c>
      <c r="C1205" t="s">
        <v>1222</v>
      </c>
      <c r="D1205" t="str">
        <f>IF('P21'!H9&lt;&gt;"",'P21'!H9,"")</f>
        <v/>
      </c>
      <c r="E1205" t="s">
        <v>991</v>
      </c>
      <c r="F1205" t="s">
        <v>996</v>
      </c>
    </row>
    <row r="1206" spans="1:6">
      <c r="A1206" t="s">
        <v>1484</v>
      </c>
      <c r="B1206">
        <v>1973</v>
      </c>
      <c r="C1206" t="s">
        <v>1223</v>
      </c>
      <c r="D1206" t="str">
        <f>IF('P21'!I9&lt;&gt;"",'P21'!I9,"")</f>
        <v/>
      </c>
      <c r="E1206" t="s">
        <v>991</v>
      </c>
      <c r="F1206" t="s">
        <v>996</v>
      </c>
    </row>
    <row r="1207" spans="1:6">
      <c r="A1207" t="s">
        <v>1484</v>
      </c>
      <c r="B1207">
        <v>1974</v>
      </c>
      <c r="C1207" t="s">
        <v>1224</v>
      </c>
      <c r="D1207" t="str">
        <f>IF('P21'!J9&lt;&gt;"",'P21'!J9,"")</f>
        <v/>
      </c>
      <c r="E1207" t="s">
        <v>991</v>
      </c>
      <c r="F1207" t="s">
        <v>996</v>
      </c>
    </row>
    <row r="1208" spans="1:6">
      <c r="A1208" t="s">
        <v>1484</v>
      </c>
      <c r="B1208">
        <v>1975</v>
      </c>
      <c r="C1208" t="s">
        <v>1225</v>
      </c>
      <c r="D1208" t="str">
        <f>IF('P21'!K9&lt;&gt;"",'P21'!K9,"")</f>
        <v/>
      </c>
      <c r="E1208" t="s">
        <v>991</v>
      </c>
      <c r="F1208" t="s">
        <v>996</v>
      </c>
    </row>
    <row r="1209" spans="1:6">
      <c r="A1209" t="s">
        <v>1484</v>
      </c>
      <c r="B1209">
        <v>1976</v>
      </c>
      <c r="C1209" t="s">
        <v>1226</v>
      </c>
      <c r="D1209" t="str">
        <f>IF('P21'!L9&lt;&gt;"",'P21'!L9,"")</f>
        <v/>
      </c>
      <c r="E1209" t="s">
        <v>991</v>
      </c>
      <c r="F1209" t="s">
        <v>996</v>
      </c>
    </row>
    <row r="1210" spans="1:6">
      <c r="A1210" t="s">
        <v>1484</v>
      </c>
      <c r="B1210">
        <v>1977</v>
      </c>
      <c r="C1210" t="s">
        <v>1227</v>
      </c>
      <c r="D1210" t="str">
        <f>IF('P21'!M9&lt;&gt;"",'P21'!M9,"")</f>
        <v/>
      </c>
      <c r="E1210" t="s">
        <v>991</v>
      </c>
      <c r="F1210" t="s">
        <v>996</v>
      </c>
    </row>
    <row r="1211" spans="1:6">
      <c r="A1211" t="s">
        <v>1484</v>
      </c>
      <c r="B1211">
        <v>1978</v>
      </c>
      <c r="C1211" t="s">
        <v>1228</v>
      </c>
      <c r="D1211" t="str">
        <f>IF('P21'!N9&lt;&gt;"",'P21'!N9,"")</f>
        <v/>
      </c>
      <c r="E1211" t="s">
        <v>991</v>
      </c>
      <c r="F1211" t="s">
        <v>996</v>
      </c>
    </row>
    <row r="1212" spans="1:6">
      <c r="A1212" t="s">
        <v>1484</v>
      </c>
      <c r="B1212">
        <v>1979</v>
      </c>
      <c r="C1212" t="s">
        <v>1229</v>
      </c>
      <c r="D1212" t="str">
        <f>IF('P21'!O9&lt;&gt;"",'P21'!O9,"")</f>
        <v/>
      </c>
      <c r="E1212" t="s">
        <v>991</v>
      </c>
      <c r="F1212" t="s">
        <v>996</v>
      </c>
    </row>
    <row r="1213" spans="1:6">
      <c r="A1213" t="s">
        <v>1484</v>
      </c>
      <c r="B1213">
        <v>1981</v>
      </c>
      <c r="C1213" t="s">
        <v>1001</v>
      </c>
      <c r="D1213" t="str">
        <f>IF('P21'!C10&lt;&gt;"",'P21'!C10,"")</f>
        <v/>
      </c>
      <c r="E1213" t="s">
        <v>991</v>
      </c>
      <c r="F1213" t="s">
        <v>996</v>
      </c>
    </row>
    <row r="1214" spans="1:6">
      <c r="A1214" t="s">
        <v>1484</v>
      </c>
      <c r="B1214">
        <v>1982</v>
      </c>
      <c r="C1214" t="s">
        <v>1051</v>
      </c>
      <c r="D1214" t="str">
        <f>IF('P21'!D10&lt;&gt;"",'P21'!D10,"")</f>
        <v/>
      </c>
      <c r="E1214" t="s">
        <v>991</v>
      </c>
      <c r="F1214" t="s">
        <v>996</v>
      </c>
    </row>
    <row r="1215" spans="1:6">
      <c r="A1215" t="s">
        <v>1484</v>
      </c>
      <c r="B1215">
        <v>1983</v>
      </c>
      <c r="C1215" t="s">
        <v>1003</v>
      </c>
      <c r="D1215" t="str">
        <f>IF('P21'!E10&lt;&gt;"",'P21'!E10,"")</f>
        <v/>
      </c>
      <c r="E1215" t="s">
        <v>991</v>
      </c>
      <c r="F1215" t="s">
        <v>996</v>
      </c>
    </row>
    <row r="1216" spans="1:6">
      <c r="A1216" t="s">
        <v>1484</v>
      </c>
      <c r="B1216">
        <v>1984</v>
      </c>
      <c r="C1216" t="s">
        <v>1184</v>
      </c>
      <c r="D1216" t="str">
        <f>IF('P21'!F10&lt;&gt;"",'P21'!F10,"")</f>
        <v/>
      </c>
      <c r="E1216" t="s">
        <v>991</v>
      </c>
      <c r="F1216" t="s">
        <v>996</v>
      </c>
    </row>
    <row r="1217" spans="1:6">
      <c r="A1217" t="s">
        <v>1484</v>
      </c>
      <c r="B1217">
        <v>1985</v>
      </c>
      <c r="C1217" t="s">
        <v>1052</v>
      </c>
      <c r="D1217" t="str">
        <f>IF('P21'!G10&lt;&gt;"",'P21'!G10,"")</f>
        <v/>
      </c>
      <c r="E1217" t="s">
        <v>991</v>
      </c>
      <c r="F1217" t="s">
        <v>996</v>
      </c>
    </row>
    <row r="1218" spans="1:6">
      <c r="A1218" t="s">
        <v>1484</v>
      </c>
      <c r="B1218">
        <v>1986</v>
      </c>
      <c r="C1218" t="s">
        <v>1236</v>
      </c>
      <c r="D1218" t="str">
        <f>IF('P21'!H10&lt;&gt;"",'P21'!H10,"")</f>
        <v/>
      </c>
      <c r="E1218" t="s">
        <v>991</v>
      </c>
      <c r="F1218" t="s">
        <v>996</v>
      </c>
    </row>
    <row r="1219" spans="1:6">
      <c r="A1219" t="s">
        <v>1484</v>
      </c>
      <c r="B1219">
        <v>1987</v>
      </c>
      <c r="C1219" t="s">
        <v>1237</v>
      </c>
      <c r="D1219" t="str">
        <f>IF('P21'!I10&lt;&gt;"",'P21'!I10,"")</f>
        <v/>
      </c>
      <c r="E1219" t="s">
        <v>991</v>
      </c>
      <c r="F1219" t="s">
        <v>996</v>
      </c>
    </row>
    <row r="1220" spans="1:6">
      <c r="A1220" t="s">
        <v>1484</v>
      </c>
      <c r="B1220">
        <v>1988</v>
      </c>
      <c r="C1220" t="s">
        <v>1238</v>
      </c>
      <c r="D1220" t="str">
        <f>IF('P21'!J10&lt;&gt;"",'P21'!J10,"")</f>
        <v/>
      </c>
      <c r="E1220" t="s">
        <v>991</v>
      </c>
      <c r="F1220" t="s">
        <v>996</v>
      </c>
    </row>
    <row r="1221" spans="1:6">
      <c r="A1221" t="s">
        <v>1484</v>
      </c>
      <c r="B1221">
        <v>1989</v>
      </c>
      <c r="C1221" t="s">
        <v>1239</v>
      </c>
      <c r="D1221" t="str">
        <f>IF('P21'!K10&lt;&gt;"",'P21'!K10,"")</f>
        <v/>
      </c>
      <c r="E1221" t="s">
        <v>991</v>
      </c>
      <c r="F1221" t="s">
        <v>996</v>
      </c>
    </row>
    <row r="1222" spans="1:6">
      <c r="A1222" t="s">
        <v>1484</v>
      </c>
      <c r="B1222">
        <v>1990</v>
      </c>
      <c r="C1222" t="s">
        <v>1240</v>
      </c>
      <c r="D1222" t="str">
        <f>IF('P21'!L10&lt;&gt;"",'P21'!L10,"")</f>
        <v/>
      </c>
      <c r="E1222" t="s">
        <v>991</v>
      </c>
      <c r="F1222" t="s">
        <v>996</v>
      </c>
    </row>
    <row r="1223" spans="1:6">
      <c r="A1223" t="s">
        <v>1484</v>
      </c>
      <c r="B1223">
        <v>1991</v>
      </c>
      <c r="C1223" t="s">
        <v>1241</v>
      </c>
      <c r="D1223" t="str">
        <f>IF('P21'!M10&lt;&gt;"",'P21'!M10,"")</f>
        <v/>
      </c>
      <c r="E1223" t="s">
        <v>991</v>
      </c>
      <c r="F1223" t="s">
        <v>996</v>
      </c>
    </row>
    <row r="1224" spans="1:6">
      <c r="A1224" t="s">
        <v>1484</v>
      </c>
      <c r="B1224">
        <v>1992</v>
      </c>
      <c r="C1224" t="s">
        <v>1242</v>
      </c>
      <c r="D1224" t="str">
        <f>IF('P21'!N10&lt;&gt;"",'P21'!N10,"")</f>
        <v/>
      </c>
      <c r="E1224" t="s">
        <v>991</v>
      </c>
      <c r="F1224" t="s">
        <v>996</v>
      </c>
    </row>
    <row r="1225" spans="1:6">
      <c r="A1225" t="s">
        <v>1484</v>
      </c>
      <c r="B1225">
        <v>1993</v>
      </c>
      <c r="C1225" t="s">
        <v>1243</v>
      </c>
      <c r="D1225" t="str">
        <f>IF('P21'!O10&lt;&gt;"",'P21'!O10,"")</f>
        <v/>
      </c>
      <c r="E1225" t="s">
        <v>991</v>
      </c>
      <c r="F1225" t="s">
        <v>996</v>
      </c>
    </row>
    <row r="1226" spans="1:6">
      <c r="A1226" t="s">
        <v>1484</v>
      </c>
      <c r="B1226">
        <v>1998</v>
      </c>
      <c r="C1226" t="s">
        <v>1109</v>
      </c>
      <c r="D1226" t="str">
        <f>IF('P21'!B16&lt;&gt;"",'P21'!B16,"")</f>
        <v/>
      </c>
      <c r="E1226" t="s">
        <v>991</v>
      </c>
      <c r="F1226" t="s">
        <v>996</v>
      </c>
    </row>
    <row r="1227" spans="1:6">
      <c r="A1227" t="s">
        <v>1484</v>
      </c>
      <c r="B1227">
        <v>2001</v>
      </c>
      <c r="C1227" t="s">
        <v>1035</v>
      </c>
      <c r="D1227" t="str">
        <f>IF('P21'!B18&lt;&gt;"",'P21'!B18,"")</f>
        <v/>
      </c>
      <c r="E1227" t="s">
        <v>991</v>
      </c>
      <c r="F1227" t="s">
        <v>996</v>
      </c>
    </row>
    <row r="1228" spans="1:6">
      <c r="A1228" t="s">
        <v>1484</v>
      </c>
      <c r="B1228">
        <v>2004</v>
      </c>
      <c r="C1228" t="s">
        <v>1016</v>
      </c>
      <c r="D1228" t="str">
        <f>IF('P21'!B20&lt;&gt;"",'P21'!B20,"")</f>
        <v/>
      </c>
      <c r="E1228" t="s">
        <v>991</v>
      </c>
      <c r="F1228" t="s">
        <v>996</v>
      </c>
    </row>
    <row r="1229" spans="1:6">
      <c r="A1229" t="s">
        <v>1484</v>
      </c>
      <c r="B1229">
        <v>2007</v>
      </c>
      <c r="C1229" t="s">
        <v>1105</v>
      </c>
      <c r="D1229" t="str">
        <f>IF('P21'!B22&lt;&gt;"",'P21'!B22,"")</f>
        <v/>
      </c>
      <c r="E1229" t="s">
        <v>991</v>
      </c>
      <c r="F1229" t="s">
        <v>996</v>
      </c>
    </row>
    <row r="1230" spans="1:6">
      <c r="A1230" t="s">
        <v>1466</v>
      </c>
      <c r="B1230">
        <v>2013</v>
      </c>
      <c r="C1230" t="s">
        <v>1090</v>
      </c>
      <c r="D1230" s="425" t="e">
        <f>IF(#REF!&lt;&gt;"",#REF!,"")</f>
        <v>#REF!</v>
      </c>
      <c r="E1230" t="s">
        <v>991</v>
      </c>
      <c r="F1230" t="s">
        <v>1002</v>
      </c>
    </row>
    <row r="1231" spans="1:6">
      <c r="A1231" t="s">
        <v>1466</v>
      </c>
      <c r="B1231">
        <v>2014</v>
      </c>
      <c r="C1231" t="s">
        <v>1025</v>
      </c>
      <c r="D1231" s="425" t="e">
        <f>IF(#REF!&lt;&gt;"",#REF!,"")</f>
        <v>#REF!</v>
      </c>
      <c r="E1231" t="s">
        <v>991</v>
      </c>
      <c r="F1231" t="s">
        <v>1002</v>
      </c>
    </row>
    <row r="1232" spans="1:6">
      <c r="A1232" t="s">
        <v>1466</v>
      </c>
      <c r="B1232">
        <v>2016</v>
      </c>
      <c r="C1232" t="s">
        <v>1066</v>
      </c>
      <c r="D1232" s="425" t="e">
        <f>IF(#REF!&lt;&gt;"",#REF!,"")</f>
        <v>#REF!</v>
      </c>
      <c r="E1232" t="s">
        <v>991</v>
      </c>
      <c r="F1232" t="s">
        <v>1002</v>
      </c>
    </row>
    <row r="1233" spans="1:6">
      <c r="A1233" t="s">
        <v>1466</v>
      </c>
      <c r="B1233">
        <v>2018</v>
      </c>
      <c r="C1233" t="s">
        <v>1067</v>
      </c>
      <c r="D1233" t="e">
        <f>IF(#REF!&lt;&gt;"",#REF!,"")</f>
        <v>#REF!</v>
      </c>
      <c r="E1233" t="s">
        <v>991</v>
      </c>
      <c r="F1233" t="s">
        <v>996</v>
      </c>
    </row>
    <row r="1234" spans="1:6">
      <c r="A1234" t="s">
        <v>1466</v>
      </c>
      <c r="B1234">
        <v>2021</v>
      </c>
      <c r="C1234" t="s">
        <v>1068</v>
      </c>
      <c r="D1234" t="e">
        <f>IF(#REF!&lt;&gt;"",#REF!,"")</f>
        <v>#REF!</v>
      </c>
      <c r="E1234" t="s">
        <v>991</v>
      </c>
      <c r="F1234" t="s">
        <v>996</v>
      </c>
    </row>
    <row r="1235" spans="1:6">
      <c r="A1235" t="s">
        <v>1466</v>
      </c>
      <c r="B1235">
        <v>2024</v>
      </c>
      <c r="C1235" t="s">
        <v>1620</v>
      </c>
      <c r="D1235" t="e">
        <f>IF(#REF!&lt;&gt;"",#REF!,"")</f>
        <v>#REF!</v>
      </c>
      <c r="E1235" t="s">
        <v>991</v>
      </c>
      <c r="F1235" t="s">
        <v>996</v>
      </c>
    </row>
    <row r="1236" spans="1:6">
      <c r="A1236" t="s">
        <v>1466</v>
      </c>
      <c r="B1236">
        <v>2026</v>
      </c>
      <c r="C1236" t="s">
        <v>1031</v>
      </c>
      <c r="D1236" t="e">
        <f>IF(#REF!&lt;&gt;"",#REF!,"")</f>
        <v>#REF!</v>
      </c>
      <c r="E1236" t="s">
        <v>991</v>
      </c>
      <c r="F1236" t="s">
        <v>996</v>
      </c>
    </row>
    <row r="1237" spans="1:6">
      <c r="A1237" t="s">
        <v>1466</v>
      </c>
      <c r="B1237">
        <v>2029</v>
      </c>
      <c r="C1237" t="s">
        <v>1621</v>
      </c>
      <c r="D1237" s="1" t="e">
        <f>IF(#REF!&lt;&gt;"",#REF!,"")</f>
        <v>#REF!</v>
      </c>
      <c r="E1237" t="s">
        <v>991</v>
      </c>
      <c r="F1237" t="s">
        <v>999</v>
      </c>
    </row>
    <row r="1238" spans="1:6">
      <c r="A1238" t="s">
        <v>1519</v>
      </c>
      <c r="B1238">
        <v>2032</v>
      </c>
      <c r="C1238" t="s">
        <v>1622</v>
      </c>
      <c r="D1238" s="425" t="e">
        <f>IF(#REF!&lt;&gt;"",#REF!,"")</f>
        <v>#REF!</v>
      </c>
      <c r="E1238" t="s">
        <v>991</v>
      </c>
      <c r="F1238" t="s">
        <v>1002</v>
      </c>
    </row>
    <row r="1239" spans="1:6">
      <c r="A1239" t="s">
        <v>1519</v>
      </c>
      <c r="B1239">
        <v>2034</v>
      </c>
      <c r="C1239" t="s">
        <v>1088</v>
      </c>
      <c r="D1239" t="e">
        <f>IF(#REF!&lt;&gt;"",#REF!,"")</f>
        <v>#REF!</v>
      </c>
      <c r="E1239" t="s">
        <v>991</v>
      </c>
      <c r="F1239" t="s">
        <v>996</v>
      </c>
    </row>
    <row r="1240" spans="1:6">
      <c r="A1240" t="s">
        <v>1519</v>
      </c>
      <c r="B1240">
        <v>2038</v>
      </c>
      <c r="C1240" t="s">
        <v>1041</v>
      </c>
      <c r="D1240" t="e">
        <f>IF(#REF!&lt;&gt;"",#REF!,"")</f>
        <v>#REF!</v>
      </c>
      <c r="E1240" t="s">
        <v>991</v>
      </c>
      <c r="F1240" t="s">
        <v>996</v>
      </c>
    </row>
    <row r="1241" spans="1:6">
      <c r="A1241" t="s">
        <v>1519</v>
      </c>
      <c r="B1241">
        <v>2040</v>
      </c>
      <c r="C1241" t="s">
        <v>1043</v>
      </c>
      <c r="D1241" t="e">
        <f>IF(#REF!&lt;&gt;"",#REF!,"")</f>
        <v>#REF!</v>
      </c>
      <c r="E1241" t="s">
        <v>991</v>
      </c>
      <c r="F1241" t="s">
        <v>996</v>
      </c>
    </row>
    <row r="1242" spans="1:6">
      <c r="A1242" t="s">
        <v>1519</v>
      </c>
      <c r="B1242">
        <v>2042</v>
      </c>
      <c r="C1242" t="s">
        <v>1067</v>
      </c>
      <c r="D1242" t="e">
        <f>IF(#REF!&lt;&gt;"",#REF!,"")</f>
        <v>#REF!</v>
      </c>
      <c r="E1242" t="s">
        <v>991</v>
      </c>
      <c r="F1242" t="s">
        <v>996</v>
      </c>
    </row>
    <row r="1243" spans="1:6">
      <c r="A1243" t="s">
        <v>1519</v>
      </c>
      <c r="B1243">
        <v>2045</v>
      </c>
      <c r="C1243" t="s">
        <v>1068</v>
      </c>
      <c r="D1243" t="e">
        <f>IF(#REF!&lt;&gt;"",#REF!,"")</f>
        <v>#REF!</v>
      </c>
      <c r="E1243" t="s">
        <v>991</v>
      </c>
      <c r="F1243" t="s">
        <v>996</v>
      </c>
    </row>
    <row r="1244" spans="1:6">
      <c r="A1244" t="s">
        <v>1536</v>
      </c>
      <c r="B1244">
        <v>2049</v>
      </c>
      <c r="C1244" t="s">
        <v>1623</v>
      </c>
      <c r="D1244" t="e">
        <f>IF(#REF!&lt;&gt;"",#REF!,"")</f>
        <v>#REF!</v>
      </c>
      <c r="E1244" t="s">
        <v>991</v>
      </c>
      <c r="F1244" t="s">
        <v>996</v>
      </c>
    </row>
    <row r="1245" spans="1:6">
      <c r="A1245" t="s">
        <v>1536</v>
      </c>
      <c r="B1245">
        <v>2054</v>
      </c>
      <c r="C1245" t="s">
        <v>1561</v>
      </c>
      <c r="D1245" t="e">
        <f>IF(#REF!&lt;&gt;"",#REF!,"")</f>
        <v>#REF!</v>
      </c>
      <c r="E1245" t="s">
        <v>991</v>
      </c>
      <c r="F1245" t="s">
        <v>996</v>
      </c>
    </row>
    <row r="1246" spans="1:6">
      <c r="A1246" t="s">
        <v>1536</v>
      </c>
      <c r="B1246">
        <v>2057</v>
      </c>
      <c r="C1246" t="s">
        <v>1096</v>
      </c>
      <c r="D1246" t="e">
        <f>IF(#REF!&lt;&gt;"",#REF!,"")</f>
        <v>#REF!</v>
      </c>
      <c r="E1246" t="s">
        <v>991</v>
      </c>
      <c r="F1246" t="s">
        <v>996</v>
      </c>
    </row>
    <row r="1247" spans="1:6">
      <c r="A1247" t="s">
        <v>1536</v>
      </c>
      <c r="B1247">
        <v>2060</v>
      </c>
      <c r="C1247" t="s">
        <v>1039</v>
      </c>
      <c r="D1247" t="e">
        <f>IF(#REF!&lt;&gt;"",#REF!,"")</f>
        <v>#REF!</v>
      </c>
      <c r="E1247" t="s">
        <v>991</v>
      </c>
      <c r="F1247" t="s">
        <v>996</v>
      </c>
    </row>
    <row r="1248" spans="1:6">
      <c r="A1248" t="s">
        <v>1536</v>
      </c>
      <c r="B1248">
        <v>2063</v>
      </c>
      <c r="C1248" t="s">
        <v>1040</v>
      </c>
      <c r="D1248" t="e">
        <f>IF(#REF!&lt;&gt;"",#REF!,"")</f>
        <v>#REF!</v>
      </c>
      <c r="E1248" t="s">
        <v>991</v>
      </c>
      <c r="F1248" t="s">
        <v>996</v>
      </c>
    </row>
    <row r="1249" spans="1:6">
      <c r="A1249" t="s">
        <v>1536</v>
      </c>
      <c r="B1249">
        <v>2066</v>
      </c>
      <c r="C1249" t="s">
        <v>1041</v>
      </c>
      <c r="D1249" t="e">
        <f>IF(#REF!&lt;&gt;"",#REF!,"")</f>
        <v>#REF!</v>
      </c>
      <c r="E1249" t="s">
        <v>991</v>
      </c>
      <c r="F1249" t="s">
        <v>996</v>
      </c>
    </row>
    <row r="1250" spans="1:6">
      <c r="A1250" t="s">
        <v>1536</v>
      </c>
      <c r="B1250">
        <v>2069</v>
      </c>
      <c r="C1250" t="s">
        <v>1042</v>
      </c>
      <c r="D1250" t="e">
        <f>IF(#REF!&lt;&gt;"",#REF!,"")</f>
        <v>#REF!</v>
      </c>
      <c r="E1250" t="s">
        <v>991</v>
      </c>
      <c r="F1250" t="s">
        <v>996</v>
      </c>
    </row>
    <row r="1251" spans="1:6">
      <c r="A1251" t="s">
        <v>1536</v>
      </c>
      <c r="B1251">
        <v>2072</v>
      </c>
      <c r="C1251" t="s">
        <v>1043</v>
      </c>
      <c r="D1251" t="e">
        <f>IF(#REF!&lt;&gt;"",#REF!,"")</f>
        <v>#REF!</v>
      </c>
      <c r="E1251" t="s">
        <v>991</v>
      </c>
      <c r="F1251" t="s">
        <v>996</v>
      </c>
    </row>
    <row r="1252" spans="1:6">
      <c r="A1252" t="s">
        <v>1536</v>
      </c>
      <c r="B1252">
        <v>2075</v>
      </c>
      <c r="C1252" t="s">
        <v>1044</v>
      </c>
      <c r="D1252" t="e">
        <f>IF(#REF!&lt;&gt;"",#REF!,"")</f>
        <v>#REF!</v>
      </c>
      <c r="E1252" t="s">
        <v>991</v>
      </c>
      <c r="F1252" t="s">
        <v>996</v>
      </c>
    </row>
    <row r="1253" spans="1:6">
      <c r="A1253" t="s">
        <v>1536</v>
      </c>
      <c r="B1253">
        <v>2079</v>
      </c>
      <c r="C1253" t="s">
        <v>1045</v>
      </c>
      <c r="D1253" t="e">
        <f>IF(#REF!&lt;&gt;"",#REF!,"")</f>
        <v>#REF!</v>
      </c>
      <c r="E1253" t="s">
        <v>991</v>
      </c>
      <c r="F1253" t="s">
        <v>996</v>
      </c>
    </row>
    <row r="1254" spans="1:6">
      <c r="A1254" t="s">
        <v>1536</v>
      </c>
      <c r="B1254">
        <v>2082</v>
      </c>
      <c r="C1254" t="s">
        <v>1046</v>
      </c>
      <c r="D1254" t="e">
        <f>IF(#REF!&lt;&gt;"",#REF!,"")</f>
        <v>#REF!</v>
      </c>
      <c r="E1254" t="s">
        <v>991</v>
      </c>
      <c r="F1254" t="s">
        <v>996</v>
      </c>
    </row>
    <row r="1255" spans="1:6">
      <c r="A1255" t="s">
        <v>1536</v>
      </c>
      <c r="B1255">
        <v>2085</v>
      </c>
      <c r="C1255" t="s">
        <v>1047</v>
      </c>
      <c r="D1255" t="e">
        <f>IF(#REF!&lt;&gt;"",#REF!,"")</f>
        <v>#REF!</v>
      </c>
      <c r="E1255" t="s">
        <v>991</v>
      </c>
      <c r="F1255" t="s">
        <v>996</v>
      </c>
    </row>
    <row r="1256" spans="1:6">
      <c r="A1256" t="s">
        <v>1536</v>
      </c>
      <c r="B1256">
        <v>2088</v>
      </c>
      <c r="C1256" t="s">
        <v>1048</v>
      </c>
      <c r="D1256" t="e">
        <f>IF(#REF!&lt;&gt;"",#REF!,"")</f>
        <v>#REF!</v>
      </c>
      <c r="E1256" t="s">
        <v>991</v>
      </c>
      <c r="F1256" t="s">
        <v>996</v>
      </c>
    </row>
    <row r="1257" spans="1:6">
      <c r="A1257" t="s">
        <v>1536</v>
      </c>
      <c r="B1257">
        <v>2091</v>
      </c>
      <c r="C1257" t="s">
        <v>1049</v>
      </c>
      <c r="D1257" t="e">
        <f>IF(#REF!&lt;&gt;"",#REF!,"")</f>
        <v>#REF!</v>
      </c>
      <c r="E1257" t="s">
        <v>991</v>
      </c>
      <c r="F1257" t="s">
        <v>996</v>
      </c>
    </row>
    <row r="1258" spans="1:6">
      <c r="A1258" t="s">
        <v>1536</v>
      </c>
      <c r="B1258">
        <v>2094</v>
      </c>
      <c r="C1258" t="s">
        <v>1050</v>
      </c>
      <c r="D1258" t="e">
        <f>IF(#REF!&lt;&gt;"",#REF!,"")</f>
        <v>#REF!</v>
      </c>
      <c r="E1258" t="s">
        <v>991</v>
      </c>
      <c r="F1258" t="s">
        <v>996</v>
      </c>
    </row>
    <row r="1259" spans="1:6">
      <c r="A1259" t="s">
        <v>1536</v>
      </c>
      <c r="B1259">
        <v>2098</v>
      </c>
      <c r="C1259" t="s">
        <v>1051</v>
      </c>
      <c r="D1259" t="e">
        <f>IF(#REF!&lt;&gt;"",#REF!,"")</f>
        <v>#REF!</v>
      </c>
      <c r="E1259" t="s">
        <v>991</v>
      </c>
      <c r="F1259" t="s">
        <v>996</v>
      </c>
    </row>
    <row r="1260" spans="1:6">
      <c r="A1260" t="s">
        <v>1536</v>
      </c>
      <c r="B1260">
        <v>2101</v>
      </c>
      <c r="C1260" t="s">
        <v>1052</v>
      </c>
      <c r="D1260" t="e">
        <f>IF(#REF!&lt;&gt;"",#REF!,"")</f>
        <v>#REF!</v>
      </c>
      <c r="E1260" t="s">
        <v>991</v>
      </c>
      <c r="F1260" t="s">
        <v>996</v>
      </c>
    </row>
    <row r="1261" spans="1:6">
      <c r="A1261" t="s">
        <v>1536</v>
      </c>
      <c r="B1261">
        <v>2104</v>
      </c>
      <c r="C1261" t="s">
        <v>1053</v>
      </c>
      <c r="D1261" t="e">
        <f>IF(#REF!&lt;&gt;"",#REF!,"")</f>
        <v>#REF!</v>
      </c>
      <c r="E1261" t="s">
        <v>991</v>
      </c>
      <c r="F1261" t="s">
        <v>996</v>
      </c>
    </row>
    <row r="1262" spans="1:6">
      <c r="A1262" t="s">
        <v>1536</v>
      </c>
      <c r="B1262">
        <v>2107</v>
      </c>
      <c r="C1262" t="s">
        <v>1054</v>
      </c>
      <c r="D1262" t="e">
        <f>IF(#REF!&lt;&gt;"",#REF!,"")</f>
        <v>#REF!</v>
      </c>
      <c r="E1262" t="s">
        <v>991</v>
      </c>
      <c r="F1262" t="s">
        <v>996</v>
      </c>
    </row>
    <row r="1263" spans="1:6">
      <c r="A1263" t="s">
        <v>1536</v>
      </c>
      <c r="B1263">
        <v>2110</v>
      </c>
      <c r="C1263" t="s">
        <v>1030</v>
      </c>
      <c r="D1263" t="e">
        <f>IF(#REF!&lt;&gt;"",#REF!,"")</f>
        <v>#REF!</v>
      </c>
      <c r="E1263" t="s">
        <v>991</v>
      </c>
      <c r="F1263" t="s">
        <v>996</v>
      </c>
    </row>
    <row r="1264" spans="1:6">
      <c r="A1264" t="s">
        <v>1536</v>
      </c>
      <c r="B1264">
        <v>2113</v>
      </c>
      <c r="C1264" t="s">
        <v>1055</v>
      </c>
      <c r="D1264" t="e">
        <f>IF(#REF!&lt;&gt;"",#REF!,"")</f>
        <v>#REF!</v>
      </c>
      <c r="E1264" t="s">
        <v>991</v>
      </c>
      <c r="F1264" t="s">
        <v>996</v>
      </c>
    </row>
    <row r="1265" spans="1:6">
      <c r="A1265" t="s">
        <v>1536</v>
      </c>
      <c r="B1265">
        <v>2117</v>
      </c>
      <c r="C1265" t="s">
        <v>1032</v>
      </c>
      <c r="D1265" t="e">
        <f>IF(#REF!&lt;&gt;"",#REF!,"")</f>
        <v>#REF!</v>
      </c>
      <c r="E1265" t="s">
        <v>991</v>
      </c>
      <c r="F1265" t="s">
        <v>996</v>
      </c>
    </row>
    <row r="1266" spans="1:6">
      <c r="A1266" t="s">
        <v>1536</v>
      </c>
      <c r="B1266">
        <v>2118</v>
      </c>
      <c r="C1266" t="s">
        <v>1007</v>
      </c>
      <c r="D1266" t="e">
        <f>IF(#REF!&lt;&gt;"",#REF!,"")</f>
        <v>#REF!</v>
      </c>
      <c r="E1266" t="s">
        <v>991</v>
      </c>
      <c r="F1266" t="s">
        <v>996</v>
      </c>
    </row>
    <row r="1267" spans="1:6">
      <c r="A1267" t="s">
        <v>1536</v>
      </c>
      <c r="B1267">
        <v>2119</v>
      </c>
      <c r="C1267" t="s">
        <v>1190</v>
      </c>
      <c r="D1267" t="e">
        <f>IF(#REF!&lt;&gt;"",#REF!,"")</f>
        <v>#REF!</v>
      </c>
      <c r="E1267" t="s">
        <v>991</v>
      </c>
      <c r="F1267" t="s">
        <v>996</v>
      </c>
    </row>
    <row r="1268" spans="1:6">
      <c r="A1268" t="s">
        <v>1536</v>
      </c>
      <c r="B1268">
        <v>2120</v>
      </c>
      <c r="C1268" t="s">
        <v>1056</v>
      </c>
      <c r="D1268" t="e">
        <f>IF(#REF!&lt;&gt;"",#REF!,"")</f>
        <v>#REF!</v>
      </c>
      <c r="E1268" t="s">
        <v>991</v>
      </c>
      <c r="F1268" t="s">
        <v>996</v>
      </c>
    </row>
    <row r="1269" spans="1:6">
      <c r="A1269" t="s">
        <v>1536</v>
      </c>
      <c r="B1269">
        <v>2124</v>
      </c>
      <c r="C1269" t="s">
        <v>1034</v>
      </c>
      <c r="D1269" t="e">
        <f>IF(#REF!&lt;&gt;"",#REF!,"")</f>
        <v>#REF!</v>
      </c>
      <c r="E1269" t="s">
        <v>991</v>
      </c>
      <c r="F1269" t="s">
        <v>996</v>
      </c>
    </row>
    <row r="1270" spans="1:6">
      <c r="A1270" t="s">
        <v>1536</v>
      </c>
      <c r="B1270">
        <v>2125</v>
      </c>
      <c r="C1270" t="s">
        <v>1120</v>
      </c>
      <c r="D1270" t="e">
        <f>IF(#REF!&lt;&gt;"",#REF!,"")</f>
        <v>#REF!</v>
      </c>
      <c r="E1270" t="s">
        <v>991</v>
      </c>
      <c r="F1270" t="s">
        <v>996</v>
      </c>
    </row>
    <row r="1271" spans="1:6">
      <c r="A1271" t="s">
        <v>1536</v>
      </c>
      <c r="B1271">
        <v>2126</v>
      </c>
      <c r="C1271" t="s">
        <v>1294</v>
      </c>
      <c r="D1271" t="e">
        <f>IF(#REF!&lt;&gt;"",#REF!,"")</f>
        <v>#REF!</v>
      </c>
      <c r="E1271" t="s">
        <v>991</v>
      </c>
      <c r="F1271" t="s">
        <v>996</v>
      </c>
    </row>
    <row r="1272" spans="1:6">
      <c r="A1272" t="s">
        <v>1536</v>
      </c>
      <c r="B1272">
        <v>2127</v>
      </c>
      <c r="C1272" t="s">
        <v>1057</v>
      </c>
      <c r="D1272" t="e">
        <f>IF(#REF!&lt;&gt;"",#REF!,"")</f>
        <v>#REF!</v>
      </c>
      <c r="E1272" t="s">
        <v>991</v>
      </c>
      <c r="F1272" t="s">
        <v>996</v>
      </c>
    </row>
    <row r="1273" spans="1:6">
      <c r="A1273" t="s">
        <v>1536</v>
      </c>
      <c r="B1273">
        <v>2130</v>
      </c>
      <c r="C1273" t="s">
        <v>1058</v>
      </c>
      <c r="D1273" t="e">
        <f>IF(#REF!&lt;&gt;"",#REF!,"")</f>
        <v>#REF!</v>
      </c>
      <c r="E1273" t="s">
        <v>991</v>
      </c>
      <c r="F1273" t="s">
        <v>996</v>
      </c>
    </row>
    <row r="1274" spans="1:6">
      <c r="A1274" t="s">
        <v>1536</v>
      </c>
      <c r="B1274">
        <v>2131</v>
      </c>
      <c r="C1274" t="s">
        <v>1010</v>
      </c>
      <c r="D1274" t="e">
        <f>IF(#REF!&lt;&gt;"",#REF!,"")</f>
        <v>#REF!</v>
      </c>
      <c r="E1274" t="s">
        <v>991</v>
      </c>
      <c r="F1274" t="s">
        <v>996</v>
      </c>
    </row>
    <row r="1275" spans="1:6">
      <c r="A1275" t="s">
        <v>1536</v>
      </c>
      <c r="B1275">
        <v>2132</v>
      </c>
      <c r="C1275" t="s">
        <v>1310</v>
      </c>
      <c r="D1275" t="e">
        <f>IF(#REF!&lt;&gt;"",#REF!,"")</f>
        <v>#REF!</v>
      </c>
      <c r="E1275" t="s">
        <v>991</v>
      </c>
      <c r="F1275" t="s">
        <v>996</v>
      </c>
    </row>
    <row r="1276" spans="1:6">
      <c r="A1276" t="s">
        <v>1536</v>
      </c>
      <c r="B1276">
        <v>2133</v>
      </c>
      <c r="C1276" t="s">
        <v>1059</v>
      </c>
      <c r="D1276" t="e">
        <f>IF(#REF!&lt;&gt;"",#REF!,"")</f>
        <v>#REF!</v>
      </c>
      <c r="E1276" t="s">
        <v>991</v>
      </c>
      <c r="F1276" t="s">
        <v>996</v>
      </c>
    </row>
    <row r="1277" spans="1:6">
      <c r="A1277" t="s">
        <v>1536</v>
      </c>
      <c r="B1277">
        <v>2137</v>
      </c>
      <c r="C1277" t="s">
        <v>1060</v>
      </c>
      <c r="D1277" t="e">
        <f>IF(#REF!&lt;&gt;"",#REF!,"")</f>
        <v>#REF!</v>
      </c>
      <c r="E1277" t="s">
        <v>991</v>
      </c>
      <c r="F1277" t="s">
        <v>996</v>
      </c>
    </row>
    <row r="1278" spans="1:6">
      <c r="A1278" t="s">
        <v>1536</v>
      </c>
      <c r="B1278">
        <v>2138</v>
      </c>
      <c r="C1278" t="s">
        <v>1122</v>
      </c>
      <c r="D1278" t="e">
        <f>IF(#REF!&lt;&gt;"",#REF!,"")</f>
        <v>#REF!</v>
      </c>
      <c r="E1278" t="s">
        <v>991</v>
      </c>
      <c r="F1278" t="s">
        <v>996</v>
      </c>
    </row>
    <row r="1279" spans="1:6">
      <c r="A1279" t="s">
        <v>1536</v>
      </c>
      <c r="B1279">
        <v>2139</v>
      </c>
      <c r="C1279" t="s">
        <v>1326</v>
      </c>
      <c r="D1279" t="e">
        <f>IF(#REF!&lt;&gt;"",#REF!,"")</f>
        <v>#REF!</v>
      </c>
      <c r="E1279" t="s">
        <v>991</v>
      </c>
      <c r="F1279" t="s">
        <v>996</v>
      </c>
    </row>
    <row r="1280" spans="1:6">
      <c r="A1280" t="s">
        <v>1536</v>
      </c>
      <c r="B1280">
        <v>2140</v>
      </c>
      <c r="C1280" t="s">
        <v>1061</v>
      </c>
      <c r="D1280" t="e">
        <f>IF(#REF!&lt;&gt;"",#REF!,"")</f>
        <v>#REF!</v>
      </c>
      <c r="E1280" t="s">
        <v>991</v>
      </c>
      <c r="F1280" t="s">
        <v>996</v>
      </c>
    </row>
    <row r="1281" spans="1:6">
      <c r="A1281" t="s">
        <v>1536</v>
      </c>
      <c r="B1281">
        <v>2143</v>
      </c>
      <c r="C1281" t="s">
        <v>1062</v>
      </c>
      <c r="D1281" t="e">
        <f>IF(#REF!&lt;&gt;"",#REF!,"")</f>
        <v>#REF!</v>
      </c>
      <c r="E1281" t="s">
        <v>991</v>
      </c>
      <c r="F1281" t="s">
        <v>996</v>
      </c>
    </row>
    <row r="1282" spans="1:6">
      <c r="A1282" t="s">
        <v>1536</v>
      </c>
      <c r="B1282">
        <v>2144</v>
      </c>
      <c r="C1282" t="s">
        <v>1013</v>
      </c>
      <c r="D1282" t="e">
        <f>IF(#REF!&lt;&gt;"",#REF!,"")</f>
        <v>#REF!</v>
      </c>
      <c r="E1282" t="s">
        <v>991</v>
      </c>
      <c r="F1282" t="s">
        <v>996</v>
      </c>
    </row>
    <row r="1283" spans="1:6">
      <c r="A1283" t="s">
        <v>1536</v>
      </c>
      <c r="B1283">
        <v>2145</v>
      </c>
      <c r="C1283" t="s">
        <v>1342</v>
      </c>
      <c r="D1283" t="e">
        <f>IF(#REF!&lt;&gt;"",#REF!,"")</f>
        <v>#REF!</v>
      </c>
      <c r="E1283" t="s">
        <v>991</v>
      </c>
      <c r="F1283" t="s">
        <v>996</v>
      </c>
    </row>
    <row r="1284" spans="1:6">
      <c r="A1284" t="s">
        <v>1536</v>
      </c>
      <c r="B1284">
        <v>2146</v>
      </c>
      <c r="C1284" t="s">
        <v>1063</v>
      </c>
      <c r="D1284" t="e">
        <f>IF(#REF!&lt;&gt;"",#REF!,"")</f>
        <v>#REF!</v>
      </c>
      <c r="E1284" t="s">
        <v>991</v>
      </c>
      <c r="F1284" t="s">
        <v>996</v>
      </c>
    </row>
    <row r="1285" spans="1:6">
      <c r="A1285" t="s">
        <v>1536</v>
      </c>
      <c r="B1285">
        <v>2149</v>
      </c>
      <c r="C1285" t="s">
        <v>1015</v>
      </c>
      <c r="D1285" t="e">
        <f>IF(#REF!&lt;&gt;"",#REF!,"")</f>
        <v>#REF!</v>
      </c>
      <c r="E1285" t="s">
        <v>991</v>
      </c>
      <c r="F1285" t="s">
        <v>996</v>
      </c>
    </row>
    <row r="1286" spans="1:6">
      <c r="A1286" t="s">
        <v>1536</v>
      </c>
      <c r="B1286">
        <v>2150</v>
      </c>
      <c r="C1286" t="s">
        <v>1124</v>
      </c>
      <c r="D1286" t="e">
        <f>IF(#REF!&lt;&gt;"",#REF!,"")</f>
        <v>#REF!</v>
      </c>
      <c r="E1286" t="s">
        <v>991</v>
      </c>
      <c r="F1286" t="s">
        <v>996</v>
      </c>
    </row>
    <row r="1287" spans="1:6">
      <c r="A1287" t="s">
        <v>1536</v>
      </c>
      <c r="B1287">
        <v>2151</v>
      </c>
      <c r="C1287" t="s">
        <v>1358</v>
      </c>
      <c r="D1287" t="e">
        <f>IF(#REF!&lt;&gt;"",#REF!,"")</f>
        <v>#REF!</v>
      </c>
      <c r="E1287" t="s">
        <v>991</v>
      </c>
      <c r="F1287" t="s">
        <v>996</v>
      </c>
    </row>
    <row r="1288" spans="1:6">
      <c r="A1288" t="s">
        <v>1536</v>
      </c>
      <c r="B1288">
        <v>2152</v>
      </c>
      <c r="C1288" t="s">
        <v>1064</v>
      </c>
      <c r="D1288" t="e">
        <f>IF(#REF!&lt;&gt;"",#REF!,"")</f>
        <v>#REF!</v>
      </c>
      <c r="E1288" t="s">
        <v>991</v>
      </c>
      <c r="F1288" t="s">
        <v>996</v>
      </c>
    </row>
    <row r="1289" spans="1:6">
      <c r="A1289" t="s">
        <v>1536</v>
      </c>
      <c r="B1289">
        <v>2155</v>
      </c>
      <c r="C1289" t="s">
        <v>1036</v>
      </c>
      <c r="D1289" t="e">
        <f>IF(#REF!&lt;&gt;"",#REF!,"")</f>
        <v>#REF!</v>
      </c>
      <c r="E1289" t="s">
        <v>991</v>
      </c>
      <c r="F1289" t="s">
        <v>996</v>
      </c>
    </row>
    <row r="1290" spans="1:6">
      <c r="A1290" t="s">
        <v>1536</v>
      </c>
      <c r="B1290">
        <v>2156</v>
      </c>
      <c r="C1290" t="s">
        <v>1018</v>
      </c>
      <c r="D1290" t="e">
        <f>IF(#REF!&lt;&gt;"",#REF!,"")</f>
        <v>#REF!</v>
      </c>
      <c r="E1290" t="s">
        <v>991</v>
      </c>
      <c r="F1290" t="s">
        <v>996</v>
      </c>
    </row>
    <row r="1291" spans="1:6">
      <c r="A1291" t="s">
        <v>1536</v>
      </c>
      <c r="B1291">
        <v>2157</v>
      </c>
      <c r="C1291" t="s">
        <v>1373</v>
      </c>
      <c r="D1291" t="e">
        <f>IF(#REF!&lt;&gt;"",#REF!,"")</f>
        <v>#REF!</v>
      </c>
      <c r="E1291" t="s">
        <v>991</v>
      </c>
      <c r="F1291" t="s">
        <v>996</v>
      </c>
    </row>
    <row r="1292" spans="1:6">
      <c r="A1292" t="s">
        <v>1536</v>
      </c>
      <c r="B1292">
        <v>2158</v>
      </c>
      <c r="C1292" t="s">
        <v>1019</v>
      </c>
      <c r="D1292" t="e">
        <f>IF(#REF!&lt;&gt;"",#REF!,"")</f>
        <v>#REF!</v>
      </c>
      <c r="E1292" t="s">
        <v>991</v>
      </c>
      <c r="F1292" t="s">
        <v>996</v>
      </c>
    </row>
    <row r="1293" spans="1:6">
      <c r="A1293" t="s">
        <v>1536</v>
      </c>
      <c r="B1293">
        <v>2161</v>
      </c>
      <c r="C1293" t="s">
        <v>1390</v>
      </c>
      <c r="D1293" t="e">
        <f>IF(#REF!&lt;&gt;"",#REF!,"")</f>
        <v>#REF!</v>
      </c>
      <c r="E1293" t="s">
        <v>991</v>
      </c>
      <c r="F1293" t="s">
        <v>996</v>
      </c>
    </row>
    <row r="1294" spans="1:6">
      <c r="A1294" t="s">
        <v>1536</v>
      </c>
      <c r="B1294">
        <v>2162</v>
      </c>
      <c r="C1294" t="s">
        <v>1129</v>
      </c>
      <c r="D1294" t="e">
        <f>IF(#REF!&lt;&gt;"",#REF!,"")</f>
        <v>#REF!</v>
      </c>
      <c r="E1294" t="s">
        <v>991</v>
      </c>
      <c r="F1294" t="s">
        <v>996</v>
      </c>
    </row>
    <row r="1295" spans="1:6">
      <c r="A1295" t="s">
        <v>1536</v>
      </c>
      <c r="B1295">
        <v>2163</v>
      </c>
      <c r="C1295" t="s">
        <v>1391</v>
      </c>
      <c r="D1295" t="e">
        <f>IF(#REF!&lt;&gt;"",#REF!,"")</f>
        <v>#REF!</v>
      </c>
      <c r="E1295" t="s">
        <v>991</v>
      </c>
      <c r="F1295" t="s">
        <v>996</v>
      </c>
    </row>
    <row r="1296" spans="1:6">
      <c r="A1296" t="s">
        <v>1536</v>
      </c>
      <c r="B1296">
        <v>2164</v>
      </c>
      <c r="C1296" t="s">
        <v>1130</v>
      </c>
      <c r="D1296" t="e">
        <f>IF(#REF!&lt;&gt;"",#REF!,"")</f>
        <v>#REF!</v>
      </c>
      <c r="E1296" t="s">
        <v>991</v>
      </c>
      <c r="F1296" t="s">
        <v>996</v>
      </c>
    </row>
    <row r="1297" spans="1:6">
      <c r="A1297" t="s">
        <v>1536</v>
      </c>
      <c r="B1297">
        <v>2167</v>
      </c>
      <c r="C1297" t="s">
        <v>1407</v>
      </c>
      <c r="D1297" t="e">
        <f>IF(#REF!&lt;&gt;"",#REF!,"")</f>
        <v>#REF!</v>
      </c>
      <c r="E1297" t="s">
        <v>991</v>
      </c>
      <c r="F1297" t="s">
        <v>996</v>
      </c>
    </row>
    <row r="1298" spans="1:6">
      <c r="A1298" t="s">
        <v>1536</v>
      </c>
      <c r="B1298">
        <v>2168</v>
      </c>
      <c r="C1298" t="s">
        <v>1131</v>
      </c>
      <c r="D1298" t="e">
        <f>IF(#REF!&lt;&gt;"",#REF!,"")</f>
        <v>#REF!</v>
      </c>
      <c r="E1298" t="s">
        <v>991</v>
      </c>
      <c r="F1298" t="s">
        <v>996</v>
      </c>
    </row>
    <row r="1299" spans="1:6">
      <c r="A1299" t="s">
        <v>1536</v>
      </c>
      <c r="B1299">
        <v>2169</v>
      </c>
      <c r="C1299" t="s">
        <v>1408</v>
      </c>
      <c r="D1299" t="e">
        <f>IF(#REF!&lt;&gt;"",#REF!,"")</f>
        <v>#REF!</v>
      </c>
      <c r="E1299" t="s">
        <v>991</v>
      </c>
      <c r="F1299" t="s">
        <v>996</v>
      </c>
    </row>
    <row r="1300" spans="1:6">
      <c r="A1300" t="s">
        <v>1536</v>
      </c>
      <c r="B1300">
        <v>2170</v>
      </c>
      <c r="C1300" t="s">
        <v>1132</v>
      </c>
      <c r="D1300" t="e">
        <f>IF(#REF!&lt;&gt;"",#REF!,"")</f>
        <v>#REF!</v>
      </c>
      <c r="E1300" t="s">
        <v>991</v>
      </c>
      <c r="F1300" t="s">
        <v>996</v>
      </c>
    </row>
    <row r="1301" spans="1:6">
      <c r="A1301" t="s">
        <v>1536</v>
      </c>
      <c r="B1301">
        <v>2173</v>
      </c>
      <c r="C1301" t="s">
        <v>1425</v>
      </c>
      <c r="D1301" t="e">
        <f>IF(#REF!&lt;&gt;"",#REF!,"")</f>
        <v>#REF!</v>
      </c>
      <c r="E1301" t="s">
        <v>991</v>
      </c>
      <c r="F1301" t="s">
        <v>996</v>
      </c>
    </row>
    <row r="1302" spans="1:6">
      <c r="A1302" t="s">
        <v>1536</v>
      </c>
      <c r="B1302">
        <v>2174</v>
      </c>
      <c r="C1302" t="s">
        <v>1133</v>
      </c>
      <c r="D1302" t="e">
        <f>IF(#REF!&lt;&gt;"",#REF!,"")</f>
        <v>#REF!</v>
      </c>
      <c r="E1302" t="s">
        <v>991</v>
      </c>
      <c r="F1302" t="s">
        <v>996</v>
      </c>
    </row>
    <row r="1303" spans="1:6">
      <c r="A1303" t="s">
        <v>1536</v>
      </c>
      <c r="B1303">
        <v>2175</v>
      </c>
      <c r="C1303" t="s">
        <v>1426</v>
      </c>
      <c r="D1303" t="e">
        <f>IF(#REF!&lt;&gt;"",#REF!,"")</f>
        <v>#REF!</v>
      </c>
      <c r="E1303" t="s">
        <v>991</v>
      </c>
      <c r="F1303" t="s">
        <v>996</v>
      </c>
    </row>
    <row r="1304" spans="1:6">
      <c r="A1304" t="s">
        <v>1536</v>
      </c>
      <c r="B1304">
        <v>2176</v>
      </c>
      <c r="C1304" t="s">
        <v>1081</v>
      </c>
      <c r="D1304" t="e">
        <f>IF(#REF!&lt;&gt;"",#REF!,"")</f>
        <v>#REF!</v>
      </c>
      <c r="E1304" t="s">
        <v>991</v>
      </c>
      <c r="F1304" t="s">
        <v>996</v>
      </c>
    </row>
    <row r="1305" spans="1:6">
      <c r="A1305" t="s">
        <v>1552</v>
      </c>
      <c r="B1305">
        <v>2179</v>
      </c>
      <c r="C1305" t="s">
        <v>1624</v>
      </c>
      <c r="D1305" t="str">
        <f>IF('P25'!L1&lt;&gt;"",'P25'!L1,"")</f>
        <v/>
      </c>
      <c r="E1305" t="s">
        <v>991</v>
      </c>
      <c r="F1305" t="s">
        <v>996</v>
      </c>
    </row>
    <row r="1306" spans="1:6">
      <c r="A1306" t="s">
        <v>1552</v>
      </c>
      <c r="B1306">
        <v>2197</v>
      </c>
      <c r="C1306" t="s">
        <v>1025</v>
      </c>
      <c r="D1306" t="str">
        <f>IF('P25'!C5&lt;&gt;"",'P25'!C5,"")</f>
        <v/>
      </c>
      <c r="E1306" t="s">
        <v>991</v>
      </c>
      <c r="F1306" t="s">
        <v>1119</v>
      </c>
    </row>
    <row r="1307" spans="1:6">
      <c r="A1307" t="s">
        <v>1552</v>
      </c>
      <c r="B1307">
        <v>2198</v>
      </c>
      <c r="C1307" t="s">
        <v>1041</v>
      </c>
      <c r="D1307" t="str">
        <f>IF('P25'!D5&lt;&gt;"",'P25'!D5,"")</f>
        <v/>
      </c>
      <c r="E1307" t="s">
        <v>991</v>
      </c>
      <c r="F1307" t="s">
        <v>1119</v>
      </c>
    </row>
    <row r="1308" spans="1:6">
      <c r="A1308" t="s">
        <v>1552</v>
      </c>
      <c r="B1308">
        <v>2199</v>
      </c>
      <c r="C1308" t="s">
        <v>1172</v>
      </c>
      <c r="D1308" t="str">
        <f>IF('P25'!E5&lt;&gt;"",'P25'!E5,"")</f>
        <v/>
      </c>
      <c r="E1308" t="s">
        <v>991</v>
      </c>
      <c r="F1308" t="s">
        <v>1119</v>
      </c>
    </row>
    <row r="1309" spans="1:6">
      <c r="A1309" t="s">
        <v>1552</v>
      </c>
      <c r="B1309">
        <v>2200</v>
      </c>
      <c r="C1309" t="s">
        <v>1173</v>
      </c>
      <c r="D1309" t="str">
        <f>IF('P25'!F5&lt;&gt;"",'P25'!F5,"")</f>
        <v/>
      </c>
      <c r="E1309" t="s">
        <v>991</v>
      </c>
      <c r="F1309" t="s">
        <v>1119</v>
      </c>
    </row>
    <row r="1310" spans="1:6">
      <c r="A1310" t="s">
        <v>1552</v>
      </c>
      <c r="B1310">
        <v>2201</v>
      </c>
      <c r="C1310" t="s">
        <v>1042</v>
      </c>
      <c r="D1310" t="str">
        <f>IF('P25'!G5&lt;&gt;"",'P25'!G5,"")</f>
        <v/>
      </c>
      <c r="E1310" t="s">
        <v>991</v>
      </c>
      <c r="F1310" t="s">
        <v>1119</v>
      </c>
    </row>
    <row r="1311" spans="1:6">
      <c r="A1311" t="s">
        <v>1552</v>
      </c>
      <c r="B1311">
        <v>2202</v>
      </c>
      <c r="C1311" t="s">
        <v>1575</v>
      </c>
      <c r="D1311" t="str">
        <f>IF('P25'!H5&lt;&gt;"",'P25'!H5,"")</f>
        <v/>
      </c>
      <c r="E1311" t="s">
        <v>991</v>
      </c>
      <c r="F1311" t="s">
        <v>1119</v>
      </c>
    </row>
    <row r="1312" spans="1:6">
      <c r="A1312" t="s">
        <v>1552</v>
      </c>
      <c r="B1312">
        <v>2203</v>
      </c>
      <c r="C1312" t="s">
        <v>1576</v>
      </c>
      <c r="D1312" t="str">
        <f>IF('P25'!I5&lt;&gt;"",'P25'!I5,"")</f>
        <v/>
      </c>
      <c r="E1312" t="s">
        <v>991</v>
      </c>
      <c r="F1312" t="s">
        <v>1119</v>
      </c>
    </row>
    <row r="1313" spans="1:6">
      <c r="A1313" t="s">
        <v>1552</v>
      </c>
      <c r="B1313">
        <v>2204</v>
      </c>
      <c r="C1313" t="s">
        <v>1577</v>
      </c>
      <c r="D1313" t="str">
        <f>IF('P25'!J5&lt;&gt;"",'P25'!J5,"")</f>
        <v/>
      </c>
      <c r="E1313" t="s">
        <v>991</v>
      </c>
      <c r="F1313" t="s">
        <v>1119</v>
      </c>
    </row>
    <row r="1314" spans="1:6">
      <c r="A1314" t="s">
        <v>1552</v>
      </c>
      <c r="B1314">
        <v>2205</v>
      </c>
      <c r="C1314" t="s">
        <v>1578</v>
      </c>
      <c r="D1314" t="str">
        <f>IF('P25'!K5&lt;&gt;"",'P25'!K5,"")</f>
        <v/>
      </c>
      <c r="E1314" t="s">
        <v>991</v>
      </c>
      <c r="F1314" t="s">
        <v>1119</v>
      </c>
    </row>
    <row r="1315" spans="1:6">
      <c r="A1315" t="s">
        <v>1552</v>
      </c>
      <c r="B1315">
        <v>2206</v>
      </c>
      <c r="C1315" t="s">
        <v>1579</v>
      </c>
      <c r="D1315" t="str">
        <f>IF('P25'!L5&lt;&gt;"",'P25'!L5,"")</f>
        <v/>
      </c>
      <c r="E1315" t="s">
        <v>991</v>
      </c>
      <c r="F1315" t="s">
        <v>1119</v>
      </c>
    </row>
    <row r="1316" spans="1:6">
      <c r="A1316" t="s">
        <v>1552</v>
      </c>
      <c r="B1316">
        <v>2207</v>
      </c>
      <c r="C1316" t="s">
        <v>1614</v>
      </c>
      <c r="D1316" t="str">
        <f>IF('P25'!M5&lt;&gt;"",'P25'!M5,"")</f>
        <v/>
      </c>
      <c r="E1316" t="s">
        <v>991</v>
      </c>
      <c r="F1316" t="s">
        <v>1119</v>
      </c>
    </row>
    <row r="1317" spans="1:6">
      <c r="A1317" t="s">
        <v>1552</v>
      </c>
      <c r="B1317">
        <v>2208</v>
      </c>
      <c r="C1317" t="s">
        <v>1615</v>
      </c>
      <c r="D1317" t="str">
        <f>IF('P25'!N5&lt;&gt;"",'P25'!N5,"")</f>
        <v/>
      </c>
      <c r="E1317" t="s">
        <v>991</v>
      </c>
      <c r="F1317" t="s">
        <v>1119</v>
      </c>
    </row>
    <row r="1318" spans="1:6">
      <c r="A1318" t="s">
        <v>1552</v>
      </c>
      <c r="B1318">
        <v>2209</v>
      </c>
      <c r="C1318" t="s">
        <v>1616</v>
      </c>
      <c r="D1318" t="str">
        <f>IF('P25'!O5&lt;&gt;"",'P25'!O5,"")</f>
        <v/>
      </c>
      <c r="E1318" t="s">
        <v>991</v>
      </c>
      <c r="F1318" t="s">
        <v>1119</v>
      </c>
    </row>
    <row r="1319" spans="1:6">
      <c r="A1319" t="s">
        <v>1552</v>
      </c>
      <c r="B1319">
        <v>2211</v>
      </c>
      <c r="C1319" t="s">
        <v>1026</v>
      </c>
      <c r="D1319" t="str">
        <f>IF('P25'!C6&lt;&gt;"",'P25'!C6,"")</f>
        <v/>
      </c>
      <c r="E1319" t="s">
        <v>991</v>
      </c>
      <c r="F1319" t="s">
        <v>1119</v>
      </c>
    </row>
    <row r="1320" spans="1:6">
      <c r="A1320" t="s">
        <v>1552</v>
      </c>
      <c r="B1320">
        <v>2212</v>
      </c>
      <c r="C1320" t="s">
        <v>1043</v>
      </c>
      <c r="D1320" t="str">
        <f>IF('P25'!D6&lt;&gt;"",'P25'!D6,"")</f>
        <v/>
      </c>
      <c r="E1320" t="s">
        <v>991</v>
      </c>
      <c r="F1320" t="s">
        <v>1119</v>
      </c>
    </row>
    <row r="1321" spans="1:6">
      <c r="A1321" t="s">
        <v>1552</v>
      </c>
      <c r="B1321">
        <v>2213</v>
      </c>
      <c r="C1321" t="s">
        <v>1174</v>
      </c>
      <c r="D1321" t="str">
        <f>IF('P25'!E6&lt;&gt;"",'P25'!E6,"")</f>
        <v/>
      </c>
      <c r="E1321" t="s">
        <v>991</v>
      </c>
      <c r="F1321" t="s">
        <v>1119</v>
      </c>
    </row>
    <row r="1322" spans="1:6">
      <c r="A1322" t="s">
        <v>1552</v>
      </c>
      <c r="B1322">
        <v>2214</v>
      </c>
      <c r="C1322" t="s">
        <v>1175</v>
      </c>
      <c r="D1322" t="str">
        <f>IF('P25'!F6&lt;&gt;"",'P25'!F6,"")</f>
        <v/>
      </c>
      <c r="E1322" t="s">
        <v>991</v>
      </c>
      <c r="F1322" t="s">
        <v>1119</v>
      </c>
    </row>
    <row r="1323" spans="1:6">
      <c r="A1323" t="s">
        <v>1552</v>
      </c>
      <c r="B1323">
        <v>2215</v>
      </c>
      <c r="C1323" t="s">
        <v>1044</v>
      </c>
      <c r="D1323" t="str">
        <f>IF('P25'!G6&lt;&gt;"",'P25'!G6,"")</f>
        <v/>
      </c>
      <c r="E1323" t="s">
        <v>991</v>
      </c>
      <c r="F1323" t="s">
        <v>1119</v>
      </c>
    </row>
    <row r="1324" spans="1:6">
      <c r="A1324" t="s">
        <v>1552</v>
      </c>
      <c r="B1324">
        <v>2216</v>
      </c>
      <c r="C1324" t="s">
        <v>1580</v>
      </c>
      <c r="D1324" t="str">
        <f>IF('P25'!H6&lt;&gt;"",'P25'!H6,"")</f>
        <v/>
      </c>
      <c r="E1324" t="s">
        <v>991</v>
      </c>
      <c r="F1324" t="s">
        <v>1119</v>
      </c>
    </row>
    <row r="1325" spans="1:6">
      <c r="A1325" t="s">
        <v>1552</v>
      </c>
      <c r="B1325">
        <v>2217</v>
      </c>
      <c r="C1325" t="s">
        <v>1581</v>
      </c>
      <c r="D1325" t="str">
        <f>IF('P25'!I6&lt;&gt;"",'P25'!I6,"")</f>
        <v/>
      </c>
      <c r="E1325" t="s">
        <v>991</v>
      </c>
      <c r="F1325" t="s">
        <v>1119</v>
      </c>
    </row>
    <row r="1326" spans="1:6">
      <c r="A1326" t="s">
        <v>1552</v>
      </c>
      <c r="B1326">
        <v>2218</v>
      </c>
      <c r="C1326" t="s">
        <v>1582</v>
      </c>
      <c r="D1326" t="str">
        <f>IF('P25'!J6&lt;&gt;"",'P25'!J6,"")</f>
        <v/>
      </c>
      <c r="E1326" t="s">
        <v>991</v>
      </c>
      <c r="F1326" t="s">
        <v>1119</v>
      </c>
    </row>
    <row r="1327" spans="1:6">
      <c r="A1327" t="s">
        <v>1552</v>
      </c>
      <c r="B1327">
        <v>2219</v>
      </c>
      <c r="C1327" t="s">
        <v>1583</v>
      </c>
      <c r="D1327" t="str">
        <f>IF('P25'!K6&lt;&gt;"",'P25'!K6,"")</f>
        <v/>
      </c>
      <c r="E1327" t="s">
        <v>991</v>
      </c>
      <c r="F1327" t="s">
        <v>1119</v>
      </c>
    </row>
    <row r="1328" spans="1:6">
      <c r="A1328" t="s">
        <v>1552</v>
      </c>
      <c r="B1328">
        <v>2220</v>
      </c>
      <c r="C1328" t="s">
        <v>1584</v>
      </c>
      <c r="D1328" t="str">
        <f>IF('P25'!L6&lt;&gt;"",'P25'!L6,"")</f>
        <v/>
      </c>
      <c r="E1328" t="s">
        <v>991</v>
      </c>
      <c r="F1328" t="s">
        <v>1119</v>
      </c>
    </row>
    <row r="1329" spans="1:6">
      <c r="A1329" t="s">
        <v>1552</v>
      </c>
      <c r="B1329">
        <v>2221</v>
      </c>
      <c r="C1329" t="s">
        <v>1617</v>
      </c>
      <c r="D1329" t="str">
        <f>IF('P25'!M6&lt;&gt;"",'P25'!M6,"")</f>
        <v/>
      </c>
      <c r="E1329" t="s">
        <v>991</v>
      </c>
      <c r="F1329" t="s">
        <v>1119</v>
      </c>
    </row>
    <row r="1330" spans="1:6">
      <c r="A1330" t="s">
        <v>1552</v>
      </c>
      <c r="B1330">
        <v>2222</v>
      </c>
      <c r="C1330" t="s">
        <v>1618</v>
      </c>
      <c r="D1330" t="str">
        <f>IF('P25'!N6&lt;&gt;"",'P25'!N6,"")</f>
        <v/>
      </c>
      <c r="E1330" t="s">
        <v>991</v>
      </c>
      <c r="F1330" t="s">
        <v>1119</v>
      </c>
    </row>
    <row r="1331" spans="1:6">
      <c r="A1331" t="s">
        <v>1552</v>
      </c>
      <c r="B1331">
        <v>2223</v>
      </c>
      <c r="C1331" t="s">
        <v>1619</v>
      </c>
      <c r="D1331" t="str">
        <f>IF('P25'!O6&lt;&gt;"",'P25'!O6,"")</f>
        <v/>
      </c>
      <c r="E1331" t="s">
        <v>991</v>
      </c>
      <c r="F1331" t="s">
        <v>1119</v>
      </c>
    </row>
    <row r="1332" spans="1:6">
      <c r="A1332" t="s">
        <v>1552</v>
      </c>
      <c r="B1332">
        <v>2226</v>
      </c>
      <c r="C1332" t="s">
        <v>1027</v>
      </c>
      <c r="D1332" t="str">
        <f>IF('P25'!C7&lt;&gt;"",'P25'!C7,"")</f>
        <v>「はい・いいえ」を記入してください</v>
      </c>
      <c r="E1332" t="s">
        <v>991</v>
      </c>
      <c r="F1332" t="s">
        <v>1119</v>
      </c>
    </row>
    <row r="1333" spans="1:6">
      <c r="A1333" t="s">
        <v>1552</v>
      </c>
      <c r="B1333">
        <v>2227</v>
      </c>
      <c r="C1333" t="s">
        <v>1045</v>
      </c>
      <c r="D1333" t="str">
        <f>IF('P25'!D7&lt;&gt;"",'P25'!D7,"")</f>
        <v/>
      </c>
      <c r="E1333" t="s">
        <v>991</v>
      </c>
      <c r="F1333" t="s">
        <v>1119</v>
      </c>
    </row>
    <row r="1334" spans="1:6">
      <c r="A1334" t="s">
        <v>1552</v>
      </c>
      <c r="B1334">
        <v>2228</v>
      </c>
      <c r="C1334" t="s">
        <v>1176</v>
      </c>
      <c r="D1334" t="str">
        <f>IF('P25'!E7&lt;&gt;"",'P25'!E7,"")</f>
        <v/>
      </c>
      <c r="E1334" t="s">
        <v>991</v>
      </c>
      <c r="F1334" t="s">
        <v>1119</v>
      </c>
    </row>
    <row r="1335" spans="1:6">
      <c r="A1335" t="s">
        <v>1552</v>
      </c>
      <c r="B1335">
        <v>2229</v>
      </c>
      <c r="C1335" t="s">
        <v>1177</v>
      </c>
      <c r="D1335" t="str">
        <f>IF('P25'!F7&lt;&gt;"",'P25'!F7,"")</f>
        <v/>
      </c>
      <c r="E1335" t="s">
        <v>991</v>
      </c>
      <c r="F1335" t="s">
        <v>1119</v>
      </c>
    </row>
    <row r="1336" spans="1:6">
      <c r="A1336" t="s">
        <v>1552</v>
      </c>
      <c r="B1336">
        <v>2230</v>
      </c>
      <c r="C1336" t="s">
        <v>1046</v>
      </c>
      <c r="D1336" t="str">
        <f>IF('P25'!G7&lt;&gt;"",'P25'!G7,"")</f>
        <v/>
      </c>
      <c r="E1336" t="s">
        <v>991</v>
      </c>
      <c r="F1336" t="s">
        <v>1119</v>
      </c>
    </row>
    <row r="1337" spans="1:6">
      <c r="A1337" t="s">
        <v>1552</v>
      </c>
      <c r="B1337">
        <v>2231</v>
      </c>
      <c r="C1337" t="s">
        <v>1194</v>
      </c>
      <c r="D1337" t="str">
        <f>IF('P25'!H7&lt;&gt;"",'P25'!H7,"")</f>
        <v/>
      </c>
      <c r="E1337" t="s">
        <v>991</v>
      </c>
      <c r="F1337" t="s">
        <v>1119</v>
      </c>
    </row>
    <row r="1338" spans="1:6">
      <c r="A1338" t="s">
        <v>1552</v>
      </c>
      <c r="B1338">
        <v>2232</v>
      </c>
      <c r="C1338" t="s">
        <v>1195</v>
      </c>
      <c r="D1338" t="str">
        <f>IF('P25'!I7&lt;&gt;"",'P25'!I7,"")</f>
        <v/>
      </c>
      <c r="E1338" t="s">
        <v>991</v>
      </c>
      <c r="F1338" t="s">
        <v>1119</v>
      </c>
    </row>
    <row r="1339" spans="1:6">
      <c r="A1339" t="s">
        <v>1552</v>
      </c>
      <c r="B1339">
        <v>2233</v>
      </c>
      <c r="C1339" t="s">
        <v>1196</v>
      </c>
      <c r="D1339" t="str">
        <f>IF('P25'!J7&lt;&gt;"",'P25'!J7,"")</f>
        <v/>
      </c>
      <c r="E1339" t="s">
        <v>991</v>
      </c>
      <c r="F1339" t="s">
        <v>1119</v>
      </c>
    </row>
    <row r="1340" spans="1:6">
      <c r="A1340" t="s">
        <v>1552</v>
      </c>
      <c r="B1340">
        <v>2234</v>
      </c>
      <c r="C1340" t="s">
        <v>1197</v>
      </c>
      <c r="D1340" t="str">
        <f>IF('P25'!K7&lt;&gt;"",'P25'!K7,"")</f>
        <v/>
      </c>
      <c r="E1340" t="s">
        <v>991</v>
      </c>
      <c r="F1340" t="s">
        <v>1119</v>
      </c>
    </row>
    <row r="1341" spans="1:6">
      <c r="A1341" t="s">
        <v>1552</v>
      </c>
      <c r="B1341">
        <v>2235</v>
      </c>
      <c r="C1341" t="s">
        <v>1198</v>
      </c>
      <c r="D1341" t="str">
        <f>IF('P25'!L7&lt;&gt;"",'P25'!L7,"")</f>
        <v/>
      </c>
      <c r="E1341" t="s">
        <v>991</v>
      </c>
      <c r="F1341" t="s">
        <v>1119</v>
      </c>
    </row>
    <row r="1342" spans="1:6">
      <c r="A1342" t="s">
        <v>1552</v>
      </c>
      <c r="B1342">
        <v>2236</v>
      </c>
      <c r="C1342" t="s">
        <v>1199</v>
      </c>
      <c r="D1342" t="str">
        <f>IF('P25'!M7&lt;&gt;"",'P25'!M7,"")</f>
        <v/>
      </c>
      <c r="E1342" t="s">
        <v>991</v>
      </c>
      <c r="F1342" t="s">
        <v>1119</v>
      </c>
    </row>
    <row r="1343" spans="1:6">
      <c r="A1343" t="s">
        <v>1552</v>
      </c>
      <c r="B1343">
        <v>2237</v>
      </c>
      <c r="C1343" t="s">
        <v>1200</v>
      </c>
      <c r="D1343" t="str">
        <f>IF('P25'!N7&lt;&gt;"",'P25'!N7,"")</f>
        <v/>
      </c>
      <c r="E1343" t="s">
        <v>991</v>
      </c>
      <c r="F1343" t="s">
        <v>1119</v>
      </c>
    </row>
    <row r="1344" spans="1:6">
      <c r="A1344" t="s">
        <v>1552</v>
      </c>
      <c r="B1344">
        <v>2238</v>
      </c>
      <c r="C1344" t="s">
        <v>1201</v>
      </c>
      <c r="D1344" t="str">
        <f>IF('P25'!O7&lt;&gt;"",'P25'!O7,"")</f>
        <v/>
      </c>
      <c r="E1344" t="s">
        <v>991</v>
      </c>
      <c r="F1344" t="s">
        <v>1119</v>
      </c>
    </row>
    <row r="1345" spans="1:6">
      <c r="A1345" t="s">
        <v>1552</v>
      </c>
      <c r="B1345">
        <v>2240</v>
      </c>
      <c r="C1345" t="s">
        <v>1028</v>
      </c>
      <c r="D1345" t="str">
        <f>IF('P25'!C8&lt;&gt;"",'P25'!C8,"")</f>
        <v/>
      </c>
      <c r="E1345" t="s">
        <v>991</v>
      </c>
      <c r="F1345" t="s">
        <v>1119</v>
      </c>
    </row>
    <row r="1346" spans="1:6">
      <c r="A1346" t="s">
        <v>1552</v>
      </c>
      <c r="B1346">
        <v>2241</v>
      </c>
      <c r="C1346" t="s">
        <v>1047</v>
      </c>
      <c r="D1346" t="str">
        <f>IF('P25'!D8&lt;&gt;"",'P25'!D8,"")</f>
        <v/>
      </c>
      <c r="E1346" t="s">
        <v>991</v>
      </c>
      <c r="F1346" t="s">
        <v>1119</v>
      </c>
    </row>
    <row r="1347" spans="1:6">
      <c r="A1347" t="s">
        <v>1552</v>
      </c>
      <c r="B1347">
        <v>2242</v>
      </c>
      <c r="C1347" t="s">
        <v>1178</v>
      </c>
      <c r="D1347" t="str">
        <f>IF('P25'!E8&lt;&gt;"",'P25'!E8,"")</f>
        <v/>
      </c>
      <c r="E1347" t="s">
        <v>991</v>
      </c>
      <c r="F1347" t="s">
        <v>1119</v>
      </c>
    </row>
    <row r="1348" spans="1:6">
      <c r="A1348" t="s">
        <v>1552</v>
      </c>
      <c r="B1348">
        <v>2243</v>
      </c>
      <c r="C1348" t="s">
        <v>1179</v>
      </c>
      <c r="D1348" t="str">
        <f>IF('P25'!F8&lt;&gt;"",'P25'!F8,"")</f>
        <v/>
      </c>
      <c r="E1348" t="s">
        <v>991</v>
      </c>
      <c r="F1348" t="s">
        <v>1119</v>
      </c>
    </row>
    <row r="1349" spans="1:6">
      <c r="A1349" t="s">
        <v>1552</v>
      </c>
      <c r="B1349">
        <v>2244</v>
      </c>
      <c r="C1349" t="s">
        <v>1048</v>
      </c>
      <c r="D1349" t="str">
        <f>IF('P25'!G8&lt;&gt;"",'P25'!G8,"")</f>
        <v/>
      </c>
      <c r="E1349" t="s">
        <v>991</v>
      </c>
      <c r="F1349" t="s">
        <v>1119</v>
      </c>
    </row>
    <row r="1350" spans="1:6">
      <c r="A1350" t="s">
        <v>1552</v>
      </c>
      <c r="B1350">
        <v>2245</v>
      </c>
      <c r="C1350" t="s">
        <v>1208</v>
      </c>
      <c r="D1350" t="str">
        <f>IF('P25'!H8&lt;&gt;"",'P25'!H8,"")</f>
        <v/>
      </c>
      <c r="E1350" t="s">
        <v>991</v>
      </c>
      <c r="F1350" t="s">
        <v>1119</v>
      </c>
    </row>
    <row r="1351" spans="1:6">
      <c r="A1351" t="s">
        <v>1552</v>
      </c>
      <c r="B1351">
        <v>2246</v>
      </c>
      <c r="C1351" t="s">
        <v>1209</v>
      </c>
      <c r="D1351" t="str">
        <f>IF('P25'!I8&lt;&gt;"",'P25'!I8,"")</f>
        <v/>
      </c>
      <c r="E1351" t="s">
        <v>991</v>
      </c>
      <c r="F1351" t="s">
        <v>1119</v>
      </c>
    </row>
    <row r="1352" spans="1:6">
      <c r="A1352" t="s">
        <v>1552</v>
      </c>
      <c r="B1352">
        <v>2247</v>
      </c>
      <c r="C1352" t="s">
        <v>1210</v>
      </c>
      <c r="D1352" t="str">
        <f>IF('P25'!J8&lt;&gt;"",'P25'!J8,"")</f>
        <v/>
      </c>
      <c r="E1352" t="s">
        <v>991</v>
      </c>
      <c r="F1352" t="s">
        <v>1119</v>
      </c>
    </row>
    <row r="1353" spans="1:6">
      <c r="A1353" t="s">
        <v>1552</v>
      </c>
      <c r="B1353">
        <v>2248</v>
      </c>
      <c r="C1353" t="s">
        <v>1211</v>
      </c>
      <c r="D1353" t="str">
        <f>IF('P25'!K8&lt;&gt;"",'P25'!K8,"")</f>
        <v/>
      </c>
      <c r="E1353" t="s">
        <v>991</v>
      </c>
      <c r="F1353" t="s">
        <v>1119</v>
      </c>
    </row>
    <row r="1354" spans="1:6">
      <c r="A1354" t="s">
        <v>1552</v>
      </c>
      <c r="B1354">
        <v>2249</v>
      </c>
      <c r="C1354" t="s">
        <v>1212</v>
      </c>
      <c r="D1354" t="str">
        <f>IF('P25'!L8&lt;&gt;"",'P25'!L8,"")</f>
        <v/>
      </c>
      <c r="E1354" t="s">
        <v>991</v>
      </c>
      <c r="F1354" t="s">
        <v>1119</v>
      </c>
    </row>
    <row r="1355" spans="1:6">
      <c r="A1355" t="s">
        <v>1552</v>
      </c>
      <c r="B1355">
        <v>2250</v>
      </c>
      <c r="C1355" t="s">
        <v>1213</v>
      </c>
      <c r="D1355" t="str">
        <f>IF('P25'!M8&lt;&gt;"",'P25'!M8,"")</f>
        <v/>
      </c>
      <c r="E1355" t="s">
        <v>991</v>
      </c>
      <c r="F1355" t="s">
        <v>1119</v>
      </c>
    </row>
    <row r="1356" spans="1:6">
      <c r="A1356" t="s">
        <v>1552</v>
      </c>
      <c r="B1356">
        <v>2251</v>
      </c>
      <c r="C1356" t="s">
        <v>1214</v>
      </c>
      <c r="D1356" t="str">
        <f>IF('P25'!N8&lt;&gt;"",'P25'!N8,"")</f>
        <v/>
      </c>
      <c r="E1356" t="s">
        <v>991</v>
      </c>
      <c r="F1356" t="s">
        <v>1119</v>
      </c>
    </row>
    <row r="1357" spans="1:6">
      <c r="A1357" t="s">
        <v>1552</v>
      </c>
      <c r="B1357">
        <v>2252</v>
      </c>
      <c r="C1357" t="s">
        <v>1215</v>
      </c>
      <c r="D1357" t="str">
        <f>IF('P25'!O8&lt;&gt;"",'P25'!O8,"")</f>
        <v/>
      </c>
      <c r="E1357" t="s">
        <v>991</v>
      </c>
      <c r="F1357" t="s">
        <v>1119</v>
      </c>
    </row>
    <row r="1358" spans="1:6">
      <c r="A1358" t="s">
        <v>1552</v>
      </c>
      <c r="B1358">
        <v>2255</v>
      </c>
      <c r="C1358" t="s">
        <v>1181</v>
      </c>
      <c r="D1358" t="str">
        <f>IF('P25'!C9&lt;&gt;"",'P25'!C9,"")</f>
        <v/>
      </c>
      <c r="E1358" t="s">
        <v>991</v>
      </c>
      <c r="F1358" t="s">
        <v>1119</v>
      </c>
    </row>
    <row r="1359" spans="1:6">
      <c r="A1359" t="s">
        <v>1552</v>
      </c>
      <c r="B1359">
        <v>2256</v>
      </c>
      <c r="C1359" t="s">
        <v>1049</v>
      </c>
      <c r="D1359" t="str">
        <f>IF('P25'!D9&lt;&gt;"",'P25'!D9,"")</f>
        <v/>
      </c>
      <c r="E1359" t="s">
        <v>991</v>
      </c>
      <c r="F1359" t="s">
        <v>1119</v>
      </c>
    </row>
    <row r="1360" spans="1:6">
      <c r="A1360" t="s">
        <v>1552</v>
      </c>
      <c r="B1360">
        <v>2257</v>
      </c>
      <c r="C1360" t="s">
        <v>1182</v>
      </c>
      <c r="D1360" t="str">
        <f>IF('P25'!E9&lt;&gt;"",'P25'!E9,"")</f>
        <v/>
      </c>
      <c r="E1360" t="s">
        <v>991</v>
      </c>
      <c r="F1360" t="s">
        <v>1119</v>
      </c>
    </row>
    <row r="1361" spans="1:6">
      <c r="A1361" t="s">
        <v>1552</v>
      </c>
      <c r="B1361">
        <v>2258</v>
      </c>
      <c r="C1361" t="s">
        <v>1183</v>
      </c>
      <c r="D1361" t="str">
        <f>IF('P25'!F9&lt;&gt;"",'P25'!F9,"")</f>
        <v/>
      </c>
      <c r="E1361" t="s">
        <v>991</v>
      </c>
      <c r="F1361" t="s">
        <v>1119</v>
      </c>
    </row>
    <row r="1362" spans="1:6">
      <c r="A1362" t="s">
        <v>1552</v>
      </c>
      <c r="B1362">
        <v>2259</v>
      </c>
      <c r="C1362" t="s">
        <v>1050</v>
      </c>
      <c r="D1362" t="str">
        <f>IF('P25'!G9&lt;&gt;"",'P25'!G9,"")</f>
        <v/>
      </c>
      <c r="E1362" t="s">
        <v>991</v>
      </c>
      <c r="F1362" t="s">
        <v>1119</v>
      </c>
    </row>
    <row r="1363" spans="1:6">
      <c r="A1363" t="s">
        <v>1552</v>
      </c>
      <c r="B1363">
        <v>2260</v>
      </c>
      <c r="C1363" t="s">
        <v>1222</v>
      </c>
      <c r="D1363" t="str">
        <f>IF('P25'!H9&lt;&gt;"",'P25'!H9,"")</f>
        <v/>
      </c>
      <c r="E1363" t="s">
        <v>991</v>
      </c>
      <c r="F1363" t="s">
        <v>1119</v>
      </c>
    </row>
    <row r="1364" spans="1:6">
      <c r="A1364" t="s">
        <v>1552</v>
      </c>
      <c r="B1364">
        <v>2261</v>
      </c>
      <c r="C1364" t="s">
        <v>1223</v>
      </c>
      <c r="D1364" t="str">
        <f>IF('P25'!I9&lt;&gt;"",'P25'!I9,"")</f>
        <v/>
      </c>
      <c r="E1364" t="s">
        <v>991</v>
      </c>
      <c r="F1364" t="s">
        <v>1119</v>
      </c>
    </row>
    <row r="1365" spans="1:6">
      <c r="A1365" t="s">
        <v>1552</v>
      </c>
      <c r="B1365">
        <v>2262</v>
      </c>
      <c r="C1365" t="s">
        <v>1224</v>
      </c>
      <c r="D1365" t="str">
        <f>IF('P25'!J9&lt;&gt;"",'P25'!J9,"")</f>
        <v/>
      </c>
      <c r="E1365" t="s">
        <v>991</v>
      </c>
      <c r="F1365" t="s">
        <v>1119</v>
      </c>
    </row>
    <row r="1366" spans="1:6">
      <c r="A1366" t="s">
        <v>1552</v>
      </c>
      <c r="B1366">
        <v>2263</v>
      </c>
      <c r="C1366" t="s">
        <v>1225</v>
      </c>
      <c r="D1366" t="str">
        <f>IF('P25'!K9&lt;&gt;"",'P25'!K9,"")</f>
        <v/>
      </c>
      <c r="E1366" t="s">
        <v>991</v>
      </c>
      <c r="F1366" t="s">
        <v>1119</v>
      </c>
    </row>
    <row r="1367" spans="1:6">
      <c r="A1367" t="s">
        <v>1552</v>
      </c>
      <c r="B1367">
        <v>2264</v>
      </c>
      <c r="C1367" t="s">
        <v>1226</v>
      </c>
      <c r="D1367" t="str">
        <f>IF('P25'!L9&lt;&gt;"",'P25'!L9,"")</f>
        <v/>
      </c>
      <c r="E1367" t="s">
        <v>991</v>
      </c>
      <c r="F1367" t="s">
        <v>1119</v>
      </c>
    </row>
    <row r="1368" spans="1:6">
      <c r="A1368" t="s">
        <v>1552</v>
      </c>
      <c r="B1368">
        <v>2265</v>
      </c>
      <c r="C1368" t="s">
        <v>1227</v>
      </c>
      <c r="D1368" t="str">
        <f>IF('P25'!M9&lt;&gt;"",'P25'!M9,"")</f>
        <v/>
      </c>
      <c r="E1368" t="s">
        <v>991</v>
      </c>
      <c r="F1368" t="s">
        <v>1119</v>
      </c>
    </row>
    <row r="1369" spans="1:6">
      <c r="A1369" t="s">
        <v>1552</v>
      </c>
      <c r="B1369">
        <v>2266</v>
      </c>
      <c r="C1369" t="s">
        <v>1228</v>
      </c>
      <c r="D1369" t="str">
        <f>IF('P25'!N9&lt;&gt;"",'P25'!N9,"")</f>
        <v/>
      </c>
      <c r="E1369" t="s">
        <v>991</v>
      </c>
      <c r="F1369" t="s">
        <v>1119</v>
      </c>
    </row>
    <row r="1370" spans="1:6">
      <c r="A1370" t="s">
        <v>1552</v>
      </c>
      <c r="B1370">
        <v>2267</v>
      </c>
      <c r="C1370" t="s">
        <v>1229</v>
      </c>
      <c r="D1370" t="str">
        <f>IF('P25'!O9&lt;&gt;"",'P25'!O9,"")</f>
        <v/>
      </c>
      <c r="E1370" t="s">
        <v>991</v>
      </c>
      <c r="F1370" t="s">
        <v>1119</v>
      </c>
    </row>
    <row r="1371" spans="1:6">
      <c r="A1371" t="s">
        <v>1552</v>
      </c>
      <c r="B1371">
        <v>2269</v>
      </c>
      <c r="C1371" t="s">
        <v>1001</v>
      </c>
      <c r="D1371" t="str">
        <f>IF('P25'!C10&lt;&gt;"",'P25'!C10,"")</f>
        <v/>
      </c>
      <c r="E1371" t="s">
        <v>991</v>
      </c>
      <c r="F1371" t="s">
        <v>1119</v>
      </c>
    </row>
    <row r="1372" spans="1:6">
      <c r="A1372" t="s">
        <v>1552</v>
      </c>
      <c r="B1372">
        <v>2270</v>
      </c>
      <c r="C1372" t="s">
        <v>1051</v>
      </c>
      <c r="D1372" t="str">
        <f>IF('P25'!D10&lt;&gt;"",'P25'!D10,"")</f>
        <v/>
      </c>
      <c r="E1372" t="s">
        <v>991</v>
      </c>
      <c r="F1372" t="s">
        <v>1119</v>
      </c>
    </row>
    <row r="1373" spans="1:6">
      <c r="A1373" t="s">
        <v>1552</v>
      </c>
      <c r="B1373">
        <v>2271</v>
      </c>
      <c r="C1373" t="s">
        <v>1003</v>
      </c>
      <c r="D1373" t="str">
        <f>IF('P25'!E10&lt;&gt;"",'P25'!E10,"")</f>
        <v/>
      </c>
      <c r="E1373" t="s">
        <v>991</v>
      </c>
      <c r="F1373" t="s">
        <v>1119</v>
      </c>
    </row>
    <row r="1374" spans="1:6">
      <c r="A1374" t="s">
        <v>1552</v>
      </c>
      <c r="B1374">
        <v>2272</v>
      </c>
      <c r="C1374" t="s">
        <v>1184</v>
      </c>
      <c r="D1374" t="str">
        <f>IF('P25'!F10&lt;&gt;"",'P25'!F10,"")</f>
        <v/>
      </c>
      <c r="E1374" t="s">
        <v>991</v>
      </c>
      <c r="F1374" t="s">
        <v>1119</v>
      </c>
    </row>
    <row r="1375" spans="1:6">
      <c r="A1375" t="s">
        <v>1552</v>
      </c>
      <c r="B1375">
        <v>2273</v>
      </c>
      <c r="C1375" t="s">
        <v>1052</v>
      </c>
      <c r="D1375" t="str">
        <f>IF('P25'!G10&lt;&gt;"",'P25'!G10,"")</f>
        <v/>
      </c>
      <c r="E1375" t="s">
        <v>991</v>
      </c>
      <c r="F1375" t="s">
        <v>1119</v>
      </c>
    </row>
    <row r="1376" spans="1:6">
      <c r="A1376" t="s">
        <v>1552</v>
      </c>
      <c r="B1376">
        <v>2274</v>
      </c>
      <c r="C1376" t="s">
        <v>1236</v>
      </c>
      <c r="D1376" t="str">
        <f>IF('P25'!H10&lt;&gt;"",'P25'!H10,"")</f>
        <v/>
      </c>
      <c r="E1376" t="s">
        <v>991</v>
      </c>
      <c r="F1376" t="s">
        <v>1119</v>
      </c>
    </row>
    <row r="1377" spans="1:6">
      <c r="A1377" t="s">
        <v>1552</v>
      </c>
      <c r="B1377">
        <v>2275</v>
      </c>
      <c r="C1377" t="s">
        <v>1237</v>
      </c>
      <c r="D1377" t="str">
        <f>IF('P25'!I10&lt;&gt;"",'P25'!I10,"")</f>
        <v/>
      </c>
      <c r="E1377" t="s">
        <v>991</v>
      </c>
      <c r="F1377" t="s">
        <v>1119</v>
      </c>
    </row>
    <row r="1378" spans="1:6">
      <c r="A1378" t="s">
        <v>1552</v>
      </c>
      <c r="B1378">
        <v>2276</v>
      </c>
      <c r="C1378" t="s">
        <v>1238</v>
      </c>
      <c r="D1378" t="str">
        <f>IF('P25'!J10&lt;&gt;"",'P25'!J10,"")</f>
        <v/>
      </c>
      <c r="E1378" t="s">
        <v>991</v>
      </c>
      <c r="F1378" t="s">
        <v>1119</v>
      </c>
    </row>
    <row r="1379" spans="1:6">
      <c r="A1379" t="s">
        <v>1552</v>
      </c>
      <c r="B1379">
        <v>2277</v>
      </c>
      <c r="C1379" t="s">
        <v>1239</v>
      </c>
      <c r="D1379" t="str">
        <f>IF('P25'!K10&lt;&gt;"",'P25'!K10,"")</f>
        <v/>
      </c>
      <c r="E1379" t="s">
        <v>991</v>
      </c>
      <c r="F1379" t="s">
        <v>1119</v>
      </c>
    </row>
    <row r="1380" spans="1:6">
      <c r="A1380" t="s">
        <v>1552</v>
      </c>
      <c r="B1380">
        <v>2278</v>
      </c>
      <c r="C1380" t="s">
        <v>1240</v>
      </c>
      <c r="D1380" t="str">
        <f>IF('P25'!L10&lt;&gt;"",'P25'!L10,"")</f>
        <v/>
      </c>
      <c r="E1380" t="s">
        <v>991</v>
      </c>
      <c r="F1380" t="s">
        <v>1119</v>
      </c>
    </row>
    <row r="1381" spans="1:6">
      <c r="A1381" t="s">
        <v>1552</v>
      </c>
      <c r="B1381">
        <v>2279</v>
      </c>
      <c r="C1381" t="s">
        <v>1241</v>
      </c>
      <c r="D1381" t="str">
        <f>IF('P25'!M10&lt;&gt;"",'P25'!M10,"")</f>
        <v/>
      </c>
      <c r="E1381" t="s">
        <v>991</v>
      </c>
      <c r="F1381" t="s">
        <v>1119</v>
      </c>
    </row>
    <row r="1382" spans="1:6">
      <c r="A1382" t="s">
        <v>1552</v>
      </c>
      <c r="B1382">
        <v>2280</v>
      </c>
      <c r="C1382" t="s">
        <v>1242</v>
      </c>
      <c r="D1382" t="str">
        <f>IF('P25'!N10&lt;&gt;"",'P25'!N10,"")</f>
        <v/>
      </c>
      <c r="E1382" t="s">
        <v>991</v>
      </c>
      <c r="F1382" t="s">
        <v>1119</v>
      </c>
    </row>
    <row r="1383" spans="1:6">
      <c r="A1383" t="s">
        <v>1552</v>
      </c>
      <c r="B1383">
        <v>2281</v>
      </c>
      <c r="C1383" t="s">
        <v>1243</v>
      </c>
      <c r="D1383" t="str">
        <f>IF('P25'!O10&lt;&gt;"",'P25'!O10,"")</f>
        <v/>
      </c>
      <c r="E1383" t="s">
        <v>991</v>
      </c>
      <c r="F1383" t="s">
        <v>1119</v>
      </c>
    </row>
    <row r="1384" spans="1:6">
      <c r="A1384" t="s">
        <v>1552</v>
      </c>
      <c r="B1384">
        <v>2299</v>
      </c>
      <c r="C1384" t="s">
        <v>1009</v>
      </c>
      <c r="D1384" t="str">
        <f>IF('P25'!C15&lt;&gt;"",'P25'!C15,"")</f>
        <v/>
      </c>
      <c r="E1384" t="s">
        <v>991</v>
      </c>
      <c r="F1384" t="s">
        <v>1119</v>
      </c>
    </row>
    <row r="1385" spans="1:6">
      <c r="A1385" t="s">
        <v>1552</v>
      </c>
      <c r="B1385">
        <v>2300</v>
      </c>
      <c r="C1385" t="s">
        <v>1058</v>
      </c>
      <c r="D1385" t="str">
        <f>IF('P25'!D15&lt;&gt;"",'P25'!D15,"")</f>
        <v/>
      </c>
      <c r="E1385" t="s">
        <v>991</v>
      </c>
      <c r="F1385" t="s">
        <v>1119</v>
      </c>
    </row>
    <row r="1386" spans="1:6">
      <c r="A1386" t="s">
        <v>1552</v>
      </c>
      <c r="B1386">
        <v>2301</v>
      </c>
      <c r="C1386" t="s">
        <v>1010</v>
      </c>
      <c r="D1386" t="str">
        <f>IF('P25'!E15&lt;&gt;"",'P25'!E15,"")</f>
        <v/>
      </c>
      <c r="E1386" t="s">
        <v>991</v>
      </c>
      <c r="F1386" t="s">
        <v>1119</v>
      </c>
    </row>
    <row r="1387" spans="1:6">
      <c r="A1387" t="s">
        <v>1552</v>
      </c>
      <c r="B1387">
        <v>2302</v>
      </c>
      <c r="C1387" t="s">
        <v>1310</v>
      </c>
      <c r="D1387" t="str">
        <f>IF('P25'!F15&lt;&gt;"",'P25'!F15,"")</f>
        <v/>
      </c>
      <c r="E1387" t="s">
        <v>991</v>
      </c>
      <c r="F1387" t="s">
        <v>1119</v>
      </c>
    </row>
    <row r="1388" spans="1:6">
      <c r="A1388" t="s">
        <v>1552</v>
      </c>
      <c r="B1388">
        <v>2303</v>
      </c>
      <c r="C1388" t="s">
        <v>1059</v>
      </c>
      <c r="D1388" t="str">
        <f>IF('P25'!G15&lt;&gt;"",'P25'!G15,"")</f>
        <v/>
      </c>
      <c r="E1388" t="s">
        <v>991</v>
      </c>
      <c r="F1388" t="s">
        <v>1119</v>
      </c>
    </row>
    <row r="1389" spans="1:6">
      <c r="A1389" t="s">
        <v>1552</v>
      </c>
      <c r="B1389">
        <v>2304</v>
      </c>
      <c r="C1389" t="s">
        <v>1311</v>
      </c>
      <c r="D1389" t="str">
        <f>IF('P25'!H15&lt;&gt;"",'P25'!H15,"")</f>
        <v/>
      </c>
      <c r="E1389" t="s">
        <v>991</v>
      </c>
      <c r="F1389" t="s">
        <v>1119</v>
      </c>
    </row>
    <row r="1390" spans="1:6">
      <c r="A1390" t="s">
        <v>1552</v>
      </c>
      <c r="B1390">
        <v>2305</v>
      </c>
      <c r="C1390" t="s">
        <v>1312</v>
      </c>
      <c r="D1390" t="str">
        <f>IF('P25'!I15&lt;&gt;"",'P25'!I15,"")</f>
        <v/>
      </c>
      <c r="E1390" t="s">
        <v>991</v>
      </c>
      <c r="F1390" t="s">
        <v>1119</v>
      </c>
    </row>
    <row r="1391" spans="1:6">
      <c r="A1391" t="s">
        <v>1552</v>
      </c>
      <c r="B1391">
        <v>2306</v>
      </c>
      <c r="C1391" t="s">
        <v>1313</v>
      </c>
      <c r="D1391" t="str">
        <f>IF('P25'!J15&lt;&gt;"",'P25'!J15,"")</f>
        <v/>
      </c>
      <c r="E1391" t="s">
        <v>991</v>
      </c>
      <c r="F1391" t="s">
        <v>1119</v>
      </c>
    </row>
    <row r="1392" spans="1:6">
      <c r="A1392" t="s">
        <v>1552</v>
      </c>
      <c r="B1392">
        <v>2307</v>
      </c>
      <c r="C1392" t="s">
        <v>1314</v>
      </c>
      <c r="D1392" t="str">
        <f>IF('P25'!K15&lt;&gt;"",'P25'!K15,"")</f>
        <v/>
      </c>
      <c r="E1392" t="s">
        <v>991</v>
      </c>
      <c r="F1392" t="s">
        <v>1119</v>
      </c>
    </row>
    <row r="1393" spans="1:6">
      <c r="A1393" t="s">
        <v>1552</v>
      </c>
      <c r="B1393">
        <v>2308</v>
      </c>
      <c r="C1393" t="s">
        <v>1315</v>
      </c>
      <c r="D1393" t="str">
        <f>IF('P25'!L15&lt;&gt;"",'P25'!L15,"")</f>
        <v/>
      </c>
      <c r="E1393" t="s">
        <v>991</v>
      </c>
      <c r="F1393" t="s">
        <v>1119</v>
      </c>
    </row>
    <row r="1394" spans="1:6">
      <c r="A1394" t="s">
        <v>1552</v>
      </c>
      <c r="B1394">
        <v>2309</v>
      </c>
      <c r="C1394" t="s">
        <v>1316</v>
      </c>
      <c r="D1394" t="str">
        <f>IF('P25'!M15&lt;&gt;"",'P25'!M15,"")</f>
        <v/>
      </c>
      <c r="E1394" t="s">
        <v>991</v>
      </c>
      <c r="F1394" t="s">
        <v>1119</v>
      </c>
    </row>
    <row r="1395" spans="1:6">
      <c r="A1395" t="s">
        <v>1552</v>
      </c>
      <c r="B1395">
        <v>2310</v>
      </c>
      <c r="C1395" t="s">
        <v>1317</v>
      </c>
      <c r="D1395" t="str">
        <f>IF('P25'!N15&lt;&gt;"",'P25'!N15,"")</f>
        <v/>
      </c>
      <c r="E1395" t="s">
        <v>991</v>
      </c>
      <c r="F1395" t="s">
        <v>1119</v>
      </c>
    </row>
    <row r="1396" spans="1:6">
      <c r="A1396" t="s">
        <v>1552</v>
      </c>
      <c r="B1396">
        <v>2311</v>
      </c>
      <c r="C1396" t="s">
        <v>1318</v>
      </c>
      <c r="D1396" t="str">
        <f>IF('P25'!O15&lt;&gt;"",'P25'!O15,"")</f>
        <v/>
      </c>
      <c r="E1396" t="s">
        <v>991</v>
      </c>
      <c r="F1396" t="s">
        <v>1119</v>
      </c>
    </row>
    <row r="1397" spans="1:6">
      <c r="A1397" t="s">
        <v>1552</v>
      </c>
      <c r="B1397">
        <v>2313</v>
      </c>
      <c r="C1397" t="s">
        <v>1191</v>
      </c>
      <c r="D1397" t="str">
        <f>IF('P25'!C16&lt;&gt;"",'P25'!C16,"")</f>
        <v>「はい・いいえ」を記入してください</v>
      </c>
      <c r="E1397" t="s">
        <v>991</v>
      </c>
      <c r="F1397" t="s">
        <v>1119</v>
      </c>
    </row>
    <row r="1398" spans="1:6">
      <c r="A1398" t="s">
        <v>1552</v>
      </c>
      <c r="B1398">
        <v>2314</v>
      </c>
      <c r="C1398" t="s">
        <v>1060</v>
      </c>
      <c r="D1398" t="str">
        <f>IF('P25'!D16&lt;&gt;"",'P25'!D16,"")</f>
        <v/>
      </c>
      <c r="E1398" t="s">
        <v>991</v>
      </c>
      <c r="F1398" t="s">
        <v>1119</v>
      </c>
    </row>
    <row r="1399" spans="1:6">
      <c r="A1399" t="s">
        <v>1552</v>
      </c>
      <c r="B1399">
        <v>2315</v>
      </c>
      <c r="C1399" t="s">
        <v>1122</v>
      </c>
      <c r="D1399" t="str">
        <f>IF('P25'!E16&lt;&gt;"",'P25'!E16,"")</f>
        <v/>
      </c>
      <c r="E1399" t="s">
        <v>991</v>
      </c>
      <c r="F1399" t="s">
        <v>1119</v>
      </c>
    </row>
    <row r="1400" spans="1:6">
      <c r="A1400" t="s">
        <v>1552</v>
      </c>
      <c r="B1400">
        <v>2316</v>
      </c>
      <c r="C1400" t="s">
        <v>1326</v>
      </c>
      <c r="D1400" t="str">
        <f>IF('P25'!F16&lt;&gt;"",'P25'!F16,"")</f>
        <v/>
      </c>
      <c r="E1400" t="s">
        <v>991</v>
      </c>
      <c r="F1400" t="s">
        <v>1119</v>
      </c>
    </row>
    <row r="1401" spans="1:6">
      <c r="A1401" t="s">
        <v>1552</v>
      </c>
      <c r="B1401">
        <v>2317</v>
      </c>
      <c r="C1401" t="s">
        <v>1061</v>
      </c>
      <c r="D1401" t="str">
        <f>IF('P25'!G16&lt;&gt;"",'P25'!G16,"")</f>
        <v/>
      </c>
      <c r="E1401" t="s">
        <v>991</v>
      </c>
      <c r="F1401" t="s">
        <v>1119</v>
      </c>
    </row>
    <row r="1402" spans="1:6">
      <c r="A1402" t="s">
        <v>1552</v>
      </c>
      <c r="B1402">
        <v>2318</v>
      </c>
      <c r="C1402" t="s">
        <v>1327</v>
      </c>
      <c r="D1402" t="str">
        <f>IF('P25'!H16&lt;&gt;"",'P25'!H16,"")</f>
        <v/>
      </c>
      <c r="E1402" t="s">
        <v>991</v>
      </c>
      <c r="F1402" t="s">
        <v>1119</v>
      </c>
    </row>
    <row r="1403" spans="1:6">
      <c r="A1403" t="s">
        <v>1552</v>
      </c>
      <c r="B1403">
        <v>2319</v>
      </c>
      <c r="C1403" t="s">
        <v>1328</v>
      </c>
      <c r="D1403" t="str">
        <f>IF('P25'!I16&lt;&gt;"",'P25'!I16,"")</f>
        <v/>
      </c>
      <c r="E1403" t="s">
        <v>991</v>
      </c>
      <c r="F1403" t="s">
        <v>1119</v>
      </c>
    </row>
    <row r="1404" spans="1:6">
      <c r="A1404" t="s">
        <v>1552</v>
      </c>
      <c r="B1404">
        <v>2320</v>
      </c>
      <c r="C1404" t="s">
        <v>1329</v>
      </c>
      <c r="D1404" t="str">
        <f>IF('P25'!J16&lt;&gt;"",'P25'!J16,"")</f>
        <v/>
      </c>
      <c r="E1404" t="s">
        <v>991</v>
      </c>
      <c r="F1404" t="s">
        <v>1119</v>
      </c>
    </row>
    <row r="1405" spans="1:6">
      <c r="A1405" t="s">
        <v>1552</v>
      </c>
      <c r="B1405">
        <v>2321</v>
      </c>
      <c r="C1405" t="s">
        <v>1330</v>
      </c>
      <c r="D1405" t="str">
        <f>IF('P25'!K16&lt;&gt;"",'P25'!K16,"")</f>
        <v/>
      </c>
      <c r="E1405" t="s">
        <v>991</v>
      </c>
      <c r="F1405" t="s">
        <v>1119</v>
      </c>
    </row>
    <row r="1406" spans="1:6">
      <c r="A1406" t="s">
        <v>1552</v>
      </c>
      <c r="B1406">
        <v>2322</v>
      </c>
      <c r="C1406" t="s">
        <v>1331</v>
      </c>
      <c r="D1406" t="str">
        <f>IF('P25'!L16&lt;&gt;"",'P25'!L16,"")</f>
        <v/>
      </c>
      <c r="E1406" t="s">
        <v>991</v>
      </c>
      <c r="F1406" t="s">
        <v>1119</v>
      </c>
    </row>
    <row r="1407" spans="1:6">
      <c r="A1407" t="s">
        <v>1552</v>
      </c>
      <c r="B1407">
        <v>2323</v>
      </c>
      <c r="C1407" t="s">
        <v>1332</v>
      </c>
      <c r="D1407" t="str">
        <f>IF('P25'!M16&lt;&gt;"",'P25'!M16,"")</f>
        <v/>
      </c>
      <c r="E1407" t="s">
        <v>991</v>
      </c>
      <c r="F1407" t="s">
        <v>1119</v>
      </c>
    </row>
    <row r="1408" spans="1:6">
      <c r="A1408" t="s">
        <v>1552</v>
      </c>
      <c r="B1408">
        <v>2324</v>
      </c>
      <c r="C1408" t="s">
        <v>1333</v>
      </c>
      <c r="D1408" t="str">
        <f>IF('P25'!N16&lt;&gt;"",'P25'!N16,"")</f>
        <v/>
      </c>
      <c r="E1408" t="s">
        <v>991</v>
      </c>
      <c r="F1408" t="s">
        <v>1119</v>
      </c>
    </row>
    <row r="1409" spans="1:6">
      <c r="A1409" t="s">
        <v>1552</v>
      </c>
      <c r="B1409">
        <v>2325</v>
      </c>
      <c r="C1409" t="s">
        <v>1334</v>
      </c>
      <c r="D1409" t="str">
        <f>IF('P25'!O16&lt;&gt;"",'P25'!O16,"")</f>
        <v/>
      </c>
      <c r="E1409" t="s">
        <v>991</v>
      </c>
      <c r="F1409" t="s">
        <v>1119</v>
      </c>
    </row>
    <row r="1410" spans="1:6">
      <c r="A1410" t="s">
        <v>1552</v>
      </c>
      <c r="B1410">
        <v>2327</v>
      </c>
      <c r="C1410" t="s">
        <v>1012</v>
      </c>
      <c r="D1410" t="str">
        <f>IF('P25'!C17&lt;&gt;"",'P25'!C17,"")</f>
        <v/>
      </c>
      <c r="E1410" t="s">
        <v>991</v>
      </c>
      <c r="F1410" t="s">
        <v>1119</v>
      </c>
    </row>
    <row r="1411" spans="1:6">
      <c r="A1411" t="s">
        <v>1552</v>
      </c>
      <c r="B1411">
        <v>2328</v>
      </c>
      <c r="C1411" t="s">
        <v>1062</v>
      </c>
      <c r="D1411" t="str">
        <f>IF('P25'!D17&lt;&gt;"",'P25'!D17,"")</f>
        <v/>
      </c>
      <c r="E1411" t="s">
        <v>991</v>
      </c>
      <c r="F1411" t="s">
        <v>1119</v>
      </c>
    </row>
    <row r="1412" spans="1:6">
      <c r="A1412" t="s">
        <v>1552</v>
      </c>
      <c r="B1412">
        <v>2329</v>
      </c>
      <c r="C1412" t="s">
        <v>1013</v>
      </c>
      <c r="D1412" t="str">
        <f>IF('P25'!E17&lt;&gt;"",'P25'!E17,"")</f>
        <v/>
      </c>
      <c r="E1412" t="s">
        <v>991</v>
      </c>
      <c r="F1412" t="s">
        <v>1119</v>
      </c>
    </row>
    <row r="1413" spans="1:6">
      <c r="A1413" t="s">
        <v>1552</v>
      </c>
      <c r="B1413">
        <v>2330</v>
      </c>
      <c r="C1413" t="s">
        <v>1342</v>
      </c>
      <c r="D1413" t="str">
        <f>IF('P25'!F17&lt;&gt;"",'P25'!F17,"")</f>
        <v/>
      </c>
      <c r="E1413" t="s">
        <v>991</v>
      </c>
      <c r="F1413" t="s">
        <v>1119</v>
      </c>
    </row>
    <row r="1414" spans="1:6">
      <c r="A1414" t="s">
        <v>1552</v>
      </c>
      <c r="B1414">
        <v>2331</v>
      </c>
      <c r="C1414" t="s">
        <v>1063</v>
      </c>
      <c r="D1414" t="str">
        <f>IF('P25'!G17&lt;&gt;"",'P25'!G17,"")</f>
        <v/>
      </c>
      <c r="E1414" t="s">
        <v>991</v>
      </c>
      <c r="F1414" t="s">
        <v>1119</v>
      </c>
    </row>
    <row r="1415" spans="1:6">
      <c r="A1415" t="s">
        <v>1552</v>
      </c>
      <c r="B1415">
        <v>2332</v>
      </c>
      <c r="C1415" t="s">
        <v>1123</v>
      </c>
      <c r="D1415" t="str">
        <f>IF('P25'!H17&lt;&gt;"",'P25'!H17,"")</f>
        <v/>
      </c>
      <c r="E1415" t="s">
        <v>991</v>
      </c>
      <c r="F1415" t="s">
        <v>1119</v>
      </c>
    </row>
    <row r="1416" spans="1:6">
      <c r="A1416" t="s">
        <v>1552</v>
      </c>
      <c r="B1416">
        <v>2333</v>
      </c>
      <c r="C1416" t="s">
        <v>1343</v>
      </c>
      <c r="D1416" t="str">
        <f>IF('P25'!I17&lt;&gt;"",'P25'!I17,"")</f>
        <v/>
      </c>
      <c r="E1416" t="s">
        <v>991</v>
      </c>
      <c r="F1416" t="s">
        <v>1119</v>
      </c>
    </row>
    <row r="1417" spans="1:6">
      <c r="A1417" t="s">
        <v>1552</v>
      </c>
      <c r="B1417">
        <v>2334</v>
      </c>
      <c r="C1417" t="s">
        <v>1344</v>
      </c>
      <c r="D1417" t="str">
        <f>IF('P25'!J17&lt;&gt;"",'P25'!J17,"")</f>
        <v/>
      </c>
      <c r="E1417" t="s">
        <v>991</v>
      </c>
      <c r="F1417" t="s">
        <v>1119</v>
      </c>
    </row>
    <row r="1418" spans="1:6">
      <c r="A1418" t="s">
        <v>1552</v>
      </c>
      <c r="B1418">
        <v>2335</v>
      </c>
      <c r="C1418" t="s">
        <v>1345</v>
      </c>
      <c r="D1418" t="str">
        <f>IF('P25'!K17&lt;&gt;"",'P25'!K17,"")</f>
        <v/>
      </c>
      <c r="E1418" t="s">
        <v>991</v>
      </c>
      <c r="F1418" t="s">
        <v>1119</v>
      </c>
    </row>
    <row r="1419" spans="1:6">
      <c r="A1419" t="s">
        <v>1552</v>
      </c>
      <c r="B1419">
        <v>2336</v>
      </c>
      <c r="C1419" t="s">
        <v>1346</v>
      </c>
      <c r="D1419" t="str">
        <f>IF('P25'!L17&lt;&gt;"",'P25'!L17,"")</f>
        <v/>
      </c>
      <c r="E1419" t="s">
        <v>991</v>
      </c>
      <c r="F1419" t="s">
        <v>1119</v>
      </c>
    </row>
    <row r="1420" spans="1:6">
      <c r="A1420" t="s">
        <v>1552</v>
      </c>
      <c r="B1420">
        <v>2337</v>
      </c>
      <c r="C1420" t="s">
        <v>1347</v>
      </c>
      <c r="D1420" t="str">
        <f>IF('P25'!M17&lt;&gt;"",'P25'!M17,"")</f>
        <v/>
      </c>
      <c r="E1420" t="s">
        <v>991</v>
      </c>
      <c r="F1420" t="s">
        <v>1119</v>
      </c>
    </row>
    <row r="1421" spans="1:6">
      <c r="A1421" t="s">
        <v>1552</v>
      </c>
      <c r="B1421">
        <v>2338</v>
      </c>
      <c r="C1421" t="s">
        <v>1348</v>
      </c>
      <c r="D1421" t="str">
        <f>IF('P25'!N17&lt;&gt;"",'P25'!N17,"")</f>
        <v/>
      </c>
      <c r="E1421" t="s">
        <v>991</v>
      </c>
      <c r="F1421" t="s">
        <v>1119</v>
      </c>
    </row>
    <row r="1422" spans="1:6">
      <c r="A1422" t="s">
        <v>1552</v>
      </c>
      <c r="B1422">
        <v>2339</v>
      </c>
      <c r="C1422" t="s">
        <v>1349</v>
      </c>
      <c r="D1422" t="str">
        <f>IF('P25'!O17&lt;&gt;"",'P25'!O17,"")</f>
        <v/>
      </c>
      <c r="E1422" t="s">
        <v>991</v>
      </c>
      <c r="F1422" t="s">
        <v>1119</v>
      </c>
    </row>
    <row r="1423" spans="1:6">
      <c r="A1423" t="s">
        <v>1552</v>
      </c>
      <c r="B1423">
        <v>2341</v>
      </c>
      <c r="C1423" t="s">
        <v>1357</v>
      </c>
      <c r="D1423" t="str">
        <f>IF('P25'!C18&lt;&gt;"",'P25'!C18,"")</f>
        <v/>
      </c>
      <c r="E1423" t="s">
        <v>991</v>
      </c>
      <c r="F1423" t="s">
        <v>1119</v>
      </c>
    </row>
    <row r="1424" spans="1:6">
      <c r="A1424" t="s">
        <v>1552</v>
      </c>
      <c r="B1424">
        <v>2342</v>
      </c>
      <c r="C1424" t="s">
        <v>1015</v>
      </c>
      <c r="D1424" t="str">
        <f>IF('P25'!D18&lt;&gt;"",'P25'!D18,"")</f>
        <v/>
      </c>
      <c r="E1424" t="s">
        <v>991</v>
      </c>
      <c r="F1424" t="s">
        <v>1119</v>
      </c>
    </row>
    <row r="1425" spans="1:6">
      <c r="A1425" t="s">
        <v>1552</v>
      </c>
      <c r="B1425">
        <v>2343</v>
      </c>
      <c r="C1425" t="s">
        <v>1124</v>
      </c>
      <c r="D1425" t="str">
        <f>IF('P25'!E18&lt;&gt;"",'P25'!E18,"")</f>
        <v/>
      </c>
      <c r="E1425" t="s">
        <v>991</v>
      </c>
      <c r="F1425" t="s">
        <v>1119</v>
      </c>
    </row>
    <row r="1426" spans="1:6">
      <c r="A1426" t="s">
        <v>1552</v>
      </c>
      <c r="B1426">
        <v>2344</v>
      </c>
      <c r="C1426" t="s">
        <v>1358</v>
      </c>
      <c r="D1426" t="str">
        <f>IF('P25'!F18&lt;&gt;"",'P25'!F18,"")</f>
        <v/>
      </c>
      <c r="E1426" t="s">
        <v>991</v>
      </c>
      <c r="F1426" t="s">
        <v>1119</v>
      </c>
    </row>
    <row r="1427" spans="1:6">
      <c r="A1427" t="s">
        <v>1552</v>
      </c>
      <c r="B1427">
        <v>2345</v>
      </c>
      <c r="C1427" t="s">
        <v>1064</v>
      </c>
      <c r="D1427" t="str">
        <f>IF('P25'!G18&lt;&gt;"",'P25'!G18,"")</f>
        <v/>
      </c>
      <c r="E1427" t="s">
        <v>991</v>
      </c>
      <c r="F1427" t="s">
        <v>1119</v>
      </c>
    </row>
    <row r="1428" spans="1:6">
      <c r="A1428" t="s">
        <v>1552</v>
      </c>
      <c r="B1428">
        <v>2346</v>
      </c>
      <c r="C1428" t="s">
        <v>1125</v>
      </c>
      <c r="D1428" t="str">
        <f>IF('P25'!H18&lt;&gt;"",'P25'!H18,"")</f>
        <v/>
      </c>
      <c r="E1428" t="s">
        <v>991</v>
      </c>
      <c r="F1428" t="s">
        <v>1119</v>
      </c>
    </row>
    <row r="1429" spans="1:6">
      <c r="A1429" t="s">
        <v>1552</v>
      </c>
      <c r="B1429">
        <v>2347</v>
      </c>
      <c r="C1429" t="s">
        <v>1359</v>
      </c>
      <c r="D1429" t="str">
        <f>IF('P25'!I18&lt;&gt;"",'P25'!I18,"")</f>
        <v/>
      </c>
      <c r="E1429" t="s">
        <v>991</v>
      </c>
      <c r="F1429" t="s">
        <v>1119</v>
      </c>
    </row>
    <row r="1430" spans="1:6">
      <c r="A1430" t="s">
        <v>1552</v>
      </c>
      <c r="B1430">
        <v>2348</v>
      </c>
      <c r="C1430" t="s">
        <v>1360</v>
      </c>
      <c r="D1430" t="str">
        <f>IF('P25'!J18&lt;&gt;"",'P25'!J18,"")</f>
        <v/>
      </c>
      <c r="E1430" t="s">
        <v>991</v>
      </c>
      <c r="F1430" t="s">
        <v>1119</v>
      </c>
    </row>
    <row r="1431" spans="1:6">
      <c r="A1431" t="s">
        <v>1552</v>
      </c>
      <c r="B1431">
        <v>2349</v>
      </c>
      <c r="C1431" t="s">
        <v>1361</v>
      </c>
      <c r="D1431" t="str">
        <f>IF('P25'!K18&lt;&gt;"",'P25'!K18,"")</f>
        <v/>
      </c>
      <c r="E1431" t="s">
        <v>991</v>
      </c>
      <c r="F1431" t="s">
        <v>1119</v>
      </c>
    </row>
    <row r="1432" spans="1:6">
      <c r="A1432" t="s">
        <v>1552</v>
      </c>
      <c r="B1432">
        <v>2350</v>
      </c>
      <c r="C1432" t="s">
        <v>1362</v>
      </c>
      <c r="D1432" t="str">
        <f>IF('P25'!L18&lt;&gt;"",'P25'!L18,"")</f>
        <v/>
      </c>
      <c r="E1432" t="s">
        <v>991</v>
      </c>
      <c r="F1432" t="s">
        <v>1119</v>
      </c>
    </row>
    <row r="1433" spans="1:6">
      <c r="A1433" t="s">
        <v>1552</v>
      </c>
      <c r="B1433">
        <v>2351</v>
      </c>
      <c r="C1433" t="s">
        <v>1363</v>
      </c>
      <c r="D1433" t="str">
        <f>IF('P25'!M18&lt;&gt;"",'P25'!M18,"")</f>
        <v/>
      </c>
      <c r="E1433" t="s">
        <v>991</v>
      </c>
      <c r="F1433" t="s">
        <v>1119</v>
      </c>
    </row>
    <row r="1434" spans="1:6">
      <c r="A1434" t="s">
        <v>1552</v>
      </c>
      <c r="B1434">
        <v>2352</v>
      </c>
      <c r="C1434" t="s">
        <v>1364</v>
      </c>
      <c r="D1434" t="str">
        <f>IF('P25'!N18&lt;&gt;"",'P25'!N18,"")</f>
        <v/>
      </c>
      <c r="E1434" t="s">
        <v>991</v>
      </c>
      <c r="F1434" t="s">
        <v>1119</v>
      </c>
    </row>
    <row r="1435" spans="1:6">
      <c r="A1435" t="s">
        <v>1552</v>
      </c>
      <c r="B1435">
        <v>2353</v>
      </c>
      <c r="C1435" t="s">
        <v>1365</v>
      </c>
      <c r="D1435" t="str">
        <f>IF('P25'!O18&lt;&gt;"",'P25'!O18,"")</f>
        <v/>
      </c>
      <c r="E1435" t="s">
        <v>991</v>
      </c>
      <c r="F1435" t="s">
        <v>1119</v>
      </c>
    </row>
    <row r="1436" spans="1:6">
      <c r="A1436" t="s">
        <v>1552</v>
      </c>
      <c r="B1436">
        <v>2355</v>
      </c>
      <c r="C1436" t="s">
        <v>1127</v>
      </c>
      <c r="D1436" t="str">
        <f>IF('P25'!C19&lt;&gt;"",'P25'!C19,"")</f>
        <v>「はい・いいえ」を記入してください</v>
      </c>
      <c r="E1436" t="s">
        <v>991</v>
      </c>
      <c r="F1436" t="s">
        <v>1119</v>
      </c>
    </row>
    <row r="1437" spans="1:6">
      <c r="A1437" t="s">
        <v>1552</v>
      </c>
      <c r="B1437">
        <v>2356</v>
      </c>
      <c r="C1437" t="s">
        <v>1036</v>
      </c>
      <c r="D1437" t="str">
        <f>IF('P25'!D19&lt;&gt;"",'P25'!D19,"")</f>
        <v/>
      </c>
      <c r="E1437" t="s">
        <v>991</v>
      </c>
      <c r="F1437" t="s">
        <v>1119</v>
      </c>
    </row>
    <row r="1438" spans="1:6">
      <c r="A1438" t="s">
        <v>1552</v>
      </c>
      <c r="B1438">
        <v>2357</v>
      </c>
      <c r="C1438" t="s">
        <v>1018</v>
      </c>
      <c r="D1438" t="str">
        <f>IF('P25'!E19&lt;&gt;"",'P25'!E19,"")</f>
        <v/>
      </c>
      <c r="E1438" t="s">
        <v>991</v>
      </c>
      <c r="F1438" t="s">
        <v>1119</v>
      </c>
    </row>
    <row r="1439" spans="1:6">
      <c r="A1439" t="s">
        <v>1552</v>
      </c>
      <c r="B1439">
        <v>2358</v>
      </c>
      <c r="C1439" t="s">
        <v>1373</v>
      </c>
      <c r="D1439" t="str">
        <f>IF('P25'!F19&lt;&gt;"",'P25'!F19,"")</f>
        <v/>
      </c>
      <c r="E1439" t="s">
        <v>991</v>
      </c>
      <c r="F1439" t="s">
        <v>1119</v>
      </c>
    </row>
    <row r="1440" spans="1:6">
      <c r="A1440" t="s">
        <v>1552</v>
      </c>
      <c r="B1440">
        <v>2359</v>
      </c>
      <c r="C1440" t="s">
        <v>1019</v>
      </c>
      <c r="D1440" t="str">
        <f>IF('P25'!G19&lt;&gt;"",'P25'!G19,"")</f>
        <v/>
      </c>
      <c r="E1440" t="s">
        <v>991</v>
      </c>
      <c r="F1440" t="s">
        <v>1119</v>
      </c>
    </row>
    <row r="1441" spans="1:6">
      <c r="A1441" t="s">
        <v>1552</v>
      </c>
      <c r="B1441">
        <v>2360</v>
      </c>
      <c r="C1441" t="s">
        <v>1374</v>
      </c>
      <c r="D1441" t="str">
        <f>IF('P25'!H19&lt;&gt;"",'P25'!H19,"")</f>
        <v/>
      </c>
      <c r="E1441" t="s">
        <v>991</v>
      </c>
      <c r="F1441" t="s">
        <v>1119</v>
      </c>
    </row>
    <row r="1442" spans="1:6">
      <c r="A1442" t="s">
        <v>1552</v>
      </c>
      <c r="B1442">
        <v>2361</v>
      </c>
      <c r="C1442" t="s">
        <v>1375</v>
      </c>
      <c r="D1442" t="str">
        <f>IF('P25'!I19&lt;&gt;"",'P25'!I19,"")</f>
        <v/>
      </c>
      <c r="E1442" t="s">
        <v>991</v>
      </c>
      <c r="F1442" t="s">
        <v>1119</v>
      </c>
    </row>
    <row r="1443" spans="1:6">
      <c r="A1443" t="s">
        <v>1552</v>
      </c>
      <c r="B1443">
        <v>2362</v>
      </c>
      <c r="C1443" t="s">
        <v>1376</v>
      </c>
      <c r="D1443" t="str">
        <f>IF('P25'!J19&lt;&gt;"",'P25'!J19,"")</f>
        <v/>
      </c>
      <c r="E1443" t="s">
        <v>991</v>
      </c>
      <c r="F1443" t="s">
        <v>1119</v>
      </c>
    </row>
    <row r="1444" spans="1:6">
      <c r="A1444" t="s">
        <v>1552</v>
      </c>
      <c r="B1444">
        <v>2363</v>
      </c>
      <c r="C1444" t="s">
        <v>1377</v>
      </c>
      <c r="D1444" t="str">
        <f>IF('P25'!K19&lt;&gt;"",'P25'!K19,"")</f>
        <v/>
      </c>
      <c r="E1444" t="s">
        <v>991</v>
      </c>
      <c r="F1444" t="s">
        <v>1119</v>
      </c>
    </row>
    <row r="1445" spans="1:6">
      <c r="A1445" t="s">
        <v>1552</v>
      </c>
      <c r="B1445">
        <v>2364</v>
      </c>
      <c r="C1445" t="s">
        <v>1378</v>
      </c>
      <c r="D1445" t="str">
        <f>IF('P25'!L19&lt;&gt;"",'P25'!L19,"")</f>
        <v/>
      </c>
      <c r="E1445" t="s">
        <v>991</v>
      </c>
      <c r="F1445" t="s">
        <v>1119</v>
      </c>
    </row>
    <row r="1446" spans="1:6">
      <c r="A1446" t="s">
        <v>1552</v>
      </c>
      <c r="B1446">
        <v>2365</v>
      </c>
      <c r="C1446" t="s">
        <v>1379</v>
      </c>
      <c r="D1446" t="str">
        <f>IF('P25'!M19&lt;&gt;"",'P25'!M19,"")</f>
        <v/>
      </c>
      <c r="E1446" t="s">
        <v>991</v>
      </c>
      <c r="F1446" t="s">
        <v>1119</v>
      </c>
    </row>
    <row r="1447" spans="1:6">
      <c r="A1447" t="s">
        <v>1552</v>
      </c>
      <c r="B1447">
        <v>2366</v>
      </c>
      <c r="C1447" t="s">
        <v>1380</v>
      </c>
      <c r="D1447" t="str">
        <f>IF('P25'!N19&lt;&gt;"",'P25'!N19,"")</f>
        <v/>
      </c>
      <c r="E1447" t="s">
        <v>991</v>
      </c>
      <c r="F1447" t="s">
        <v>1119</v>
      </c>
    </row>
    <row r="1448" spans="1:6">
      <c r="A1448" t="s">
        <v>1552</v>
      </c>
      <c r="B1448">
        <v>2367</v>
      </c>
      <c r="C1448" t="s">
        <v>1381</v>
      </c>
      <c r="D1448" t="str">
        <f>IF('P25'!O19&lt;&gt;"",'P25'!O19,"")</f>
        <v/>
      </c>
      <c r="E1448" t="s">
        <v>991</v>
      </c>
      <c r="F1448" t="s">
        <v>1119</v>
      </c>
    </row>
    <row r="1449" spans="1:6">
      <c r="A1449" t="s">
        <v>1552</v>
      </c>
      <c r="B1449">
        <v>2369</v>
      </c>
      <c r="C1449" t="s">
        <v>1389</v>
      </c>
      <c r="D1449" t="str">
        <f>IF('P25'!C20&lt;&gt;"",'P25'!C20,"")</f>
        <v/>
      </c>
      <c r="E1449" t="s">
        <v>991</v>
      </c>
      <c r="F1449" t="s">
        <v>1119</v>
      </c>
    </row>
    <row r="1450" spans="1:6">
      <c r="A1450" t="s">
        <v>1552</v>
      </c>
      <c r="B1450">
        <v>2370</v>
      </c>
      <c r="C1450" t="s">
        <v>1390</v>
      </c>
      <c r="D1450" t="str">
        <f>IF('P25'!D20&lt;&gt;"",'P25'!D20,"")</f>
        <v/>
      </c>
      <c r="E1450" t="s">
        <v>991</v>
      </c>
      <c r="F1450" t="s">
        <v>1119</v>
      </c>
    </row>
    <row r="1451" spans="1:6">
      <c r="A1451" t="s">
        <v>1552</v>
      </c>
      <c r="B1451">
        <v>2371</v>
      </c>
      <c r="C1451" t="s">
        <v>1129</v>
      </c>
      <c r="D1451" t="str">
        <f>IF('P25'!E20&lt;&gt;"",'P25'!E20,"")</f>
        <v/>
      </c>
      <c r="E1451" t="s">
        <v>991</v>
      </c>
      <c r="F1451" t="s">
        <v>1119</v>
      </c>
    </row>
    <row r="1452" spans="1:6">
      <c r="A1452" t="s">
        <v>1552</v>
      </c>
      <c r="B1452">
        <v>2372</v>
      </c>
      <c r="C1452" t="s">
        <v>1391</v>
      </c>
      <c r="D1452" t="str">
        <f>IF('P25'!F20&lt;&gt;"",'P25'!F20,"")</f>
        <v/>
      </c>
      <c r="E1452" t="s">
        <v>991</v>
      </c>
      <c r="F1452" t="s">
        <v>1119</v>
      </c>
    </row>
    <row r="1453" spans="1:6">
      <c r="A1453" t="s">
        <v>1552</v>
      </c>
      <c r="B1453">
        <v>2373</v>
      </c>
      <c r="C1453" t="s">
        <v>1130</v>
      </c>
      <c r="D1453" t="str">
        <f>IF('P25'!G20&lt;&gt;"",'P25'!G20,"")</f>
        <v/>
      </c>
      <c r="E1453" t="s">
        <v>991</v>
      </c>
      <c r="F1453" t="s">
        <v>1119</v>
      </c>
    </row>
    <row r="1454" spans="1:6">
      <c r="A1454" t="s">
        <v>1552</v>
      </c>
      <c r="B1454">
        <v>2374</v>
      </c>
      <c r="C1454" t="s">
        <v>1078</v>
      </c>
      <c r="D1454" t="str">
        <f>IF('P25'!H20&lt;&gt;"",'P25'!H20,"")</f>
        <v/>
      </c>
      <c r="E1454" t="s">
        <v>991</v>
      </c>
      <c r="F1454" t="s">
        <v>1119</v>
      </c>
    </row>
    <row r="1455" spans="1:6">
      <c r="A1455" t="s">
        <v>1552</v>
      </c>
      <c r="B1455">
        <v>2375</v>
      </c>
      <c r="C1455" t="s">
        <v>1392</v>
      </c>
      <c r="D1455" t="str">
        <f>IF('P25'!I20&lt;&gt;"",'P25'!I20,"")</f>
        <v/>
      </c>
      <c r="E1455" t="s">
        <v>991</v>
      </c>
      <c r="F1455" t="s">
        <v>1119</v>
      </c>
    </row>
    <row r="1456" spans="1:6">
      <c r="A1456" t="s">
        <v>1552</v>
      </c>
      <c r="B1456">
        <v>2376</v>
      </c>
      <c r="C1456" t="s">
        <v>1393</v>
      </c>
      <c r="D1456" t="str">
        <f>IF('P25'!J20&lt;&gt;"",'P25'!J20,"")</f>
        <v/>
      </c>
      <c r="E1456" t="s">
        <v>991</v>
      </c>
      <c r="F1456" t="s">
        <v>1119</v>
      </c>
    </row>
    <row r="1457" spans="1:6">
      <c r="A1457" t="s">
        <v>1552</v>
      </c>
      <c r="B1457">
        <v>2377</v>
      </c>
      <c r="C1457" t="s">
        <v>1394</v>
      </c>
      <c r="D1457" t="str">
        <f>IF('P25'!K20&lt;&gt;"",'P25'!K20,"")</f>
        <v/>
      </c>
      <c r="E1457" t="s">
        <v>991</v>
      </c>
      <c r="F1457" t="s">
        <v>1119</v>
      </c>
    </row>
    <row r="1458" spans="1:6">
      <c r="A1458" t="s">
        <v>1552</v>
      </c>
      <c r="B1458">
        <v>2378</v>
      </c>
      <c r="C1458" t="s">
        <v>1395</v>
      </c>
      <c r="D1458" t="str">
        <f>IF('P25'!L20&lt;&gt;"",'P25'!L20,"")</f>
        <v/>
      </c>
      <c r="E1458" t="s">
        <v>991</v>
      </c>
      <c r="F1458" t="s">
        <v>1119</v>
      </c>
    </row>
    <row r="1459" spans="1:6">
      <c r="A1459" t="s">
        <v>1552</v>
      </c>
      <c r="B1459">
        <v>2379</v>
      </c>
      <c r="C1459" t="s">
        <v>1396</v>
      </c>
      <c r="D1459" t="str">
        <f>IF('P25'!M20&lt;&gt;"",'P25'!M20,"")</f>
        <v/>
      </c>
      <c r="E1459" t="s">
        <v>991</v>
      </c>
      <c r="F1459" t="s">
        <v>1119</v>
      </c>
    </row>
    <row r="1460" spans="1:6">
      <c r="A1460" t="s">
        <v>1552</v>
      </c>
      <c r="B1460">
        <v>2380</v>
      </c>
      <c r="C1460" t="s">
        <v>1397</v>
      </c>
      <c r="D1460" t="str">
        <f>IF('P25'!N20&lt;&gt;"",'P25'!N20,"")</f>
        <v/>
      </c>
      <c r="E1460" t="s">
        <v>991</v>
      </c>
      <c r="F1460" t="s">
        <v>1119</v>
      </c>
    </row>
    <row r="1461" spans="1:6">
      <c r="A1461" t="s">
        <v>1552</v>
      </c>
      <c r="B1461">
        <v>2381</v>
      </c>
      <c r="C1461" t="s">
        <v>1398</v>
      </c>
      <c r="D1461" t="str">
        <f>IF('P25'!O20&lt;&gt;"",'P25'!O20,"")</f>
        <v/>
      </c>
      <c r="E1461" t="s">
        <v>991</v>
      </c>
      <c r="F1461" t="s">
        <v>1119</v>
      </c>
    </row>
    <row r="1462" spans="1:6">
      <c r="A1462" t="s">
        <v>1625</v>
      </c>
      <c r="B1462">
        <v>2394</v>
      </c>
      <c r="C1462" t="s">
        <v>1090</v>
      </c>
      <c r="D1462" t="str">
        <f>IF('P26'!B5&lt;&gt;"",'P26'!B5,"")</f>
        <v/>
      </c>
      <c r="E1462" t="s">
        <v>991</v>
      </c>
      <c r="F1462" t="s">
        <v>1017</v>
      </c>
    </row>
    <row r="1463" spans="1:6">
      <c r="A1463" t="s">
        <v>1625</v>
      </c>
      <c r="B1463">
        <v>2395</v>
      </c>
      <c r="C1463" t="s">
        <v>1025</v>
      </c>
      <c r="D1463" t="str">
        <f>IF('P26'!C5&lt;&gt;"",'P26'!C5,"")</f>
        <v/>
      </c>
      <c r="E1463" t="s">
        <v>991</v>
      </c>
      <c r="F1463" t="s">
        <v>1017</v>
      </c>
    </row>
    <row r="1464" spans="1:6">
      <c r="A1464" t="s">
        <v>1625</v>
      </c>
      <c r="B1464">
        <v>2396</v>
      </c>
      <c r="C1464" t="s">
        <v>1041</v>
      </c>
      <c r="D1464" t="str">
        <f>IF('P26'!D5&lt;&gt;"",'P26'!D5,"")</f>
        <v/>
      </c>
      <c r="E1464" t="s">
        <v>991</v>
      </c>
      <c r="F1464" t="s">
        <v>1017</v>
      </c>
    </row>
    <row r="1465" spans="1:6">
      <c r="A1465" t="s">
        <v>1625</v>
      </c>
      <c r="B1465">
        <v>2397</v>
      </c>
      <c r="C1465" t="s">
        <v>1172</v>
      </c>
      <c r="D1465" t="str">
        <f>IF('P26'!E5&lt;&gt;"",'P26'!E5,"")</f>
        <v/>
      </c>
      <c r="E1465" t="s">
        <v>991</v>
      </c>
      <c r="F1465" t="s">
        <v>1017</v>
      </c>
    </row>
    <row r="1466" spans="1:6">
      <c r="A1466" t="s">
        <v>1625</v>
      </c>
      <c r="B1466">
        <v>2398</v>
      </c>
      <c r="C1466" t="s">
        <v>1173</v>
      </c>
      <c r="D1466" t="str">
        <f>IF('P26'!F5&lt;&gt;"",'P26'!F5,"")</f>
        <v/>
      </c>
      <c r="E1466" t="s">
        <v>991</v>
      </c>
      <c r="F1466" t="s">
        <v>1017</v>
      </c>
    </row>
    <row r="1467" spans="1:6">
      <c r="A1467" t="s">
        <v>1625</v>
      </c>
      <c r="B1467">
        <v>2399</v>
      </c>
      <c r="C1467" t="s">
        <v>1042</v>
      </c>
      <c r="D1467" t="str">
        <f>IF('P26'!G5&lt;&gt;"",'P26'!G5,"")</f>
        <v/>
      </c>
      <c r="E1467" t="s">
        <v>991</v>
      </c>
      <c r="F1467" t="s">
        <v>1017</v>
      </c>
    </row>
    <row r="1468" spans="1:6">
      <c r="A1468" t="s">
        <v>1625</v>
      </c>
      <c r="B1468">
        <v>2409</v>
      </c>
      <c r="C1468" t="s">
        <v>1068</v>
      </c>
      <c r="D1468" t="str">
        <f>IF('P26'!B10&lt;&gt;"",'P26'!B10,"")</f>
        <v/>
      </c>
      <c r="E1468" t="s">
        <v>991</v>
      </c>
      <c r="F1468" t="s">
        <v>1017</v>
      </c>
    </row>
    <row r="1469" spans="1:6">
      <c r="A1469" t="s">
        <v>1625</v>
      </c>
      <c r="B1469">
        <v>2410</v>
      </c>
      <c r="C1469" t="s">
        <v>1001</v>
      </c>
      <c r="D1469" t="str">
        <f>IF('P26'!C10&lt;&gt;"",'P26'!C10,"")</f>
        <v/>
      </c>
      <c r="E1469" t="s">
        <v>991</v>
      </c>
      <c r="F1469" t="s">
        <v>1017</v>
      </c>
    </row>
    <row r="1470" spans="1:6">
      <c r="A1470" t="s">
        <v>1625</v>
      </c>
      <c r="B1470">
        <v>2411</v>
      </c>
      <c r="C1470" t="s">
        <v>1051</v>
      </c>
      <c r="D1470" t="str">
        <f>IF('P26'!D10&lt;&gt;"",'P26'!D10,"")</f>
        <v/>
      </c>
      <c r="E1470" t="s">
        <v>991</v>
      </c>
      <c r="F1470" t="s">
        <v>1017</v>
      </c>
    </row>
    <row r="1471" spans="1:6">
      <c r="A1471" t="s">
        <v>1625</v>
      </c>
      <c r="B1471">
        <v>2412</v>
      </c>
      <c r="C1471" t="s">
        <v>1003</v>
      </c>
      <c r="D1471" t="str">
        <f>IF('P26'!E10&lt;&gt;"",'P26'!E10,"")</f>
        <v/>
      </c>
      <c r="E1471" t="s">
        <v>991</v>
      </c>
      <c r="F1471" t="s">
        <v>1017</v>
      </c>
    </row>
    <row r="1472" spans="1:6">
      <c r="A1472" t="s">
        <v>1625</v>
      </c>
      <c r="B1472">
        <v>2413</v>
      </c>
      <c r="C1472" t="s">
        <v>1184</v>
      </c>
      <c r="D1472" t="str">
        <f>IF('P26'!F10&lt;&gt;"",'P26'!F10,"")</f>
        <v/>
      </c>
      <c r="E1472" t="s">
        <v>991</v>
      </c>
      <c r="F1472" t="s">
        <v>1017</v>
      </c>
    </row>
    <row r="1473" spans="1:6">
      <c r="A1473" t="s">
        <v>1625</v>
      </c>
      <c r="B1473">
        <v>2414</v>
      </c>
      <c r="C1473" t="s">
        <v>1052</v>
      </c>
      <c r="D1473" t="str">
        <f>IF('P26'!G10&lt;&gt;"",'P26'!G10,"")</f>
        <v/>
      </c>
      <c r="E1473" t="s">
        <v>991</v>
      </c>
      <c r="F1473" t="s">
        <v>1017</v>
      </c>
    </row>
    <row r="1474" spans="1:6">
      <c r="A1474" t="s">
        <v>1625</v>
      </c>
      <c r="B1474">
        <v>2419</v>
      </c>
      <c r="C1474" t="s">
        <v>1109</v>
      </c>
      <c r="D1474" t="str">
        <f>IF('P26'!B15&lt;&gt;"",'P26'!B15,"")</f>
        <v/>
      </c>
      <c r="E1474" t="s">
        <v>991</v>
      </c>
      <c r="F1474" t="s">
        <v>996</v>
      </c>
    </row>
    <row r="1475" spans="1:6">
      <c r="A1475" t="s">
        <v>1625</v>
      </c>
      <c r="B1475">
        <v>2422</v>
      </c>
      <c r="C1475" t="s">
        <v>1626</v>
      </c>
      <c r="D1475" t="str">
        <f>IF('P26'!B17&lt;&gt;"",'P26'!B17,"")</f>
        <v/>
      </c>
      <c r="E1475" t="s">
        <v>991</v>
      </c>
      <c r="F1475" t="s">
        <v>996</v>
      </c>
    </row>
    <row r="1476" spans="1:6">
      <c r="A1476" t="s">
        <v>1625</v>
      </c>
      <c r="B1476">
        <v>2424</v>
      </c>
      <c r="C1476" t="s">
        <v>1016</v>
      </c>
      <c r="D1476" s="1" t="str">
        <f>IF('P26'!B19&lt;&gt;"",'P26'!B19,"")</f>
        <v/>
      </c>
      <c r="E1476" t="s">
        <v>991</v>
      </c>
      <c r="F1476" t="s">
        <v>999</v>
      </c>
    </row>
    <row r="1477" spans="1:6">
      <c r="A1477" t="s">
        <v>1625</v>
      </c>
      <c r="B1477">
        <v>2426</v>
      </c>
      <c r="C1477" t="s">
        <v>1036</v>
      </c>
      <c r="D1477" s="1" t="str">
        <f>IF('P26'!D19&lt;&gt;"",'P26'!D19,"")</f>
        <v/>
      </c>
      <c r="E1477" t="s">
        <v>991</v>
      </c>
      <c r="F1477" t="s">
        <v>999</v>
      </c>
    </row>
    <row r="1478" spans="1:6">
      <c r="A1478" t="s">
        <v>1625</v>
      </c>
      <c r="B1478">
        <v>2428</v>
      </c>
      <c r="C1478" t="s">
        <v>1373</v>
      </c>
      <c r="D1478" s="1" t="str">
        <f>IF('P26'!F19&lt;&gt;"",'P26'!F19,"")</f>
        <v/>
      </c>
      <c r="E1478" t="s">
        <v>991</v>
      </c>
      <c r="F1478" t="s">
        <v>999</v>
      </c>
    </row>
    <row r="1479" spans="1:6">
      <c r="A1479" t="s">
        <v>1625</v>
      </c>
      <c r="B1479">
        <v>2430</v>
      </c>
      <c r="C1479" t="s">
        <v>1020</v>
      </c>
      <c r="D1479" s="1" t="str">
        <f>IF('P26'!B20&lt;&gt;"",'P26'!B20,"")</f>
        <v/>
      </c>
      <c r="E1479" t="s">
        <v>991</v>
      </c>
      <c r="F1479" t="s">
        <v>999</v>
      </c>
    </row>
    <row r="1480" spans="1:6">
      <c r="A1480" t="s">
        <v>1625</v>
      </c>
      <c r="B1480">
        <v>2432</v>
      </c>
      <c r="C1480" t="s">
        <v>1390</v>
      </c>
      <c r="D1480" s="1" t="str">
        <f>IF('P26'!D20&lt;&gt;"",'P26'!D20,"")</f>
        <v/>
      </c>
      <c r="E1480" t="s">
        <v>991</v>
      </c>
      <c r="F1480" t="s">
        <v>999</v>
      </c>
    </row>
    <row r="1481" spans="1:6">
      <c r="A1481" t="s">
        <v>1625</v>
      </c>
      <c r="B1481">
        <v>2434</v>
      </c>
      <c r="C1481" t="s">
        <v>1391</v>
      </c>
      <c r="D1481" s="1" t="str">
        <f>IF('P26'!F20&lt;&gt;"",'P26'!F20,"")</f>
        <v/>
      </c>
      <c r="E1481" t="s">
        <v>991</v>
      </c>
      <c r="F1481" t="s">
        <v>999</v>
      </c>
    </row>
    <row r="1482" spans="1:6">
      <c r="A1482" t="s">
        <v>1625</v>
      </c>
      <c r="B1482">
        <v>2436</v>
      </c>
      <c r="C1482" t="s">
        <v>1105</v>
      </c>
      <c r="D1482" s="1" t="str">
        <f>IF('P26'!B21&lt;&gt;"",'P26'!B21,"")</f>
        <v/>
      </c>
      <c r="E1482" t="s">
        <v>991</v>
      </c>
      <c r="F1482" t="s">
        <v>999</v>
      </c>
    </row>
    <row r="1483" spans="1:6">
      <c r="A1483" t="s">
        <v>1625</v>
      </c>
      <c r="B1483">
        <v>2438</v>
      </c>
      <c r="C1483" t="s">
        <v>1407</v>
      </c>
      <c r="D1483" s="1" t="str">
        <f>IF('P26'!D21&lt;&gt;"",'P26'!D21,"")</f>
        <v/>
      </c>
      <c r="E1483" t="s">
        <v>991</v>
      </c>
      <c r="F1483" t="s">
        <v>999</v>
      </c>
    </row>
    <row r="1484" spans="1:6">
      <c r="A1484" t="s">
        <v>1625</v>
      </c>
      <c r="B1484">
        <v>2440</v>
      </c>
      <c r="C1484" t="s">
        <v>1408</v>
      </c>
      <c r="D1484" s="1" t="str">
        <f>IF('P26'!F21&lt;&gt;"",'P26'!F21,"")</f>
        <v/>
      </c>
      <c r="E1484" t="s">
        <v>991</v>
      </c>
      <c r="F1484" t="s">
        <v>999</v>
      </c>
    </row>
    <row r="1485" spans="1:6">
      <c r="A1485" t="s">
        <v>1625</v>
      </c>
      <c r="B1485">
        <v>2442</v>
      </c>
      <c r="C1485" t="s">
        <v>1079</v>
      </c>
      <c r="D1485" s="1" t="str">
        <f>IF('P26'!B22&lt;&gt;"",'P26'!B22,"")</f>
        <v/>
      </c>
      <c r="E1485" t="s">
        <v>991</v>
      </c>
      <c r="F1485" t="s">
        <v>999</v>
      </c>
    </row>
    <row r="1486" spans="1:6">
      <c r="A1486" t="s">
        <v>1625</v>
      </c>
      <c r="B1486">
        <v>2444</v>
      </c>
      <c r="C1486" t="s">
        <v>1627</v>
      </c>
      <c r="D1486" s="1" t="str">
        <f>IF('P26'!E22&lt;&gt;"",'P26'!E22,"")</f>
        <v/>
      </c>
      <c r="E1486" t="s">
        <v>991</v>
      </c>
      <c r="F1486" t="s">
        <v>999</v>
      </c>
    </row>
    <row r="1487" spans="1:6">
      <c r="A1487" t="s">
        <v>1628</v>
      </c>
      <c r="B1487">
        <v>2448</v>
      </c>
      <c r="C1487" t="s">
        <v>997</v>
      </c>
      <c r="D1487" t="str">
        <f>IF('P27'!B3&lt;&gt;"",'P27'!B3,"")</f>
        <v/>
      </c>
      <c r="E1487" t="s">
        <v>991</v>
      </c>
      <c r="F1487" t="s">
        <v>996</v>
      </c>
    </row>
    <row r="1488" spans="1:6">
      <c r="A1488" t="s">
        <v>1628</v>
      </c>
      <c r="B1488">
        <v>2451</v>
      </c>
      <c r="C1488" t="s">
        <v>1024</v>
      </c>
      <c r="D1488" t="str">
        <f>IF('P27'!C4&lt;&gt;"",'P27'!C4,"")</f>
        <v>「はい・いいえ」を記入してください</v>
      </c>
      <c r="E1488" t="s">
        <v>991</v>
      </c>
      <c r="F1488" t="s">
        <v>996</v>
      </c>
    </row>
    <row r="1489" spans="1:6">
      <c r="A1489" t="s">
        <v>1628</v>
      </c>
      <c r="B1489">
        <v>2454</v>
      </c>
      <c r="C1489" t="s">
        <v>1101</v>
      </c>
      <c r="D1489" t="str">
        <f>IF('P27'!B7&lt;&gt;"",'P27'!B7,"")</f>
        <v/>
      </c>
      <c r="E1489" t="s">
        <v>991</v>
      </c>
      <c r="F1489" t="s">
        <v>996</v>
      </c>
    </row>
    <row r="1490" spans="1:6">
      <c r="A1490" t="s">
        <v>1628</v>
      </c>
      <c r="B1490">
        <v>2457</v>
      </c>
      <c r="C1490" t="s">
        <v>1028</v>
      </c>
      <c r="D1490" t="str">
        <f>IF('P27'!C8&lt;&gt;"",'P27'!C8,"")</f>
        <v/>
      </c>
      <c r="E1490" t="s">
        <v>991</v>
      </c>
      <c r="F1490" t="s">
        <v>996</v>
      </c>
    </row>
    <row r="1491" spans="1:6">
      <c r="A1491" t="s">
        <v>1628</v>
      </c>
      <c r="B1491">
        <v>2460</v>
      </c>
      <c r="C1491" t="s">
        <v>1113</v>
      </c>
      <c r="D1491" t="str">
        <f>IF('P27'!B11&lt;&gt;"",'P27'!B11,"")</f>
        <v>具体的方法</v>
      </c>
      <c r="E1491" t="s">
        <v>991</v>
      </c>
      <c r="F1491" t="s">
        <v>996</v>
      </c>
    </row>
    <row r="1492" spans="1:6">
      <c r="A1492" t="s">
        <v>1628</v>
      </c>
      <c r="B1492">
        <v>2463</v>
      </c>
      <c r="C1492" t="s">
        <v>1187</v>
      </c>
      <c r="D1492" t="str">
        <f>IF('P27'!C12&lt;&gt;"",'P27'!C12,"")</f>
        <v/>
      </c>
      <c r="E1492" t="s">
        <v>991</v>
      </c>
      <c r="F1492" t="s">
        <v>996</v>
      </c>
    </row>
    <row r="1493" spans="1:6">
      <c r="A1493" t="s">
        <v>1628</v>
      </c>
      <c r="B1493">
        <v>2467</v>
      </c>
      <c r="C1493" t="s">
        <v>1103</v>
      </c>
      <c r="D1493" t="str">
        <f>IF('P27'!B16&lt;&gt;"",'P27'!B16,"")</f>
        <v/>
      </c>
      <c r="E1493" t="s">
        <v>991</v>
      </c>
      <c r="F1493" t="s">
        <v>996</v>
      </c>
    </row>
    <row r="1494" spans="1:6">
      <c r="A1494" t="s">
        <v>1628</v>
      </c>
      <c r="B1494">
        <v>2470</v>
      </c>
      <c r="C1494" t="s">
        <v>1012</v>
      </c>
      <c r="D1494" t="str">
        <f>IF('P27'!C17&lt;&gt;"",'P27'!C17,"")</f>
        <v/>
      </c>
      <c r="E1494" t="s">
        <v>991</v>
      </c>
      <c r="F1494" t="s">
        <v>996</v>
      </c>
    </row>
    <row r="1495" spans="1:6">
      <c r="A1495" t="s">
        <v>1628</v>
      </c>
      <c r="B1495">
        <v>2472</v>
      </c>
      <c r="C1495" t="s">
        <v>1016</v>
      </c>
      <c r="D1495" t="str">
        <f>IF('P27'!B19&lt;&gt;"",'P27'!B19,"")</f>
        <v/>
      </c>
      <c r="E1495" t="s">
        <v>991</v>
      </c>
      <c r="F1495" t="s">
        <v>996</v>
      </c>
    </row>
    <row r="1496" spans="1:6">
      <c r="A1496" t="s">
        <v>1629</v>
      </c>
      <c r="B1496">
        <v>2476</v>
      </c>
      <c r="C1496" t="s">
        <v>997</v>
      </c>
      <c r="D1496" t="str">
        <f>IF('P28'!B3&lt;&gt;"",'P28'!B3,"")</f>
        <v/>
      </c>
      <c r="E1496" t="s">
        <v>991</v>
      </c>
      <c r="F1496" t="s">
        <v>996</v>
      </c>
    </row>
    <row r="1497" spans="1:6">
      <c r="A1497" t="s">
        <v>1629</v>
      </c>
      <c r="B1497">
        <v>2479</v>
      </c>
      <c r="C1497" t="s">
        <v>1024</v>
      </c>
      <c r="D1497" t="str">
        <f>IF('P28'!C4&lt;&gt;"",'P28'!C4,"")</f>
        <v>「はい・いいえ」を記入してください</v>
      </c>
      <c r="E1497" t="s">
        <v>991</v>
      </c>
      <c r="F1497" t="s">
        <v>996</v>
      </c>
    </row>
    <row r="1498" spans="1:6">
      <c r="A1498" t="s">
        <v>1629</v>
      </c>
      <c r="B1498">
        <v>2481</v>
      </c>
      <c r="C1498" t="s">
        <v>1066</v>
      </c>
      <c r="D1498" t="str">
        <f>IF('P28'!B6&lt;&gt;"",'P28'!B6,"")</f>
        <v/>
      </c>
      <c r="E1498" t="s">
        <v>991</v>
      </c>
      <c r="F1498" t="s">
        <v>996</v>
      </c>
    </row>
    <row r="1499" spans="1:6">
      <c r="A1499" t="s">
        <v>1629</v>
      </c>
      <c r="B1499">
        <v>2484</v>
      </c>
      <c r="C1499" t="s">
        <v>1067</v>
      </c>
      <c r="D1499" t="str">
        <f>IF('P28'!B8&lt;&gt;"",'P28'!B8,"")</f>
        <v/>
      </c>
      <c r="E1499" t="s">
        <v>991</v>
      </c>
      <c r="F1499" t="s">
        <v>996</v>
      </c>
    </row>
    <row r="1500" spans="1:6">
      <c r="A1500" t="s">
        <v>1629</v>
      </c>
      <c r="B1500">
        <v>2487</v>
      </c>
      <c r="C1500" t="s">
        <v>1181</v>
      </c>
      <c r="D1500" t="str">
        <f>IF('P28'!C9&lt;&gt;"",'P28'!C9,"")</f>
        <v/>
      </c>
      <c r="E1500" t="s">
        <v>991</v>
      </c>
      <c r="F1500" t="s">
        <v>996</v>
      </c>
    </row>
    <row r="1501" spans="1:6">
      <c r="A1501" t="s">
        <v>1629</v>
      </c>
      <c r="B1501">
        <v>2489</v>
      </c>
      <c r="C1501" t="s">
        <v>1113</v>
      </c>
      <c r="D1501" t="str">
        <f>IF('P28'!B11&lt;&gt;"",'P28'!B11,"")</f>
        <v/>
      </c>
      <c r="E1501" t="s">
        <v>991</v>
      </c>
      <c r="F1501" t="s">
        <v>996</v>
      </c>
    </row>
    <row r="1502" spans="1:6">
      <c r="A1502" t="s">
        <v>1629</v>
      </c>
      <c r="B1502">
        <v>2492</v>
      </c>
      <c r="C1502" t="s">
        <v>1187</v>
      </c>
      <c r="D1502" t="str">
        <f>IF('P28'!C12&lt;&gt;"",'P28'!C12,"")</f>
        <v/>
      </c>
      <c r="E1502" t="s">
        <v>991</v>
      </c>
      <c r="F1502" t="s">
        <v>996</v>
      </c>
    </row>
    <row r="1503" spans="1:6">
      <c r="A1503" t="s">
        <v>1630</v>
      </c>
      <c r="B1503">
        <v>2496</v>
      </c>
      <c r="C1503" t="s">
        <v>1088</v>
      </c>
      <c r="D1503" t="str">
        <f>IF('P29'!B4&lt;&gt;"",'P29'!B4,"")</f>
        <v/>
      </c>
      <c r="E1503" t="s">
        <v>991</v>
      </c>
      <c r="F1503" t="s">
        <v>996</v>
      </c>
    </row>
    <row r="1504" spans="1:6">
      <c r="A1504" t="s">
        <v>1630</v>
      </c>
      <c r="B1504">
        <v>2499</v>
      </c>
      <c r="C1504" t="s">
        <v>1101</v>
      </c>
      <c r="D1504" t="str">
        <f>IF('P29'!B7&lt;&gt;"",'P29'!B7,"")</f>
        <v/>
      </c>
      <c r="E1504" t="s">
        <v>991</v>
      </c>
      <c r="F1504" t="s">
        <v>996</v>
      </c>
    </row>
    <row r="1505" spans="1:6">
      <c r="A1505" t="s">
        <v>1630</v>
      </c>
      <c r="B1505">
        <v>2502</v>
      </c>
      <c r="C1505" t="s">
        <v>1068</v>
      </c>
      <c r="D1505" t="str">
        <f>IF('P29'!B10&lt;&gt;"",'P29'!B10,"")</f>
        <v/>
      </c>
      <c r="E1505" t="s">
        <v>991</v>
      </c>
      <c r="F1505" t="s">
        <v>996</v>
      </c>
    </row>
    <row r="1506" spans="1:6">
      <c r="A1506" t="s">
        <v>1630</v>
      </c>
      <c r="B1506">
        <v>2505</v>
      </c>
      <c r="C1506" t="s">
        <v>1620</v>
      </c>
      <c r="D1506" t="str">
        <f>IF('P29'!C11&lt;&gt;"",'P29'!C11,"")</f>
        <v>「はい・いいえ」を記入してください</v>
      </c>
      <c r="E1506" t="s">
        <v>991</v>
      </c>
      <c r="F1506" t="s">
        <v>996</v>
      </c>
    </row>
    <row r="1507" spans="1:6">
      <c r="A1507" t="s">
        <v>1630</v>
      </c>
      <c r="B1507">
        <v>2507</v>
      </c>
      <c r="C1507" t="s">
        <v>1033</v>
      </c>
      <c r="D1507" t="str">
        <f>IF('P29'!B14&lt;&gt;"",'P29'!B14,"")</f>
        <v/>
      </c>
      <c r="E1507" t="s">
        <v>991</v>
      </c>
      <c r="F1507" t="s">
        <v>996</v>
      </c>
    </row>
    <row r="1508" spans="1:6">
      <c r="A1508" t="s">
        <v>1631</v>
      </c>
      <c r="B1508">
        <v>2512</v>
      </c>
      <c r="C1508" t="s">
        <v>1088</v>
      </c>
      <c r="D1508" t="str">
        <f>IF('P30'!B4&lt;&gt;"",'P30'!B4,"")</f>
        <v/>
      </c>
      <c r="E1508" t="s">
        <v>991</v>
      </c>
      <c r="F1508" t="s">
        <v>996</v>
      </c>
    </row>
    <row r="1509" spans="1:6">
      <c r="A1509" t="s">
        <v>1631</v>
      </c>
      <c r="B1509">
        <v>2516</v>
      </c>
      <c r="C1509" t="s">
        <v>1066</v>
      </c>
      <c r="D1509" s="425" t="str">
        <f>IF('P30'!B6&lt;&gt;"",'P30'!B6,"")</f>
        <v/>
      </c>
      <c r="E1509" t="s">
        <v>991</v>
      </c>
      <c r="F1509" t="s">
        <v>1002</v>
      </c>
    </row>
    <row r="1510" spans="1:6">
      <c r="A1510" t="s">
        <v>1631</v>
      </c>
      <c r="B1510">
        <v>2517</v>
      </c>
      <c r="C1510" t="s">
        <v>1026</v>
      </c>
      <c r="D1510" s="425" t="str">
        <f>IF('P30'!C6&lt;&gt;"",'P30'!C6,"")</f>
        <v/>
      </c>
      <c r="E1510" t="s">
        <v>991</v>
      </c>
      <c r="F1510" t="s">
        <v>1002</v>
      </c>
    </row>
    <row r="1511" spans="1:6">
      <c r="A1511" t="s">
        <v>1631</v>
      </c>
      <c r="B1511">
        <v>2519</v>
      </c>
      <c r="C1511" t="s">
        <v>1101</v>
      </c>
      <c r="D1511" s="425" t="str">
        <f>IF('P30'!B7&lt;&gt;"",'P30'!B7,"")</f>
        <v/>
      </c>
      <c r="E1511" t="s">
        <v>991</v>
      </c>
      <c r="F1511" t="s">
        <v>1002</v>
      </c>
    </row>
    <row r="1512" spans="1:6">
      <c r="A1512" t="s">
        <v>1631</v>
      </c>
      <c r="B1512">
        <v>2520</v>
      </c>
      <c r="C1512" t="s">
        <v>1027</v>
      </c>
      <c r="D1512" s="425" t="str">
        <f>IF('P30'!C7&lt;&gt;"",'P30'!C7,"")</f>
        <v>「はい・いいえ」を記入してください</v>
      </c>
      <c r="E1512" t="s">
        <v>991</v>
      </c>
      <c r="F1512" t="s">
        <v>1002</v>
      </c>
    </row>
    <row r="1513" spans="1:6">
      <c r="A1513" t="s">
        <v>1631</v>
      </c>
      <c r="B1513">
        <v>2522</v>
      </c>
      <c r="C1513" t="s">
        <v>1068</v>
      </c>
      <c r="D1513" t="str">
        <f>IF('P30'!B10&lt;&gt;"",'P30'!B10,"")</f>
        <v/>
      </c>
      <c r="E1513" t="s">
        <v>991</v>
      </c>
      <c r="F1513" t="s">
        <v>996</v>
      </c>
    </row>
    <row r="1514" spans="1:6">
      <c r="A1514" t="s">
        <v>1631</v>
      </c>
      <c r="B1514">
        <v>2525</v>
      </c>
      <c r="C1514" t="s">
        <v>1031</v>
      </c>
      <c r="D1514" t="str">
        <f>IF('P30'!B13&lt;&gt;"",'P30'!B13,"")</f>
        <v>０歳児</v>
      </c>
      <c r="E1514" t="s">
        <v>991</v>
      </c>
      <c r="F1514" t="s">
        <v>996</v>
      </c>
    </row>
    <row r="1515" spans="1:6">
      <c r="A1515" t="s">
        <v>1631</v>
      </c>
      <c r="B1515">
        <v>2528</v>
      </c>
      <c r="C1515" t="s">
        <v>1103</v>
      </c>
      <c r="D1515" t="str">
        <f>IF('P30'!B16&lt;&gt;"",'P30'!B16,"")</f>
        <v/>
      </c>
      <c r="E1515" t="s">
        <v>991</v>
      </c>
      <c r="F1515" t="s">
        <v>996</v>
      </c>
    </row>
    <row r="1516" spans="1:6">
      <c r="A1516" t="s">
        <v>1631</v>
      </c>
      <c r="B1516">
        <v>2531</v>
      </c>
      <c r="C1516" t="s">
        <v>1589</v>
      </c>
      <c r="D1516" t="str">
        <f>IF('P30'!C17&lt;&gt;"",'P30'!C17,"")</f>
        <v>「はい・いいえ」を記入してください</v>
      </c>
      <c r="E1516" t="s">
        <v>991</v>
      </c>
      <c r="F1516" t="s">
        <v>996</v>
      </c>
    </row>
    <row r="1517" spans="1:6">
      <c r="A1517" t="s">
        <v>1631</v>
      </c>
      <c r="B1517">
        <v>2534</v>
      </c>
      <c r="C1517" t="s">
        <v>1105</v>
      </c>
      <c r="D1517" t="str">
        <f>IF('P30'!B21&lt;&gt;"",'P30'!B21,"")</f>
        <v>具体的内容</v>
      </c>
      <c r="E1517" t="s">
        <v>991</v>
      </c>
      <c r="F1517" t="s">
        <v>996</v>
      </c>
    </row>
    <row r="1518" spans="1:6">
      <c r="A1518" t="s">
        <v>1631</v>
      </c>
      <c r="B1518">
        <v>2537</v>
      </c>
      <c r="C1518" t="s">
        <v>1424</v>
      </c>
      <c r="D1518" s="425" t="str">
        <f>IF('P30'!C22&lt;&gt;"",'P30'!C22,"")</f>
        <v/>
      </c>
      <c r="E1518" t="s">
        <v>991</v>
      </c>
      <c r="F1518" t="s">
        <v>1002</v>
      </c>
    </row>
    <row r="1519" spans="1:6">
      <c r="A1519" t="s">
        <v>1631</v>
      </c>
      <c r="B1519">
        <v>2540</v>
      </c>
      <c r="C1519" t="s">
        <v>1139</v>
      </c>
      <c r="D1519" s="425" t="str">
        <f>IF('P30'!C24&lt;&gt;"",'P30'!C24,"")</f>
        <v/>
      </c>
      <c r="E1519" t="s">
        <v>991</v>
      </c>
      <c r="F1519" t="s">
        <v>1002</v>
      </c>
    </row>
    <row r="1520" spans="1:6">
      <c r="A1520" t="s">
        <v>1631</v>
      </c>
      <c r="B1520">
        <v>2542</v>
      </c>
      <c r="C1520" t="s">
        <v>1141</v>
      </c>
      <c r="D1520" t="str">
        <f>IF('P30'!E24&lt;&gt;"",'P30'!E24,"")</f>
        <v/>
      </c>
      <c r="E1520" t="s">
        <v>991</v>
      </c>
      <c r="F1520" t="s">
        <v>996</v>
      </c>
    </row>
    <row r="1521" spans="1:6">
      <c r="A1521" t="s">
        <v>1631</v>
      </c>
      <c r="B1521">
        <v>2544</v>
      </c>
      <c r="C1521" t="s">
        <v>1632</v>
      </c>
      <c r="D1521" t="str">
        <f>IF('P30'!B26&lt;&gt;"",'P30'!B26,"")</f>
        <v/>
      </c>
      <c r="E1521" t="s">
        <v>991</v>
      </c>
      <c r="F1521" t="s">
        <v>996</v>
      </c>
    </row>
    <row r="1522" spans="1:6">
      <c r="A1522" t="s">
        <v>1633</v>
      </c>
      <c r="B1522">
        <v>2547</v>
      </c>
      <c r="C1522" t="s">
        <v>997</v>
      </c>
      <c r="D1522" t="str">
        <f>IF('P31'!B3&lt;&gt;"",'P31'!B3,"")</f>
        <v/>
      </c>
      <c r="E1522" t="s">
        <v>991</v>
      </c>
      <c r="F1522" t="s">
        <v>996</v>
      </c>
    </row>
    <row r="1523" spans="1:6">
      <c r="A1523" t="s">
        <v>1633</v>
      </c>
      <c r="B1523">
        <v>2551</v>
      </c>
      <c r="C1523" t="s">
        <v>1634</v>
      </c>
      <c r="D1523" t="str">
        <f>IF('P31'!C5&lt;&gt;"",'P31'!C5,"")</f>
        <v/>
      </c>
      <c r="E1523" t="s">
        <v>991</v>
      </c>
      <c r="F1523" t="s">
        <v>996</v>
      </c>
    </row>
    <row r="1524" spans="1:6">
      <c r="A1524" t="s">
        <v>1633</v>
      </c>
      <c r="B1524">
        <v>2554</v>
      </c>
      <c r="C1524" t="s">
        <v>1180</v>
      </c>
      <c r="D1524" t="str">
        <f>IF('P31'!B9&lt;&gt;"",'P31'!B9,"")</f>
        <v/>
      </c>
      <c r="E1524" t="s">
        <v>991</v>
      </c>
      <c r="F1524" t="s">
        <v>996</v>
      </c>
    </row>
    <row r="1525" spans="1:6">
      <c r="A1525" t="s">
        <v>1633</v>
      </c>
      <c r="B1525">
        <v>2557</v>
      </c>
      <c r="C1525" t="s">
        <v>1113</v>
      </c>
      <c r="D1525" t="str">
        <f>IF('P31'!B11&lt;&gt;"",'P31'!B11,"")</f>
        <v/>
      </c>
      <c r="E1525" t="s">
        <v>991</v>
      </c>
      <c r="F1525" t="s">
        <v>996</v>
      </c>
    </row>
    <row r="1526" spans="1:6">
      <c r="A1526" t="s">
        <v>1633</v>
      </c>
      <c r="B1526">
        <v>2559</v>
      </c>
      <c r="C1526" t="s">
        <v>1029</v>
      </c>
      <c r="D1526" t="str">
        <f>IF('P31'!B12&lt;&gt;"",'P31'!B12,"")</f>
        <v/>
      </c>
      <c r="E1526" t="s">
        <v>991</v>
      </c>
      <c r="F1526" t="s">
        <v>996</v>
      </c>
    </row>
    <row r="1527" spans="1:6">
      <c r="A1527" t="s">
        <v>1633</v>
      </c>
      <c r="B1527">
        <v>2561</v>
      </c>
      <c r="C1527" t="s">
        <v>1031</v>
      </c>
      <c r="D1527" t="str">
        <f>IF('P31'!B13&lt;&gt;"",'P31'!B13,"")</f>
        <v/>
      </c>
      <c r="E1527" t="s">
        <v>991</v>
      </c>
      <c r="F1527" t="s">
        <v>996</v>
      </c>
    </row>
    <row r="1528" spans="1:6">
      <c r="A1528" t="s">
        <v>1633</v>
      </c>
      <c r="B1528">
        <v>2564</v>
      </c>
      <c r="C1528" t="s">
        <v>1109</v>
      </c>
      <c r="D1528" t="str">
        <f>IF('P31'!B15&lt;&gt;"",'P31'!B15,"")</f>
        <v>点検内容</v>
      </c>
      <c r="E1528" t="s">
        <v>991</v>
      </c>
      <c r="F1528" t="s">
        <v>996</v>
      </c>
    </row>
    <row r="1529" spans="1:6">
      <c r="A1529" t="s">
        <v>1633</v>
      </c>
      <c r="B1529">
        <v>2567</v>
      </c>
      <c r="C1529" t="s">
        <v>1635</v>
      </c>
      <c r="D1529" t="str">
        <f>IF('P31'!C16&lt;&gt;"",'P31'!C16,"")</f>
        <v/>
      </c>
      <c r="E1529" t="s">
        <v>991</v>
      </c>
      <c r="F1529" t="s">
        <v>996</v>
      </c>
    </row>
    <row r="1530" spans="1:6">
      <c r="A1530" t="s">
        <v>1633</v>
      </c>
      <c r="B1530">
        <v>2569</v>
      </c>
      <c r="C1530" t="s">
        <v>1014</v>
      </c>
      <c r="D1530" t="str">
        <f>IF('P31'!B18&lt;&gt;"",'P31'!B18,"")</f>
        <v/>
      </c>
      <c r="E1530" t="s">
        <v>991</v>
      </c>
      <c r="F1530" t="s">
        <v>996</v>
      </c>
    </row>
    <row r="1531" spans="1:6">
      <c r="A1531" t="s">
        <v>1633</v>
      </c>
      <c r="B1531">
        <v>2572</v>
      </c>
      <c r="C1531" t="s">
        <v>1636</v>
      </c>
      <c r="D1531" t="str">
        <f>IF('P31'!C19&lt;&gt;"",'P31'!C19,"")</f>
        <v/>
      </c>
      <c r="E1531" t="s">
        <v>991</v>
      </c>
      <c r="F1531" t="s">
        <v>996</v>
      </c>
    </row>
    <row r="1532" spans="1:6">
      <c r="A1532" t="s">
        <v>1637</v>
      </c>
      <c r="B1532">
        <v>2575</v>
      </c>
      <c r="C1532" t="s">
        <v>997</v>
      </c>
      <c r="D1532" t="str">
        <f>IF('P32'!B3&lt;&gt;"",'P32'!B3,"")</f>
        <v/>
      </c>
      <c r="E1532" t="s">
        <v>991</v>
      </c>
      <c r="F1532" t="s">
        <v>996</v>
      </c>
    </row>
    <row r="1533" spans="1:6">
      <c r="A1533" t="s">
        <v>1637</v>
      </c>
      <c r="B1533">
        <v>2578</v>
      </c>
      <c r="C1533" t="s">
        <v>1090</v>
      </c>
      <c r="D1533" t="str">
        <f>IF('P32'!B5&lt;&gt;"",'P32'!B5,"")</f>
        <v/>
      </c>
      <c r="E1533" t="s">
        <v>991</v>
      </c>
      <c r="F1533" t="s">
        <v>996</v>
      </c>
    </row>
    <row r="1534" spans="1:6">
      <c r="A1534" t="s">
        <v>1637</v>
      </c>
      <c r="B1534">
        <v>2581</v>
      </c>
      <c r="C1534" t="s">
        <v>1101</v>
      </c>
      <c r="D1534" t="str">
        <f>IF('P32'!B7&lt;&gt;"",'P32'!B7,"")</f>
        <v/>
      </c>
      <c r="E1534" t="s">
        <v>991</v>
      </c>
      <c r="F1534" t="s">
        <v>996</v>
      </c>
    </row>
    <row r="1535" spans="1:6">
      <c r="A1535" t="s">
        <v>1637</v>
      </c>
      <c r="B1535">
        <v>2584</v>
      </c>
      <c r="C1535" t="s">
        <v>1180</v>
      </c>
      <c r="D1535" t="str">
        <f>IF('P32'!B9&lt;&gt;"",'P32'!B9,"")</f>
        <v/>
      </c>
      <c r="E1535" t="s">
        <v>991</v>
      </c>
      <c r="F1535" t="s">
        <v>996</v>
      </c>
    </row>
    <row r="1536" spans="1:6">
      <c r="A1536" t="s">
        <v>1637</v>
      </c>
      <c r="B1536">
        <v>2588</v>
      </c>
      <c r="C1536" t="s">
        <v>1004</v>
      </c>
      <c r="D1536" s="428" t="str">
        <f>IF('P32'!C11&lt;&gt;"",'P32'!C11,"")</f>
        <v/>
      </c>
      <c r="E1536" t="s">
        <v>991</v>
      </c>
      <c r="F1536" t="s">
        <v>1638</v>
      </c>
    </row>
    <row r="1537" spans="1:6">
      <c r="A1537" t="s">
        <v>1637</v>
      </c>
      <c r="B1537">
        <v>2591</v>
      </c>
      <c r="C1537" t="s">
        <v>1186</v>
      </c>
      <c r="D1537" s="428" t="str">
        <f>IF('P32'!F11&lt;&gt;"",'P32'!F11,"")</f>
        <v/>
      </c>
      <c r="E1537" t="s">
        <v>991</v>
      </c>
      <c r="F1537" t="s">
        <v>1638</v>
      </c>
    </row>
    <row r="1538" spans="1:6">
      <c r="A1538" t="s">
        <v>1637</v>
      </c>
      <c r="B1538">
        <v>2599</v>
      </c>
      <c r="C1538" t="s">
        <v>1033</v>
      </c>
      <c r="D1538" t="str">
        <f>IF('P32'!B14&lt;&gt;"",'P32'!B14,"")</f>
        <v/>
      </c>
      <c r="E1538" t="s">
        <v>991</v>
      </c>
      <c r="F1538" t="s">
        <v>1119</v>
      </c>
    </row>
    <row r="1539" spans="1:6">
      <c r="A1539" t="s">
        <v>1637</v>
      </c>
      <c r="B1539">
        <v>2600</v>
      </c>
      <c r="C1539" t="s">
        <v>1118</v>
      </c>
      <c r="D1539" t="str">
        <f>IF('P32'!C14&lt;&gt;"",'P32'!C14,"")</f>
        <v/>
      </c>
      <c r="E1539" t="s">
        <v>991</v>
      </c>
      <c r="F1539" t="s">
        <v>1119</v>
      </c>
    </row>
    <row r="1540" spans="1:6">
      <c r="A1540" t="s">
        <v>1637</v>
      </c>
      <c r="B1540">
        <v>2601</v>
      </c>
      <c r="C1540" t="s">
        <v>1034</v>
      </c>
      <c r="D1540" t="str">
        <f>IF('P32'!D14&lt;&gt;"",'P32'!D14,"")</f>
        <v/>
      </c>
      <c r="E1540" t="s">
        <v>991</v>
      </c>
      <c r="F1540" t="s">
        <v>1119</v>
      </c>
    </row>
    <row r="1541" spans="1:6">
      <c r="A1541" t="s">
        <v>1637</v>
      </c>
      <c r="B1541">
        <v>2602</v>
      </c>
      <c r="C1541" t="s">
        <v>1120</v>
      </c>
      <c r="D1541" t="str">
        <f>IF('P32'!E14&lt;&gt;"",'P32'!E14,"")</f>
        <v/>
      </c>
      <c r="E1541" t="s">
        <v>991</v>
      </c>
      <c r="F1541" t="s">
        <v>1119</v>
      </c>
    </row>
    <row r="1542" spans="1:6">
      <c r="A1542" t="s">
        <v>1637</v>
      </c>
      <c r="B1542">
        <v>2603</v>
      </c>
      <c r="C1542" t="s">
        <v>1294</v>
      </c>
      <c r="D1542" t="str">
        <f>IF('P32'!F14&lt;&gt;"",'P32'!F14,"")</f>
        <v/>
      </c>
      <c r="E1542" t="s">
        <v>991</v>
      </c>
      <c r="F1542" t="s">
        <v>1119</v>
      </c>
    </row>
    <row r="1543" spans="1:6">
      <c r="A1543" t="s">
        <v>1637</v>
      </c>
      <c r="B1543">
        <v>2604</v>
      </c>
      <c r="C1543" t="s">
        <v>1057</v>
      </c>
      <c r="D1543" t="str">
        <f>IF('P32'!G14&lt;&gt;"",'P32'!G14,"")</f>
        <v/>
      </c>
      <c r="E1543" t="s">
        <v>991</v>
      </c>
      <c r="F1543" t="s">
        <v>1119</v>
      </c>
    </row>
    <row r="1544" spans="1:6">
      <c r="A1544" t="s">
        <v>1637</v>
      </c>
      <c r="B1544">
        <v>2607</v>
      </c>
      <c r="C1544" t="s">
        <v>1035</v>
      </c>
      <c r="D1544" t="str">
        <f>IF('P32'!B17&lt;&gt;"",'P32'!B17,"")</f>
        <v/>
      </c>
      <c r="E1544" t="s">
        <v>991</v>
      </c>
      <c r="F1544" t="s">
        <v>996</v>
      </c>
    </row>
    <row r="1545" spans="1:6">
      <c r="A1545" t="s">
        <v>1637</v>
      </c>
      <c r="B1545">
        <v>2611</v>
      </c>
      <c r="C1545" t="s">
        <v>1077</v>
      </c>
      <c r="D1545" t="str">
        <f>IF('P32'!C18&lt;&gt;"",'P32'!C18,"")</f>
        <v/>
      </c>
      <c r="E1545" t="s">
        <v>991</v>
      </c>
      <c r="F1545" t="s">
        <v>996</v>
      </c>
    </row>
    <row r="1546" spans="1:6">
      <c r="A1546" t="s">
        <v>1637</v>
      </c>
      <c r="B1546">
        <v>2613</v>
      </c>
      <c r="C1546" t="s">
        <v>1020</v>
      </c>
      <c r="D1546" t="str">
        <f>IF('P32'!B20&lt;&gt;"",'P32'!B20,"")</f>
        <v/>
      </c>
      <c r="E1546" t="s">
        <v>991</v>
      </c>
      <c r="F1546" t="s">
        <v>996</v>
      </c>
    </row>
    <row r="1547" spans="1:6">
      <c r="A1547" t="s">
        <v>1637</v>
      </c>
      <c r="B1547">
        <v>2616</v>
      </c>
      <c r="C1547" t="s">
        <v>1639</v>
      </c>
      <c r="D1547" t="str">
        <f>IF('P32'!C21&lt;&gt;"",'P32'!C21,"")</f>
        <v/>
      </c>
      <c r="E1547" t="s">
        <v>991</v>
      </c>
      <c r="F1547" t="s">
        <v>996</v>
      </c>
    </row>
    <row r="1548" spans="1:6">
      <c r="A1548" t="s">
        <v>1640</v>
      </c>
      <c r="B1548">
        <v>2619</v>
      </c>
      <c r="C1548" t="s">
        <v>1086</v>
      </c>
      <c r="D1548" t="str">
        <f>IF('P33'!B2&lt;&gt;"",'P33'!B2,"")</f>
        <v/>
      </c>
      <c r="E1548" t="s">
        <v>991</v>
      </c>
      <c r="F1548" t="s">
        <v>996</v>
      </c>
    </row>
    <row r="1549" spans="1:6">
      <c r="A1549" t="s">
        <v>1640</v>
      </c>
      <c r="B1549">
        <v>2621</v>
      </c>
      <c r="C1549" t="s">
        <v>997</v>
      </c>
      <c r="D1549" t="str">
        <f>IF('P33'!B3&lt;&gt;"",'P33'!B3,"")</f>
        <v/>
      </c>
      <c r="E1549" t="s">
        <v>991</v>
      </c>
      <c r="F1549" t="s">
        <v>996</v>
      </c>
    </row>
    <row r="1550" spans="1:6">
      <c r="A1550" t="s">
        <v>1640</v>
      </c>
      <c r="B1550">
        <v>2624</v>
      </c>
      <c r="C1550" t="s">
        <v>1066</v>
      </c>
      <c r="D1550" t="str">
        <f>IF('P33'!B6&lt;&gt;"",'P33'!B6,"")</f>
        <v/>
      </c>
      <c r="E1550" t="s">
        <v>991</v>
      </c>
      <c r="F1550" t="s">
        <v>996</v>
      </c>
    </row>
    <row r="1551" spans="1:6">
      <c r="A1551" t="s">
        <v>1640</v>
      </c>
      <c r="B1551">
        <v>2627</v>
      </c>
      <c r="C1551" t="s">
        <v>1101</v>
      </c>
      <c r="D1551" t="str">
        <f>IF('P33'!B7&lt;&gt;"",'P33'!B7,"")</f>
        <v/>
      </c>
      <c r="E1551" t="s">
        <v>991</v>
      </c>
      <c r="F1551" t="s">
        <v>1119</v>
      </c>
    </row>
    <row r="1552" spans="1:6">
      <c r="A1552" t="s">
        <v>1640</v>
      </c>
      <c r="B1552">
        <v>2628</v>
      </c>
      <c r="C1552" t="s">
        <v>1027</v>
      </c>
      <c r="D1552" t="str">
        <f>IF('P33'!C7&lt;&gt;"",'P33'!C7,"")</f>
        <v/>
      </c>
      <c r="E1552" t="s">
        <v>991</v>
      </c>
      <c r="F1552" t="s">
        <v>1119</v>
      </c>
    </row>
    <row r="1553" spans="1:6">
      <c r="A1553" t="s">
        <v>1640</v>
      </c>
      <c r="B1553">
        <v>2633</v>
      </c>
      <c r="C1553" t="s">
        <v>1113</v>
      </c>
      <c r="D1553" t="str">
        <f>IF('P33'!B11&lt;&gt;"",'P33'!B11,"")</f>
        <v>会 計 責 任 者</v>
      </c>
      <c r="E1553" t="s">
        <v>991</v>
      </c>
      <c r="F1553" t="s">
        <v>996</v>
      </c>
    </row>
    <row r="1554" spans="1:6">
      <c r="A1554" t="s">
        <v>1640</v>
      </c>
      <c r="B1554">
        <v>2636</v>
      </c>
      <c r="C1554" t="s">
        <v>1033</v>
      </c>
      <c r="D1554" t="str">
        <f>IF('P33'!B14&lt;&gt;"",'P33'!B14,"")</f>
        <v/>
      </c>
      <c r="E1554" t="s">
        <v>991</v>
      </c>
      <c r="F1554" t="s">
        <v>996</v>
      </c>
    </row>
    <row r="1555" spans="1:6">
      <c r="A1555" t="s">
        <v>1640</v>
      </c>
      <c r="B1555">
        <v>2639</v>
      </c>
      <c r="C1555" t="s">
        <v>1641</v>
      </c>
      <c r="D1555" t="str">
        <f>IF('P33'!C15&lt;&gt;"",'P33'!C15,"")</f>
        <v/>
      </c>
      <c r="E1555" t="s">
        <v>991</v>
      </c>
      <c r="F1555" t="s">
        <v>996</v>
      </c>
    </row>
    <row r="1556" spans="1:6">
      <c r="A1556" t="s">
        <v>1633</v>
      </c>
      <c r="B1556">
        <v>2642</v>
      </c>
      <c r="C1556" t="s">
        <v>1023</v>
      </c>
      <c r="D1556" t="str">
        <f>IF('P34'!C3&lt;&gt;"",'P34'!C3,"")</f>
        <v/>
      </c>
      <c r="E1556" t="s">
        <v>991</v>
      </c>
      <c r="F1556" t="s">
        <v>996</v>
      </c>
    </row>
    <row r="1557" spans="1:6">
      <c r="A1557" t="s">
        <v>1633</v>
      </c>
      <c r="B1557">
        <v>2645</v>
      </c>
      <c r="C1557" t="s">
        <v>1642</v>
      </c>
      <c r="D1557" t="str">
        <f>IF('P34'!D4&lt;&gt;"",'P34'!D4,"")</f>
        <v/>
      </c>
      <c r="E1557" t="s">
        <v>991</v>
      </c>
      <c r="F1557" t="s">
        <v>996</v>
      </c>
    </row>
    <row r="1558" spans="1:6">
      <c r="A1558" t="s">
        <v>1633</v>
      </c>
      <c r="B1558">
        <v>2647</v>
      </c>
      <c r="C1558" t="s">
        <v>1643</v>
      </c>
      <c r="D1558" t="str">
        <f>IF('P34'!D5&lt;&gt;"",'P34'!D5,"")</f>
        <v/>
      </c>
      <c r="E1558" t="s">
        <v>991</v>
      </c>
      <c r="F1558" t="s">
        <v>996</v>
      </c>
    </row>
    <row r="1559" spans="1:6">
      <c r="A1559" t="s">
        <v>1633</v>
      </c>
      <c r="B1559">
        <v>2653</v>
      </c>
      <c r="C1559" t="s">
        <v>1049</v>
      </c>
      <c r="D1559" t="str">
        <f>IF('P34'!D9&lt;&gt;"",'P34'!D9,"")</f>
        <v/>
      </c>
      <c r="E1559" t="s">
        <v>991</v>
      </c>
      <c r="F1559" t="s">
        <v>996</v>
      </c>
    </row>
    <row r="1560" spans="1:6">
      <c r="A1560" t="s">
        <v>1633</v>
      </c>
      <c r="B1560">
        <v>2654</v>
      </c>
      <c r="C1560" t="s">
        <v>1182</v>
      </c>
      <c r="D1560" t="str">
        <f>IF('P34'!E9&lt;&gt;"",'P34'!E9,"")</f>
        <v/>
      </c>
      <c r="E1560" t="s">
        <v>991</v>
      </c>
      <c r="F1560" t="s">
        <v>996</v>
      </c>
    </row>
    <row r="1561" spans="1:6">
      <c r="A1561" t="s">
        <v>1633</v>
      </c>
      <c r="B1561">
        <v>2656</v>
      </c>
      <c r="C1561" t="s">
        <v>1187</v>
      </c>
      <c r="D1561" t="str">
        <f>IF('P34'!C12&lt;&gt;"",'P34'!C12,"")</f>
        <v/>
      </c>
      <c r="E1561" t="s">
        <v>991</v>
      </c>
      <c r="F1561" t="s">
        <v>996</v>
      </c>
    </row>
    <row r="1562" spans="1:6">
      <c r="A1562" t="s">
        <v>1644</v>
      </c>
      <c r="B1562">
        <v>2660</v>
      </c>
      <c r="C1562" t="s">
        <v>1645</v>
      </c>
      <c r="D1562" t="e">
        <f>IF(#REF!&lt;&gt;"",#REF!,"")</f>
        <v>#REF!</v>
      </c>
      <c r="E1562" t="s">
        <v>991</v>
      </c>
      <c r="F1562" t="s">
        <v>996</v>
      </c>
    </row>
    <row r="1563" spans="1:6">
      <c r="A1563" t="s">
        <v>1644</v>
      </c>
      <c r="B1563">
        <v>2664</v>
      </c>
      <c r="C1563" t="s">
        <v>1562</v>
      </c>
      <c r="D1563" t="e">
        <f>IF(#REF!&lt;&gt;"",#REF!,"")</f>
        <v>#REF!</v>
      </c>
      <c r="E1563" t="s">
        <v>991</v>
      </c>
      <c r="F1563" t="s">
        <v>996</v>
      </c>
    </row>
    <row r="1564" spans="1:6">
      <c r="A1564" t="s">
        <v>1644</v>
      </c>
      <c r="B1564">
        <v>2669</v>
      </c>
      <c r="C1564" t="s">
        <v>1565</v>
      </c>
      <c r="D1564" t="e">
        <f>IF(#REF!&lt;&gt;"",#REF!,"")</f>
        <v>#REF!</v>
      </c>
      <c r="E1564" t="s">
        <v>991</v>
      </c>
      <c r="F1564" t="s">
        <v>996</v>
      </c>
    </row>
    <row r="1565" spans="1:6">
      <c r="A1565" t="s">
        <v>1644</v>
      </c>
      <c r="B1565">
        <v>2671</v>
      </c>
      <c r="C1565" t="s">
        <v>1609</v>
      </c>
      <c r="D1565" t="e">
        <f>IF(#REF!&lt;&gt;"",#REF!,"")</f>
        <v>#REF!</v>
      </c>
      <c r="E1565" t="s">
        <v>991</v>
      </c>
      <c r="F1565" t="s">
        <v>996</v>
      </c>
    </row>
    <row r="1566" spans="1:6">
      <c r="A1566" t="s">
        <v>1644</v>
      </c>
      <c r="B1566">
        <v>2674</v>
      </c>
      <c r="C1566" t="s">
        <v>1173</v>
      </c>
      <c r="D1566" t="e">
        <f>IF(#REF!&lt;&gt;"",#REF!,"")</f>
        <v>#REF!</v>
      </c>
      <c r="E1566" t="s">
        <v>991</v>
      </c>
      <c r="F1566" t="s">
        <v>996</v>
      </c>
    </row>
    <row r="1567" spans="1:6">
      <c r="A1567" t="s">
        <v>1644</v>
      </c>
      <c r="B1567">
        <v>2676</v>
      </c>
      <c r="C1567" t="s">
        <v>1576</v>
      </c>
      <c r="D1567" t="e">
        <f>IF(#REF!&lt;&gt;"",#REF!,"")</f>
        <v>#REF!</v>
      </c>
      <c r="E1567" t="s">
        <v>991</v>
      </c>
      <c r="F1567" t="s">
        <v>996</v>
      </c>
    </row>
    <row r="1568" spans="1:6">
      <c r="A1568" t="s">
        <v>1644</v>
      </c>
      <c r="B1568">
        <v>2679</v>
      </c>
      <c r="C1568" t="s">
        <v>1175</v>
      </c>
      <c r="D1568" t="e">
        <f>IF(#REF!&lt;&gt;"",#REF!,"")</f>
        <v>#REF!</v>
      </c>
      <c r="E1568" t="s">
        <v>991</v>
      </c>
      <c r="F1568" t="s">
        <v>996</v>
      </c>
    </row>
    <row r="1569" spans="1:6">
      <c r="A1569" t="s">
        <v>1644</v>
      </c>
      <c r="B1569">
        <v>2681</v>
      </c>
      <c r="C1569" t="s">
        <v>1581</v>
      </c>
      <c r="D1569" t="e">
        <f>IF(#REF!&lt;&gt;"",#REF!,"")</f>
        <v>#REF!</v>
      </c>
      <c r="E1569" t="s">
        <v>991</v>
      </c>
      <c r="F1569" t="s">
        <v>996</v>
      </c>
    </row>
    <row r="1570" spans="1:6">
      <c r="A1570" t="s">
        <v>1644</v>
      </c>
      <c r="B1570">
        <v>2684</v>
      </c>
      <c r="C1570" t="s">
        <v>1177</v>
      </c>
      <c r="D1570" t="e">
        <f>IF(#REF!&lt;&gt;"",#REF!,"")</f>
        <v>#REF!</v>
      </c>
      <c r="E1570" t="s">
        <v>991</v>
      </c>
      <c r="F1570" t="s">
        <v>996</v>
      </c>
    </row>
    <row r="1571" spans="1:6">
      <c r="A1571" t="s">
        <v>1644</v>
      </c>
      <c r="B1571">
        <v>2686</v>
      </c>
      <c r="C1571" t="s">
        <v>1195</v>
      </c>
      <c r="D1571" t="e">
        <f>IF(#REF!&lt;&gt;"",#REF!,"")</f>
        <v>#REF!</v>
      </c>
      <c r="E1571" t="s">
        <v>991</v>
      </c>
      <c r="F1571" t="s">
        <v>996</v>
      </c>
    </row>
    <row r="1572" spans="1:6">
      <c r="A1572" t="s">
        <v>1644</v>
      </c>
      <c r="B1572">
        <v>2689</v>
      </c>
      <c r="C1572" t="s">
        <v>1179</v>
      </c>
      <c r="D1572" t="e">
        <f>IF(#REF!&lt;&gt;"",#REF!,"")</f>
        <v>#REF!</v>
      </c>
      <c r="E1572" t="s">
        <v>991</v>
      </c>
      <c r="F1572" t="s">
        <v>996</v>
      </c>
    </row>
    <row r="1573" spans="1:6">
      <c r="A1573" t="s">
        <v>1644</v>
      </c>
      <c r="B1573">
        <v>2691</v>
      </c>
      <c r="C1573" t="s">
        <v>1209</v>
      </c>
      <c r="D1573" t="e">
        <f>IF(#REF!&lt;&gt;"",#REF!,"")</f>
        <v>#REF!</v>
      </c>
      <c r="E1573" t="s">
        <v>991</v>
      </c>
      <c r="F1573" t="s">
        <v>996</v>
      </c>
    </row>
    <row r="1574" spans="1:6">
      <c r="A1574" t="s">
        <v>1644</v>
      </c>
      <c r="B1574">
        <v>2695</v>
      </c>
      <c r="C1574" t="s">
        <v>1223</v>
      </c>
      <c r="D1574" t="e">
        <f>IF(#REF!&lt;&gt;"",#REF!,"")</f>
        <v>#REF!</v>
      </c>
      <c r="E1574" t="s">
        <v>991</v>
      </c>
      <c r="F1574" t="s">
        <v>996</v>
      </c>
    </row>
    <row r="1575" spans="1:6">
      <c r="A1575" t="s">
        <v>1644</v>
      </c>
      <c r="B1575">
        <v>2698</v>
      </c>
      <c r="C1575" t="s">
        <v>1184</v>
      </c>
      <c r="D1575" t="e">
        <f>IF(#REF!&lt;&gt;"",#REF!,"")</f>
        <v>#REF!</v>
      </c>
      <c r="E1575" t="s">
        <v>991</v>
      </c>
      <c r="F1575" t="s">
        <v>996</v>
      </c>
    </row>
    <row r="1576" spans="1:6">
      <c r="A1576" t="s">
        <v>1644</v>
      </c>
      <c r="B1576">
        <v>2700</v>
      </c>
      <c r="C1576" t="s">
        <v>1237</v>
      </c>
      <c r="D1576" t="e">
        <f>IF(#REF!&lt;&gt;"",#REF!,"")</f>
        <v>#REF!</v>
      </c>
      <c r="E1576" t="s">
        <v>991</v>
      </c>
      <c r="F1576" t="s">
        <v>996</v>
      </c>
    </row>
    <row r="1577" spans="1:6">
      <c r="A1577" t="s">
        <v>1644</v>
      </c>
      <c r="B1577">
        <v>2702</v>
      </c>
      <c r="C1577" t="s">
        <v>1186</v>
      </c>
      <c r="D1577" t="e">
        <f>IF(#REF!&lt;&gt;"",#REF!,"")</f>
        <v>#REF!</v>
      </c>
      <c r="E1577" t="s">
        <v>991</v>
      </c>
      <c r="F1577" t="s">
        <v>996</v>
      </c>
    </row>
    <row r="1578" spans="1:6">
      <c r="A1578" t="s">
        <v>1644</v>
      </c>
      <c r="B1578">
        <v>2704</v>
      </c>
      <c r="C1578" t="s">
        <v>1251</v>
      </c>
      <c r="D1578" t="e">
        <f>IF(#REF!&lt;&gt;"",#REF!,"")</f>
        <v>#REF!</v>
      </c>
      <c r="E1578" t="s">
        <v>991</v>
      </c>
      <c r="F1578" t="s">
        <v>996</v>
      </c>
    </row>
    <row r="1579" spans="1:6">
      <c r="A1579" t="s">
        <v>1644</v>
      </c>
      <c r="B1579">
        <v>2706</v>
      </c>
      <c r="C1579" t="s">
        <v>1030</v>
      </c>
      <c r="D1579" t="e">
        <f>IF(#REF!&lt;&gt;"",#REF!,"")</f>
        <v>#REF!</v>
      </c>
      <c r="E1579" t="s">
        <v>991</v>
      </c>
      <c r="F1579" t="s">
        <v>996</v>
      </c>
    </row>
    <row r="1580" spans="1:6">
      <c r="A1580" t="s">
        <v>1644</v>
      </c>
      <c r="B1580">
        <v>2708</v>
      </c>
      <c r="C1580" t="s">
        <v>1189</v>
      </c>
      <c r="D1580" t="e">
        <f>IF(#REF!&lt;&gt;"",#REF!,"")</f>
        <v>#REF!</v>
      </c>
      <c r="E1580" t="s">
        <v>991</v>
      </c>
      <c r="F1580" t="s">
        <v>996</v>
      </c>
    </row>
    <row r="1581" spans="1:6">
      <c r="A1581" t="s">
        <v>1644</v>
      </c>
      <c r="B1581">
        <v>2710</v>
      </c>
      <c r="C1581" t="s">
        <v>1265</v>
      </c>
      <c r="D1581" t="e">
        <f>IF(#REF!&lt;&gt;"",#REF!,"")</f>
        <v>#REF!</v>
      </c>
      <c r="E1581" t="s">
        <v>991</v>
      </c>
      <c r="F1581" t="s">
        <v>996</v>
      </c>
    </row>
    <row r="1582" spans="1:6">
      <c r="A1582" t="s">
        <v>1644</v>
      </c>
      <c r="B1582">
        <v>2714</v>
      </c>
      <c r="C1582" t="s">
        <v>1190</v>
      </c>
      <c r="D1582" t="e">
        <f>IF(#REF!&lt;&gt;"",#REF!,"")</f>
        <v>#REF!</v>
      </c>
      <c r="E1582" t="s">
        <v>991</v>
      </c>
      <c r="F1582" t="s">
        <v>996</v>
      </c>
    </row>
    <row r="1583" spans="1:6">
      <c r="A1583" t="s">
        <v>1644</v>
      </c>
      <c r="B1583">
        <v>2716</v>
      </c>
      <c r="C1583" t="s">
        <v>1280</v>
      </c>
      <c r="D1583" t="e">
        <f>IF(#REF!&lt;&gt;"",#REF!,"")</f>
        <v>#REF!</v>
      </c>
      <c r="E1583" t="s">
        <v>991</v>
      </c>
      <c r="F1583" t="s">
        <v>996</v>
      </c>
    </row>
    <row r="1584" spans="1:6">
      <c r="A1584" t="s">
        <v>1644</v>
      </c>
      <c r="B1584">
        <v>2719</v>
      </c>
      <c r="C1584" t="s">
        <v>1294</v>
      </c>
      <c r="D1584" t="e">
        <f>IF(#REF!&lt;&gt;"",#REF!,"")</f>
        <v>#REF!</v>
      </c>
      <c r="E1584" t="s">
        <v>991</v>
      </c>
      <c r="F1584" t="s">
        <v>996</v>
      </c>
    </row>
    <row r="1585" spans="1:6">
      <c r="A1585" t="s">
        <v>1644</v>
      </c>
      <c r="B1585">
        <v>2721</v>
      </c>
      <c r="C1585" t="s">
        <v>1296</v>
      </c>
      <c r="D1585" t="e">
        <f>IF(#REF!&lt;&gt;"",#REF!,"")</f>
        <v>#REF!</v>
      </c>
      <c r="E1585" t="s">
        <v>991</v>
      </c>
      <c r="F1585" t="s">
        <v>996</v>
      </c>
    </row>
    <row r="1586" spans="1:6">
      <c r="A1586" t="s">
        <v>1644</v>
      </c>
      <c r="B1586">
        <v>2724</v>
      </c>
      <c r="C1586" t="s">
        <v>1310</v>
      </c>
      <c r="D1586" t="e">
        <f>IF(#REF!&lt;&gt;"",#REF!,"")</f>
        <v>#REF!</v>
      </c>
      <c r="E1586" t="s">
        <v>991</v>
      </c>
      <c r="F1586" t="s">
        <v>996</v>
      </c>
    </row>
    <row r="1587" spans="1:6">
      <c r="A1587" t="s">
        <v>1644</v>
      </c>
      <c r="B1587">
        <v>2726</v>
      </c>
      <c r="C1587" t="s">
        <v>1312</v>
      </c>
      <c r="D1587" t="e">
        <f>IF(#REF!&lt;&gt;"",#REF!,"")</f>
        <v>#REF!</v>
      </c>
      <c r="E1587" t="s">
        <v>991</v>
      </c>
      <c r="F1587" t="s">
        <v>996</v>
      </c>
    </row>
    <row r="1588" spans="1:6">
      <c r="A1588" t="s">
        <v>1644</v>
      </c>
      <c r="B1588">
        <v>2730</v>
      </c>
      <c r="C1588" t="s">
        <v>1326</v>
      </c>
      <c r="D1588" t="e">
        <f>IF(#REF!&lt;&gt;"",#REF!,"")</f>
        <v>#REF!</v>
      </c>
      <c r="E1588" t="s">
        <v>991</v>
      </c>
      <c r="F1588" t="s">
        <v>996</v>
      </c>
    </row>
    <row r="1589" spans="1:6">
      <c r="A1589" t="s">
        <v>1644</v>
      </c>
      <c r="B1589">
        <v>2732</v>
      </c>
      <c r="C1589" t="s">
        <v>1328</v>
      </c>
      <c r="D1589" t="e">
        <f>IF(#REF!&lt;&gt;"",#REF!,"")</f>
        <v>#REF!</v>
      </c>
      <c r="E1589" t="s">
        <v>991</v>
      </c>
      <c r="F1589" t="s">
        <v>996</v>
      </c>
    </row>
    <row r="1590" spans="1:6">
      <c r="A1590" t="s">
        <v>1644</v>
      </c>
      <c r="B1590">
        <v>2735</v>
      </c>
      <c r="C1590" t="s">
        <v>1342</v>
      </c>
      <c r="D1590" t="e">
        <f>IF(#REF!&lt;&gt;"",#REF!,"")</f>
        <v>#REF!</v>
      </c>
      <c r="E1590" t="s">
        <v>991</v>
      </c>
      <c r="F1590" t="s">
        <v>996</v>
      </c>
    </row>
    <row r="1591" spans="1:6">
      <c r="A1591" t="s">
        <v>1644</v>
      </c>
      <c r="B1591">
        <v>2737</v>
      </c>
      <c r="C1591" t="s">
        <v>1343</v>
      </c>
      <c r="D1591" t="e">
        <f>IF(#REF!&lt;&gt;"",#REF!,"")</f>
        <v>#REF!</v>
      </c>
      <c r="E1591" t="s">
        <v>991</v>
      </c>
      <c r="F1591" t="s">
        <v>996</v>
      </c>
    </row>
    <row r="1592" spans="1:6">
      <c r="A1592" t="s">
        <v>1644</v>
      </c>
      <c r="B1592">
        <v>2740</v>
      </c>
      <c r="C1592" t="s">
        <v>1358</v>
      </c>
      <c r="D1592" t="e">
        <f>IF(#REF!&lt;&gt;"",#REF!,"")</f>
        <v>#REF!</v>
      </c>
      <c r="E1592" t="s">
        <v>991</v>
      </c>
      <c r="F1592" t="s">
        <v>996</v>
      </c>
    </row>
    <row r="1593" spans="1:6">
      <c r="A1593" t="s">
        <v>1644</v>
      </c>
      <c r="B1593">
        <v>2742</v>
      </c>
      <c r="C1593" t="s">
        <v>1359</v>
      </c>
      <c r="D1593" t="e">
        <f>IF(#REF!&lt;&gt;"",#REF!,"")</f>
        <v>#REF!</v>
      </c>
      <c r="E1593" t="s">
        <v>991</v>
      </c>
      <c r="F1593" t="s">
        <v>996</v>
      </c>
    </row>
    <row r="1594" spans="1:6">
      <c r="A1594" t="s">
        <v>1644</v>
      </c>
      <c r="B1594">
        <v>2748</v>
      </c>
      <c r="C1594" t="s">
        <v>1375</v>
      </c>
      <c r="D1594" t="e">
        <f>IF(#REF!&lt;&gt;"",#REF!,"")</f>
        <v>#REF!</v>
      </c>
      <c r="E1594" t="s">
        <v>991</v>
      </c>
      <c r="F1594" t="s">
        <v>996</v>
      </c>
    </row>
    <row r="1595" spans="1:6">
      <c r="A1595" t="s">
        <v>1644</v>
      </c>
      <c r="B1595">
        <v>2750</v>
      </c>
      <c r="C1595" t="s">
        <v>1391</v>
      </c>
      <c r="D1595" t="e">
        <f>IF(#REF!&lt;&gt;"",#REF!,"")</f>
        <v>#REF!</v>
      </c>
      <c r="E1595" t="s">
        <v>991</v>
      </c>
      <c r="F1595" t="s">
        <v>996</v>
      </c>
    </row>
    <row r="1596" spans="1:6">
      <c r="A1596" t="s">
        <v>1644</v>
      </c>
      <c r="B1596">
        <v>2752</v>
      </c>
      <c r="C1596" t="s">
        <v>1392</v>
      </c>
      <c r="D1596" t="e">
        <f>IF(#REF!&lt;&gt;"",#REF!,"")</f>
        <v>#REF!</v>
      </c>
      <c r="E1596" t="s">
        <v>991</v>
      </c>
      <c r="F1596" t="s">
        <v>996</v>
      </c>
    </row>
    <row r="1597" spans="1:6">
      <c r="A1597" t="s">
        <v>1644</v>
      </c>
      <c r="B1597">
        <v>2754</v>
      </c>
      <c r="C1597" t="s">
        <v>1408</v>
      </c>
      <c r="D1597" t="e">
        <f>IF(#REF!&lt;&gt;"",#REF!,"")</f>
        <v>#REF!</v>
      </c>
      <c r="E1597" t="s">
        <v>991</v>
      </c>
      <c r="F1597" t="s">
        <v>996</v>
      </c>
    </row>
    <row r="1598" spans="1:6">
      <c r="A1598" t="s">
        <v>1644</v>
      </c>
      <c r="B1598">
        <v>2756</v>
      </c>
      <c r="C1598" t="s">
        <v>1410</v>
      </c>
      <c r="D1598" t="e">
        <f>IF(#REF!&lt;&gt;"",#REF!,"")</f>
        <v>#REF!</v>
      </c>
      <c r="E1598" t="s">
        <v>991</v>
      </c>
      <c r="F1598" t="s">
        <v>996</v>
      </c>
    </row>
    <row r="1599" spans="1:6">
      <c r="A1599" t="s">
        <v>1644</v>
      </c>
      <c r="B1599">
        <v>2758</v>
      </c>
      <c r="C1599" t="s">
        <v>1426</v>
      </c>
      <c r="D1599" t="e">
        <f>IF(#REF!&lt;&gt;"",#REF!,"")</f>
        <v>#REF!</v>
      </c>
      <c r="E1599" t="s">
        <v>991</v>
      </c>
      <c r="F1599" t="s">
        <v>996</v>
      </c>
    </row>
    <row r="1600" spans="1:6">
      <c r="A1600" t="s">
        <v>1644</v>
      </c>
      <c r="B1600">
        <v>2761</v>
      </c>
      <c r="C1600" t="s">
        <v>1082</v>
      </c>
      <c r="D1600" t="e">
        <f>IF(#REF!&lt;&gt;"",#REF!,"")</f>
        <v>#REF!</v>
      </c>
      <c r="E1600" t="s">
        <v>991</v>
      </c>
      <c r="F1600" t="s">
        <v>996</v>
      </c>
    </row>
    <row r="1601" spans="1:6">
      <c r="A1601" t="s">
        <v>1644</v>
      </c>
      <c r="B1601">
        <v>2763</v>
      </c>
      <c r="C1601" t="s">
        <v>1442</v>
      </c>
      <c r="D1601" t="e">
        <f>IF(#REF!&lt;&gt;"",#REF!,"")</f>
        <v>#REF!</v>
      </c>
      <c r="E1601" t="s">
        <v>991</v>
      </c>
      <c r="F1601" t="s">
        <v>996</v>
      </c>
    </row>
    <row r="1602" spans="1:6">
      <c r="A1602" t="s">
        <v>1644</v>
      </c>
      <c r="B1602">
        <v>2766</v>
      </c>
      <c r="C1602" t="s">
        <v>1443</v>
      </c>
      <c r="D1602" t="e">
        <f>IF(#REF!&lt;&gt;"",#REF!,"")</f>
        <v>#REF!</v>
      </c>
      <c r="E1602" t="s">
        <v>991</v>
      </c>
      <c r="F1602" t="s">
        <v>996</v>
      </c>
    </row>
    <row r="1603" spans="1:6">
      <c r="A1603" t="s">
        <v>1644</v>
      </c>
      <c r="B1603">
        <v>2769</v>
      </c>
      <c r="C1603" t="s">
        <v>1457</v>
      </c>
      <c r="D1603" t="e">
        <f>IF(#REF!&lt;&gt;"",#REF!,"")</f>
        <v>#REF!</v>
      </c>
      <c r="E1603" t="s">
        <v>991</v>
      </c>
      <c r="F1603" t="s">
        <v>996</v>
      </c>
    </row>
    <row r="1604" spans="1:6">
      <c r="A1604" t="s">
        <v>1644</v>
      </c>
      <c r="B1604">
        <v>2772</v>
      </c>
      <c r="C1604" t="s">
        <v>1459</v>
      </c>
      <c r="D1604" t="e">
        <f>IF(#REF!&lt;&gt;"",#REF!,"")</f>
        <v>#REF!</v>
      </c>
      <c r="E1604" t="s">
        <v>991</v>
      </c>
      <c r="F1604" t="s">
        <v>996</v>
      </c>
    </row>
    <row r="1605" spans="1:6">
      <c r="A1605" t="s">
        <v>1644</v>
      </c>
      <c r="B1605">
        <v>2775</v>
      </c>
      <c r="C1605" t="s">
        <v>1475</v>
      </c>
      <c r="D1605" t="e">
        <f>IF(#REF!&lt;&gt;"",#REF!,"")</f>
        <v>#REF!</v>
      </c>
      <c r="E1605" t="s">
        <v>991</v>
      </c>
      <c r="F1605" t="s">
        <v>996</v>
      </c>
    </row>
    <row r="1606" spans="1:6">
      <c r="A1606" t="s">
        <v>1644</v>
      </c>
      <c r="B1606">
        <v>2778</v>
      </c>
      <c r="C1606" t="s">
        <v>1477</v>
      </c>
      <c r="D1606" t="e">
        <f>IF(#REF!&lt;&gt;"",#REF!,"")</f>
        <v>#REF!</v>
      </c>
      <c r="E1606" t="s">
        <v>991</v>
      </c>
      <c r="F1606" t="s">
        <v>996</v>
      </c>
    </row>
    <row r="1607" spans="1:6">
      <c r="A1607" t="s">
        <v>1646</v>
      </c>
      <c r="B1607">
        <v>2781</v>
      </c>
      <c r="C1607" t="s">
        <v>1647</v>
      </c>
      <c r="D1607" t="str">
        <f>IF('P36'!E2&lt;&gt;"",'P36'!E2,"")</f>
        <v/>
      </c>
      <c r="E1607" t="s">
        <v>991</v>
      </c>
      <c r="F1607" t="s">
        <v>996</v>
      </c>
    </row>
    <row r="1608" spans="1:6">
      <c r="A1608" t="s">
        <v>1646</v>
      </c>
      <c r="B1608">
        <v>2784</v>
      </c>
      <c r="C1608" t="s">
        <v>1090</v>
      </c>
      <c r="D1608" s="425" t="str">
        <f>IF('P36'!B5&lt;&gt;"",'P36'!B5,"")</f>
        <v/>
      </c>
      <c r="E1608" t="s">
        <v>991</v>
      </c>
      <c r="F1608" t="s">
        <v>1002</v>
      </c>
    </row>
    <row r="1609" spans="1:6">
      <c r="A1609" t="s">
        <v>1646</v>
      </c>
      <c r="B1609">
        <v>2786</v>
      </c>
      <c r="C1609" t="s">
        <v>1648</v>
      </c>
      <c r="D1609" t="str">
        <f>IF('P36'!D5&lt;&gt;"",'P36'!D5,"")</f>
        <v/>
      </c>
      <c r="E1609" t="s">
        <v>991</v>
      </c>
      <c r="F1609" t="s">
        <v>996</v>
      </c>
    </row>
    <row r="1610" spans="1:6">
      <c r="A1610" t="s">
        <v>1646</v>
      </c>
      <c r="B1610">
        <v>2794</v>
      </c>
      <c r="C1610" t="s">
        <v>1004</v>
      </c>
      <c r="D1610" s="1" t="str">
        <f>IF('P36'!C11&lt;&gt;"",'P36'!C11,"")</f>
        <v/>
      </c>
      <c r="E1610" t="s">
        <v>991</v>
      </c>
      <c r="F1610" t="s">
        <v>999</v>
      </c>
    </row>
    <row r="1611" spans="1:6">
      <c r="A1611" t="s">
        <v>1646</v>
      </c>
      <c r="B1611">
        <v>2795</v>
      </c>
      <c r="C1611" t="s">
        <v>1053</v>
      </c>
      <c r="D1611" t="str">
        <f>IF('P36'!D11&lt;&gt;"",'P36'!D11,"")</f>
        <v/>
      </c>
      <c r="E1611" t="s">
        <v>991</v>
      </c>
      <c r="F1611" t="s">
        <v>996</v>
      </c>
    </row>
    <row r="1612" spans="1:6">
      <c r="A1612" t="s">
        <v>1646</v>
      </c>
      <c r="B1612">
        <v>2796</v>
      </c>
      <c r="C1612" t="s">
        <v>1185</v>
      </c>
      <c r="D1612" t="str">
        <f>IF('P36'!E11&lt;&gt;"",'P36'!E11,"")</f>
        <v/>
      </c>
      <c r="E1612" t="s">
        <v>991</v>
      </c>
      <c r="F1612" t="s">
        <v>996</v>
      </c>
    </row>
    <row r="1613" spans="1:6">
      <c r="A1613" t="s">
        <v>1646</v>
      </c>
      <c r="B1613">
        <v>2797</v>
      </c>
      <c r="C1613" t="s">
        <v>1186</v>
      </c>
      <c r="D1613" s="1" t="str">
        <f>IF('P36'!F11&lt;&gt;"",'P36'!F11,"")</f>
        <v/>
      </c>
      <c r="E1613" t="s">
        <v>991</v>
      </c>
      <c r="F1613" t="s">
        <v>999</v>
      </c>
    </row>
    <row r="1614" spans="1:6">
      <c r="A1614" t="s">
        <v>1646</v>
      </c>
      <c r="B1614">
        <v>2799</v>
      </c>
      <c r="C1614" t="s">
        <v>1187</v>
      </c>
      <c r="D1614" s="1" t="str">
        <f>IF('P36'!C12&lt;&gt;"",'P36'!C12,"")</f>
        <v/>
      </c>
      <c r="E1614" t="s">
        <v>991</v>
      </c>
      <c r="F1614" t="s">
        <v>999</v>
      </c>
    </row>
    <row r="1615" spans="1:6">
      <c r="A1615" t="s">
        <v>1646</v>
      </c>
      <c r="B1615">
        <v>2800</v>
      </c>
      <c r="C1615" t="s">
        <v>1030</v>
      </c>
      <c r="D1615" t="str">
        <f>IF('P36'!D12&lt;&gt;"",'P36'!D12,"")</f>
        <v/>
      </c>
      <c r="E1615" t="s">
        <v>991</v>
      </c>
      <c r="F1615" t="s">
        <v>996</v>
      </c>
    </row>
    <row r="1616" spans="1:6">
      <c r="A1616" t="s">
        <v>1646</v>
      </c>
      <c r="B1616">
        <v>2801</v>
      </c>
      <c r="C1616" t="s">
        <v>1188</v>
      </c>
      <c r="D1616" t="str">
        <f>IF('P36'!E12&lt;&gt;"",'P36'!E12,"")</f>
        <v/>
      </c>
      <c r="E1616" t="s">
        <v>991</v>
      </c>
      <c r="F1616" t="s">
        <v>996</v>
      </c>
    </row>
    <row r="1617" spans="1:6">
      <c r="A1617" t="s">
        <v>1646</v>
      </c>
      <c r="B1617">
        <v>2802</v>
      </c>
      <c r="C1617" t="s">
        <v>1189</v>
      </c>
      <c r="D1617" s="1" t="str">
        <f>IF('P36'!F12&lt;&gt;"",'P36'!F12,"")</f>
        <v/>
      </c>
      <c r="E1617" t="s">
        <v>991</v>
      </c>
      <c r="F1617" t="s">
        <v>999</v>
      </c>
    </row>
    <row r="1618" spans="1:6">
      <c r="A1618" t="s">
        <v>1646</v>
      </c>
      <c r="B1618">
        <v>2805</v>
      </c>
      <c r="C1618" t="s">
        <v>1103</v>
      </c>
      <c r="D1618" t="str">
        <f>IF('P36'!B16&lt;&gt;"",'P36'!B16,"")</f>
        <v>②金額：</v>
      </c>
      <c r="E1618" t="s">
        <v>991</v>
      </c>
      <c r="F1618" t="s">
        <v>996</v>
      </c>
    </row>
    <row r="1619" spans="1:6">
      <c r="A1619" t="s">
        <v>1646</v>
      </c>
      <c r="B1619">
        <v>2811</v>
      </c>
      <c r="C1619" t="s">
        <v>1649</v>
      </c>
      <c r="D1619" t="str">
        <f>IF('P36'!C20&lt;&gt;"",'P36'!C20,"")</f>
        <v/>
      </c>
      <c r="E1619" t="s">
        <v>991</v>
      </c>
      <c r="F1619" t="s">
        <v>996</v>
      </c>
    </row>
    <row r="1620" spans="1:6">
      <c r="A1620" t="s">
        <v>1646</v>
      </c>
      <c r="B1620">
        <v>2812</v>
      </c>
      <c r="C1620" t="s">
        <v>1650</v>
      </c>
      <c r="D1620" t="str">
        <f>IF('P36'!E20&lt;&gt;"",'P36'!E20,"")</f>
        <v/>
      </c>
      <c r="E1620" t="s">
        <v>991</v>
      </c>
      <c r="F1620" t="s">
        <v>996</v>
      </c>
    </row>
    <row r="1621" spans="1:6">
      <c r="A1621" t="s">
        <v>1646</v>
      </c>
      <c r="B1621">
        <v>2814</v>
      </c>
      <c r="C1621" t="s">
        <v>1651</v>
      </c>
      <c r="D1621" t="str">
        <f>IF('P36'!C21&lt;&gt;"",'P36'!C21,"")</f>
        <v/>
      </c>
      <c r="E1621" t="s">
        <v>991</v>
      </c>
      <c r="F1621" t="s">
        <v>996</v>
      </c>
    </row>
    <row r="1622" spans="1:6">
      <c r="A1622" t="s">
        <v>1646</v>
      </c>
      <c r="B1622">
        <v>2815</v>
      </c>
      <c r="C1622" t="s">
        <v>1652</v>
      </c>
      <c r="D1622" t="str">
        <f>IF('P36'!E21&lt;&gt;"",'P36'!E21,"")</f>
        <v>「有・無」を記入してください</v>
      </c>
      <c r="E1622" t="s">
        <v>991</v>
      </c>
      <c r="F1622" t="s">
        <v>996</v>
      </c>
    </row>
    <row r="1623" spans="1:6">
      <c r="A1623" t="s">
        <v>1653</v>
      </c>
      <c r="B1623">
        <v>2819</v>
      </c>
      <c r="C1623" t="s">
        <v>1561</v>
      </c>
      <c r="D1623" t="str">
        <f>IF('P37'!D3&lt;&gt;"",'P37'!D3,"")</f>
        <v/>
      </c>
      <c r="E1623" t="s">
        <v>991</v>
      </c>
      <c r="F1623" t="s">
        <v>996</v>
      </c>
    </row>
    <row r="1624" spans="1:6">
      <c r="A1624" t="s">
        <v>1653</v>
      </c>
      <c r="B1624">
        <v>2822</v>
      </c>
      <c r="C1624" t="s">
        <v>1116</v>
      </c>
      <c r="D1624" s="425" t="str">
        <f>IF('P37'!D4&lt;&gt;"",'P37'!D4,"")</f>
        <v>１．金融機関</v>
      </c>
      <c r="E1624" t="s">
        <v>991</v>
      </c>
      <c r="F1624" t="s">
        <v>1002</v>
      </c>
    </row>
    <row r="1625" spans="1:6">
      <c r="A1625" t="s">
        <v>1653</v>
      </c>
      <c r="B1625">
        <v>2826</v>
      </c>
      <c r="C1625" t="s">
        <v>1045</v>
      </c>
      <c r="D1625" t="str">
        <f>IF('P37'!D7&lt;&gt;"",'P37'!D7,"")</f>
        <v/>
      </c>
      <c r="E1625" t="s">
        <v>991</v>
      </c>
      <c r="F1625" t="s">
        <v>996</v>
      </c>
    </row>
    <row r="1626" spans="1:6">
      <c r="A1626" t="s">
        <v>1653</v>
      </c>
      <c r="B1626">
        <v>2829</v>
      </c>
      <c r="C1626" t="s">
        <v>1654</v>
      </c>
      <c r="D1626" t="str">
        <f>IF('P37'!D8&lt;&gt;"",'P37'!D8,"")</f>
        <v/>
      </c>
      <c r="E1626" t="s">
        <v>991</v>
      </c>
      <c r="F1626" t="s">
        <v>996</v>
      </c>
    </row>
    <row r="1627" spans="1:6">
      <c r="A1627" t="s">
        <v>1653</v>
      </c>
      <c r="B1627">
        <v>2833</v>
      </c>
      <c r="C1627" t="s">
        <v>1053</v>
      </c>
      <c r="D1627" t="str">
        <f>IF('P37'!D11&lt;&gt;"",'P37'!D11,"")</f>
        <v/>
      </c>
      <c r="E1627" t="s">
        <v>991</v>
      </c>
      <c r="F1627" t="s">
        <v>996</v>
      </c>
    </row>
    <row r="1628" spans="1:6">
      <c r="A1628" t="s">
        <v>1653</v>
      </c>
      <c r="B1628">
        <v>2838</v>
      </c>
      <c r="C1628" t="s">
        <v>1058</v>
      </c>
      <c r="D1628" t="str">
        <f>IF('P37'!D15&lt;&gt;"",'P37'!D15,"")</f>
        <v/>
      </c>
      <c r="E1628" t="s">
        <v>991</v>
      </c>
      <c r="F1628" t="s">
        <v>996</v>
      </c>
    </row>
    <row r="1629" spans="1:6">
      <c r="A1629" t="s">
        <v>1653</v>
      </c>
      <c r="B1629">
        <v>2841</v>
      </c>
      <c r="C1629" t="s">
        <v>1655</v>
      </c>
      <c r="D1629" s="1" t="str">
        <f>IF('P37'!D16&lt;&gt;"",'P37'!D16,"")</f>
        <v/>
      </c>
      <c r="E1629" t="s">
        <v>991</v>
      </c>
      <c r="F1629" t="s">
        <v>999</v>
      </c>
    </row>
    <row r="1630" spans="1:6">
      <c r="A1630" t="s">
        <v>1653</v>
      </c>
      <c r="B1630">
        <v>2844</v>
      </c>
      <c r="C1630" t="s">
        <v>1036</v>
      </c>
      <c r="D1630" t="str">
        <f>IF('P37'!D19&lt;&gt;"",'P37'!D19,"")</f>
        <v/>
      </c>
      <c r="E1630" t="s">
        <v>991</v>
      </c>
      <c r="F1630" t="s">
        <v>996</v>
      </c>
    </row>
    <row r="1631" spans="1:6">
      <c r="A1631" t="s">
        <v>1653</v>
      </c>
      <c r="B1631">
        <v>2847</v>
      </c>
      <c r="C1631" t="s">
        <v>1390</v>
      </c>
      <c r="D1631" t="str">
        <f>IF('P37'!D20&lt;&gt;"",'P37'!D20,"")</f>
        <v/>
      </c>
      <c r="E1631" t="s">
        <v>991</v>
      </c>
      <c r="F1631" t="s">
        <v>996</v>
      </c>
    </row>
    <row r="1632" spans="1:6">
      <c r="A1632" t="s">
        <v>1653</v>
      </c>
      <c r="B1632">
        <v>2850</v>
      </c>
      <c r="C1632" t="s">
        <v>1407</v>
      </c>
      <c r="D1632" t="str">
        <f>IF('P37'!D21&lt;&gt;"",'P37'!D21,"")</f>
        <v/>
      </c>
      <c r="E1632" t="s">
        <v>991</v>
      </c>
      <c r="F1632" t="s">
        <v>996</v>
      </c>
    </row>
    <row r="1633" spans="1:6">
      <c r="A1633" t="s">
        <v>1653</v>
      </c>
      <c r="B1633">
        <v>2853</v>
      </c>
      <c r="C1633" t="s">
        <v>1656</v>
      </c>
      <c r="D1633" s="1" t="str">
        <f>IF('P37'!D22&lt;&gt;"",'P37'!D22,"")</f>
        <v/>
      </c>
      <c r="E1633" t="s">
        <v>991</v>
      </c>
      <c r="F1633" t="s">
        <v>999</v>
      </c>
    </row>
    <row r="1634" spans="1:6">
      <c r="A1634" t="s">
        <v>1653</v>
      </c>
      <c r="B1634">
        <v>2857</v>
      </c>
      <c r="C1634" t="s">
        <v>1492</v>
      </c>
      <c r="D1634" t="str">
        <f>IF('P37'!D26&lt;&gt;"",'P37'!D26,"")</f>
        <v/>
      </c>
      <c r="E1634" t="s">
        <v>991</v>
      </c>
      <c r="F1634" t="s">
        <v>996</v>
      </c>
    </row>
    <row r="1635" spans="1:6">
      <c r="A1635" t="s">
        <v>1653</v>
      </c>
      <c r="B1635">
        <v>2860</v>
      </c>
      <c r="C1635" t="s">
        <v>1657</v>
      </c>
      <c r="D1635" t="str">
        <f>IF('P37'!D27&lt;&gt;"",'P37'!D27,"")</f>
        <v/>
      </c>
      <c r="E1635" t="s">
        <v>991</v>
      </c>
      <c r="F1635" t="s">
        <v>996</v>
      </c>
    </row>
    <row r="1636" spans="1:6">
      <c r="A1636" t="s">
        <v>1658</v>
      </c>
      <c r="B1636">
        <v>2864</v>
      </c>
      <c r="C1636" t="s">
        <v>1561</v>
      </c>
      <c r="D1636" t="str">
        <f>IF('P38'!D3&lt;&gt;"",'P38'!D3,"")</f>
        <v/>
      </c>
      <c r="E1636" t="s">
        <v>991</v>
      </c>
      <c r="F1636" t="s">
        <v>996</v>
      </c>
    </row>
    <row r="1637" spans="1:6">
      <c r="A1637" t="s">
        <v>1658</v>
      </c>
      <c r="B1637">
        <v>2867</v>
      </c>
      <c r="C1637" t="s">
        <v>1642</v>
      </c>
      <c r="D1637" t="str">
        <f>IF('P38'!D4&lt;&gt;"",'P38'!D4,"")</f>
        <v/>
      </c>
      <c r="E1637" t="s">
        <v>991</v>
      </c>
      <c r="F1637" t="s">
        <v>996</v>
      </c>
    </row>
    <row r="1638" spans="1:6">
      <c r="A1638" t="s">
        <v>1658</v>
      </c>
      <c r="B1638">
        <v>2870</v>
      </c>
      <c r="C1638" t="s">
        <v>1045</v>
      </c>
      <c r="D1638" t="str">
        <f>IF('P38'!D7&lt;&gt;"",'P38'!D7,"")</f>
        <v/>
      </c>
      <c r="E1638" t="s">
        <v>991</v>
      </c>
      <c r="F1638" t="s">
        <v>996</v>
      </c>
    </row>
    <row r="1639" spans="1:6">
      <c r="A1639" t="s">
        <v>1658</v>
      </c>
      <c r="B1639">
        <v>2873</v>
      </c>
      <c r="C1639" t="s">
        <v>1659</v>
      </c>
      <c r="D1639" t="str">
        <f>IF('P38'!D8&lt;&gt;"",'P38'!D8,"")</f>
        <v/>
      </c>
      <c r="E1639" t="s">
        <v>991</v>
      </c>
      <c r="F1639" t="s">
        <v>996</v>
      </c>
    </row>
    <row r="1640" spans="1:6">
      <c r="A1640" t="s">
        <v>1658</v>
      </c>
      <c r="B1640">
        <v>2876</v>
      </c>
      <c r="C1640" t="s">
        <v>1053</v>
      </c>
      <c r="D1640" t="str">
        <f>IF('P38'!D11&lt;&gt;"",'P38'!D11,"")</f>
        <v/>
      </c>
      <c r="E1640" t="s">
        <v>991</v>
      </c>
      <c r="F1640" t="s">
        <v>996</v>
      </c>
    </row>
    <row r="1641" spans="1:6">
      <c r="A1641" t="s">
        <v>1658</v>
      </c>
      <c r="B1641">
        <v>2880</v>
      </c>
      <c r="C1641" t="s">
        <v>1030</v>
      </c>
      <c r="D1641" t="str">
        <f>IF('P38'!D12&lt;&gt;"",'P38'!D12,"")</f>
        <v>「はい・いいえ」を記入してください　　　　　　　</v>
      </c>
      <c r="E1641" t="s">
        <v>991</v>
      </c>
      <c r="F1641" t="s">
        <v>996</v>
      </c>
    </row>
    <row r="1642" spans="1:6">
      <c r="A1642" t="s">
        <v>1658</v>
      </c>
      <c r="B1642">
        <v>2883</v>
      </c>
      <c r="C1642" t="s">
        <v>1032</v>
      </c>
      <c r="D1642" t="str">
        <f>IF('P38'!D13&lt;&gt;"",'P38'!D13,"")</f>
        <v/>
      </c>
      <c r="E1642" t="s">
        <v>991</v>
      </c>
      <c r="F1642" t="s">
        <v>996</v>
      </c>
    </row>
    <row r="1643" spans="1:6">
      <c r="A1643" t="s">
        <v>1658</v>
      </c>
      <c r="B1643">
        <v>2886</v>
      </c>
      <c r="C1643" t="s">
        <v>1034</v>
      </c>
      <c r="D1643" t="str">
        <f>IF('P38'!D14&lt;&gt;"",'P38'!D14,"")</f>
        <v/>
      </c>
      <c r="E1643" t="s">
        <v>991</v>
      </c>
      <c r="F1643" t="s">
        <v>996</v>
      </c>
    </row>
    <row r="1644" spans="1:6">
      <c r="A1644" t="s">
        <v>1658</v>
      </c>
      <c r="B1644">
        <v>2890</v>
      </c>
      <c r="C1644" t="s">
        <v>1062</v>
      </c>
      <c r="D1644" t="str">
        <f>IF('P38'!D17&lt;&gt;"",'P38'!D17,"")</f>
        <v/>
      </c>
      <c r="E1644" t="s">
        <v>991</v>
      </c>
      <c r="F1644" t="s">
        <v>996</v>
      </c>
    </row>
    <row r="1645" spans="1:6">
      <c r="A1645" t="s">
        <v>1658</v>
      </c>
      <c r="B1645">
        <v>2893</v>
      </c>
      <c r="C1645" t="s">
        <v>1390</v>
      </c>
      <c r="D1645" t="str">
        <f>IF('P38'!D20&lt;&gt;"",'P38'!D20,"")</f>
        <v/>
      </c>
      <c r="E1645" t="s">
        <v>991</v>
      </c>
      <c r="F1645" t="s">
        <v>996</v>
      </c>
    </row>
    <row r="1646" spans="1:6">
      <c r="A1646" t="s">
        <v>1658</v>
      </c>
      <c r="B1646">
        <v>2897</v>
      </c>
      <c r="C1646" t="s">
        <v>1660</v>
      </c>
      <c r="D1646" t="str">
        <f>IF('P38'!D21&lt;&gt;"",'P38'!D21,"")</f>
        <v>該当の場合○を記入してください。　　　　　　　</v>
      </c>
      <c r="E1646" t="s">
        <v>991</v>
      </c>
      <c r="F1646" t="s">
        <v>996</v>
      </c>
    </row>
    <row r="1647" spans="1:6">
      <c r="A1647" t="s">
        <v>1658</v>
      </c>
      <c r="B1647">
        <v>2899</v>
      </c>
      <c r="C1647" t="s">
        <v>1140</v>
      </c>
      <c r="D1647" t="str">
        <f>IF('P38'!D24&lt;&gt;"",'P38'!D24,"")</f>
        <v/>
      </c>
      <c r="E1647" t="s">
        <v>991</v>
      </c>
      <c r="F1647" t="s">
        <v>996</v>
      </c>
    </row>
    <row r="1648" spans="1:6">
      <c r="A1648" t="s">
        <v>1658</v>
      </c>
      <c r="B1648">
        <v>2903</v>
      </c>
      <c r="C1648" t="s">
        <v>1661</v>
      </c>
      <c r="D1648" t="str">
        <f>IF('P38'!D25&lt;&gt;"",'P38'!D25,"")</f>
        <v>該当の場合○を記入してください。　　　　　　　</v>
      </c>
      <c r="E1648" t="s">
        <v>991</v>
      </c>
      <c r="F1648" t="s">
        <v>996</v>
      </c>
    </row>
    <row r="1649" spans="1:6">
      <c r="A1649" t="s">
        <v>1658</v>
      </c>
      <c r="B1649">
        <v>2905</v>
      </c>
      <c r="C1649" t="s">
        <v>1527</v>
      </c>
      <c r="D1649" t="str">
        <f>IF('P38'!D28&lt;&gt;"",'P38'!D28,"")</f>
        <v>「超えている・超えていない」を記入してください。</v>
      </c>
      <c r="E1649" t="s">
        <v>991</v>
      </c>
      <c r="F1649" t="s">
        <v>996</v>
      </c>
    </row>
    <row r="1650" spans="1:6">
      <c r="A1650" t="s">
        <v>1658</v>
      </c>
      <c r="B1650">
        <v>2909</v>
      </c>
      <c r="C1650" t="s">
        <v>1662</v>
      </c>
      <c r="D1650" t="str">
        <f>IF('P38'!D29&lt;&gt;"",'P38'!D29,"")</f>
        <v/>
      </c>
      <c r="E1650" t="s">
        <v>991</v>
      </c>
      <c r="F1650" t="s">
        <v>996</v>
      </c>
    </row>
    <row r="1651" spans="1:6">
      <c r="A1651" t="s">
        <v>1663</v>
      </c>
      <c r="B1651">
        <v>2913</v>
      </c>
      <c r="C1651" t="s">
        <v>1561</v>
      </c>
      <c r="D1651" t="str">
        <f>IF('P39'!D3&lt;&gt;"",'P39'!D3,"")</f>
        <v/>
      </c>
      <c r="E1651" t="s">
        <v>991</v>
      </c>
      <c r="F1651" t="s">
        <v>996</v>
      </c>
    </row>
    <row r="1652" spans="1:6">
      <c r="A1652" t="s">
        <v>1663</v>
      </c>
      <c r="B1652">
        <v>2916</v>
      </c>
      <c r="C1652" t="s">
        <v>1039</v>
      </c>
      <c r="D1652" t="str">
        <f>IF('P39'!D4&lt;&gt;"",'P39'!D4,"")</f>
        <v>「有・無」を記入してください　　　　　　</v>
      </c>
      <c r="E1652" t="s">
        <v>991</v>
      </c>
      <c r="F1652" t="s">
        <v>996</v>
      </c>
    </row>
    <row r="1653" spans="1:6">
      <c r="A1653" t="s">
        <v>1663</v>
      </c>
      <c r="B1653">
        <v>2919</v>
      </c>
      <c r="C1653" t="s">
        <v>1648</v>
      </c>
      <c r="D1653" t="str">
        <f>IF('P39'!D5&lt;&gt;"",'P39'!D5,"")</f>
        <v/>
      </c>
      <c r="E1653" t="s">
        <v>991</v>
      </c>
      <c r="F1653" t="s">
        <v>996</v>
      </c>
    </row>
    <row r="1654" spans="1:6">
      <c r="A1654" t="s">
        <v>1663</v>
      </c>
      <c r="B1654">
        <v>2921</v>
      </c>
      <c r="C1654" t="s">
        <v>1028</v>
      </c>
      <c r="D1654" t="str">
        <f>IF('P39'!C8&lt;&gt;"",'P39'!C8,"")</f>
        <v/>
      </c>
      <c r="E1654" t="s">
        <v>991</v>
      </c>
      <c r="F1654" t="s">
        <v>996</v>
      </c>
    </row>
    <row r="1655" spans="1:6">
      <c r="A1655" t="s">
        <v>1663</v>
      </c>
      <c r="B1655">
        <v>2923</v>
      </c>
      <c r="C1655" t="s">
        <v>1181</v>
      </c>
      <c r="D1655" t="str">
        <f>IF('P39'!C9&lt;&gt;"",'P39'!C9,"")</f>
        <v/>
      </c>
      <c r="E1655" t="s">
        <v>991</v>
      </c>
      <c r="F1655" t="s">
        <v>996</v>
      </c>
    </row>
    <row r="1656" spans="1:6">
      <c r="A1656" t="s">
        <v>1663</v>
      </c>
      <c r="B1656">
        <v>2925</v>
      </c>
      <c r="C1656" t="s">
        <v>1001</v>
      </c>
      <c r="D1656" t="str">
        <f>IF('P39'!C10&lt;&gt;"",'P39'!C10,"")</f>
        <v/>
      </c>
      <c r="E1656" t="s">
        <v>991</v>
      </c>
      <c r="F1656" t="s">
        <v>996</v>
      </c>
    </row>
    <row r="1657" spans="1:6">
      <c r="A1657" t="s">
        <v>1663</v>
      </c>
      <c r="B1657">
        <v>2927</v>
      </c>
      <c r="C1657" t="s">
        <v>1664</v>
      </c>
      <c r="D1657" t="str">
        <f>IF('P39'!E10&lt;&gt;"",'P39'!E10,"")</f>
        <v/>
      </c>
      <c r="E1657" t="s">
        <v>991</v>
      </c>
      <c r="F1657" t="s">
        <v>996</v>
      </c>
    </row>
    <row r="1658" spans="1:6">
      <c r="A1658" t="s">
        <v>1663</v>
      </c>
      <c r="B1658">
        <v>2933</v>
      </c>
      <c r="C1658" t="s">
        <v>1058</v>
      </c>
      <c r="D1658" t="str">
        <f>IF('P39'!D15&lt;&gt;"",'P39'!D15,"")</f>
        <v/>
      </c>
      <c r="E1658" t="s">
        <v>991</v>
      </c>
      <c r="F1658" t="s">
        <v>996</v>
      </c>
    </row>
    <row r="1659" spans="1:6">
      <c r="A1659" t="s">
        <v>1663</v>
      </c>
      <c r="B1659">
        <v>2936</v>
      </c>
      <c r="C1659" t="s">
        <v>1060</v>
      </c>
      <c r="D1659" t="str">
        <f>IF('P39'!D16&lt;&gt;"",'P39'!D16,"")</f>
        <v/>
      </c>
      <c r="E1659" t="s">
        <v>991</v>
      </c>
      <c r="F1659" t="s">
        <v>996</v>
      </c>
    </row>
    <row r="1660" spans="1:6">
      <c r="A1660" t="s">
        <v>1663</v>
      </c>
      <c r="B1660">
        <v>2939</v>
      </c>
      <c r="C1660" t="s">
        <v>1062</v>
      </c>
      <c r="D1660" t="str">
        <f>IF('P39'!D17&lt;&gt;"",'P39'!D17,"")</f>
        <v/>
      </c>
      <c r="E1660" t="s">
        <v>991</v>
      </c>
      <c r="F1660" t="s">
        <v>996</v>
      </c>
    </row>
    <row r="1661" spans="1:6">
      <c r="A1661" t="s">
        <v>1663</v>
      </c>
      <c r="B1661">
        <v>2942</v>
      </c>
      <c r="C1661" t="s">
        <v>1015</v>
      </c>
      <c r="D1661" t="str">
        <f>IF('P39'!D18&lt;&gt;"",'P39'!D18,"")</f>
        <v/>
      </c>
      <c r="E1661" t="s">
        <v>991</v>
      </c>
      <c r="F1661" t="s">
        <v>996</v>
      </c>
    </row>
    <row r="1662" spans="1:6">
      <c r="A1662" t="s">
        <v>1663</v>
      </c>
      <c r="B1662">
        <v>2947</v>
      </c>
      <c r="C1662" t="s">
        <v>1407</v>
      </c>
      <c r="D1662" t="str">
        <f>IF('P39'!D21&lt;&gt;"",'P39'!D21,"")</f>
        <v/>
      </c>
      <c r="E1662" t="s">
        <v>991</v>
      </c>
      <c r="F1662" t="s">
        <v>996</v>
      </c>
    </row>
    <row r="1663" spans="1:6">
      <c r="A1663" t="s">
        <v>1663</v>
      </c>
      <c r="B1663">
        <v>2950</v>
      </c>
      <c r="C1663" t="s">
        <v>1425</v>
      </c>
      <c r="D1663" t="str">
        <f>IF('P39'!D22&lt;&gt;"",'P39'!D22,"")</f>
        <v>「はい・いいえ」を記入してください　　　　　　　</v>
      </c>
      <c r="E1663" t="s">
        <v>991</v>
      </c>
      <c r="F1663" t="s">
        <v>996</v>
      </c>
    </row>
    <row r="1664" spans="1:6">
      <c r="A1664" t="s">
        <v>1663</v>
      </c>
      <c r="B1664">
        <v>2953</v>
      </c>
      <c r="C1664" t="s">
        <v>1441</v>
      </c>
      <c r="D1664" t="str">
        <f>IF('P39'!D23&lt;&gt;"",'P39'!D23,"")</f>
        <v/>
      </c>
      <c r="E1664" t="s">
        <v>991</v>
      </c>
      <c r="F1664" t="s">
        <v>996</v>
      </c>
    </row>
    <row r="1665" spans="1:6">
      <c r="A1665" t="s">
        <v>1663</v>
      </c>
      <c r="B1665">
        <v>2956</v>
      </c>
      <c r="C1665" t="s">
        <v>1140</v>
      </c>
      <c r="D1665" t="str">
        <f>IF('P39'!D24&lt;&gt;"",'P39'!D24,"")</f>
        <v/>
      </c>
      <c r="E1665" t="s">
        <v>991</v>
      </c>
      <c r="F1665" t="s">
        <v>996</v>
      </c>
    </row>
    <row r="1666" spans="1:6">
      <c r="A1666" t="s">
        <v>1663</v>
      </c>
      <c r="B1666">
        <v>2959</v>
      </c>
      <c r="C1666" t="s">
        <v>1474</v>
      </c>
      <c r="D1666" t="str">
        <f>IF('P39'!D25&lt;&gt;"",'P39'!D25,"")</f>
        <v/>
      </c>
      <c r="E1666" t="s">
        <v>991</v>
      </c>
      <c r="F1666" t="s">
        <v>996</v>
      </c>
    </row>
    <row r="1667" spans="1:6">
      <c r="A1667" t="s">
        <v>1663</v>
      </c>
      <c r="B1667">
        <v>2964</v>
      </c>
      <c r="C1667" t="s">
        <v>1527</v>
      </c>
      <c r="D1667" s="2" t="str">
        <f>IF('P39'!D28&lt;&gt;"",'P39'!D28,"")</f>
        <v/>
      </c>
      <c r="E1667" t="s">
        <v>991</v>
      </c>
      <c r="F1667" t="s">
        <v>1588</v>
      </c>
    </row>
    <row r="1668" spans="1:6">
      <c r="A1668" t="s">
        <v>1663</v>
      </c>
      <c r="B1668">
        <v>2968</v>
      </c>
      <c r="C1668" t="s">
        <v>1157</v>
      </c>
      <c r="D1668" s="2" t="str">
        <f>IF('P39'!D29&lt;&gt;"",'P39'!D29,"")</f>
        <v/>
      </c>
      <c r="E1668" t="s">
        <v>991</v>
      </c>
      <c r="F1668" t="s">
        <v>1588</v>
      </c>
    </row>
    <row r="1669" spans="1:6">
      <c r="A1669" t="s">
        <v>1663</v>
      </c>
      <c r="B1669">
        <v>2972</v>
      </c>
      <c r="C1669" t="s">
        <v>1665</v>
      </c>
      <c r="D1669" s="2" t="str">
        <f>IF('P39'!D30&lt;&gt;"",'P39'!D30,"")</f>
        <v/>
      </c>
      <c r="E1669" t="s">
        <v>991</v>
      </c>
      <c r="F1669" t="s">
        <v>1588</v>
      </c>
    </row>
    <row r="1670" spans="1:6">
      <c r="A1670" t="s">
        <v>1663</v>
      </c>
      <c r="B1670">
        <v>2975</v>
      </c>
      <c r="C1670" t="s">
        <v>1162</v>
      </c>
      <c r="D1670" s="2" t="str">
        <f>IF('P39'!H30&lt;&gt;"",'P39'!H30,"")</f>
        <v/>
      </c>
      <c r="E1670" t="s">
        <v>991</v>
      </c>
      <c r="F1670" t="s">
        <v>1588</v>
      </c>
    </row>
    <row r="1671" spans="1:6">
      <c r="A1671" t="s">
        <v>1666</v>
      </c>
      <c r="B1671">
        <v>2982</v>
      </c>
      <c r="C1671" t="s">
        <v>1564</v>
      </c>
      <c r="D1671" t="str">
        <f>IF('P40'!E4&lt;&gt;"",'P40'!E4,"")</f>
        <v/>
      </c>
      <c r="E1671" t="s">
        <v>991</v>
      </c>
      <c r="F1671" t="s">
        <v>996</v>
      </c>
    </row>
    <row r="1672" spans="1:6">
      <c r="A1672" t="s">
        <v>1666</v>
      </c>
      <c r="B1672">
        <v>2984</v>
      </c>
      <c r="C1672" t="s">
        <v>1040</v>
      </c>
      <c r="D1672" t="str">
        <f>IF('P40'!G4&lt;&gt;"",'P40'!G4,"")</f>
        <v/>
      </c>
      <c r="E1672" t="s">
        <v>991</v>
      </c>
      <c r="F1672" t="s">
        <v>996</v>
      </c>
    </row>
    <row r="1673" spans="1:6">
      <c r="A1673" t="s">
        <v>1666</v>
      </c>
      <c r="B1673">
        <v>2986</v>
      </c>
      <c r="C1673" t="s">
        <v>1609</v>
      </c>
      <c r="D1673" s="1" t="str">
        <f>IF('P40'!I4&lt;&gt;"",'P40'!I4,"")</f>
        <v/>
      </c>
      <c r="E1673" t="s">
        <v>991</v>
      </c>
      <c r="F1673" t="s">
        <v>999</v>
      </c>
    </row>
    <row r="1674" spans="1:6">
      <c r="A1674" t="s">
        <v>1666</v>
      </c>
      <c r="B1674">
        <v>2988</v>
      </c>
      <c r="C1674" t="s">
        <v>1573</v>
      </c>
      <c r="D1674" t="str">
        <f>IF('P40'!K4&lt;&gt;"",'P40'!K4,"")</f>
        <v/>
      </c>
      <c r="E1674" t="s">
        <v>991</v>
      </c>
      <c r="F1674" t="s">
        <v>996</v>
      </c>
    </row>
    <row r="1675" spans="1:6">
      <c r="A1675" t="s">
        <v>1666</v>
      </c>
      <c r="B1675">
        <v>2990</v>
      </c>
      <c r="C1675" t="s">
        <v>1041</v>
      </c>
      <c r="D1675" s="429" t="str">
        <f>IF('P40'!D5&lt;&gt;"",'P40'!D5,"")</f>
        <v/>
      </c>
      <c r="E1675" t="s">
        <v>991</v>
      </c>
      <c r="F1675" t="s">
        <v>1667</v>
      </c>
    </row>
    <row r="1676" spans="1:6">
      <c r="A1676" t="s">
        <v>1666</v>
      </c>
      <c r="B1676">
        <v>2992</v>
      </c>
      <c r="C1676" t="s">
        <v>1173</v>
      </c>
      <c r="D1676" s="429" t="str">
        <f>IF('P40'!F5&lt;&gt;"",'P40'!F5,"")</f>
        <v/>
      </c>
      <c r="E1676" t="s">
        <v>991</v>
      </c>
      <c r="F1676" t="s">
        <v>1667</v>
      </c>
    </row>
    <row r="1677" spans="1:6">
      <c r="A1677" t="s">
        <v>1666</v>
      </c>
      <c r="B1677">
        <v>2994</v>
      </c>
      <c r="C1677" t="s">
        <v>1100</v>
      </c>
      <c r="D1677" s="429" t="str">
        <f>IF('P40'!H5&lt;&gt;"",'P40'!H5,"")</f>
        <v/>
      </c>
      <c r="E1677" t="s">
        <v>991</v>
      </c>
      <c r="F1677" t="s">
        <v>1667</v>
      </c>
    </row>
    <row r="1678" spans="1:6">
      <c r="A1678" t="s">
        <v>1666</v>
      </c>
      <c r="B1678">
        <v>2997</v>
      </c>
      <c r="C1678" t="s">
        <v>1668</v>
      </c>
      <c r="D1678" s="1" t="str">
        <f>IF('P40'!D6&lt;&gt;"",'P40'!D6,"")</f>
        <v/>
      </c>
      <c r="E1678" t="s">
        <v>991</v>
      </c>
      <c r="F1678" t="s">
        <v>999</v>
      </c>
    </row>
    <row r="1679" spans="1:6">
      <c r="A1679" t="s">
        <v>1666</v>
      </c>
      <c r="B1679">
        <v>2998</v>
      </c>
      <c r="C1679" t="s">
        <v>1669</v>
      </c>
      <c r="D1679" s="1" t="str">
        <f>IF('P40'!F6&lt;&gt;"",'P40'!F6,"")</f>
        <v/>
      </c>
      <c r="E1679" t="s">
        <v>991</v>
      </c>
      <c r="F1679" t="s">
        <v>999</v>
      </c>
    </row>
    <row r="1680" spans="1:6">
      <c r="A1680" t="s">
        <v>1666</v>
      </c>
      <c r="B1680">
        <v>2999</v>
      </c>
      <c r="C1680" t="s">
        <v>1670</v>
      </c>
      <c r="D1680" s="1" t="str">
        <f>IF('P40'!H6&lt;&gt;"",'P40'!H6,"")</f>
        <v/>
      </c>
      <c r="E1680" t="s">
        <v>991</v>
      </c>
      <c r="F1680" t="s">
        <v>999</v>
      </c>
    </row>
    <row r="1681" spans="1:6">
      <c r="A1681" t="s">
        <v>1666</v>
      </c>
      <c r="B1681">
        <v>3001</v>
      </c>
      <c r="C1681" t="s">
        <v>1598</v>
      </c>
      <c r="D1681" s="425" t="str">
        <f>IF('P40'!D7&lt;&gt;"",'P40'!D7,"")</f>
        <v/>
      </c>
      <c r="E1681" t="s">
        <v>991</v>
      </c>
      <c r="F1681" t="s">
        <v>1002</v>
      </c>
    </row>
    <row r="1682" spans="1:6">
      <c r="A1682" t="s">
        <v>1666</v>
      </c>
      <c r="B1682">
        <v>3002</v>
      </c>
      <c r="C1682" t="s">
        <v>1671</v>
      </c>
      <c r="D1682" s="425" t="str">
        <f>IF('P40'!F7&lt;&gt;"",'P40'!F7,"")</f>
        <v/>
      </c>
      <c r="E1682" t="s">
        <v>991</v>
      </c>
      <c r="F1682" t="s">
        <v>1002</v>
      </c>
    </row>
    <row r="1683" spans="1:6">
      <c r="A1683" t="s">
        <v>1666</v>
      </c>
      <c r="B1683">
        <v>3003</v>
      </c>
      <c r="C1683" t="s">
        <v>1672</v>
      </c>
      <c r="D1683" s="425" t="str">
        <f>IF('P40'!H7&lt;&gt;"",'P40'!H7,"")</f>
        <v/>
      </c>
      <c r="E1683" t="s">
        <v>991</v>
      </c>
      <c r="F1683" t="s">
        <v>1002</v>
      </c>
    </row>
    <row r="1684" spans="1:6">
      <c r="A1684" t="s">
        <v>1666</v>
      </c>
      <c r="B1684">
        <v>3007</v>
      </c>
      <c r="C1684" t="s">
        <v>1003</v>
      </c>
      <c r="D1684" t="str">
        <f>IF('P40'!E10&lt;&gt;"",'P40'!E10,"")</f>
        <v/>
      </c>
      <c r="E1684" t="s">
        <v>991</v>
      </c>
      <c r="F1684" t="s">
        <v>996</v>
      </c>
    </row>
    <row r="1685" spans="1:6">
      <c r="A1685" t="s">
        <v>1666</v>
      </c>
      <c r="B1685">
        <v>3009</v>
      </c>
      <c r="C1685" t="s">
        <v>1052</v>
      </c>
      <c r="D1685" t="str">
        <f>IF('P40'!G10&lt;&gt;"",'P40'!G10,"")</f>
        <v/>
      </c>
      <c r="E1685" t="s">
        <v>991</v>
      </c>
      <c r="F1685" t="s">
        <v>996</v>
      </c>
    </row>
    <row r="1686" spans="1:6">
      <c r="A1686" t="s">
        <v>1666</v>
      </c>
      <c r="B1686">
        <v>3011</v>
      </c>
      <c r="C1686" t="s">
        <v>1237</v>
      </c>
      <c r="D1686" t="str">
        <f>IF('P40'!I10&lt;&gt;"",'P40'!I10,"")</f>
        <v/>
      </c>
      <c r="E1686" t="s">
        <v>991</v>
      </c>
      <c r="F1686" t="s">
        <v>996</v>
      </c>
    </row>
    <row r="1687" spans="1:6">
      <c r="A1687" t="s">
        <v>1666</v>
      </c>
      <c r="B1687">
        <v>3013</v>
      </c>
      <c r="C1687" t="s">
        <v>1239</v>
      </c>
      <c r="D1687" t="str">
        <f>IF('P40'!K10&lt;&gt;"",'P40'!K10,"")</f>
        <v/>
      </c>
      <c r="E1687" t="s">
        <v>991</v>
      </c>
      <c r="F1687" t="s">
        <v>996</v>
      </c>
    </row>
    <row r="1688" spans="1:6">
      <c r="A1688" t="s">
        <v>1666</v>
      </c>
      <c r="B1688">
        <v>3015</v>
      </c>
      <c r="C1688" t="s">
        <v>1053</v>
      </c>
      <c r="D1688" s="429" t="str">
        <f>IF('P40'!D11&lt;&gt;"",'P40'!D11,"")</f>
        <v/>
      </c>
      <c r="E1688" t="s">
        <v>991</v>
      </c>
      <c r="F1688" t="s">
        <v>1667</v>
      </c>
    </row>
    <row r="1689" spans="1:6">
      <c r="A1689" t="s">
        <v>1666</v>
      </c>
      <c r="B1689">
        <v>3017</v>
      </c>
      <c r="C1689" t="s">
        <v>1186</v>
      </c>
      <c r="D1689" s="429" t="str">
        <f>IF('P40'!F11&lt;&gt;"",'P40'!F11,"")</f>
        <v/>
      </c>
      <c r="E1689" t="s">
        <v>991</v>
      </c>
      <c r="F1689" t="s">
        <v>1667</v>
      </c>
    </row>
    <row r="1690" spans="1:6">
      <c r="A1690" t="s">
        <v>1666</v>
      </c>
      <c r="B1690">
        <v>3019</v>
      </c>
      <c r="C1690" t="s">
        <v>1673</v>
      </c>
      <c r="D1690" s="429" t="str">
        <f>IF('P40'!H11&lt;&gt;"",'P40'!H11,"")</f>
        <v/>
      </c>
      <c r="E1690" t="s">
        <v>991</v>
      </c>
      <c r="F1690" t="s">
        <v>1667</v>
      </c>
    </row>
    <row r="1691" spans="1:6">
      <c r="A1691" t="s">
        <v>1666</v>
      </c>
      <c r="B1691">
        <v>3022</v>
      </c>
      <c r="C1691" t="s">
        <v>1030</v>
      </c>
      <c r="D1691" s="429" t="str">
        <f>IF('P40'!D12&lt;&gt;"",'P40'!D12,"")</f>
        <v/>
      </c>
      <c r="E1691" t="s">
        <v>991</v>
      </c>
      <c r="F1691" t="s">
        <v>1667</v>
      </c>
    </row>
    <row r="1692" spans="1:6">
      <c r="A1692" t="s">
        <v>1666</v>
      </c>
      <c r="B1692">
        <v>3024</v>
      </c>
      <c r="C1692" t="s">
        <v>1189</v>
      </c>
      <c r="D1692" s="429" t="str">
        <f>IF('P40'!F12&lt;&gt;"",'P40'!F12,"")</f>
        <v/>
      </c>
      <c r="E1692" t="s">
        <v>991</v>
      </c>
      <c r="F1692" t="s">
        <v>1667</v>
      </c>
    </row>
    <row r="1693" spans="1:6">
      <c r="A1693" t="s">
        <v>1666</v>
      </c>
      <c r="B1693">
        <v>3026</v>
      </c>
      <c r="C1693" t="s">
        <v>1674</v>
      </c>
      <c r="D1693" s="429" t="str">
        <f>IF('P40'!H12&lt;&gt;"",'P40'!H12,"")</f>
        <v/>
      </c>
      <c r="E1693" t="s">
        <v>991</v>
      </c>
      <c r="F1693" t="s">
        <v>1667</v>
      </c>
    </row>
    <row r="1694" spans="1:6">
      <c r="A1694" t="s">
        <v>1666</v>
      </c>
      <c r="B1694">
        <v>3029</v>
      </c>
      <c r="C1694" t="s">
        <v>1032</v>
      </c>
      <c r="D1694" s="429" t="str">
        <f>IF('P40'!D13&lt;&gt;"",'P40'!D13,"")</f>
        <v/>
      </c>
      <c r="E1694" t="s">
        <v>991</v>
      </c>
      <c r="F1694" t="s">
        <v>1667</v>
      </c>
    </row>
    <row r="1695" spans="1:6">
      <c r="A1695" t="s">
        <v>1666</v>
      </c>
      <c r="B1695">
        <v>3031</v>
      </c>
      <c r="C1695" t="s">
        <v>1190</v>
      </c>
      <c r="D1695" s="429" t="str">
        <f>IF('P40'!F13&lt;&gt;"",'P40'!F13,"")</f>
        <v/>
      </c>
      <c r="E1695" t="s">
        <v>991</v>
      </c>
      <c r="F1695" t="s">
        <v>1667</v>
      </c>
    </row>
    <row r="1696" spans="1:6">
      <c r="A1696" t="s">
        <v>1666</v>
      </c>
      <c r="B1696">
        <v>3033</v>
      </c>
      <c r="C1696" t="s">
        <v>1675</v>
      </c>
      <c r="D1696" s="429" t="str">
        <f>IF('P40'!H13&lt;&gt;"",'P40'!H13,"")</f>
        <v/>
      </c>
      <c r="E1696" t="s">
        <v>991</v>
      </c>
      <c r="F1696" t="s">
        <v>1667</v>
      </c>
    </row>
    <row r="1697" spans="1:6">
      <c r="A1697" t="s">
        <v>1666</v>
      </c>
      <c r="B1697">
        <v>3036</v>
      </c>
      <c r="C1697" t="s">
        <v>1034</v>
      </c>
      <c r="D1697" s="429" t="str">
        <f>IF('P40'!D14&lt;&gt;"",'P40'!D14,"")</f>
        <v/>
      </c>
      <c r="E1697" t="s">
        <v>991</v>
      </c>
      <c r="F1697" t="s">
        <v>1667</v>
      </c>
    </row>
    <row r="1698" spans="1:6">
      <c r="A1698" t="s">
        <v>1666</v>
      </c>
      <c r="B1698">
        <v>3038</v>
      </c>
      <c r="C1698" t="s">
        <v>1294</v>
      </c>
      <c r="D1698" s="429" t="str">
        <f>IF('P40'!F14&lt;&gt;"",'P40'!F14,"")</f>
        <v/>
      </c>
      <c r="E1698" t="s">
        <v>991</v>
      </c>
      <c r="F1698" t="s">
        <v>1667</v>
      </c>
    </row>
    <row r="1699" spans="1:6">
      <c r="A1699" t="s">
        <v>1666</v>
      </c>
      <c r="B1699">
        <v>3040</v>
      </c>
      <c r="C1699" t="s">
        <v>1102</v>
      </c>
      <c r="D1699" s="429" t="str">
        <f>IF('P40'!H14&lt;&gt;"",'P40'!H14,"")</f>
        <v/>
      </c>
      <c r="E1699" t="s">
        <v>991</v>
      </c>
      <c r="F1699" t="s">
        <v>1667</v>
      </c>
    </row>
    <row r="1700" spans="1:6">
      <c r="A1700" t="s">
        <v>1666</v>
      </c>
      <c r="B1700">
        <v>3043</v>
      </c>
      <c r="C1700" t="s">
        <v>1058</v>
      </c>
      <c r="D1700" s="429" t="str">
        <f>IF('P40'!D15&lt;&gt;"",'P40'!D15,"")</f>
        <v/>
      </c>
      <c r="E1700" t="s">
        <v>991</v>
      </c>
      <c r="F1700" t="s">
        <v>1667</v>
      </c>
    </row>
    <row r="1701" spans="1:6">
      <c r="A1701" t="s">
        <v>1666</v>
      </c>
      <c r="B1701">
        <v>3045</v>
      </c>
      <c r="C1701" t="s">
        <v>1310</v>
      </c>
      <c r="D1701" s="429" t="str">
        <f>IF('P40'!F15&lt;&gt;"",'P40'!F15,"")</f>
        <v/>
      </c>
      <c r="E1701" t="s">
        <v>991</v>
      </c>
      <c r="F1701" t="s">
        <v>1667</v>
      </c>
    </row>
    <row r="1702" spans="1:6">
      <c r="A1702" t="s">
        <v>1666</v>
      </c>
      <c r="B1702">
        <v>3047</v>
      </c>
      <c r="C1702" t="s">
        <v>1676</v>
      </c>
      <c r="D1702" s="429" t="str">
        <f>IF('P40'!H15&lt;&gt;"",'P40'!H15,"")</f>
        <v/>
      </c>
      <c r="E1702" t="s">
        <v>991</v>
      </c>
      <c r="F1702" t="s">
        <v>1667</v>
      </c>
    </row>
    <row r="1703" spans="1:6">
      <c r="A1703" t="s">
        <v>1666</v>
      </c>
      <c r="B1703">
        <v>3050</v>
      </c>
      <c r="C1703" t="s">
        <v>1677</v>
      </c>
      <c r="D1703" s="1" t="str">
        <f>IF('P40'!D16&lt;&gt;"",'P40'!D16,"")</f>
        <v/>
      </c>
      <c r="E1703" t="s">
        <v>991</v>
      </c>
      <c r="F1703" t="s">
        <v>999</v>
      </c>
    </row>
    <row r="1704" spans="1:6">
      <c r="A1704" t="s">
        <v>1666</v>
      </c>
      <c r="B1704">
        <v>3051</v>
      </c>
      <c r="C1704" t="s">
        <v>1678</v>
      </c>
      <c r="D1704" t="str">
        <f>IF('P40'!F16&lt;&gt;"",'P40'!F16,"")</f>
        <v/>
      </c>
      <c r="E1704" t="s">
        <v>991</v>
      </c>
      <c r="F1704" t="s">
        <v>996</v>
      </c>
    </row>
    <row r="1705" spans="1:6">
      <c r="A1705" t="s">
        <v>1666</v>
      </c>
      <c r="B1705">
        <v>3052</v>
      </c>
      <c r="C1705" t="s">
        <v>1679</v>
      </c>
      <c r="D1705" t="str">
        <f>IF('P40'!H16&lt;&gt;"",'P40'!H16,"")</f>
        <v/>
      </c>
      <c r="E1705" t="s">
        <v>991</v>
      </c>
      <c r="F1705" t="s">
        <v>996</v>
      </c>
    </row>
    <row r="1706" spans="1:6">
      <c r="A1706" t="s">
        <v>1666</v>
      </c>
      <c r="B1706">
        <v>3056</v>
      </c>
      <c r="C1706" t="s">
        <v>1036</v>
      </c>
      <c r="D1706" t="str">
        <f>IF('P40'!D19&lt;&gt;"",'P40'!D19,"")</f>
        <v/>
      </c>
      <c r="E1706" t="s">
        <v>991</v>
      </c>
      <c r="F1706" t="s">
        <v>996</v>
      </c>
    </row>
    <row r="1707" spans="1:6">
      <c r="A1707" t="s">
        <v>1666</v>
      </c>
      <c r="B1707">
        <v>3059</v>
      </c>
      <c r="C1707" t="s">
        <v>1680</v>
      </c>
      <c r="D1707" t="str">
        <f>IF('P40'!D20&lt;&gt;"",'P40'!D20,"")</f>
        <v/>
      </c>
      <c r="E1707" t="s">
        <v>991</v>
      </c>
      <c r="F1707" t="s">
        <v>996</v>
      </c>
    </row>
    <row r="1708" spans="1:6">
      <c r="A1708" t="s">
        <v>1681</v>
      </c>
      <c r="B1708">
        <v>3064</v>
      </c>
      <c r="C1708" t="s">
        <v>1025</v>
      </c>
      <c r="D1708" t="str">
        <f>IF('P41'!C5&lt;&gt;"",'P41'!C5,"")</f>
        <v>※ ａ</v>
      </c>
      <c r="E1708" t="s">
        <v>991</v>
      </c>
      <c r="F1708" t="s">
        <v>996</v>
      </c>
    </row>
    <row r="1709" spans="1:6">
      <c r="A1709" t="s">
        <v>1681</v>
      </c>
      <c r="B1709">
        <v>3068</v>
      </c>
      <c r="C1709" t="s">
        <v>1047</v>
      </c>
      <c r="D1709" t="str">
        <f>IF('P41'!D8&lt;&gt;"",'P41'!D8,"")</f>
        <v/>
      </c>
      <c r="E1709" t="s">
        <v>991</v>
      </c>
      <c r="F1709" t="s">
        <v>996</v>
      </c>
    </row>
    <row r="1710" spans="1:6">
      <c r="A1710" t="s">
        <v>1681</v>
      </c>
      <c r="B1710">
        <v>3073</v>
      </c>
      <c r="C1710" t="s">
        <v>1187</v>
      </c>
      <c r="D1710" t="str">
        <f>IF('P41'!C12&lt;&gt;"",'P41'!C12,"")</f>
        <v>(Ｅ＋Ｆ＋Ｇ)
Ｈ</v>
      </c>
      <c r="E1710" t="s">
        <v>991</v>
      </c>
      <c r="F1710" t="s">
        <v>996</v>
      </c>
    </row>
    <row r="1711" spans="1:6">
      <c r="A1711" t="s">
        <v>1681</v>
      </c>
      <c r="B1711">
        <v>3078</v>
      </c>
      <c r="C1711" t="s">
        <v>1009</v>
      </c>
      <c r="D1711" t="str">
        <f>IF('P41'!C15&lt;&gt;"",'P41'!C15,"")</f>
        <v>(Ｉ＋Ｊ)
Ｋ</v>
      </c>
      <c r="E1711" t="s">
        <v>991</v>
      </c>
      <c r="F1711" t="s">
        <v>996</v>
      </c>
    </row>
    <row r="1712" spans="1:6">
      <c r="A1712" t="s">
        <v>1681</v>
      </c>
      <c r="B1712">
        <v>3084</v>
      </c>
      <c r="C1712" t="s">
        <v>1406</v>
      </c>
      <c r="D1712" t="str">
        <f>IF('P41'!C21&lt;&gt;"",'P41'!C21,"")</f>
        <v/>
      </c>
      <c r="E1712" t="s">
        <v>991</v>
      </c>
      <c r="F1712" t="s">
        <v>996</v>
      </c>
    </row>
    <row r="1713" spans="1:6">
      <c r="A1713" t="s">
        <v>1681</v>
      </c>
      <c r="B1713">
        <v>3087</v>
      </c>
      <c r="C1713" t="s">
        <v>1440</v>
      </c>
      <c r="D1713" t="str">
        <f>IF('P41'!C25&lt;&gt;"",'P41'!C25,"")</f>
        <v/>
      </c>
      <c r="E1713" t="s">
        <v>991</v>
      </c>
      <c r="F1713" t="s">
        <v>996</v>
      </c>
    </row>
    <row r="1714" spans="1:6">
      <c r="A1714" t="s">
        <v>1681</v>
      </c>
      <c r="B1714">
        <v>3090</v>
      </c>
      <c r="C1714" t="s">
        <v>1473</v>
      </c>
      <c r="D1714" t="str">
        <f>IF('P41'!C28&lt;&gt;"",'P41'!C28,"")</f>
        <v/>
      </c>
      <c r="E1714" t="s">
        <v>991</v>
      </c>
      <c r="F1714" t="s">
        <v>996</v>
      </c>
    </row>
    <row r="1715" spans="1:6">
      <c r="A1715" t="s">
        <v>1682</v>
      </c>
      <c r="B1715">
        <v>3094</v>
      </c>
      <c r="C1715" t="s">
        <v>1023</v>
      </c>
      <c r="D1715" t="e">
        <f>IF('P42'!#REF!&lt;&gt;"",'P42'!#REF!,"")</f>
        <v>#REF!</v>
      </c>
      <c r="E1715" t="s">
        <v>991</v>
      </c>
      <c r="F1715" t="s">
        <v>996</v>
      </c>
    </row>
    <row r="1716" spans="1:6">
      <c r="A1716" t="s">
        <v>1682</v>
      </c>
      <c r="B1716">
        <v>3100</v>
      </c>
      <c r="C1716" t="s">
        <v>1028</v>
      </c>
      <c r="D1716" t="str">
        <f>IF('P42'!C4&lt;&gt;"",'P42'!C4,"")</f>
        <v/>
      </c>
      <c r="E1716" t="s">
        <v>991</v>
      </c>
      <c r="F1716" t="s">
        <v>996</v>
      </c>
    </row>
    <row r="1717" spans="1:6">
      <c r="A1717" t="s">
        <v>1682</v>
      </c>
      <c r="B1717">
        <v>3103</v>
      </c>
      <c r="C1717" t="s">
        <v>1181</v>
      </c>
      <c r="D1717" s="425" t="str">
        <f>IF('P42'!C5&lt;&gt;"",'P42'!C5,"")</f>
        <v/>
      </c>
      <c r="E1717" t="s">
        <v>991</v>
      </c>
      <c r="F1717" t="s">
        <v>1002</v>
      </c>
    </row>
    <row r="1718" spans="1:6">
      <c r="A1718" t="s">
        <v>1682</v>
      </c>
      <c r="B1718">
        <v>3105</v>
      </c>
      <c r="C1718" t="s">
        <v>1001</v>
      </c>
      <c r="D1718" s="430" t="str">
        <f>IF('P42'!C6&lt;&gt;"",'P42'!C6,"")</f>
        <v/>
      </c>
      <c r="E1718" t="s">
        <v>991</v>
      </c>
      <c r="F1718" t="s">
        <v>1683</v>
      </c>
    </row>
    <row r="1719" spans="1:6">
      <c r="A1719" t="s">
        <v>1682</v>
      </c>
      <c r="B1719">
        <v>3108</v>
      </c>
      <c r="C1719" t="s">
        <v>1684</v>
      </c>
      <c r="D1719" s="1" t="str">
        <f>IF('P42'!C7&lt;&gt;"",'P42'!C7,"")</f>
        <v>使用目的の有無：</v>
      </c>
      <c r="E1719" t="s">
        <v>991</v>
      </c>
      <c r="F1719" t="s">
        <v>999</v>
      </c>
    </row>
    <row r="1720" spans="1:6">
      <c r="A1720" t="s">
        <v>1682</v>
      </c>
      <c r="B1720">
        <v>3111</v>
      </c>
      <c r="C1720" t="s">
        <v>1118</v>
      </c>
      <c r="D1720" t="str">
        <f>IF('P42'!C10&lt;&gt;"",'P42'!C10,"")</f>
        <v/>
      </c>
      <c r="E1720" t="s">
        <v>991</v>
      </c>
      <c r="F1720" t="s">
        <v>996</v>
      </c>
    </row>
    <row r="1721" spans="1:6">
      <c r="A1721" t="s">
        <v>1682</v>
      </c>
      <c r="B1721">
        <v>3114</v>
      </c>
      <c r="C1721" t="s">
        <v>1009</v>
      </c>
      <c r="D1721" s="425" t="str">
        <f>IF('P42'!C11&lt;&gt;"",'P42'!C11,"")</f>
        <v/>
      </c>
      <c r="E1721" t="s">
        <v>991</v>
      </c>
      <c r="F1721" t="s">
        <v>1002</v>
      </c>
    </row>
    <row r="1722" spans="1:6">
      <c r="A1722" t="s">
        <v>1682</v>
      </c>
      <c r="B1722">
        <v>3116</v>
      </c>
      <c r="C1722" t="s">
        <v>1191</v>
      </c>
      <c r="D1722" s="430" t="str">
        <f>IF('P42'!C12&lt;&gt;"",'P42'!C12,"")</f>
        <v>「はい」の場合：理事会承認日</v>
      </c>
      <c r="E1722" t="s">
        <v>991</v>
      </c>
      <c r="F1722" t="s">
        <v>1683</v>
      </c>
    </row>
    <row r="1723" spans="1:6">
      <c r="A1723" t="s">
        <v>1682</v>
      </c>
      <c r="B1723">
        <v>3119</v>
      </c>
      <c r="C1723" t="s">
        <v>1685</v>
      </c>
      <c r="D1723" s="1" t="str">
        <f>IF('P42'!C13&lt;&gt;"",'P42'!C13,"")</f>
        <v/>
      </c>
      <c r="E1723" t="s">
        <v>991</v>
      </c>
      <c r="F1723" t="s">
        <v>999</v>
      </c>
    </row>
    <row r="1724" spans="1:6">
      <c r="A1724" t="s">
        <v>1682</v>
      </c>
      <c r="B1724">
        <v>3121</v>
      </c>
      <c r="C1724" t="s">
        <v>1015</v>
      </c>
      <c r="D1724" s="430" t="str">
        <f>IF('P42'!D14&lt;&gt;"",'P42'!D14,"")</f>
        <v/>
      </c>
      <c r="E1724" t="s">
        <v>991</v>
      </c>
      <c r="F1724" t="s">
        <v>1683</v>
      </c>
    </row>
    <row r="1725" spans="1:6">
      <c r="A1725" t="s">
        <v>1682</v>
      </c>
      <c r="B1725">
        <v>3125</v>
      </c>
      <c r="C1725" t="s">
        <v>1407</v>
      </c>
      <c r="D1725" t="str">
        <f>IF('P42'!D17&lt;&gt;"",'P42'!D17,"")</f>
        <v/>
      </c>
      <c r="E1725" t="s">
        <v>991</v>
      </c>
      <c r="F1725" t="s">
        <v>996</v>
      </c>
    </row>
    <row r="1726" spans="1:6">
      <c r="A1726" t="s">
        <v>1682</v>
      </c>
      <c r="B1726">
        <v>3128</v>
      </c>
      <c r="C1726" t="s">
        <v>1425</v>
      </c>
      <c r="D1726" t="str">
        <f>IF('P42'!D18&lt;&gt;"",'P42'!D18,"")</f>
        <v/>
      </c>
      <c r="E1726" t="s">
        <v>991</v>
      </c>
      <c r="F1726" t="s">
        <v>996</v>
      </c>
    </row>
    <row r="1727" spans="1:6">
      <c r="A1727" t="s">
        <v>1686</v>
      </c>
      <c r="B1727">
        <v>3133</v>
      </c>
      <c r="C1727" t="s">
        <v>1023</v>
      </c>
      <c r="D1727" t="e">
        <f>IF('P43'!#REF!&lt;&gt;"",'P43'!#REF!,"")</f>
        <v>#REF!</v>
      </c>
      <c r="E1727" t="s">
        <v>991</v>
      </c>
      <c r="F1727" t="s">
        <v>996</v>
      </c>
    </row>
    <row r="1728" spans="1:6">
      <c r="A1728" t="s">
        <v>1686</v>
      </c>
      <c r="B1728">
        <v>3138</v>
      </c>
      <c r="C1728" t="s">
        <v>1687</v>
      </c>
      <c r="D1728" t="e">
        <f>IF('P43'!#REF!&lt;&gt;"",'P43'!#REF!,"")</f>
        <v>#REF!</v>
      </c>
      <c r="E1728" t="s">
        <v>991</v>
      </c>
      <c r="F1728" t="s">
        <v>996</v>
      </c>
    </row>
    <row r="1729" spans="1:6">
      <c r="A1729" t="s">
        <v>1686</v>
      </c>
      <c r="B1729">
        <v>3140</v>
      </c>
      <c r="C1729" t="s">
        <v>1028</v>
      </c>
      <c r="D1729" s="430" t="e">
        <f>IF('P43'!#REF!&lt;&gt;"",'P43'!#REF!,"")</f>
        <v>#REF!</v>
      </c>
      <c r="E1729" t="s">
        <v>991</v>
      </c>
      <c r="F1729" t="s">
        <v>1683</v>
      </c>
    </row>
    <row r="1730" spans="1:6">
      <c r="A1730" t="s">
        <v>1686</v>
      </c>
      <c r="B1730">
        <v>3143</v>
      </c>
      <c r="C1730" t="s">
        <v>1688</v>
      </c>
      <c r="D1730" t="e">
        <f>IF('P43'!#REF!&lt;&gt;"",'P43'!#REF!,"")</f>
        <v>#REF!</v>
      </c>
      <c r="E1730" t="s">
        <v>991</v>
      </c>
      <c r="F1730" t="s">
        <v>996</v>
      </c>
    </row>
    <row r="1731" spans="1:6">
      <c r="A1731" t="s">
        <v>1686</v>
      </c>
      <c r="B1731">
        <v>3145</v>
      </c>
      <c r="C1731" t="s">
        <v>1620</v>
      </c>
      <c r="D1731" t="e">
        <f>IF('P43'!#REF!&lt;&gt;"",'P43'!#REF!,"")</f>
        <v>#REF!</v>
      </c>
      <c r="E1731" t="s">
        <v>991</v>
      </c>
      <c r="F1731" t="s">
        <v>996</v>
      </c>
    </row>
    <row r="1732" spans="1:6">
      <c r="A1732" t="s">
        <v>1686</v>
      </c>
      <c r="B1732">
        <v>3147</v>
      </c>
      <c r="C1732" t="s">
        <v>1187</v>
      </c>
      <c r="D1732" s="430" t="e">
        <f>IF('P43'!#REF!&lt;&gt;"",'P43'!#REF!,"")</f>
        <v>#REF!</v>
      </c>
      <c r="E1732" t="s">
        <v>991</v>
      </c>
      <c r="F1732" t="s">
        <v>1683</v>
      </c>
    </row>
    <row r="1733" spans="1:6">
      <c r="A1733" t="s">
        <v>1686</v>
      </c>
      <c r="B1733">
        <v>3150</v>
      </c>
      <c r="C1733" t="s">
        <v>1689</v>
      </c>
      <c r="D1733" t="e">
        <f>IF('P43'!#REF!&lt;&gt;"",'P43'!#REF!,"")</f>
        <v>#REF!</v>
      </c>
      <c r="E1733" t="s">
        <v>991</v>
      </c>
      <c r="F1733" t="s">
        <v>996</v>
      </c>
    </row>
    <row r="1734" spans="1:6">
      <c r="A1734" t="s">
        <v>1686</v>
      </c>
      <c r="B1734">
        <v>3153</v>
      </c>
      <c r="C1734" t="s">
        <v>1191</v>
      </c>
      <c r="D1734" t="str">
        <f>IF('P43'!C2&lt;&gt;"",'P43'!C2,"")</f>
        <v/>
      </c>
      <c r="E1734" t="s">
        <v>991</v>
      </c>
      <c r="F1734" t="s">
        <v>996</v>
      </c>
    </row>
    <row r="1735" spans="1:6">
      <c r="A1735" t="s">
        <v>1686</v>
      </c>
      <c r="B1735">
        <v>3156</v>
      </c>
      <c r="C1735" t="s">
        <v>1690</v>
      </c>
      <c r="D1735" t="str">
        <f>IF('P43'!B5&lt;&gt;"",'P43'!B5,"")</f>
        <v/>
      </c>
      <c r="E1735" t="s">
        <v>991</v>
      </c>
      <c r="F1735" t="s">
        <v>996</v>
      </c>
    </row>
    <row r="1736" spans="1:6">
      <c r="A1736" t="s">
        <v>1686</v>
      </c>
      <c r="B1736">
        <v>3159</v>
      </c>
      <c r="C1736" t="s">
        <v>1424</v>
      </c>
      <c r="D1736" t="str">
        <f>IF('P43'!C8&lt;&gt;"",'P43'!C8,"")</f>
        <v>積立金の目的外使用した理由</v>
      </c>
      <c r="E1736" t="s">
        <v>991</v>
      </c>
      <c r="F1736" t="s">
        <v>996</v>
      </c>
    </row>
    <row r="1737" spans="1:6">
      <c r="A1737" t="s">
        <v>1686</v>
      </c>
      <c r="B1737">
        <v>3162</v>
      </c>
      <c r="C1737" t="s">
        <v>1691</v>
      </c>
      <c r="D1737" t="str">
        <f>IF('P43'!B11&lt;&gt;"",'P43'!B11,"")</f>
        <v/>
      </c>
      <c r="E1737" t="s">
        <v>991</v>
      </c>
      <c r="F1737" t="s">
        <v>996</v>
      </c>
    </row>
    <row r="1738" spans="1:6">
      <c r="A1738" t="s">
        <v>1692</v>
      </c>
      <c r="B1738">
        <v>3166</v>
      </c>
      <c r="C1738" t="s">
        <v>1693</v>
      </c>
      <c r="D1738" t="e">
        <f>IF(#REF!&lt;&gt;"",#REF!,"")</f>
        <v>#REF!</v>
      </c>
      <c r="E1738" t="s">
        <v>991</v>
      </c>
      <c r="F1738" t="s">
        <v>996</v>
      </c>
    </row>
    <row r="1739" spans="1:6">
      <c r="A1739" t="s">
        <v>1694</v>
      </c>
      <c r="B1739">
        <v>3172</v>
      </c>
      <c r="C1739" t="s">
        <v>1039</v>
      </c>
      <c r="D1739" s="429" t="str">
        <f>IF('P44'!D4&lt;&gt;"",'P44'!D4,"")</f>
        <v>B</v>
      </c>
      <c r="E1739" t="s">
        <v>991</v>
      </c>
      <c r="F1739" t="s">
        <v>1667</v>
      </c>
    </row>
    <row r="1740" spans="1:6">
      <c r="A1740" t="s">
        <v>1694</v>
      </c>
      <c r="B1740">
        <v>3176</v>
      </c>
      <c r="C1740" t="s">
        <v>1041</v>
      </c>
      <c r="D1740" s="429" t="str">
        <f>IF('P44'!D5&lt;&gt;"",'P44'!D5,"")</f>
        <v>C</v>
      </c>
      <c r="E1740" t="s">
        <v>991</v>
      </c>
      <c r="F1740" t="s">
        <v>1667</v>
      </c>
    </row>
    <row r="1741" spans="1:6">
      <c r="A1741" t="s">
        <v>1694</v>
      </c>
      <c r="B1741">
        <v>3181</v>
      </c>
      <c r="C1741" t="s">
        <v>1043</v>
      </c>
      <c r="D1741" s="429" t="str">
        <f>IF('P44'!D6&lt;&gt;"",'P44'!D6,"")</f>
        <v>D</v>
      </c>
      <c r="E1741" t="s">
        <v>991</v>
      </c>
      <c r="F1741" t="s">
        <v>1667</v>
      </c>
    </row>
    <row r="1742" spans="1:6">
      <c r="A1742" t="s">
        <v>1694</v>
      </c>
      <c r="B1742">
        <v>3186</v>
      </c>
      <c r="C1742" t="s">
        <v>1045</v>
      </c>
      <c r="D1742" s="429" t="str">
        <f>IF('P44'!D7&lt;&gt;"",'P44'!D7,"")</f>
        <v>E</v>
      </c>
      <c r="E1742" t="s">
        <v>991</v>
      </c>
      <c r="F1742" t="s">
        <v>1667</v>
      </c>
    </row>
    <row r="1743" spans="1:6">
      <c r="A1743" t="s">
        <v>1694</v>
      </c>
      <c r="B1743">
        <v>3190</v>
      </c>
      <c r="C1743" t="s">
        <v>1047</v>
      </c>
      <c r="D1743" s="429" t="str">
        <f>IF('P44'!D8&lt;&gt;"",'P44'!D8,"")</f>
        <v>F</v>
      </c>
      <c r="E1743" t="s">
        <v>991</v>
      </c>
      <c r="F1743" t="s">
        <v>1667</v>
      </c>
    </row>
    <row r="1744" spans="1:6">
      <c r="A1744" t="s">
        <v>1694</v>
      </c>
      <c r="B1744">
        <v>3194</v>
      </c>
      <c r="C1744" t="s">
        <v>1049</v>
      </c>
      <c r="D1744" s="429" t="str">
        <f>IF('P44'!D9&lt;&gt;"",'P44'!D9,"")</f>
        <v>G</v>
      </c>
      <c r="E1744" t="s">
        <v>991</v>
      </c>
      <c r="F1744" t="s">
        <v>1667</v>
      </c>
    </row>
    <row r="1745" spans="1:6">
      <c r="A1745" t="s">
        <v>1694</v>
      </c>
      <c r="B1745">
        <v>3199</v>
      </c>
      <c r="C1745" t="s">
        <v>1051</v>
      </c>
      <c r="D1745" s="429" t="str">
        <f>IF('P44'!D10&lt;&gt;"",'P44'!D10,"")</f>
        <v>H</v>
      </c>
      <c r="E1745" t="s">
        <v>991</v>
      </c>
      <c r="F1745" t="s">
        <v>1667</v>
      </c>
    </row>
    <row r="1746" spans="1:6">
      <c r="A1746" t="s">
        <v>1694</v>
      </c>
      <c r="B1746">
        <v>3204</v>
      </c>
      <c r="C1746" t="s">
        <v>1053</v>
      </c>
      <c r="D1746" s="429" t="str">
        <f>IF('P44'!D11&lt;&gt;"",'P44'!D11,"")</f>
        <v>Ｉ</v>
      </c>
      <c r="E1746" t="s">
        <v>991</v>
      </c>
      <c r="F1746" t="s">
        <v>1667</v>
      </c>
    </row>
    <row r="1747" spans="1:6">
      <c r="A1747" t="s">
        <v>1694</v>
      </c>
      <c r="B1747">
        <v>3208</v>
      </c>
      <c r="C1747" t="s">
        <v>1030</v>
      </c>
      <c r="D1747" s="429" t="str">
        <f>IF('P44'!D12&lt;&gt;"",'P44'!D12,"")</f>
        <v>J</v>
      </c>
      <c r="E1747" t="s">
        <v>991</v>
      </c>
      <c r="F1747" t="s">
        <v>1667</v>
      </c>
    </row>
    <row r="1748" spans="1:6">
      <c r="A1748" t="s">
        <v>1694</v>
      </c>
      <c r="B1748">
        <v>3212</v>
      </c>
      <c r="C1748" t="s">
        <v>1032</v>
      </c>
      <c r="D1748" s="429" t="str">
        <f>IF('P44'!D13&lt;&gt;"",'P44'!D13,"")</f>
        <v>K</v>
      </c>
      <c r="E1748" t="s">
        <v>991</v>
      </c>
      <c r="F1748" t="s">
        <v>1667</v>
      </c>
    </row>
    <row r="1749" spans="1:6">
      <c r="A1749" t="s">
        <v>1694</v>
      </c>
      <c r="B1749">
        <v>3216</v>
      </c>
      <c r="C1749" t="s">
        <v>1034</v>
      </c>
      <c r="D1749" s="429" t="str">
        <f>IF('P44'!D14&lt;&gt;"",'P44'!D14,"")</f>
        <v>L</v>
      </c>
      <c r="E1749" t="s">
        <v>991</v>
      </c>
      <c r="F1749" t="s">
        <v>1667</v>
      </c>
    </row>
    <row r="1750" spans="1:6">
      <c r="A1750" t="s">
        <v>1694</v>
      </c>
      <c r="B1750">
        <v>3220</v>
      </c>
      <c r="C1750" t="s">
        <v>1058</v>
      </c>
      <c r="D1750" s="429" t="str">
        <f>IF('P44'!D15&lt;&gt;"",'P44'!D15,"")</f>
        <v>M</v>
      </c>
      <c r="E1750" t="s">
        <v>991</v>
      </c>
      <c r="F1750" t="s">
        <v>1667</v>
      </c>
    </row>
    <row r="1751" spans="1:6">
      <c r="A1751" t="s">
        <v>1694</v>
      </c>
      <c r="B1751">
        <v>3224</v>
      </c>
      <c r="C1751" t="s">
        <v>1060</v>
      </c>
      <c r="D1751" t="str">
        <f>IF('P44'!D16&lt;&gt;"",'P44'!D16,"")</f>
        <v>N</v>
      </c>
      <c r="E1751" t="s">
        <v>991</v>
      </c>
      <c r="F1751" t="s">
        <v>1695</v>
      </c>
    </row>
    <row r="1752" spans="1:6">
      <c r="A1752" t="s">
        <v>1696</v>
      </c>
      <c r="B1752">
        <v>3230</v>
      </c>
      <c r="C1752" t="s">
        <v>1024</v>
      </c>
      <c r="D1752" t="str">
        <f>IF('P45'!C4&lt;&gt;"",'P45'!C4,"")</f>
        <v/>
      </c>
      <c r="E1752" t="s">
        <v>991</v>
      </c>
      <c r="F1752" t="s">
        <v>996</v>
      </c>
    </row>
    <row r="1753" spans="1:6">
      <c r="A1753" t="s">
        <v>1696</v>
      </c>
      <c r="B1753">
        <v>3234</v>
      </c>
      <c r="C1753" t="s">
        <v>1045</v>
      </c>
      <c r="D1753" t="str">
        <f>IF('P45'!D7&lt;&gt;"",'P45'!D7,"")</f>
        <v/>
      </c>
      <c r="E1753" t="s">
        <v>991</v>
      </c>
      <c r="F1753" t="s">
        <v>996</v>
      </c>
    </row>
    <row r="1754" spans="1:6">
      <c r="A1754" t="s">
        <v>1696</v>
      </c>
      <c r="B1754">
        <v>3237</v>
      </c>
      <c r="C1754" t="s">
        <v>1047</v>
      </c>
      <c r="D1754" t="str">
        <f>IF('P45'!D8&lt;&gt;"",'P45'!D8,"")</f>
        <v/>
      </c>
      <c r="E1754" t="s">
        <v>991</v>
      </c>
      <c r="F1754" t="s">
        <v>996</v>
      </c>
    </row>
    <row r="1755" spans="1:6">
      <c r="A1755" t="s">
        <v>1696</v>
      </c>
      <c r="B1755">
        <v>3240</v>
      </c>
      <c r="C1755" t="s">
        <v>1004</v>
      </c>
      <c r="D1755" t="str">
        <f>IF('P45'!C11&lt;&gt;"",'P45'!C11,"")</f>
        <v/>
      </c>
      <c r="E1755" t="s">
        <v>991</v>
      </c>
      <c r="F1755" t="s">
        <v>996</v>
      </c>
    </row>
    <row r="1756" spans="1:6">
      <c r="A1756" t="s">
        <v>1696</v>
      </c>
      <c r="B1756">
        <v>3244</v>
      </c>
      <c r="C1756" t="s">
        <v>1006</v>
      </c>
      <c r="D1756" s="425" t="str">
        <f>IF('P45'!C13&lt;&gt;"",'P45'!C13,"")</f>
        <v/>
      </c>
      <c r="E1756" t="s">
        <v>991</v>
      </c>
      <c r="F1756" t="s">
        <v>1002</v>
      </c>
    </row>
    <row r="1757" spans="1:6">
      <c r="A1757" t="s">
        <v>1696</v>
      </c>
      <c r="B1757">
        <v>3246</v>
      </c>
      <c r="C1757" t="s">
        <v>1191</v>
      </c>
      <c r="D1757" t="str">
        <f>IF('P45'!C16&lt;&gt;"",'P45'!C16,"")</f>
        <v/>
      </c>
      <c r="E1757" t="s">
        <v>991</v>
      </c>
      <c r="F1757" t="s">
        <v>996</v>
      </c>
    </row>
    <row r="1758" spans="1:6">
      <c r="A1758" t="s">
        <v>1696</v>
      </c>
      <c r="B1758">
        <v>3250</v>
      </c>
      <c r="C1758" t="s">
        <v>1357</v>
      </c>
      <c r="D1758" s="425" t="str">
        <f>IF('P45'!C18&lt;&gt;"",'P45'!C18,"")</f>
        <v/>
      </c>
      <c r="E1758" t="s">
        <v>991</v>
      </c>
      <c r="F1758" t="s">
        <v>1002</v>
      </c>
    </row>
    <row r="1759" spans="1:6">
      <c r="A1759" t="s">
        <v>1696</v>
      </c>
      <c r="B1759">
        <v>3253</v>
      </c>
      <c r="C1759" t="s">
        <v>1697</v>
      </c>
      <c r="D1759" t="str">
        <f>IF('P45'!C20&lt;&gt;"",'P45'!C20,"")</f>
        <v/>
      </c>
      <c r="E1759" t="s">
        <v>991</v>
      </c>
      <c r="F1759" t="s">
        <v>996</v>
      </c>
    </row>
    <row r="1760" spans="1:6">
      <c r="A1760" t="s">
        <v>1698</v>
      </c>
      <c r="B1760">
        <v>3256</v>
      </c>
      <c r="C1760" t="s">
        <v>1023</v>
      </c>
      <c r="D1760" t="str">
        <f>IF('P46'!C3&lt;&gt;"",'P46'!C3,"")</f>
        <v/>
      </c>
      <c r="E1760" t="s">
        <v>991</v>
      </c>
      <c r="F1760" t="s">
        <v>996</v>
      </c>
    </row>
    <row r="1761" spans="1:6">
      <c r="A1761" t="s">
        <v>1698</v>
      </c>
      <c r="B1761">
        <v>3260</v>
      </c>
      <c r="C1761" t="s">
        <v>1174</v>
      </c>
      <c r="D1761" s="2" t="str">
        <f>IF('P46'!E6&lt;&gt;"",'P46'!E6,"")</f>
        <v/>
      </c>
      <c r="E1761" t="s">
        <v>991</v>
      </c>
      <c r="F1761" t="s">
        <v>1588</v>
      </c>
    </row>
    <row r="1762" spans="1:6">
      <c r="A1762" t="s">
        <v>1698</v>
      </c>
      <c r="B1762">
        <v>3263</v>
      </c>
      <c r="C1762" t="s">
        <v>1699</v>
      </c>
      <c r="D1762" t="str">
        <f>IF('P46'!E7&lt;&gt;"",'P46'!E7,"")</f>
        <v/>
      </c>
      <c r="E1762" t="s">
        <v>991</v>
      </c>
      <c r="F1762" t="s">
        <v>996</v>
      </c>
    </row>
    <row r="1763" spans="1:6">
      <c r="A1763" t="s">
        <v>1698</v>
      </c>
      <c r="B1763">
        <v>3265</v>
      </c>
      <c r="C1763" t="s">
        <v>1700</v>
      </c>
      <c r="D1763" t="str">
        <f>IF('P46'!E8&lt;&gt;"",'P46'!E8,"")</f>
        <v/>
      </c>
      <c r="E1763" t="s">
        <v>991</v>
      </c>
      <c r="F1763" t="s">
        <v>996</v>
      </c>
    </row>
    <row r="1764" spans="1:6">
      <c r="A1764" t="s">
        <v>1698</v>
      </c>
      <c r="B1764">
        <v>3267</v>
      </c>
      <c r="C1764" t="s">
        <v>1004</v>
      </c>
      <c r="D1764" t="str">
        <f>IF('P46'!C11&lt;&gt;"",'P46'!C11,"")</f>
        <v/>
      </c>
      <c r="E1764" t="s">
        <v>991</v>
      </c>
      <c r="F1764" t="s">
        <v>996</v>
      </c>
    </row>
    <row r="1765" spans="1:6">
      <c r="A1765" t="s">
        <v>1698</v>
      </c>
      <c r="B1765">
        <v>3270</v>
      </c>
      <c r="C1765" t="s">
        <v>1006</v>
      </c>
      <c r="D1765" s="425" t="str">
        <f>IF('P46'!C13&lt;&gt;"",'P46'!C13,"")</f>
        <v/>
      </c>
      <c r="E1765" t="s">
        <v>991</v>
      </c>
      <c r="F1765" t="s">
        <v>1002</v>
      </c>
    </row>
    <row r="1766" spans="1:6">
      <c r="A1766" t="s">
        <v>1698</v>
      </c>
      <c r="B1766">
        <v>3272</v>
      </c>
      <c r="C1766" t="s">
        <v>1191</v>
      </c>
      <c r="D1766" t="str">
        <f>IF('P46'!C16&lt;&gt;"",'P46'!C16,"")</f>
        <v/>
      </c>
      <c r="E1766" t="s">
        <v>991</v>
      </c>
      <c r="F1766" t="s">
        <v>996</v>
      </c>
    </row>
    <row r="1767" spans="1:6">
      <c r="A1767" t="s">
        <v>1698</v>
      </c>
      <c r="B1767">
        <v>3275</v>
      </c>
      <c r="C1767" t="s">
        <v>1077</v>
      </c>
      <c r="D1767" t="str">
        <f>IF('P46'!C18&lt;&gt;"",'P46'!C18,"")</f>
        <v/>
      </c>
      <c r="E1767" t="s">
        <v>991</v>
      </c>
      <c r="F1767" t="s">
        <v>996</v>
      </c>
    </row>
    <row r="1768" spans="1:6">
      <c r="A1768" t="s">
        <v>1701</v>
      </c>
      <c r="B1768">
        <v>3280</v>
      </c>
      <c r="C1768" t="s">
        <v>1095</v>
      </c>
      <c r="D1768" s="430" t="str">
        <f>IF('P47'!E3&lt;&gt;"",'P47'!E3,"")</f>
        <v/>
      </c>
      <c r="E1768" t="s">
        <v>991</v>
      </c>
      <c r="F1768" t="s">
        <v>1683</v>
      </c>
    </row>
    <row r="1769" spans="1:6">
      <c r="A1769" t="s">
        <v>1701</v>
      </c>
      <c r="B1769">
        <v>3285</v>
      </c>
      <c r="C1769" t="s">
        <v>1564</v>
      </c>
      <c r="D1769" s="430" t="str">
        <f>IF('P47'!E4&lt;&gt;"",'P47'!E4,"")</f>
        <v/>
      </c>
      <c r="E1769" t="s">
        <v>991</v>
      </c>
      <c r="F1769" t="s">
        <v>1683</v>
      </c>
    </row>
    <row r="1770" spans="1:6">
      <c r="A1770" t="s">
        <v>1701</v>
      </c>
      <c r="B1770">
        <v>3290</v>
      </c>
      <c r="C1770" t="s">
        <v>1172</v>
      </c>
      <c r="D1770" s="430" t="str">
        <f>IF('P47'!E5&lt;&gt;"",'P47'!E5,"")</f>
        <v/>
      </c>
      <c r="E1770" t="s">
        <v>991</v>
      </c>
      <c r="F1770" t="s">
        <v>1683</v>
      </c>
    </row>
    <row r="1771" spans="1:6">
      <c r="A1771" t="s">
        <v>1701</v>
      </c>
      <c r="B1771">
        <v>3294</v>
      </c>
      <c r="C1771" t="s">
        <v>1174</v>
      </c>
      <c r="D1771" s="430" t="str">
        <f>IF('P47'!E6&lt;&gt;"",'P47'!E6,"")</f>
        <v/>
      </c>
      <c r="E1771" t="s">
        <v>991</v>
      </c>
      <c r="F1771" t="s">
        <v>1683</v>
      </c>
    </row>
    <row r="1772" spans="1:6">
      <c r="A1772" t="s">
        <v>1701</v>
      </c>
      <c r="B1772">
        <v>3298</v>
      </c>
      <c r="C1772" t="s">
        <v>1176</v>
      </c>
      <c r="D1772" s="430" t="str">
        <f>IF('P47'!E7&lt;&gt;"",'P47'!E7,"")</f>
        <v/>
      </c>
      <c r="E1772" t="s">
        <v>991</v>
      </c>
      <c r="F1772" t="s">
        <v>1683</v>
      </c>
    </row>
    <row r="1773" spans="1:6">
      <c r="A1773" t="s">
        <v>1701</v>
      </c>
      <c r="B1773">
        <v>3303</v>
      </c>
      <c r="C1773" t="s">
        <v>1178</v>
      </c>
      <c r="D1773" s="430" t="str">
        <f>IF('P47'!E8&lt;&gt;"",'P47'!E8,"")</f>
        <v/>
      </c>
      <c r="E1773" t="s">
        <v>991</v>
      </c>
      <c r="F1773" t="s">
        <v>1683</v>
      </c>
    </row>
    <row r="1774" spans="1:6">
      <c r="A1774" t="s">
        <v>1701</v>
      </c>
      <c r="B1774">
        <v>3309</v>
      </c>
      <c r="C1774" t="s">
        <v>1182</v>
      </c>
      <c r="D1774" s="430" t="str">
        <f>IF('P47'!E9&lt;&gt;"",'P47'!E9,"")</f>
        <v/>
      </c>
      <c r="E1774" t="s">
        <v>991</v>
      </c>
      <c r="F1774" t="s">
        <v>1683</v>
      </c>
    </row>
    <row r="1775" spans="1:6">
      <c r="A1775" t="s">
        <v>1701</v>
      </c>
      <c r="B1775">
        <v>3313</v>
      </c>
      <c r="C1775" t="s">
        <v>1003</v>
      </c>
      <c r="D1775" s="430" t="str">
        <f>IF('P47'!E10&lt;&gt;"",'P47'!E10,"")</f>
        <v/>
      </c>
      <c r="E1775" t="s">
        <v>991</v>
      </c>
      <c r="F1775" t="s">
        <v>1683</v>
      </c>
    </row>
    <row r="1776" spans="1:6">
      <c r="A1776" t="s">
        <v>1701</v>
      </c>
      <c r="B1776">
        <v>3317</v>
      </c>
      <c r="C1776" t="s">
        <v>1185</v>
      </c>
      <c r="D1776" s="430" t="str">
        <f>IF('P47'!E11&lt;&gt;"",'P47'!E11,"")</f>
        <v/>
      </c>
      <c r="E1776" t="s">
        <v>991</v>
      </c>
      <c r="F1776" t="s">
        <v>1683</v>
      </c>
    </row>
    <row r="1777" spans="1:6">
      <c r="A1777" t="s">
        <v>1701</v>
      </c>
      <c r="B1777">
        <v>3322</v>
      </c>
      <c r="C1777" t="s">
        <v>1188</v>
      </c>
      <c r="D1777" s="430" t="str">
        <f>IF('P47'!E12&lt;&gt;"",'P47'!E12,"")</f>
        <v/>
      </c>
      <c r="E1777" t="s">
        <v>991</v>
      </c>
      <c r="F1777" t="s">
        <v>1683</v>
      </c>
    </row>
    <row r="1778" spans="1:6">
      <c r="A1778" t="s">
        <v>1701</v>
      </c>
      <c r="B1778">
        <v>3327</v>
      </c>
      <c r="C1778" t="s">
        <v>1007</v>
      </c>
      <c r="D1778" s="430" t="str">
        <f>IF('P47'!E13&lt;&gt;"",'P47'!E13,"")</f>
        <v/>
      </c>
      <c r="E1778" t="s">
        <v>991</v>
      </c>
      <c r="F1778" t="s">
        <v>1683</v>
      </c>
    </row>
    <row r="1779" spans="1:6">
      <c r="A1779" t="s">
        <v>1701</v>
      </c>
      <c r="B1779">
        <v>3331</v>
      </c>
      <c r="C1779" t="s">
        <v>1120</v>
      </c>
      <c r="D1779" s="430">
        <f>IF('P47'!E14&lt;&gt;"",'P47'!E14,"")</f>
        <v>2</v>
      </c>
      <c r="E1779" t="s">
        <v>991</v>
      </c>
      <c r="F1779" t="s">
        <v>1683</v>
      </c>
    </row>
    <row r="1780" spans="1:6">
      <c r="A1780" t="s">
        <v>1701</v>
      </c>
      <c r="B1780">
        <v>3335</v>
      </c>
      <c r="C1780" t="s">
        <v>1010</v>
      </c>
      <c r="D1780" s="430" t="str">
        <f>IF('P47'!E15&lt;&gt;"",'P47'!E15,"")</f>
        <v/>
      </c>
      <c r="E1780" t="s">
        <v>991</v>
      </c>
      <c r="F1780" t="s">
        <v>1683</v>
      </c>
    </row>
    <row r="1781" spans="1:6">
      <c r="A1781" t="s">
        <v>1701</v>
      </c>
      <c r="B1781">
        <v>3341</v>
      </c>
      <c r="C1781" t="s">
        <v>1122</v>
      </c>
      <c r="D1781" s="430">
        <f>IF('P47'!E16&lt;&gt;"",'P47'!E16,"")</f>
        <v>2</v>
      </c>
      <c r="E1781" t="s">
        <v>991</v>
      </c>
      <c r="F1781" t="s">
        <v>1683</v>
      </c>
    </row>
    <row r="1782" spans="1:6">
      <c r="A1782" t="s">
        <v>1701</v>
      </c>
      <c r="B1782">
        <v>3346</v>
      </c>
      <c r="C1782" t="s">
        <v>1013</v>
      </c>
      <c r="D1782" s="430" t="str">
        <f>IF('P47'!E17&lt;&gt;"",'P47'!E17,"")</f>
        <v/>
      </c>
      <c r="E1782" t="s">
        <v>991</v>
      </c>
      <c r="F1782" t="s">
        <v>1683</v>
      </c>
    </row>
    <row r="1783" spans="1:6">
      <c r="A1783" t="s">
        <v>1701</v>
      </c>
      <c r="B1783">
        <v>3350</v>
      </c>
      <c r="C1783" t="s">
        <v>1124</v>
      </c>
      <c r="D1783" s="430">
        <f>IF('P47'!E18&lt;&gt;"",'P47'!E18,"")</f>
        <v>2</v>
      </c>
      <c r="E1783" t="s">
        <v>991</v>
      </c>
      <c r="F1783" t="s">
        <v>1683</v>
      </c>
    </row>
    <row r="1784" spans="1:6">
      <c r="A1784" t="s">
        <v>1701</v>
      </c>
      <c r="B1784">
        <v>3354</v>
      </c>
      <c r="C1784" t="s">
        <v>1018</v>
      </c>
      <c r="D1784" s="430" t="str">
        <f>IF('P47'!E19&lt;&gt;"",'P47'!E19,"")</f>
        <v/>
      </c>
      <c r="E1784" t="s">
        <v>991</v>
      </c>
      <c r="F1784" t="s">
        <v>1683</v>
      </c>
    </row>
    <row r="1785" spans="1:6">
      <c r="A1785" t="s">
        <v>1701</v>
      </c>
      <c r="B1785">
        <v>3359</v>
      </c>
      <c r="C1785" t="s">
        <v>1129</v>
      </c>
      <c r="D1785" s="430" t="str">
        <f>IF('P47'!E20&lt;&gt;"",'P47'!E20,"")</f>
        <v/>
      </c>
      <c r="E1785" t="s">
        <v>991</v>
      </c>
      <c r="F1785" t="s">
        <v>1683</v>
      </c>
    </row>
    <row r="1786" spans="1:6">
      <c r="A1786" t="s">
        <v>1701</v>
      </c>
      <c r="B1786">
        <v>3364</v>
      </c>
      <c r="C1786" t="s">
        <v>1131</v>
      </c>
      <c r="D1786" s="430" t="str">
        <f>IF('P47'!E21&lt;&gt;"",'P47'!E21,"")</f>
        <v/>
      </c>
      <c r="E1786" t="s">
        <v>991</v>
      </c>
      <c r="F1786" t="s">
        <v>1683</v>
      </c>
    </row>
    <row r="1787" spans="1:6">
      <c r="A1787" t="s">
        <v>1701</v>
      </c>
      <c r="B1787">
        <v>3368</v>
      </c>
      <c r="C1787" t="s">
        <v>1133</v>
      </c>
      <c r="D1787" s="430" t="str">
        <f>IF('P47'!E22&lt;&gt;"",'P47'!E22,"")</f>
        <v/>
      </c>
      <c r="E1787" t="s">
        <v>991</v>
      </c>
      <c r="F1787" t="s">
        <v>1683</v>
      </c>
    </row>
    <row r="1788" spans="1:6">
      <c r="A1788" t="s">
        <v>1701</v>
      </c>
      <c r="B1788">
        <v>3373</v>
      </c>
      <c r="C1788" t="s">
        <v>1135</v>
      </c>
      <c r="D1788" s="430" t="str">
        <f>IF('P47'!E23&lt;&gt;"",'P47'!E23,"")</f>
        <v/>
      </c>
      <c r="E1788" t="s">
        <v>991</v>
      </c>
      <c r="F1788" t="s">
        <v>1683</v>
      </c>
    </row>
    <row r="1789" spans="1:6">
      <c r="A1789" t="s">
        <v>1701</v>
      </c>
      <c r="B1789">
        <v>3378</v>
      </c>
      <c r="C1789" t="s">
        <v>1141</v>
      </c>
      <c r="D1789" s="430" t="str">
        <f>IF('P47'!E24&lt;&gt;"",'P47'!E24,"")</f>
        <v/>
      </c>
      <c r="E1789" t="s">
        <v>991</v>
      </c>
      <c r="F1789" t="s">
        <v>1683</v>
      </c>
    </row>
    <row r="1790" spans="1:6">
      <c r="A1790" t="s">
        <v>1701</v>
      </c>
      <c r="B1790">
        <v>3383</v>
      </c>
      <c r="C1790" t="s">
        <v>1144</v>
      </c>
      <c r="D1790" s="430" t="str">
        <f>IF('P47'!E25&lt;&gt;"",'P47'!E25,"")</f>
        <v/>
      </c>
      <c r="E1790" t="s">
        <v>991</v>
      </c>
      <c r="F1790" t="s">
        <v>1683</v>
      </c>
    </row>
    <row r="1791" spans="1:6">
      <c r="A1791" t="s">
        <v>1701</v>
      </c>
      <c r="B1791">
        <v>3387</v>
      </c>
      <c r="C1791" t="s">
        <v>1146</v>
      </c>
      <c r="D1791" s="430" t="str">
        <f>IF('P47'!E26&lt;&gt;"",'P47'!E26,"")</f>
        <v/>
      </c>
      <c r="E1791" t="s">
        <v>991</v>
      </c>
      <c r="F1791" t="s">
        <v>1683</v>
      </c>
    </row>
    <row r="1792" spans="1:6">
      <c r="A1792" t="s">
        <v>1701</v>
      </c>
      <c r="B1792">
        <v>3391</v>
      </c>
      <c r="C1792" t="s">
        <v>1148</v>
      </c>
      <c r="D1792" s="430" t="str">
        <f>IF('P47'!E27&lt;&gt;"",'P47'!E27,"")</f>
        <v/>
      </c>
      <c r="E1792" t="s">
        <v>991</v>
      </c>
      <c r="F1792" t="s">
        <v>1683</v>
      </c>
    </row>
    <row r="1793" spans="1:6">
      <c r="A1793" t="s">
        <v>1701</v>
      </c>
      <c r="B1793">
        <v>3396</v>
      </c>
      <c r="C1793" t="s">
        <v>1151</v>
      </c>
      <c r="D1793" s="430" t="str">
        <f>IF('P47'!E28&lt;&gt;"",'P47'!E28,"")</f>
        <v/>
      </c>
      <c r="E1793" t="s">
        <v>991</v>
      </c>
      <c r="F1793" t="s">
        <v>1683</v>
      </c>
    </row>
    <row r="1794" spans="1:6">
      <c r="A1794" t="s">
        <v>1701</v>
      </c>
      <c r="B1794">
        <v>3400</v>
      </c>
      <c r="C1794" t="s">
        <v>1158</v>
      </c>
      <c r="D1794" s="430" t="str">
        <f>IF('P47'!E29&lt;&gt;"",'P47'!E29,"")</f>
        <v/>
      </c>
      <c r="E1794" t="s">
        <v>991</v>
      </c>
      <c r="F1794" t="s">
        <v>1683</v>
      </c>
    </row>
    <row r="1795" spans="1:6">
      <c r="A1795" t="s">
        <v>1701</v>
      </c>
      <c r="B1795">
        <v>3404</v>
      </c>
      <c r="C1795" t="s">
        <v>1161</v>
      </c>
      <c r="D1795" s="430" t="str">
        <f>IF('P47'!E30&lt;&gt;"",'P47'!E30,"")</f>
        <v/>
      </c>
      <c r="E1795" t="s">
        <v>991</v>
      </c>
      <c r="F1795" t="s">
        <v>1683</v>
      </c>
    </row>
    <row r="1796" spans="1:6">
      <c r="A1796" t="s">
        <v>1702</v>
      </c>
      <c r="B1796">
        <v>3409</v>
      </c>
      <c r="C1796" t="s">
        <v>997</v>
      </c>
      <c r="D1796" t="str">
        <f>IF('P48'!B3&lt;&gt;"",'P48'!B3,"")</f>
        <v>都サービス推進費</v>
      </c>
      <c r="E1796" t="s">
        <v>991</v>
      </c>
      <c r="F1796" t="s">
        <v>996</v>
      </c>
    </row>
    <row r="1797" spans="1:6">
      <c r="A1797" t="s">
        <v>1702</v>
      </c>
      <c r="B1797">
        <v>3412</v>
      </c>
      <c r="C1797" t="s">
        <v>1066</v>
      </c>
      <c r="D1797" s="429" t="str">
        <f>IF('P48'!B6&lt;&gt;"",'P48'!B6,"")</f>
        <v/>
      </c>
      <c r="E1797" t="s">
        <v>991</v>
      </c>
      <c r="F1797" t="s">
        <v>1667</v>
      </c>
    </row>
    <row r="1798" spans="1:6">
      <c r="A1798" t="s">
        <v>1702</v>
      </c>
      <c r="B1798">
        <v>3415</v>
      </c>
      <c r="C1798" t="s">
        <v>1703</v>
      </c>
      <c r="D1798" t="str">
        <f>IF('P48'!F6&lt;&gt;"",'P48'!F6,"")</f>
        <v>名</v>
      </c>
      <c r="E1798" t="s">
        <v>991</v>
      </c>
      <c r="F1798" t="s">
        <v>996</v>
      </c>
    </row>
    <row r="1799" spans="1:6">
      <c r="A1799" t="s">
        <v>1702</v>
      </c>
      <c r="B1799">
        <v>3426</v>
      </c>
      <c r="C1799" t="s">
        <v>1704</v>
      </c>
      <c r="D1799" s="1" t="str">
        <f>IF('P48'!B12&lt;&gt;"",'P48'!B12,"")</f>
        <v/>
      </c>
      <c r="E1799" t="s">
        <v>991</v>
      </c>
      <c r="F1799" t="s">
        <v>999</v>
      </c>
    </row>
    <row r="1800" spans="1:6">
      <c r="A1800" t="s">
        <v>1702</v>
      </c>
      <c r="B1800">
        <v>3427</v>
      </c>
      <c r="C1800" t="s">
        <v>1030</v>
      </c>
      <c r="D1800" s="425" t="str">
        <f>IF('P48'!D12&lt;&gt;"",'P48'!D12,"")</f>
        <v/>
      </c>
      <c r="E1800" t="s">
        <v>991</v>
      </c>
      <c r="F1800" t="s">
        <v>1002</v>
      </c>
    </row>
    <row r="1801" spans="1:6">
      <c r="A1801" t="s">
        <v>1702</v>
      </c>
      <c r="B1801">
        <v>3428</v>
      </c>
      <c r="C1801" t="s">
        <v>1188</v>
      </c>
      <c r="D1801" s="2" t="str">
        <f>IF('P48'!E12&lt;&gt;"",'P48'!E12,"")</f>
        <v/>
      </c>
      <c r="E1801" t="s">
        <v>991</v>
      </c>
      <c r="F1801" t="s">
        <v>1588</v>
      </c>
    </row>
    <row r="1802" spans="1:6">
      <c r="A1802" t="s">
        <v>1702</v>
      </c>
      <c r="B1802">
        <v>3430</v>
      </c>
      <c r="C1802" t="s">
        <v>1055</v>
      </c>
      <c r="D1802" s="426" t="str">
        <f>IF('P48'!G12&lt;&gt;"",'P48'!G12,"")</f>
        <v/>
      </c>
      <c r="E1802" t="s">
        <v>991</v>
      </c>
      <c r="F1802" t="s">
        <v>1002</v>
      </c>
    </row>
    <row r="1803" spans="1:6">
      <c r="A1803" t="s">
        <v>1702</v>
      </c>
      <c r="B1803">
        <v>3431</v>
      </c>
      <c r="C1803" t="s">
        <v>1264</v>
      </c>
      <c r="D1803" t="str">
        <f>IF('P48'!H12&lt;&gt;"",'P48'!H12,"")</f>
        <v/>
      </c>
      <c r="E1803" t="s">
        <v>991</v>
      </c>
      <c r="F1803" t="s">
        <v>1017</v>
      </c>
    </row>
    <row r="1804" spans="1:6">
      <c r="A1804" t="s">
        <v>1702</v>
      </c>
      <c r="B1804">
        <v>3432</v>
      </c>
      <c r="C1804" t="s">
        <v>1265</v>
      </c>
      <c r="D1804" s="2" t="str">
        <f>IF('P48'!I12&lt;&gt;"",'P48'!I12,"")</f>
        <v/>
      </c>
      <c r="E1804" t="s">
        <v>991</v>
      </c>
      <c r="F1804" t="s">
        <v>1588</v>
      </c>
    </row>
    <row r="1805" spans="1:6">
      <c r="A1805" t="s">
        <v>1702</v>
      </c>
      <c r="B1805">
        <v>3434</v>
      </c>
      <c r="C1805" t="s">
        <v>1705</v>
      </c>
      <c r="D1805" s="1" t="str">
        <f>IF('P48'!B13&lt;&gt;"",'P48'!B13,"")</f>
        <v>　　　　　　　　運   　用　   限  　 度</v>
      </c>
      <c r="E1805" t="s">
        <v>991</v>
      </c>
      <c r="F1805" t="s">
        <v>999</v>
      </c>
    </row>
    <row r="1806" spans="1:6">
      <c r="A1806" t="s">
        <v>1702</v>
      </c>
      <c r="B1806">
        <v>3435</v>
      </c>
      <c r="C1806" t="s">
        <v>1032</v>
      </c>
      <c r="D1806" s="425" t="str">
        <f>IF('P48'!D13&lt;&gt;"",'P48'!D13,"")</f>
        <v>運　　　用　　　額</v>
      </c>
      <c r="E1806" t="s">
        <v>991</v>
      </c>
      <c r="F1806" t="s">
        <v>1002</v>
      </c>
    </row>
    <row r="1807" spans="1:6">
      <c r="A1807" t="s">
        <v>1702</v>
      </c>
      <c r="B1807">
        <v>3436</v>
      </c>
      <c r="C1807" t="s">
        <v>1007</v>
      </c>
      <c r="D1807" s="2" t="str">
        <f>IF('P48'!E13&lt;&gt;"",'P48'!E13,"")</f>
        <v/>
      </c>
      <c r="E1807" t="s">
        <v>991</v>
      </c>
      <c r="F1807" t="s">
        <v>1588</v>
      </c>
    </row>
    <row r="1808" spans="1:6">
      <c r="A1808" t="s">
        <v>1702</v>
      </c>
      <c r="B1808">
        <v>3438</v>
      </c>
      <c r="C1808" t="s">
        <v>1056</v>
      </c>
      <c r="D1808" s="426" t="str">
        <f>IF('P48'!G13&lt;&gt;"",'P48'!G13,"")</f>
        <v/>
      </c>
      <c r="E1808" t="s">
        <v>991</v>
      </c>
      <c r="F1808" t="s">
        <v>1706</v>
      </c>
    </row>
    <row r="1809" spans="1:6">
      <c r="A1809" t="s">
        <v>1702</v>
      </c>
      <c r="B1809">
        <v>3439</v>
      </c>
      <c r="C1809" t="s">
        <v>1279</v>
      </c>
      <c r="D1809" t="str">
        <f>IF('P48'!H13&lt;&gt;"",'P48'!H13,"")</f>
        <v/>
      </c>
      <c r="E1809" t="s">
        <v>991</v>
      </c>
      <c r="F1809" t="s">
        <v>1017</v>
      </c>
    </row>
    <row r="1810" spans="1:6">
      <c r="A1810" t="s">
        <v>1702</v>
      </c>
      <c r="B1810">
        <v>3440</v>
      </c>
      <c r="C1810" t="s">
        <v>1280</v>
      </c>
      <c r="D1810" s="2" t="str">
        <f>IF('P48'!I13&lt;&gt;"",'P48'!I13,"")</f>
        <v/>
      </c>
      <c r="E1810" t="s">
        <v>991</v>
      </c>
      <c r="F1810" t="s">
        <v>1588</v>
      </c>
    </row>
    <row r="1811" spans="1:6">
      <c r="A1811" t="s">
        <v>1702</v>
      </c>
      <c r="B1811">
        <v>3442</v>
      </c>
      <c r="C1811" t="s">
        <v>1707</v>
      </c>
      <c r="D1811" s="1" t="str">
        <f>IF('P48'!B14&lt;&gt;"",'P48'!B14,"")</f>
        <v>拠点・サービス区分において発生した預貯金の利息等の収入</v>
      </c>
      <c r="E1811" t="s">
        <v>991</v>
      </c>
      <c r="F1811" t="s">
        <v>999</v>
      </c>
    </row>
    <row r="1812" spans="1:6">
      <c r="A1812" t="s">
        <v>1702</v>
      </c>
      <c r="B1812">
        <v>3443</v>
      </c>
      <c r="C1812" t="s">
        <v>1034</v>
      </c>
      <c r="D1812" s="425" t="str">
        <f>IF('P48'!D14&lt;&gt;"",'P48'!D14,"")</f>
        <v/>
      </c>
      <c r="E1812" t="s">
        <v>991</v>
      </c>
      <c r="F1812" t="s">
        <v>1002</v>
      </c>
    </row>
    <row r="1813" spans="1:6">
      <c r="A1813" t="s">
        <v>1702</v>
      </c>
      <c r="B1813">
        <v>3444</v>
      </c>
      <c r="C1813" t="s">
        <v>1120</v>
      </c>
      <c r="D1813" s="2" t="str">
        <f>IF('P48'!E14&lt;&gt;"",'P48'!E14,"")</f>
        <v>円</v>
      </c>
      <c r="E1813" t="s">
        <v>991</v>
      </c>
      <c r="F1813" t="s">
        <v>1588</v>
      </c>
    </row>
    <row r="1814" spans="1:6">
      <c r="A1814" t="s">
        <v>1702</v>
      </c>
      <c r="B1814">
        <v>3446</v>
      </c>
      <c r="C1814" t="s">
        <v>1057</v>
      </c>
      <c r="D1814" s="426" t="str">
        <f>IF('P48'!G14&lt;&gt;"",'P48'!G14,"")</f>
        <v/>
      </c>
      <c r="E1814" t="s">
        <v>991</v>
      </c>
      <c r="F1814" t="s">
        <v>1002</v>
      </c>
    </row>
    <row r="1815" spans="1:6">
      <c r="A1815" t="s">
        <v>1702</v>
      </c>
      <c r="B1815">
        <v>3447</v>
      </c>
      <c r="C1815" t="s">
        <v>1295</v>
      </c>
      <c r="D1815" t="str">
        <f>IF('P48'!H14&lt;&gt;"",'P48'!H14,"")</f>
        <v/>
      </c>
      <c r="E1815" t="s">
        <v>991</v>
      </c>
      <c r="F1815" t="s">
        <v>1017</v>
      </c>
    </row>
    <row r="1816" spans="1:6">
      <c r="A1816" t="s">
        <v>1702</v>
      </c>
      <c r="B1816">
        <v>3448</v>
      </c>
      <c r="C1816" t="s">
        <v>1296</v>
      </c>
      <c r="D1816" s="2" t="str">
        <f>IF('P48'!I14&lt;&gt;"",'P48'!I14,"")</f>
        <v/>
      </c>
      <c r="E1816" t="s">
        <v>991</v>
      </c>
      <c r="F1816" t="s">
        <v>1588</v>
      </c>
    </row>
    <row r="1817" spans="1:6">
      <c r="A1817" t="s">
        <v>1702</v>
      </c>
      <c r="B1817">
        <v>3450</v>
      </c>
      <c r="C1817" t="s">
        <v>1708</v>
      </c>
      <c r="D1817" s="1" t="str">
        <f>IF('P48'!B15&lt;&gt;"",'P48'!B15,"")</f>
        <v>局長通知（0312001号通知）の１(4)の要件を満たしていない場合は、下記により算出。</v>
      </c>
      <c r="E1817" t="s">
        <v>991</v>
      </c>
      <c r="F1817" t="s">
        <v>999</v>
      </c>
    </row>
    <row r="1818" spans="1:6">
      <c r="A1818" t="s">
        <v>1702</v>
      </c>
      <c r="B1818">
        <v>3451</v>
      </c>
      <c r="C1818" t="s">
        <v>1058</v>
      </c>
      <c r="D1818" s="425" t="str">
        <f>IF('P48'!D15&lt;&gt;"",'P48'!D15,"")</f>
        <v/>
      </c>
      <c r="E1818" t="s">
        <v>991</v>
      </c>
      <c r="F1818" t="s">
        <v>1002</v>
      </c>
    </row>
    <row r="1819" spans="1:6">
      <c r="A1819" t="s">
        <v>1702</v>
      </c>
      <c r="B1819">
        <v>3452</v>
      </c>
      <c r="C1819" t="s">
        <v>1010</v>
      </c>
      <c r="D1819" s="2" t="str">
        <f>IF('P48'!E15&lt;&gt;"",'P48'!E15,"")</f>
        <v/>
      </c>
      <c r="E1819" t="s">
        <v>991</v>
      </c>
      <c r="F1819" t="s">
        <v>1588</v>
      </c>
    </row>
    <row r="1820" spans="1:6">
      <c r="A1820" t="s">
        <v>1702</v>
      </c>
      <c r="B1820">
        <v>3454</v>
      </c>
      <c r="C1820" t="s">
        <v>1059</v>
      </c>
      <c r="D1820" s="426" t="str">
        <f>IF('P48'!G15&lt;&gt;"",'P48'!G15,"")</f>
        <v/>
      </c>
      <c r="E1820" t="s">
        <v>991</v>
      </c>
      <c r="F1820" t="s">
        <v>1002</v>
      </c>
    </row>
    <row r="1821" spans="1:6">
      <c r="A1821" t="s">
        <v>1702</v>
      </c>
      <c r="B1821">
        <v>3455</v>
      </c>
      <c r="C1821" t="s">
        <v>1311</v>
      </c>
      <c r="D1821" t="str">
        <f>IF('P48'!H15&lt;&gt;"",'P48'!H15,"")</f>
        <v/>
      </c>
      <c r="E1821" t="s">
        <v>991</v>
      </c>
      <c r="F1821" t="s">
        <v>1017</v>
      </c>
    </row>
    <row r="1822" spans="1:6">
      <c r="A1822" t="s">
        <v>1702</v>
      </c>
      <c r="B1822">
        <v>3456</v>
      </c>
      <c r="C1822" t="s">
        <v>1312</v>
      </c>
      <c r="D1822" s="2" t="str">
        <f>IF('P48'!I15&lt;&gt;"",'P48'!I15,"")</f>
        <v/>
      </c>
      <c r="E1822" t="s">
        <v>991</v>
      </c>
      <c r="F1822" t="s">
        <v>1588</v>
      </c>
    </row>
    <row r="1823" spans="1:6">
      <c r="A1823" t="s">
        <v>1702</v>
      </c>
      <c r="B1823">
        <v>3458</v>
      </c>
      <c r="C1823" t="s">
        <v>1601</v>
      </c>
      <c r="D1823" s="1" t="str">
        <f>IF('P48'!B16&lt;&gt;"",'P48'!B16,"")</f>
        <v>当該年度の拠点・サービス区分の収入決算額の事務費相当額を年間を通じて預け入れた場合に生じるであろう運用収入</v>
      </c>
      <c r="E1823" t="s">
        <v>991</v>
      </c>
      <c r="F1823" t="s">
        <v>999</v>
      </c>
    </row>
    <row r="1824" spans="1:6">
      <c r="A1824" t="s">
        <v>1702</v>
      </c>
      <c r="B1824">
        <v>3459</v>
      </c>
      <c r="C1824" t="s">
        <v>1060</v>
      </c>
      <c r="D1824" s="425" t="str">
        <f>IF('P48'!D16&lt;&gt;"",'P48'!D16,"")</f>
        <v/>
      </c>
      <c r="E1824" t="s">
        <v>991</v>
      </c>
      <c r="F1824" t="s">
        <v>1002</v>
      </c>
    </row>
    <row r="1825" spans="1:6">
      <c r="A1825" t="s">
        <v>1702</v>
      </c>
      <c r="B1825">
        <v>3460</v>
      </c>
      <c r="C1825" t="s">
        <v>1122</v>
      </c>
      <c r="D1825" s="2" t="str">
        <f>IF('P48'!E16&lt;&gt;"",'P48'!E16,"")</f>
        <v>円</v>
      </c>
      <c r="E1825" t="s">
        <v>991</v>
      </c>
      <c r="F1825" t="s">
        <v>1588</v>
      </c>
    </row>
    <row r="1826" spans="1:6">
      <c r="A1826" t="s">
        <v>1702</v>
      </c>
      <c r="B1826">
        <v>3462</v>
      </c>
      <c r="C1826" t="s">
        <v>1061</v>
      </c>
      <c r="D1826" s="426" t="str">
        <f>IF('P48'!G16&lt;&gt;"",'P48'!G16,"")</f>
        <v/>
      </c>
      <c r="E1826" t="s">
        <v>991</v>
      </c>
      <c r="F1826" t="s">
        <v>1002</v>
      </c>
    </row>
    <row r="1827" spans="1:6">
      <c r="A1827" t="s">
        <v>1702</v>
      </c>
      <c r="B1827">
        <v>3463</v>
      </c>
      <c r="C1827" t="s">
        <v>1327</v>
      </c>
      <c r="D1827" t="str">
        <f>IF('P48'!H16&lt;&gt;"",'P48'!H16,"")</f>
        <v/>
      </c>
      <c r="E1827" t="s">
        <v>991</v>
      </c>
      <c r="F1827" t="s">
        <v>1017</v>
      </c>
    </row>
    <row r="1828" spans="1:6">
      <c r="A1828" t="s">
        <v>1702</v>
      </c>
      <c r="B1828">
        <v>3464</v>
      </c>
      <c r="C1828" t="s">
        <v>1328</v>
      </c>
      <c r="D1828" s="2" t="str">
        <f>IF('P48'!I16&lt;&gt;"",'P48'!I16,"")</f>
        <v/>
      </c>
      <c r="E1828" t="s">
        <v>991</v>
      </c>
      <c r="F1828" t="s">
        <v>1588</v>
      </c>
    </row>
    <row r="1829" spans="1:6">
      <c r="A1829" t="s">
        <v>1702</v>
      </c>
      <c r="B1829">
        <v>3467</v>
      </c>
      <c r="C1829" t="s">
        <v>1709</v>
      </c>
      <c r="D1829" t="str">
        <f>IF('P48'!B19&lt;&gt;"",'P48'!B19,"")</f>
        <v/>
      </c>
      <c r="E1829" t="s">
        <v>991</v>
      </c>
      <c r="F1829" t="s">
        <v>996</v>
      </c>
    </row>
    <row r="1830" spans="1:6">
      <c r="A1830" t="s">
        <v>1702</v>
      </c>
      <c r="B1830">
        <v>3469</v>
      </c>
      <c r="C1830" t="s">
        <v>1710</v>
      </c>
      <c r="D1830" t="str">
        <f>IF('P48'!B20&lt;&gt;"",'P48'!B20,"")</f>
        <v/>
      </c>
      <c r="E1830" t="s">
        <v>991</v>
      </c>
      <c r="F1830" t="s">
        <v>996</v>
      </c>
    </row>
    <row r="1831" spans="1:6">
      <c r="A1831" t="s">
        <v>1702</v>
      </c>
      <c r="B1831">
        <v>3471</v>
      </c>
      <c r="C1831" t="s">
        <v>1711</v>
      </c>
      <c r="D1831" t="str">
        <f>IF('P48'!B21&lt;&gt;"",'P48'!B21,"")</f>
        <v/>
      </c>
      <c r="E1831" t="s">
        <v>991</v>
      </c>
      <c r="F1831" t="s">
        <v>996</v>
      </c>
    </row>
    <row r="1832" spans="1:6">
      <c r="A1832" t="s">
        <v>1702</v>
      </c>
      <c r="B1832">
        <v>3473</v>
      </c>
      <c r="C1832" t="s">
        <v>1712</v>
      </c>
      <c r="D1832" t="str">
        <f>IF('P48'!B22&lt;&gt;"",'P48'!B22,"")</f>
        <v/>
      </c>
      <c r="E1832" t="s">
        <v>991</v>
      </c>
      <c r="F1832" t="s">
        <v>996</v>
      </c>
    </row>
    <row r="1833" spans="1:6">
      <c r="A1833" t="s">
        <v>1702</v>
      </c>
      <c r="B1833">
        <v>3475</v>
      </c>
      <c r="C1833" t="s">
        <v>1713</v>
      </c>
      <c r="D1833" t="str">
        <f>IF('P48'!B23&lt;&gt;"",'P48'!B23,"")</f>
        <v/>
      </c>
      <c r="E1833" t="s">
        <v>991</v>
      </c>
      <c r="F1833" t="s">
        <v>996</v>
      </c>
    </row>
    <row r="1834" spans="1:6">
      <c r="A1834" t="s">
        <v>1714</v>
      </c>
      <c r="B1834">
        <v>3478</v>
      </c>
      <c r="C1834" t="s">
        <v>1715</v>
      </c>
      <c r="D1834" t="str">
        <f>IF('P49'!C2&lt;&gt;"",'P49'!C2,"")</f>
        <v>B1</v>
      </c>
      <c r="E1834" t="s">
        <v>991</v>
      </c>
      <c r="F1834" t="s">
        <v>996</v>
      </c>
    </row>
    <row r="1835" spans="1:6">
      <c r="A1835" t="s">
        <v>1714</v>
      </c>
      <c r="B1835">
        <v>3481</v>
      </c>
      <c r="C1835" t="s">
        <v>1101</v>
      </c>
      <c r="D1835">
        <f>IF('P49'!B7&lt;&gt;"",'P49'!B7,"")</f>
        <v>14</v>
      </c>
      <c r="E1835" t="s">
        <v>991</v>
      </c>
      <c r="F1835" t="s">
        <v>996</v>
      </c>
    </row>
    <row r="1836" spans="1:6">
      <c r="A1836" t="s">
        <v>1714</v>
      </c>
      <c r="B1836">
        <v>3484</v>
      </c>
      <c r="C1836" t="s">
        <v>1028</v>
      </c>
      <c r="D1836" s="425" t="str">
        <f>IF('P49'!C8&lt;&gt;"",'P49'!C8,"")</f>
        <v>E10</v>
      </c>
      <c r="E1836" t="s">
        <v>991</v>
      </c>
      <c r="F1836" t="s">
        <v>1002</v>
      </c>
    </row>
    <row r="1837" spans="1:6">
      <c r="A1837" t="s">
        <v>1714</v>
      </c>
      <c r="B1837">
        <v>3487</v>
      </c>
      <c r="C1837" t="s">
        <v>1068</v>
      </c>
      <c r="D1837">
        <f>IF('P49'!B10&lt;&gt;"",'P49'!B10,"")</f>
        <v>21</v>
      </c>
      <c r="E1837" t="s">
        <v>991</v>
      </c>
      <c r="F1837" t="s">
        <v>996</v>
      </c>
    </row>
    <row r="1838" spans="1:6">
      <c r="A1838" t="s">
        <v>1714</v>
      </c>
      <c r="B1838">
        <v>3490</v>
      </c>
      <c r="C1838" t="s">
        <v>1029</v>
      </c>
      <c r="D1838">
        <f>IF('P49'!B12&lt;&gt;"",'P49'!B12,"")</f>
        <v>25</v>
      </c>
      <c r="E1838" t="s">
        <v>991</v>
      </c>
      <c r="F1838" t="s">
        <v>996</v>
      </c>
    </row>
    <row r="1839" spans="1:6">
      <c r="A1839" t="s">
        <v>1714</v>
      </c>
      <c r="B1839">
        <v>3495</v>
      </c>
      <c r="C1839" t="s">
        <v>1191</v>
      </c>
      <c r="D1839" t="str">
        <f>IF('P49'!C16&lt;&gt;"",'P49'!C16,"")</f>
        <v>C16:E16</v>
      </c>
      <c r="E1839" t="s">
        <v>991</v>
      </c>
      <c r="F1839" t="s">
        <v>996</v>
      </c>
    </row>
    <row r="1840" spans="1:6">
      <c r="A1840" t="s">
        <v>1714</v>
      </c>
      <c r="B1840">
        <v>3498</v>
      </c>
      <c r="C1840" t="s">
        <v>1110</v>
      </c>
      <c r="D1840" t="str">
        <f>IF('P49'!C17&lt;&gt;"",'P49'!C17,"")</f>
        <v>C17</v>
      </c>
      <c r="E1840" t="s">
        <v>991</v>
      </c>
      <c r="F1840" t="s">
        <v>996</v>
      </c>
    </row>
    <row r="1841" spans="1:6">
      <c r="A1841" t="s">
        <v>1714</v>
      </c>
      <c r="B1841">
        <v>3500</v>
      </c>
      <c r="C1841" t="s">
        <v>1716</v>
      </c>
      <c r="D1841" t="str">
        <f>IF('P49'!C18&lt;&gt;"",'P49'!C18,"")</f>
        <v>E17</v>
      </c>
      <c r="E1841" t="s">
        <v>991</v>
      </c>
      <c r="F1841" t="s">
        <v>996</v>
      </c>
    </row>
    <row r="1842" spans="1:6">
      <c r="A1842" t="s">
        <v>1717</v>
      </c>
      <c r="B1842">
        <v>3509</v>
      </c>
      <c r="C1842" t="s">
        <v>1026</v>
      </c>
      <c r="D1842" s="2" t="e">
        <v>#REF!</v>
      </c>
      <c r="E1842" t="s">
        <v>991</v>
      </c>
      <c r="F1842" t="s">
        <v>1588</v>
      </c>
    </row>
    <row r="1843" spans="1:6">
      <c r="A1843" t="s">
        <v>1717</v>
      </c>
      <c r="B1843">
        <v>3511</v>
      </c>
      <c r="C1843" t="s">
        <v>1174</v>
      </c>
      <c r="D1843" t="e">
        <v>#REF!</v>
      </c>
      <c r="E1843" t="s">
        <v>991</v>
      </c>
      <c r="F1843" t="s">
        <v>1695</v>
      </c>
    </row>
    <row r="1844" spans="1:6">
      <c r="A1844" t="s">
        <v>1717</v>
      </c>
      <c r="B1844">
        <v>3513</v>
      </c>
      <c r="C1844" t="s">
        <v>1044</v>
      </c>
      <c r="D1844" t="e">
        <v>#REF!</v>
      </c>
      <c r="E1844" t="s">
        <v>991</v>
      </c>
      <c r="F1844" t="s">
        <v>1017</v>
      </c>
    </row>
    <row r="1845" spans="1:6">
      <c r="A1845" t="s">
        <v>1717</v>
      </c>
      <c r="B1845">
        <v>3514</v>
      </c>
      <c r="C1845" t="s">
        <v>1580</v>
      </c>
      <c r="D1845" s="2" t="e">
        <v>#REF!</v>
      </c>
      <c r="E1845" t="s">
        <v>991</v>
      </c>
      <c r="F1845" t="s">
        <v>1588</v>
      </c>
    </row>
    <row r="1846" spans="1:6">
      <c r="A1846" t="s">
        <v>1717</v>
      </c>
      <c r="B1846">
        <v>3516</v>
      </c>
      <c r="C1846" t="s">
        <v>1028</v>
      </c>
      <c r="D1846" s="2" t="e">
        <v>#REF!</v>
      </c>
      <c r="E1846" t="s">
        <v>991</v>
      </c>
      <c r="F1846" t="s">
        <v>1588</v>
      </c>
    </row>
    <row r="1847" spans="1:6">
      <c r="A1847" t="s">
        <v>1717</v>
      </c>
      <c r="B1847">
        <v>3518</v>
      </c>
      <c r="C1847" t="s">
        <v>1178</v>
      </c>
      <c r="D1847" t="e">
        <v>#REF!</v>
      </c>
      <c r="E1847" t="s">
        <v>991</v>
      </c>
      <c r="F1847" t="s">
        <v>1695</v>
      </c>
    </row>
    <row r="1848" spans="1:6">
      <c r="A1848" t="s">
        <v>1717</v>
      </c>
      <c r="B1848">
        <v>3520</v>
      </c>
      <c r="C1848" t="s">
        <v>1048</v>
      </c>
      <c r="D1848" t="e">
        <v>#REF!</v>
      </c>
      <c r="E1848" t="s">
        <v>991</v>
      </c>
      <c r="F1848" t="s">
        <v>1017</v>
      </c>
    </row>
    <row r="1849" spans="1:6">
      <c r="A1849" t="s">
        <v>1717</v>
      </c>
      <c r="B1849">
        <v>3521</v>
      </c>
      <c r="C1849" t="s">
        <v>1208</v>
      </c>
      <c r="D1849" s="2" t="e">
        <v>#REF!</v>
      </c>
      <c r="E1849" t="s">
        <v>991</v>
      </c>
      <c r="F1849" t="s">
        <v>1588</v>
      </c>
    </row>
    <row r="1850" spans="1:6">
      <c r="A1850" t="s">
        <v>1717</v>
      </c>
      <c r="B1850">
        <v>3523</v>
      </c>
      <c r="C1850" t="s">
        <v>1001</v>
      </c>
      <c r="D1850" s="2" t="e">
        <v>#REF!</v>
      </c>
      <c r="E1850" t="s">
        <v>991</v>
      </c>
      <c r="F1850" t="s">
        <v>1588</v>
      </c>
    </row>
    <row r="1851" spans="1:6">
      <c r="A1851" t="s">
        <v>1717</v>
      </c>
      <c r="B1851">
        <v>3525</v>
      </c>
      <c r="C1851" t="s">
        <v>1003</v>
      </c>
      <c r="D1851" t="e">
        <v>#REF!</v>
      </c>
      <c r="E1851" t="s">
        <v>991</v>
      </c>
      <c r="F1851" t="s">
        <v>1695</v>
      </c>
    </row>
    <row r="1852" spans="1:6">
      <c r="A1852" t="s">
        <v>1717</v>
      </c>
      <c r="B1852">
        <v>3527</v>
      </c>
      <c r="C1852" t="s">
        <v>1052</v>
      </c>
      <c r="D1852" t="e">
        <v>#REF!</v>
      </c>
      <c r="E1852" t="s">
        <v>991</v>
      </c>
      <c r="F1852" t="s">
        <v>1017</v>
      </c>
    </row>
    <row r="1853" spans="1:6">
      <c r="A1853" t="s">
        <v>1717</v>
      </c>
      <c r="B1853">
        <v>3528</v>
      </c>
      <c r="C1853" t="s">
        <v>1236</v>
      </c>
      <c r="D1853" s="2" t="e">
        <v>#REF!</v>
      </c>
      <c r="E1853" t="s">
        <v>991</v>
      </c>
      <c r="F1853" t="s">
        <v>1588</v>
      </c>
    </row>
    <row r="1854" spans="1:6">
      <c r="A1854" t="s">
        <v>1717</v>
      </c>
      <c r="B1854">
        <v>3530</v>
      </c>
      <c r="C1854" t="s">
        <v>1250</v>
      </c>
      <c r="D1854" s="2" t="e">
        <v>#REF!</v>
      </c>
      <c r="E1854" t="s">
        <v>991</v>
      </c>
      <c r="F1854" t="s">
        <v>1588</v>
      </c>
    </row>
    <row r="1855" spans="1:6">
      <c r="A1855" t="s">
        <v>1717</v>
      </c>
      <c r="B1855">
        <v>3533</v>
      </c>
      <c r="C1855" t="s">
        <v>1118</v>
      </c>
      <c r="D1855" s="2" t="e">
        <v>#REF!</v>
      </c>
      <c r="E1855" t="s">
        <v>991</v>
      </c>
      <c r="F1855" t="s">
        <v>1588</v>
      </c>
    </row>
    <row r="1856" spans="1:6">
      <c r="A1856" t="s">
        <v>1717</v>
      </c>
      <c r="B1856">
        <v>3537</v>
      </c>
      <c r="C1856" t="s">
        <v>1057</v>
      </c>
      <c r="D1856" t="e">
        <v>#REF!</v>
      </c>
      <c r="E1856" t="s">
        <v>991</v>
      </c>
      <c r="F1856" t="s">
        <v>1017</v>
      </c>
    </row>
    <row r="1857" spans="1:6">
      <c r="A1857" t="s">
        <v>1717</v>
      </c>
      <c r="B1857">
        <v>3538</v>
      </c>
      <c r="C1857" t="s">
        <v>1295</v>
      </c>
      <c r="D1857" s="2" t="e">
        <v>#REF!</v>
      </c>
      <c r="E1857" t="s">
        <v>991</v>
      </c>
      <c r="F1857" t="s">
        <v>1588</v>
      </c>
    </row>
    <row r="1858" spans="1:6">
      <c r="A1858" t="s">
        <v>1717</v>
      </c>
      <c r="B1858">
        <v>3540</v>
      </c>
      <c r="C1858" t="s">
        <v>1191</v>
      </c>
      <c r="D1858" s="2" t="e">
        <v>#REF!</v>
      </c>
      <c r="E1858" t="s">
        <v>991</v>
      </c>
      <c r="F1858" t="s">
        <v>1588</v>
      </c>
    </row>
    <row r="1859" spans="1:6">
      <c r="A1859" t="s">
        <v>1717</v>
      </c>
      <c r="B1859">
        <v>3544</v>
      </c>
      <c r="C1859" t="s">
        <v>1061</v>
      </c>
      <c r="D1859" t="e">
        <v>#REF!</v>
      </c>
      <c r="E1859" t="s">
        <v>991</v>
      </c>
      <c r="F1859" t="s">
        <v>1017</v>
      </c>
    </row>
    <row r="1860" spans="1:6">
      <c r="A1860" t="s">
        <v>1717</v>
      </c>
      <c r="B1860">
        <v>3545</v>
      </c>
      <c r="C1860" t="s">
        <v>1327</v>
      </c>
      <c r="D1860" s="2" t="e">
        <v>#REF!</v>
      </c>
      <c r="E1860" t="s">
        <v>991</v>
      </c>
      <c r="F1860" t="s">
        <v>1588</v>
      </c>
    </row>
    <row r="1861" spans="1:6">
      <c r="A1861" t="s">
        <v>1717</v>
      </c>
      <c r="B1861">
        <v>3547</v>
      </c>
      <c r="C1861" t="s">
        <v>1357</v>
      </c>
      <c r="D1861" s="2" t="e">
        <v>#REF!</v>
      </c>
      <c r="E1861" t="s">
        <v>991</v>
      </c>
      <c r="F1861" t="s">
        <v>1588</v>
      </c>
    </row>
    <row r="1862" spans="1:6">
      <c r="A1862" t="s">
        <v>1717</v>
      </c>
      <c r="B1862">
        <v>3551</v>
      </c>
      <c r="C1862" t="s">
        <v>1064</v>
      </c>
      <c r="D1862" t="e">
        <v>#REF!</v>
      </c>
      <c r="E1862" t="s">
        <v>991</v>
      </c>
      <c r="F1862" t="s">
        <v>1017</v>
      </c>
    </row>
    <row r="1863" spans="1:6">
      <c r="A1863" t="s">
        <v>1717</v>
      </c>
      <c r="B1863">
        <v>3552</v>
      </c>
      <c r="C1863" t="s">
        <v>1125</v>
      </c>
      <c r="D1863" s="2" t="e">
        <v>#REF!</v>
      </c>
      <c r="E1863" t="s">
        <v>991</v>
      </c>
      <c r="F1863" t="s">
        <v>1588</v>
      </c>
    </row>
    <row r="1864" spans="1:6">
      <c r="A1864" t="s">
        <v>1717</v>
      </c>
      <c r="B1864">
        <v>3554</v>
      </c>
      <c r="C1864" t="s">
        <v>1374</v>
      </c>
      <c r="D1864" s="2" t="e">
        <v>#REF!</v>
      </c>
      <c r="E1864" t="s">
        <v>991</v>
      </c>
      <c r="F1864" t="s">
        <v>1588</v>
      </c>
    </row>
    <row r="1865" spans="1:6">
      <c r="A1865" t="s">
        <v>1718</v>
      </c>
      <c r="B1865">
        <v>3562</v>
      </c>
      <c r="C1865" t="s">
        <v>1024</v>
      </c>
      <c r="D1865" s="3" t="e">
        <v>#REF!</v>
      </c>
      <c r="E1865" t="s">
        <v>991</v>
      </c>
      <c r="F1865" t="s">
        <v>1719</v>
      </c>
    </row>
    <row r="1866" spans="1:6">
      <c r="A1866" t="s">
        <v>1718</v>
      </c>
      <c r="B1866">
        <v>3564</v>
      </c>
      <c r="C1866" t="s">
        <v>1564</v>
      </c>
      <c r="D1866" t="e">
        <v>#REF!</v>
      </c>
      <c r="E1866" t="s">
        <v>991</v>
      </c>
      <c r="F1866" t="s">
        <v>996</v>
      </c>
    </row>
    <row r="1867" spans="1:6">
      <c r="A1867" t="s">
        <v>1718</v>
      </c>
      <c r="B1867">
        <v>3566</v>
      </c>
      <c r="C1867" t="s">
        <v>1040</v>
      </c>
      <c r="D1867" s="427" t="e">
        <v>#REF!</v>
      </c>
      <c r="E1867" t="s">
        <v>991</v>
      </c>
      <c r="F1867" t="s">
        <v>1559</v>
      </c>
    </row>
    <row r="1868" spans="1:6">
      <c r="A1868" t="s">
        <v>1718</v>
      </c>
      <c r="B1868">
        <v>3570</v>
      </c>
      <c r="C1868" t="s">
        <v>1174</v>
      </c>
      <c r="D1868" t="e">
        <v>#REF!</v>
      </c>
      <c r="E1868" t="s">
        <v>991</v>
      </c>
      <c r="F1868" t="s">
        <v>996</v>
      </c>
    </row>
    <row r="1869" spans="1:6">
      <c r="A1869" t="s">
        <v>1718</v>
      </c>
      <c r="B1869">
        <v>3572</v>
      </c>
      <c r="C1869" t="s">
        <v>1044</v>
      </c>
      <c r="D1869" s="427" t="e">
        <v>#REF!</v>
      </c>
      <c r="E1869" t="s">
        <v>991</v>
      </c>
      <c r="F1869" t="s">
        <v>1559</v>
      </c>
    </row>
    <row r="1870" spans="1:6">
      <c r="A1870" t="s">
        <v>1718</v>
      </c>
      <c r="B1870">
        <v>3575</v>
      </c>
      <c r="C1870" t="s">
        <v>1048</v>
      </c>
      <c r="D1870" s="427" t="e">
        <v>#REF!</v>
      </c>
      <c r="E1870" t="s">
        <v>991</v>
      </c>
      <c r="F1870" t="s">
        <v>1559</v>
      </c>
    </row>
    <row r="1871" spans="1:6">
      <c r="A1871" t="s">
        <v>1718</v>
      </c>
      <c r="B1871">
        <v>3577</v>
      </c>
      <c r="C1871" t="s">
        <v>1050</v>
      </c>
      <c r="D1871" s="427" t="e">
        <v>#REF!</v>
      </c>
      <c r="E1871" t="s">
        <v>991</v>
      </c>
      <c r="F1871" t="s">
        <v>1559</v>
      </c>
    </row>
    <row r="1872" spans="1:6">
      <c r="A1872" t="s">
        <v>1718</v>
      </c>
      <c r="B1872">
        <v>3579</v>
      </c>
      <c r="C1872" t="s">
        <v>1052</v>
      </c>
      <c r="D1872" s="427" t="e">
        <v>#REF!</v>
      </c>
      <c r="E1872" t="s">
        <v>991</v>
      </c>
      <c r="F1872" t="s">
        <v>1559</v>
      </c>
    </row>
    <row r="1873" spans="1:6">
      <c r="A1873" t="s">
        <v>1718</v>
      </c>
      <c r="B1873">
        <v>3585</v>
      </c>
      <c r="C1873" t="s">
        <v>1034</v>
      </c>
      <c r="D1873" s="2" t="e">
        <v>#REF!</v>
      </c>
      <c r="E1873" t="s">
        <v>991</v>
      </c>
      <c r="F1873" t="s">
        <v>1588</v>
      </c>
    </row>
    <row r="1874" spans="1:6">
      <c r="A1874" t="s">
        <v>1718</v>
      </c>
      <c r="B1874">
        <v>3587</v>
      </c>
      <c r="C1874" t="s">
        <v>1720</v>
      </c>
      <c r="D1874" t="e">
        <v>#REF!</v>
      </c>
      <c r="E1874" t="s">
        <v>991</v>
      </c>
      <c r="F1874" t="s">
        <v>996</v>
      </c>
    </row>
    <row r="1875" spans="1:6">
      <c r="A1875" t="s">
        <v>1718</v>
      </c>
      <c r="B1875">
        <v>3590</v>
      </c>
      <c r="C1875" t="s">
        <v>1060</v>
      </c>
      <c r="D1875" s="2" t="e">
        <v>#REF!</v>
      </c>
      <c r="E1875" t="s">
        <v>991</v>
      </c>
      <c r="F1875" t="s">
        <v>1588</v>
      </c>
    </row>
    <row r="1876" spans="1:6">
      <c r="A1876" t="s">
        <v>1718</v>
      </c>
      <c r="B1876">
        <v>3592</v>
      </c>
      <c r="C1876" t="s">
        <v>1678</v>
      </c>
      <c r="D1876" t="e">
        <v>#REF!</v>
      </c>
      <c r="E1876" t="s">
        <v>991</v>
      </c>
      <c r="F1876" t="s">
        <v>996</v>
      </c>
    </row>
  </sheetData>
  <phoneticPr fontId="14"/>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K25"/>
  <sheetViews>
    <sheetView view="pageBreakPreview" topLeftCell="A13" zoomScale="63" zoomScaleNormal="100" zoomScaleSheetLayoutView="63" workbookViewId="0">
      <selection activeCell="G21" sqref="G21"/>
    </sheetView>
  </sheetViews>
  <sheetFormatPr defaultColWidth="9" defaultRowHeight="13"/>
  <cols>
    <col min="1" max="1" width="10.08984375" style="114" customWidth="1"/>
    <col min="2" max="2" width="9.6328125" style="114" customWidth="1"/>
    <col min="3" max="3" width="6.54296875" style="114" customWidth="1"/>
    <col min="4" max="4" width="15.08984375" style="114" customWidth="1"/>
    <col min="5" max="5" width="10" style="114" customWidth="1"/>
    <col min="6" max="6" width="16.36328125" style="114" customWidth="1"/>
    <col min="7" max="7" width="9.26953125" style="114" customWidth="1"/>
    <col min="8" max="8" width="24.08984375" style="114" bestFit="1" customWidth="1"/>
    <col min="9" max="9" width="8.81640625" style="114" customWidth="1"/>
    <col min="10" max="10" width="11.453125" style="114" customWidth="1"/>
    <col min="11" max="11" width="9" style="114" customWidth="1"/>
    <col min="12" max="16384" width="9" style="114"/>
  </cols>
  <sheetData>
    <row r="1" spans="1:11" s="317" customFormat="1" ht="18" customHeight="1">
      <c r="A1" s="317" t="s">
        <v>109</v>
      </c>
    </row>
    <row r="2" spans="1:11" s="317" customFormat="1" ht="21" customHeight="1">
      <c r="A2" s="317" t="s">
        <v>110</v>
      </c>
    </row>
    <row r="3" spans="1:11" s="317" customFormat="1" ht="24" customHeight="1">
      <c r="B3" s="15"/>
      <c r="C3" s="317" t="s">
        <v>57</v>
      </c>
      <c r="G3" s="356"/>
    </row>
    <row r="4" spans="1:11" s="317" customFormat="1" ht="21" customHeight="1">
      <c r="A4" s="317" t="s">
        <v>111</v>
      </c>
    </row>
    <row r="5" spans="1:11" s="317" customFormat="1" ht="24" customHeight="1">
      <c r="B5" s="328"/>
      <c r="C5" s="328" t="s">
        <v>112</v>
      </c>
      <c r="D5" s="357"/>
      <c r="E5" s="328" t="s">
        <v>113</v>
      </c>
      <c r="F5" s="357"/>
      <c r="H5" s="358"/>
    </row>
    <row r="6" spans="1:11" s="317" customFormat="1" ht="22" customHeight="1">
      <c r="A6" s="317" t="s">
        <v>114</v>
      </c>
    </row>
    <row r="7" spans="1:11" s="317" customFormat="1" ht="48" customHeight="1">
      <c r="B7" s="328"/>
      <c r="C7" s="328" t="s">
        <v>115</v>
      </c>
      <c r="D7" s="476"/>
      <c r="E7" s="449"/>
      <c r="F7" s="449"/>
      <c r="G7" s="449"/>
      <c r="H7" s="449"/>
      <c r="I7" s="449"/>
      <c r="J7" s="449"/>
      <c r="K7" s="447"/>
    </row>
    <row r="8" spans="1:11" s="317" customFormat="1" ht="23" customHeight="1">
      <c r="A8" s="317" t="s">
        <v>116</v>
      </c>
    </row>
    <row r="9" spans="1:11" s="317" customFormat="1" ht="24" customHeight="1">
      <c r="B9" s="15"/>
      <c r="C9" s="317" t="s">
        <v>57</v>
      </c>
    </row>
    <row r="10" spans="1:11" s="317" customFormat="1" ht="48" customHeight="1">
      <c r="A10" s="317" t="s">
        <v>117</v>
      </c>
      <c r="B10" s="457" t="s">
        <v>106</v>
      </c>
      <c r="C10" s="455"/>
      <c r="D10" s="478"/>
      <c r="E10" s="449"/>
      <c r="F10" s="449"/>
      <c r="G10" s="449"/>
      <c r="H10" s="449"/>
      <c r="I10" s="449"/>
      <c r="J10" s="449"/>
      <c r="K10" s="447"/>
    </row>
    <row r="11" spans="1:11" ht="5.5" customHeight="1"/>
    <row r="12" spans="1:11" s="317" customFormat="1" ht="25.5" customHeight="1">
      <c r="A12" s="317" t="s">
        <v>118</v>
      </c>
    </row>
    <row r="13" spans="1:11" s="317" customFormat="1" ht="22" customHeight="1">
      <c r="A13" s="317" t="s">
        <v>119</v>
      </c>
    </row>
    <row r="14" spans="1:11" s="317" customFormat="1" ht="24" customHeight="1">
      <c r="A14" s="328" t="s">
        <v>120</v>
      </c>
      <c r="B14" s="475"/>
      <c r="C14" s="447"/>
      <c r="D14" s="328"/>
      <c r="E14" s="295"/>
    </row>
    <row r="15" spans="1:11" s="317" customFormat="1" ht="45" customHeight="1">
      <c r="A15" s="328"/>
      <c r="B15" s="359"/>
      <c r="C15" s="360" t="s">
        <v>121</v>
      </c>
      <c r="D15" s="477"/>
      <c r="E15" s="444"/>
      <c r="F15" s="444"/>
      <c r="G15" s="444"/>
      <c r="H15" s="444"/>
      <c r="I15" s="444"/>
      <c r="J15" s="444"/>
      <c r="K15" s="445"/>
    </row>
    <row r="16" spans="1:11" s="317" customFormat="1"/>
    <row r="17" spans="1:11" s="317" customFormat="1" ht="17.149999999999999" customHeight="1">
      <c r="A17" s="317" t="s">
        <v>122</v>
      </c>
    </row>
    <row r="18" spans="1:11" s="317" customFormat="1" ht="24" customHeight="1">
      <c r="B18" s="13"/>
      <c r="C18" s="317" t="s">
        <v>123</v>
      </c>
    </row>
    <row r="19" spans="1:11" s="317" customFormat="1" ht="45" customHeight="1">
      <c r="B19" s="314"/>
      <c r="C19" s="328" t="s">
        <v>124</v>
      </c>
      <c r="D19" s="478"/>
      <c r="E19" s="449"/>
      <c r="F19" s="449"/>
      <c r="G19" s="449"/>
      <c r="H19" s="449"/>
      <c r="I19" s="449"/>
      <c r="J19" s="449"/>
      <c r="K19" s="447"/>
    </row>
    <row r="20" spans="1:11" s="317" customFormat="1" ht="7.5" customHeight="1"/>
    <row r="21" spans="1:11" s="317" customFormat="1" ht="22" customHeight="1">
      <c r="A21" s="317" t="s">
        <v>125</v>
      </c>
    </row>
    <row r="22" spans="1:11" s="317" customFormat="1" ht="24" customHeight="1">
      <c r="B22" s="15"/>
      <c r="C22" s="317" t="s">
        <v>126</v>
      </c>
      <c r="E22" s="332"/>
      <c r="F22" s="317" t="s">
        <v>127</v>
      </c>
      <c r="G22" s="15"/>
      <c r="H22" s="317" t="s">
        <v>128</v>
      </c>
      <c r="I22" s="15"/>
      <c r="J22" s="317" t="s">
        <v>129</v>
      </c>
    </row>
    <row r="23" spans="1:11" s="317" customFormat="1" ht="9" customHeight="1">
      <c r="E23" s="256"/>
    </row>
    <row r="24" spans="1:11" s="317" customFormat="1" ht="24" customHeight="1">
      <c r="B24" s="15"/>
      <c r="C24" s="317" t="s">
        <v>130</v>
      </c>
      <c r="E24" s="332"/>
      <c r="F24" s="317" t="s">
        <v>131</v>
      </c>
      <c r="G24" s="469"/>
      <c r="H24" s="470"/>
      <c r="I24" s="470"/>
      <c r="J24" s="470"/>
      <c r="K24" s="471"/>
    </row>
    <row r="25" spans="1:11" s="317" customFormat="1" ht="20" customHeight="1">
      <c r="B25" s="328"/>
      <c r="C25" s="328"/>
      <c r="E25" s="328"/>
      <c r="F25" s="328"/>
      <c r="G25" s="472"/>
      <c r="H25" s="473"/>
      <c r="I25" s="473"/>
      <c r="J25" s="473"/>
      <c r="K25" s="474"/>
    </row>
  </sheetData>
  <mergeCells count="7">
    <mergeCell ref="G24:K25"/>
    <mergeCell ref="B14:C14"/>
    <mergeCell ref="D7:K7"/>
    <mergeCell ref="D15:K15"/>
    <mergeCell ref="D19:K19"/>
    <mergeCell ref="B10:C10"/>
    <mergeCell ref="D10:K10"/>
  </mergeCells>
  <phoneticPr fontId="14"/>
  <dataValidations count="3">
    <dataValidation type="list" operator="equal" allowBlank="1" showErrorMessage="1" errorTitle="入力規則違反" error="リストから選択してください" sqref="B3 B9" xr:uid="{00000000-0002-0000-0500-000000000000}">
      <formula1>"はい,いいえ,非該当"</formula1>
      <formula2>0</formula2>
    </dataValidation>
    <dataValidation type="list" allowBlank="1" showErrorMessage="1" errorTitle="入力規則違反" error="リストから選択してください" sqref="B18" xr:uid="{00000000-0002-0000-0500-000001000000}">
      <formula1>"ある,ない,非該当"</formula1>
      <formula2>0</formula2>
    </dataValidation>
    <dataValidation type="list" allowBlank="1" showErrorMessage="1" errorTitle="入力規則違反" error="該当する場合は、&quot;○&quot;を入力してください" sqref="B22 B24 E22 E24 G22 I22" xr:uid="{00000000-0002-0000-0500-000002000000}">
      <formula1>"○"</formula1>
      <formula2>0</formula2>
    </dataValidation>
  </dataValidations>
  <pageMargins left="0.74791666666666667" right="0.56999999999999995" top="0.66" bottom="0.4" header="0.51180555555555551" footer="0.18"/>
  <pageSetup paperSize="9" scale="89"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J33"/>
  <sheetViews>
    <sheetView view="pageBreakPreview" topLeftCell="A6" zoomScale="57" zoomScaleNormal="100" zoomScaleSheetLayoutView="57" workbookViewId="0">
      <selection activeCell="B10" sqref="B10"/>
    </sheetView>
  </sheetViews>
  <sheetFormatPr defaultColWidth="9" defaultRowHeight="13"/>
  <cols>
    <col min="1" max="1" width="26.7265625" style="317" customWidth="1"/>
    <col min="2" max="2" width="23.6328125" style="317" customWidth="1"/>
    <col min="3" max="4" width="9" style="317" customWidth="1"/>
    <col min="5" max="5" width="4.6328125" style="317" customWidth="1"/>
    <col min="6" max="6" width="9" style="317" customWidth="1"/>
    <col min="7" max="7" width="4.6328125" style="317" customWidth="1"/>
    <col min="8" max="8" width="9" style="317" customWidth="1"/>
    <col min="9" max="9" width="35.453125" style="317" customWidth="1"/>
    <col min="10" max="10" width="9" style="317" customWidth="1"/>
    <col min="11" max="16384" width="9" style="317"/>
  </cols>
  <sheetData>
    <row r="1" spans="1:10" ht="15.5" customHeight="1">
      <c r="A1" s="37" t="s">
        <v>132</v>
      </c>
      <c r="B1" s="37"/>
      <c r="C1" s="37"/>
      <c r="D1" s="37"/>
      <c r="E1" s="37"/>
      <c r="F1" s="37"/>
      <c r="G1" s="37"/>
      <c r="H1" s="37"/>
      <c r="I1" s="37"/>
    </row>
    <row r="2" spans="1:10" ht="22.5" customHeight="1">
      <c r="A2" s="37" t="s">
        <v>133</v>
      </c>
      <c r="B2" s="37"/>
      <c r="C2" s="37"/>
      <c r="D2" s="37"/>
      <c r="E2" s="37"/>
      <c r="F2" s="479"/>
      <c r="G2" s="447"/>
      <c r="H2" s="37" t="s">
        <v>57</v>
      </c>
      <c r="I2" s="37"/>
      <c r="J2" s="37"/>
    </row>
    <row r="3" spans="1:10" ht="11.65" customHeight="1">
      <c r="A3" s="37"/>
      <c r="B3" s="37"/>
      <c r="C3" s="37"/>
      <c r="D3" s="37"/>
      <c r="E3" s="37"/>
      <c r="F3" s="37"/>
      <c r="G3" s="37"/>
      <c r="H3" s="37"/>
      <c r="I3" s="37"/>
      <c r="J3" s="37"/>
    </row>
    <row r="4" spans="1:10" ht="23.65" customHeight="1">
      <c r="A4" s="37" t="s">
        <v>134</v>
      </c>
      <c r="B4" s="37"/>
      <c r="C4" s="37"/>
      <c r="D4" s="479"/>
      <c r="E4" s="447"/>
      <c r="F4" s="37" t="s">
        <v>57</v>
      </c>
      <c r="G4" s="20"/>
      <c r="H4" s="20"/>
      <c r="I4" s="37"/>
      <c r="J4" s="37"/>
    </row>
    <row r="5" spans="1:10" ht="13.5" customHeight="1">
      <c r="A5" s="37"/>
      <c r="B5" s="37"/>
      <c r="C5" s="37"/>
      <c r="D5" s="37"/>
      <c r="E5" s="37"/>
      <c r="F5" s="37"/>
      <c r="G5" s="37"/>
      <c r="H5" s="37"/>
      <c r="I5" s="37"/>
    </row>
    <row r="6" spans="1:10" ht="20.25" customHeight="1">
      <c r="A6" s="317" t="s">
        <v>135</v>
      </c>
    </row>
    <row r="7" spans="1:10" ht="17.25" customHeight="1">
      <c r="A7" s="21" t="s">
        <v>136</v>
      </c>
      <c r="B7" s="22" t="s">
        <v>137</v>
      </c>
      <c r="C7" s="21" t="s">
        <v>138</v>
      </c>
      <c r="D7" s="21" t="s">
        <v>139</v>
      </c>
      <c r="E7" s="23"/>
      <c r="F7" s="241" t="s">
        <v>140</v>
      </c>
      <c r="G7" s="241"/>
      <c r="H7" s="24"/>
      <c r="I7" s="21" t="s">
        <v>141</v>
      </c>
    </row>
    <row r="8" spans="1:10" ht="12" customHeight="1">
      <c r="A8" s="338"/>
      <c r="B8" s="105"/>
      <c r="C8" s="338"/>
      <c r="D8" s="338" t="s">
        <v>142</v>
      </c>
      <c r="E8" s="105"/>
      <c r="F8" s="25"/>
      <c r="G8" s="25"/>
      <c r="H8" s="26"/>
      <c r="I8" s="338"/>
    </row>
    <row r="9" spans="1:10" ht="21" customHeight="1">
      <c r="A9" s="27" t="s">
        <v>143</v>
      </c>
      <c r="B9" s="49" t="s">
        <v>144</v>
      </c>
      <c r="C9" s="361">
        <v>3</v>
      </c>
      <c r="D9" s="327" t="s">
        <v>145</v>
      </c>
      <c r="E9" s="327" t="s">
        <v>146</v>
      </c>
      <c r="F9" s="28" t="s">
        <v>21</v>
      </c>
      <c r="G9" s="327" t="s">
        <v>146</v>
      </c>
      <c r="H9" s="28" t="s">
        <v>147</v>
      </c>
      <c r="I9" s="29" t="s">
        <v>148</v>
      </c>
    </row>
    <row r="10" spans="1:10" ht="21" customHeight="1">
      <c r="A10" s="34"/>
      <c r="B10" s="35"/>
      <c r="C10" s="142"/>
      <c r="D10" s="142"/>
      <c r="E10" s="327" t="s">
        <v>146</v>
      </c>
      <c r="F10" s="36" t="s">
        <v>149</v>
      </c>
      <c r="G10" s="327"/>
      <c r="H10" s="28" t="s">
        <v>150</v>
      </c>
      <c r="I10" s="30" t="s">
        <v>151</v>
      </c>
    </row>
    <row r="11" spans="1:10" ht="21" customHeight="1">
      <c r="A11" s="34"/>
      <c r="B11" s="328"/>
      <c r="C11" s="37"/>
      <c r="D11" s="142"/>
      <c r="E11" s="327" t="s">
        <v>146</v>
      </c>
      <c r="F11" s="28" t="s">
        <v>152</v>
      </c>
      <c r="G11" s="327"/>
      <c r="H11" s="28" t="s">
        <v>153</v>
      </c>
      <c r="I11" s="30" t="s">
        <v>154</v>
      </c>
    </row>
    <row r="12" spans="1:10" ht="21" customHeight="1">
      <c r="A12" s="34"/>
      <c r="B12" s="328"/>
      <c r="C12" s="37"/>
      <c r="D12" s="142"/>
      <c r="E12" s="327"/>
      <c r="F12" s="38" t="s">
        <v>155</v>
      </c>
      <c r="G12" s="327"/>
      <c r="H12" s="31"/>
      <c r="I12" s="30"/>
    </row>
    <row r="13" spans="1:10" ht="21" customHeight="1">
      <c r="A13" s="39"/>
      <c r="B13" s="40"/>
      <c r="C13" s="40"/>
      <c r="D13" s="41"/>
      <c r="E13" s="327" t="s">
        <v>146</v>
      </c>
      <c r="F13" s="42" t="s">
        <v>156</v>
      </c>
      <c r="G13" s="327"/>
      <c r="H13" s="31"/>
      <c r="I13" s="32"/>
    </row>
    <row r="14" spans="1:10" ht="21" customHeight="1">
      <c r="A14" s="339"/>
      <c r="B14" s="33"/>
      <c r="C14" s="362"/>
      <c r="D14" s="15"/>
      <c r="E14" s="15"/>
      <c r="F14" s="28" t="s">
        <v>21</v>
      </c>
      <c r="G14" s="15"/>
      <c r="H14" s="28" t="s">
        <v>147</v>
      </c>
      <c r="I14" s="480"/>
    </row>
    <row r="15" spans="1:10" ht="21" customHeight="1">
      <c r="A15" s="34"/>
      <c r="B15" s="35"/>
      <c r="C15" s="142"/>
      <c r="D15" s="142"/>
      <c r="E15" s="15"/>
      <c r="F15" s="36" t="s">
        <v>149</v>
      </c>
      <c r="G15" s="15"/>
      <c r="H15" s="28" t="s">
        <v>150</v>
      </c>
      <c r="I15" s="481"/>
    </row>
    <row r="16" spans="1:10" ht="21" customHeight="1">
      <c r="A16" s="34"/>
      <c r="B16" s="328"/>
      <c r="C16" s="37"/>
      <c r="D16" s="142"/>
      <c r="E16" s="15"/>
      <c r="F16" s="28" t="s">
        <v>152</v>
      </c>
      <c r="G16" s="15"/>
      <c r="H16" s="28" t="s">
        <v>153</v>
      </c>
      <c r="I16" s="481"/>
    </row>
    <row r="17" spans="1:9" ht="21" customHeight="1">
      <c r="A17" s="34"/>
      <c r="B17" s="328"/>
      <c r="C17" s="37"/>
      <c r="D17" s="142"/>
      <c r="E17" s="15"/>
      <c r="F17" s="38" t="s">
        <v>155</v>
      </c>
      <c r="G17" s="15"/>
      <c r="H17" s="339"/>
      <c r="I17" s="481"/>
    </row>
    <row r="18" spans="1:9" ht="21" customHeight="1">
      <c r="A18" s="39"/>
      <c r="B18" s="40"/>
      <c r="C18" s="40"/>
      <c r="D18" s="41"/>
      <c r="E18" s="15"/>
      <c r="F18" s="42" t="s">
        <v>156</v>
      </c>
      <c r="G18" s="15"/>
      <c r="H18" s="339"/>
      <c r="I18" s="482"/>
    </row>
    <row r="19" spans="1:9" ht="21" customHeight="1">
      <c r="A19" s="339"/>
      <c r="B19" s="43"/>
      <c r="C19" s="362"/>
      <c r="D19" s="15"/>
      <c r="E19" s="15"/>
      <c r="F19" s="28" t="s">
        <v>21</v>
      </c>
      <c r="G19" s="15"/>
      <c r="H19" s="28" t="s">
        <v>147</v>
      </c>
      <c r="I19" s="480"/>
    </row>
    <row r="20" spans="1:9" ht="21" customHeight="1">
      <c r="A20" s="34"/>
      <c r="B20" s="35"/>
      <c r="C20" s="142"/>
      <c r="D20" s="142"/>
      <c r="E20" s="15"/>
      <c r="F20" s="36" t="s">
        <v>149</v>
      </c>
      <c r="G20" s="15"/>
      <c r="H20" s="28" t="s">
        <v>150</v>
      </c>
      <c r="I20" s="481"/>
    </row>
    <row r="21" spans="1:9" ht="21" customHeight="1">
      <c r="A21" s="34"/>
      <c r="B21" s="328"/>
      <c r="C21" s="37"/>
      <c r="D21" s="142"/>
      <c r="E21" s="15"/>
      <c r="F21" s="28" t="s">
        <v>152</v>
      </c>
      <c r="G21" s="15"/>
      <c r="H21" s="28" t="s">
        <v>153</v>
      </c>
      <c r="I21" s="481"/>
    </row>
    <row r="22" spans="1:9" ht="21" customHeight="1">
      <c r="A22" s="34"/>
      <c r="B22" s="328"/>
      <c r="C22" s="37"/>
      <c r="D22" s="142"/>
      <c r="E22" s="15"/>
      <c r="F22" s="38" t="s">
        <v>155</v>
      </c>
      <c r="G22" s="15"/>
      <c r="H22" s="339"/>
      <c r="I22" s="481"/>
    </row>
    <row r="23" spans="1:9" ht="21" customHeight="1">
      <c r="A23" s="39"/>
      <c r="B23" s="40"/>
      <c r="C23" s="40"/>
      <c r="D23" s="41"/>
      <c r="E23" s="15"/>
      <c r="F23" s="42" t="s">
        <v>156</v>
      </c>
      <c r="G23" s="15"/>
      <c r="H23" s="339"/>
      <c r="I23" s="482"/>
    </row>
    <row r="24" spans="1:9" ht="21" customHeight="1">
      <c r="A24" s="339"/>
      <c r="B24" s="43"/>
      <c r="C24" s="362"/>
      <c r="D24" s="15"/>
      <c r="E24" s="15"/>
      <c r="F24" s="28" t="s">
        <v>21</v>
      </c>
      <c r="G24" s="15"/>
      <c r="H24" s="28" t="s">
        <v>147</v>
      </c>
      <c r="I24" s="480"/>
    </row>
    <row r="25" spans="1:9" ht="21" customHeight="1">
      <c r="A25" s="34"/>
      <c r="B25" s="35"/>
      <c r="C25" s="142"/>
      <c r="D25" s="142"/>
      <c r="E25" s="15"/>
      <c r="F25" s="36" t="s">
        <v>149</v>
      </c>
      <c r="G25" s="15"/>
      <c r="H25" s="28" t="s">
        <v>150</v>
      </c>
      <c r="I25" s="481"/>
    </row>
    <row r="26" spans="1:9" ht="21" customHeight="1">
      <c r="A26" s="34"/>
      <c r="B26" s="328"/>
      <c r="C26" s="37"/>
      <c r="D26" s="142"/>
      <c r="E26" s="15"/>
      <c r="F26" s="28" t="s">
        <v>152</v>
      </c>
      <c r="G26" s="15"/>
      <c r="H26" s="28" t="s">
        <v>153</v>
      </c>
      <c r="I26" s="481"/>
    </row>
    <row r="27" spans="1:9" ht="21" customHeight="1">
      <c r="A27" s="34"/>
      <c r="B27" s="328"/>
      <c r="C27" s="37"/>
      <c r="D27" s="142"/>
      <c r="E27" s="15"/>
      <c r="F27" s="38" t="s">
        <v>155</v>
      </c>
      <c r="G27" s="15"/>
      <c r="H27" s="339"/>
      <c r="I27" s="481"/>
    </row>
    <row r="28" spans="1:9" ht="21" customHeight="1">
      <c r="A28" s="39"/>
      <c r="B28" s="40"/>
      <c r="C28" s="40"/>
      <c r="D28" s="41"/>
      <c r="E28" s="15"/>
      <c r="F28" s="42" t="s">
        <v>156</v>
      </c>
      <c r="G28" s="15"/>
      <c r="H28" s="339"/>
      <c r="I28" s="482"/>
    </row>
    <row r="29" spans="1:9" ht="21" customHeight="1">
      <c r="A29" s="339"/>
      <c r="B29" s="43"/>
      <c r="C29" s="362"/>
      <c r="D29" s="15"/>
      <c r="E29" s="15"/>
      <c r="F29" s="28" t="s">
        <v>21</v>
      </c>
      <c r="G29" s="15"/>
      <c r="H29" s="28" t="s">
        <v>147</v>
      </c>
      <c r="I29" s="480"/>
    </row>
    <row r="30" spans="1:9" ht="21" customHeight="1">
      <c r="A30" s="34"/>
      <c r="B30" s="35"/>
      <c r="C30" s="142"/>
      <c r="D30" s="142"/>
      <c r="E30" s="15"/>
      <c r="F30" s="36" t="s">
        <v>149</v>
      </c>
      <c r="G30" s="15"/>
      <c r="H30" s="28" t="s">
        <v>150</v>
      </c>
      <c r="I30" s="481"/>
    </row>
    <row r="31" spans="1:9" ht="21" customHeight="1">
      <c r="A31" s="34"/>
      <c r="B31" s="328"/>
      <c r="C31" s="37"/>
      <c r="D31" s="142"/>
      <c r="E31" s="15"/>
      <c r="F31" s="28" t="s">
        <v>152</v>
      </c>
      <c r="G31" s="15"/>
      <c r="H31" s="28" t="s">
        <v>153</v>
      </c>
      <c r="I31" s="481"/>
    </row>
    <row r="32" spans="1:9" ht="21" customHeight="1">
      <c r="A32" s="34"/>
      <c r="B32" s="328"/>
      <c r="C32" s="37"/>
      <c r="D32" s="142"/>
      <c r="E32" s="15"/>
      <c r="F32" s="38" t="s">
        <v>155</v>
      </c>
      <c r="G32" s="15"/>
      <c r="H32" s="339"/>
      <c r="I32" s="481"/>
    </row>
    <row r="33" spans="1:9" ht="21" customHeight="1">
      <c r="A33" s="39"/>
      <c r="B33" s="40"/>
      <c r="C33" s="40"/>
      <c r="D33" s="41"/>
      <c r="E33" s="15"/>
      <c r="F33" s="42" t="s">
        <v>156</v>
      </c>
      <c r="G33" s="15"/>
      <c r="H33" s="339"/>
      <c r="I33" s="482"/>
    </row>
  </sheetData>
  <mergeCells count="6">
    <mergeCell ref="F2:G2"/>
    <mergeCell ref="I29:I33"/>
    <mergeCell ref="I19:I23"/>
    <mergeCell ref="D4:E4"/>
    <mergeCell ref="I24:I28"/>
    <mergeCell ref="I14:I18"/>
  </mergeCells>
  <phoneticPr fontId="14"/>
  <dataValidations count="5">
    <dataValidation type="list" operator="greaterThanOrEqual" allowBlank="1" showErrorMessage="1" errorTitle="入力規則違反" error="該当する場合は、&quot;○&quot;を入力してください" sqref="E9:E33 G9:G33" xr:uid="{00000000-0002-0000-0600-000000000000}">
      <formula1>"○"</formula1>
      <formula2>0</formula2>
    </dataValidation>
    <dataValidation type="whole" operator="greaterThanOrEqual" allowBlank="1" showErrorMessage="1" errorTitle="入力規則違反" error="整数を入力してください" sqref="C9 C14 C19 C24 C29" xr:uid="{00000000-0002-0000-0600-000001000000}">
      <formula1>0</formula1>
      <formula2>0</formula2>
    </dataValidation>
    <dataValidation type="list" allowBlank="1" showErrorMessage="1" errorTitle="入力規則違反" error="リストから選択してください" sqref="D9 D14 D19 D24 D29" xr:uid="{00000000-0002-0000-0600-000002000000}">
      <formula1>"有,無,非該当"</formula1>
      <formula2>0</formula2>
    </dataValidation>
    <dataValidation type="list" operator="equal" showDropDown="1" showErrorMessage="1" errorTitle="入力規則違反" error="リストから選択してください" sqref="G4" xr:uid="{00000000-0002-0000-0600-000003000000}">
      <formula1>"はい,いいえ,非該当"</formula1>
    </dataValidation>
    <dataValidation type="list" operator="equal" allowBlank="1" showErrorMessage="1" errorTitle="入力規則違反" error="リストから選択してください" sqref="D4 F2" xr:uid="{00000000-0002-0000-0600-000004000000}">
      <formula1>"はい,いいえ,非該当"</formula1>
      <formula2>0</formula2>
    </dataValidation>
  </dataValidations>
  <pageMargins left="0.74791666666666667" right="0.78749999999999998" top="0.98402777777777772" bottom="0.78749999999999998" header="0.51180555555555551" footer="0.51180555555555551"/>
  <pageSetup paperSize="9" scale="73"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N26"/>
  <sheetViews>
    <sheetView view="pageBreakPreview" zoomScale="60" zoomScaleNormal="100" workbookViewId="0">
      <selection activeCell="O15" sqref="O15"/>
    </sheetView>
  </sheetViews>
  <sheetFormatPr defaultColWidth="9" defaultRowHeight="13"/>
  <cols>
    <col min="1" max="1" width="6.453125" style="317" customWidth="1"/>
    <col min="2" max="2" width="11.90625" style="317" customWidth="1"/>
    <col min="3" max="3" width="11.1796875" style="317" customWidth="1"/>
    <col min="4" max="4" width="10.6328125" style="317" customWidth="1"/>
    <col min="5" max="5" width="10.7265625" style="317" customWidth="1"/>
    <col min="6" max="6" width="11.26953125" style="317" customWidth="1"/>
    <col min="7" max="7" width="10.36328125" style="317" customWidth="1"/>
    <col min="8" max="8" width="1.7265625" style="317" customWidth="1"/>
    <col min="9" max="9" width="9.6328125" style="317" customWidth="1"/>
    <col min="10" max="10" width="2.26953125" style="317" customWidth="1"/>
    <col min="11" max="11" width="9.90625" style="317" customWidth="1"/>
    <col min="12" max="12" width="9.7265625" style="317" customWidth="1"/>
    <col min="13" max="13" width="11.7265625" style="317" customWidth="1"/>
    <col min="14" max="14" width="41.1796875" style="317" customWidth="1"/>
    <col min="15" max="19" width="8.6328125" style="317" customWidth="1"/>
    <col min="20" max="20" width="9" style="317" customWidth="1"/>
    <col min="21" max="16384" width="9" style="317"/>
  </cols>
  <sheetData>
    <row r="1" spans="1:14" ht="28.5" customHeight="1">
      <c r="A1" s="317" t="s">
        <v>157</v>
      </c>
    </row>
    <row r="2" spans="1:14" ht="19" customHeight="1">
      <c r="A2" s="317" t="s">
        <v>158</v>
      </c>
    </row>
    <row r="3" spans="1:14" ht="19.5" customHeight="1">
      <c r="A3" s="317" t="s">
        <v>159</v>
      </c>
    </row>
    <row r="4" spans="1:14" ht="41.5" customHeight="1">
      <c r="A4" s="440" t="s">
        <v>160</v>
      </c>
      <c r="B4" s="483"/>
      <c r="C4" s="466"/>
      <c r="D4" s="90" t="s">
        <v>161</v>
      </c>
      <c r="E4" s="90" t="s">
        <v>162</v>
      </c>
      <c r="F4" s="44" t="s">
        <v>163</v>
      </c>
      <c r="G4" s="489" t="s">
        <v>164</v>
      </c>
      <c r="H4" s="466"/>
      <c r="I4" s="489" t="s">
        <v>165</v>
      </c>
      <c r="J4" s="466"/>
      <c r="K4" s="260"/>
      <c r="L4" s="260"/>
      <c r="M4" s="299"/>
      <c r="N4" s="90" t="s">
        <v>166</v>
      </c>
    </row>
    <row r="5" spans="1:14" ht="29.25" customHeight="1">
      <c r="A5" s="258" t="s">
        <v>167</v>
      </c>
      <c r="B5" s="345"/>
      <c r="C5" s="331"/>
      <c r="D5" s="13"/>
      <c r="E5" s="352"/>
      <c r="F5" s="13"/>
      <c r="G5" s="485"/>
      <c r="H5" s="439"/>
      <c r="I5" s="484"/>
      <c r="J5" s="439"/>
      <c r="K5" s="364"/>
      <c r="L5" s="364"/>
      <c r="M5" s="363"/>
      <c r="N5" s="342"/>
    </row>
    <row r="6" spans="1:14" ht="29.25" customHeight="1">
      <c r="A6" s="258" t="s">
        <v>168</v>
      </c>
      <c r="B6" s="345"/>
      <c r="C6" s="345"/>
      <c r="D6" s="13"/>
      <c r="E6" s="352"/>
      <c r="F6" s="13"/>
      <c r="G6" s="485"/>
      <c r="H6" s="439"/>
      <c r="I6" s="484"/>
      <c r="J6" s="439"/>
      <c r="K6" s="364"/>
      <c r="L6" s="364"/>
      <c r="M6" s="363"/>
      <c r="N6" s="342"/>
    </row>
    <row r="7" spans="1:14" ht="29.25" customHeight="1">
      <c r="A7" s="258" t="s">
        <v>169</v>
      </c>
      <c r="B7" s="345"/>
      <c r="C7" s="345"/>
      <c r="D7" s="13"/>
      <c r="E7" s="352"/>
      <c r="F7" s="13"/>
      <c r="G7" s="485"/>
      <c r="H7" s="439"/>
      <c r="I7" s="484"/>
      <c r="J7" s="439"/>
      <c r="K7" s="364"/>
      <c r="L7" s="364"/>
      <c r="M7" s="363"/>
      <c r="N7" s="342"/>
    </row>
    <row r="8" spans="1:14" ht="29.25" customHeight="1">
      <c r="A8" s="258" t="s">
        <v>170</v>
      </c>
      <c r="B8" s="345"/>
      <c r="C8" s="345"/>
      <c r="D8" s="13"/>
      <c r="E8" s="352"/>
      <c r="F8" s="13"/>
      <c r="G8" s="485"/>
      <c r="H8" s="439"/>
      <c r="I8" s="484"/>
      <c r="J8" s="439"/>
      <c r="K8" s="364"/>
      <c r="L8" s="364"/>
      <c r="M8" s="363"/>
      <c r="N8" s="342"/>
    </row>
    <row r="9" spans="1:14" ht="29.25" customHeight="1">
      <c r="A9" s="258" t="s">
        <v>171</v>
      </c>
      <c r="B9" s="345"/>
      <c r="C9" s="345"/>
      <c r="D9" s="13"/>
      <c r="E9" s="352"/>
      <c r="F9" s="13"/>
      <c r="G9" s="485"/>
      <c r="H9" s="439"/>
      <c r="I9" s="484"/>
      <c r="J9" s="439"/>
      <c r="K9" s="364"/>
      <c r="L9" s="364"/>
      <c r="M9" s="363"/>
      <c r="N9" s="342"/>
    </row>
    <row r="10" spans="1:14" ht="29.25" customHeight="1">
      <c r="A10" s="258" t="s">
        <v>172</v>
      </c>
      <c r="B10" s="259"/>
      <c r="C10" s="259"/>
      <c r="D10" s="13"/>
      <c r="E10" s="352"/>
      <c r="F10" s="13"/>
      <c r="G10" s="485"/>
      <c r="H10" s="439"/>
      <c r="I10" s="484"/>
      <c r="J10" s="439"/>
      <c r="K10" s="364"/>
      <c r="L10" s="364"/>
      <c r="M10" s="363"/>
      <c r="N10" s="342"/>
    </row>
    <row r="11" spans="1:14" ht="29.25" customHeight="1">
      <c r="A11" s="258" t="s">
        <v>173</v>
      </c>
      <c r="B11" s="259"/>
      <c r="C11" s="259"/>
      <c r="D11" s="13"/>
      <c r="E11" s="352"/>
      <c r="F11" s="327" t="s">
        <v>174</v>
      </c>
      <c r="G11" s="485"/>
      <c r="H11" s="439"/>
      <c r="I11" s="484"/>
      <c r="J11" s="439"/>
      <c r="K11" s="364"/>
      <c r="L11" s="364"/>
      <c r="M11" s="363"/>
      <c r="N11" s="342"/>
    </row>
    <row r="12" spans="1:14" ht="29.25" customHeight="1">
      <c r="A12" s="258" t="s">
        <v>175</v>
      </c>
      <c r="B12" s="345"/>
      <c r="C12" s="345"/>
      <c r="D12" s="13"/>
      <c r="E12" s="352"/>
      <c r="F12" s="327" t="s">
        <v>174</v>
      </c>
      <c r="G12" s="485"/>
      <c r="H12" s="439"/>
      <c r="I12" s="484"/>
      <c r="J12" s="439"/>
      <c r="K12" s="364"/>
      <c r="L12" s="364"/>
      <c r="M12" s="363"/>
      <c r="N12" s="342"/>
    </row>
    <row r="13" spans="1:14" ht="29.25" customHeight="1">
      <c r="A13" s="258" t="s">
        <v>176</v>
      </c>
      <c r="B13" s="345"/>
      <c r="C13" s="345"/>
      <c r="D13" s="13"/>
      <c r="E13" s="352"/>
      <c r="F13" s="327" t="s">
        <v>174</v>
      </c>
      <c r="G13" s="485"/>
      <c r="H13" s="439"/>
      <c r="I13" s="484"/>
      <c r="J13" s="439"/>
      <c r="K13" s="364"/>
      <c r="L13" s="364"/>
      <c r="M13" s="363"/>
      <c r="N13" s="342"/>
    </row>
    <row r="14" spans="1:14" ht="29.25" customHeight="1">
      <c r="A14" s="258" t="s">
        <v>177</v>
      </c>
      <c r="B14" s="345"/>
      <c r="C14" s="345"/>
      <c r="D14" s="13"/>
      <c r="E14" s="352"/>
      <c r="F14" s="327" t="s">
        <v>174</v>
      </c>
      <c r="G14" s="440" t="s">
        <v>174</v>
      </c>
      <c r="H14" s="466"/>
      <c r="I14" s="440" t="s">
        <v>174</v>
      </c>
      <c r="J14" s="466"/>
      <c r="K14" s="261"/>
      <c r="L14" s="261"/>
      <c r="M14" s="300"/>
      <c r="N14" s="342"/>
    </row>
    <row r="15" spans="1:14" ht="29.25" customHeight="1">
      <c r="A15" s="10" t="s">
        <v>178</v>
      </c>
      <c r="B15" s="258"/>
      <c r="C15" s="258"/>
      <c r="D15" s="13"/>
      <c r="E15" s="352"/>
      <c r="F15" s="327" t="s">
        <v>174</v>
      </c>
      <c r="G15" s="440" t="s">
        <v>174</v>
      </c>
      <c r="H15" s="466"/>
      <c r="I15" s="440" t="s">
        <v>174</v>
      </c>
      <c r="J15" s="466"/>
      <c r="K15" s="261"/>
      <c r="L15" s="261"/>
      <c r="M15" s="300"/>
      <c r="N15" s="342"/>
    </row>
    <row r="16" spans="1:14" ht="9" customHeight="1"/>
    <row r="17" spans="1:14" ht="29" customHeight="1">
      <c r="A17" s="317" t="s">
        <v>179</v>
      </c>
      <c r="D17" s="15"/>
      <c r="E17" s="317" t="s">
        <v>34</v>
      </c>
      <c r="H17" s="317" t="s">
        <v>180</v>
      </c>
      <c r="L17" s="325"/>
      <c r="M17" s="317" t="s">
        <v>181</v>
      </c>
    </row>
    <row r="18" spans="1:14" ht="7.5" customHeight="1"/>
    <row r="19" spans="1:14" ht="21.5" customHeight="1">
      <c r="A19" s="317" t="s">
        <v>182</v>
      </c>
    </row>
    <row r="20" spans="1:14" ht="29" customHeight="1">
      <c r="C20" s="491" t="s">
        <v>183</v>
      </c>
      <c r="D20" s="466"/>
      <c r="E20" s="262"/>
      <c r="F20" s="492" t="s">
        <v>184</v>
      </c>
      <c r="G20" s="466"/>
      <c r="H20" s="490"/>
      <c r="I20" s="439"/>
      <c r="J20" s="491" t="s">
        <v>185</v>
      </c>
      <c r="K20" s="483"/>
      <c r="L20" s="466"/>
      <c r="M20" s="15"/>
    </row>
    <row r="22" spans="1:14" ht="25" customHeight="1">
      <c r="A22" s="317" t="s">
        <v>186</v>
      </c>
    </row>
    <row r="23" spans="1:14" ht="29" customHeight="1">
      <c r="C23" s="336" t="s">
        <v>187</v>
      </c>
      <c r="D23" s="15"/>
      <c r="E23" s="336" t="s">
        <v>188</v>
      </c>
      <c r="F23" s="15"/>
      <c r="G23" s="336" t="s">
        <v>189</v>
      </c>
      <c r="H23" s="490"/>
      <c r="I23" s="439"/>
    </row>
    <row r="24" spans="1:14" ht="7.5" customHeight="1"/>
    <row r="25" spans="1:14" ht="29" customHeight="1">
      <c r="C25" s="301" t="s">
        <v>190</v>
      </c>
      <c r="D25" s="323"/>
      <c r="E25" s="350" t="s">
        <v>39</v>
      </c>
      <c r="F25" s="332"/>
      <c r="G25" s="317" t="s">
        <v>191</v>
      </c>
      <c r="H25" s="486"/>
      <c r="I25" s="487"/>
      <c r="J25" s="487"/>
      <c r="K25" s="487"/>
      <c r="L25" s="487"/>
      <c r="M25" s="487"/>
      <c r="N25" s="488"/>
    </row>
    <row r="26" spans="1:14" ht="25" customHeight="1"/>
  </sheetData>
  <mergeCells count="31">
    <mergeCell ref="I6:J6"/>
    <mergeCell ref="I15:J15"/>
    <mergeCell ref="G11:H11"/>
    <mergeCell ref="I11:J11"/>
    <mergeCell ref="J20:L20"/>
    <mergeCell ref="G8:H8"/>
    <mergeCell ref="G6:H6"/>
    <mergeCell ref="C20:D20"/>
    <mergeCell ref="G7:H7"/>
    <mergeCell ref="I7:J7"/>
    <mergeCell ref="G10:H10"/>
    <mergeCell ref="F20:G20"/>
    <mergeCell ref="G13:H13"/>
    <mergeCell ref="G12:H12"/>
    <mergeCell ref="H20:I20"/>
    <mergeCell ref="A4:C4"/>
    <mergeCell ref="I12:J12"/>
    <mergeCell ref="G15:H15"/>
    <mergeCell ref="G5:H5"/>
    <mergeCell ref="H25:N25"/>
    <mergeCell ref="I5:J5"/>
    <mergeCell ref="G14:H14"/>
    <mergeCell ref="I8:J8"/>
    <mergeCell ref="I14:J14"/>
    <mergeCell ref="G4:H4"/>
    <mergeCell ref="I4:J4"/>
    <mergeCell ref="I10:J10"/>
    <mergeCell ref="H23:I23"/>
    <mergeCell ref="I13:J13"/>
    <mergeCell ref="G9:H9"/>
    <mergeCell ref="I9:J9"/>
  </mergeCells>
  <phoneticPr fontId="14"/>
  <dataValidations count="5">
    <dataValidation type="list" allowBlank="1" showErrorMessage="1" errorTitle="入力規則違反" error="リストから選択してください" sqref="D5:D15 F5:F10 G5:G13" xr:uid="{00000000-0002-0000-0700-000000000000}">
      <formula1>"有,無,非該当"</formula1>
      <formula2>0</formula2>
    </dataValidation>
    <dataValidation type="list" allowBlank="1" showErrorMessage="1" errorTitle="入力規則違反" error="リストから選択してください" sqref="D17" xr:uid="{00000000-0002-0000-0700-000001000000}">
      <formula1>"有,無,非該当"</formula1>
    </dataValidation>
    <dataValidation type="list" allowBlank="1" showErrorMessage="1" errorTitle="入力規則違反" error="該当する場合は、&quot;○&quot;を入力してください" sqref="E20 H20 M20" xr:uid="{00000000-0002-0000-0700-000002000000}">
      <formula1>"○"</formula1>
      <formula2>0</formula2>
    </dataValidation>
    <dataValidation type="list" operator="greaterThanOrEqual" allowBlank="1" showErrorMessage="1" errorTitle="入力規則違反" error="該当する場合は、&quot;○&quot;を入力してください" sqref="D23 F23 F25 H23" xr:uid="{00000000-0002-0000-0700-000003000000}">
      <formula1>"○"</formula1>
      <formula2>0</formula2>
    </dataValidation>
    <dataValidation type="list" allowBlank="1" showInputMessage="1" showErrorMessage="1" sqref="D25" xr:uid="{00000000-0002-0000-0700-000004000000}">
      <formula1>"〇"</formula1>
    </dataValidation>
  </dataValidations>
  <pageMargins left="0.74791666666666667" right="0.78749999999999998" top="0.67" bottom="0.42" header="0.51180555555555551" footer="0.22"/>
  <pageSetup paperSize="9" scale="83" firstPageNumber="0" orientation="landscape" horizontalDpi="300" verticalDpi="30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V32"/>
  <sheetViews>
    <sheetView view="pageBreakPreview" topLeftCell="A18" zoomScale="62" zoomScaleNormal="100" zoomScaleSheetLayoutView="62" workbookViewId="0">
      <selection activeCell="P24" sqref="P24"/>
    </sheetView>
  </sheetViews>
  <sheetFormatPr defaultColWidth="9" defaultRowHeight="13"/>
  <cols>
    <col min="1" max="1" width="5.6328125" style="317" customWidth="1"/>
    <col min="2" max="2" width="10.90625" style="317" customWidth="1"/>
    <col min="3" max="7" width="4.90625" style="317" customWidth="1"/>
    <col min="8" max="8" width="7.6328125" style="317" customWidth="1"/>
    <col min="9" max="9" width="6.6328125" style="317" customWidth="1"/>
    <col min="10" max="21" width="4.90625" style="317" customWidth="1"/>
    <col min="22" max="22" width="20" style="317" customWidth="1"/>
    <col min="23" max="23" width="12.08984375" style="317" customWidth="1"/>
    <col min="24" max="24" width="9" style="317" customWidth="1"/>
    <col min="25" max="16384" width="9" style="317"/>
  </cols>
  <sheetData>
    <row r="1" spans="1:22" ht="18.75" customHeight="1">
      <c r="A1" s="14" t="s">
        <v>192</v>
      </c>
      <c r="B1" s="14"/>
      <c r="C1" s="14"/>
      <c r="D1" s="14"/>
      <c r="E1" s="14"/>
      <c r="F1" s="14"/>
      <c r="G1" s="14"/>
      <c r="H1" s="14"/>
    </row>
    <row r="2" spans="1:22" ht="18" customHeight="1">
      <c r="A2" s="317" t="s">
        <v>193</v>
      </c>
    </row>
    <row r="3" spans="1:22" ht="13.5" customHeight="1">
      <c r="A3" s="317" t="s">
        <v>194</v>
      </c>
    </row>
    <row r="4" spans="1:22" ht="17.149999999999999" customHeight="1">
      <c r="A4" s="21" t="s">
        <v>195</v>
      </c>
      <c r="B4" s="21" t="s">
        <v>196</v>
      </c>
      <c r="C4" s="440" t="s">
        <v>197</v>
      </c>
      <c r="D4" s="483"/>
      <c r="E4" s="483"/>
      <c r="F4" s="483"/>
      <c r="G4" s="466"/>
      <c r="H4" s="50" t="s">
        <v>198</v>
      </c>
      <c r="I4" s="51"/>
      <c r="J4" s="440" t="s">
        <v>199</v>
      </c>
      <c r="K4" s="483"/>
      <c r="L4" s="483"/>
      <c r="M4" s="483"/>
      <c r="N4" s="483"/>
      <c r="O4" s="483"/>
      <c r="P4" s="483"/>
      <c r="Q4" s="483"/>
      <c r="R4" s="483"/>
      <c r="S4" s="483"/>
      <c r="T4" s="483"/>
      <c r="U4" s="466"/>
      <c r="V4" s="440" t="s">
        <v>200</v>
      </c>
    </row>
    <row r="5" spans="1:22" ht="17.149999999999999" customHeight="1">
      <c r="A5" s="337" t="s">
        <v>201</v>
      </c>
      <c r="B5" s="337"/>
      <c r="C5" s="49"/>
      <c r="D5" s="70" t="s">
        <v>202</v>
      </c>
      <c r="E5" s="311"/>
      <c r="F5" s="52" t="s">
        <v>203</v>
      </c>
      <c r="G5" s="52" t="s">
        <v>204</v>
      </c>
      <c r="H5" s="53" t="s">
        <v>203</v>
      </c>
      <c r="I5" s="53" t="s">
        <v>204</v>
      </c>
      <c r="J5" s="21">
        <v>4</v>
      </c>
      <c r="K5" s="21">
        <v>5</v>
      </c>
      <c r="L5" s="21">
        <v>6</v>
      </c>
      <c r="M5" s="21">
        <v>7</v>
      </c>
      <c r="N5" s="21">
        <v>8</v>
      </c>
      <c r="O5" s="21">
        <v>9</v>
      </c>
      <c r="P5" s="21">
        <v>10</v>
      </c>
      <c r="Q5" s="21">
        <v>11</v>
      </c>
      <c r="R5" s="21">
        <v>12</v>
      </c>
      <c r="S5" s="21">
        <v>1</v>
      </c>
      <c r="T5" s="21">
        <v>2</v>
      </c>
      <c r="U5" s="21">
        <v>3</v>
      </c>
      <c r="V5" s="493"/>
    </row>
    <row r="6" spans="1:22" ht="17.149999999999999" customHeight="1">
      <c r="A6" s="338"/>
      <c r="B6" s="338"/>
      <c r="C6" s="327" t="s">
        <v>205</v>
      </c>
      <c r="D6" s="327" t="s">
        <v>206</v>
      </c>
      <c r="E6" s="327" t="s">
        <v>207</v>
      </c>
      <c r="F6" s="338"/>
      <c r="G6" s="338"/>
      <c r="H6" s="54"/>
      <c r="I6" s="54"/>
      <c r="J6" s="338"/>
      <c r="K6" s="338"/>
      <c r="L6" s="338"/>
      <c r="M6" s="338"/>
      <c r="N6" s="338"/>
      <c r="O6" s="338"/>
      <c r="P6" s="338"/>
      <c r="Q6" s="338"/>
      <c r="R6" s="338"/>
      <c r="S6" s="338"/>
      <c r="T6" s="338"/>
      <c r="U6" s="338"/>
      <c r="V6" s="441"/>
    </row>
    <row r="7" spans="1:22" ht="21" customHeight="1">
      <c r="A7" s="337"/>
      <c r="B7" s="55" t="s">
        <v>21</v>
      </c>
      <c r="C7" s="365"/>
      <c r="D7" s="365"/>
      <c r="E7" s="365"/>
      <c r="F7" s="365"/>
      <c r="G7" s="365"/>
      <c r="H7" s="366"/>
      <c r="I7" s="366"/>
      <c r="J7" s="367"/>
      <c r="K7" s="367"/>
      <c r="L7" s="367"/>
      <c r="M7" s="367"/>
      <c r="N7" s="367"/>
      <c r="O7" s="367"/>
      <c r="P7" s="367"/>
      <c r="Q7" s="367"/>
      <c r="R7" s="367"/>
      <c r="S7" s="367"/>
      <c r="T7" s="367"/>
      <c r="U7" s="367"/>
      <c r="V7" s="339"/>
    </row>
    <row r="8" spans="1:22" ht="21" customHeight="1">
      <c r="A8" s="337"/>
      <c r="B8" s="56" t="s">
        <v>208</v>
      </c>
      <c r="C8" s="353"/>
      <c r="D8" s="353"/>
      <c r="E8" s="353"/>
      <c r="F8" s="353"/>
      <c r="G8" s="353"/>
      <c r="H8" s="368"/>
      <c r="I8" s="368"/>
      <c r="J8" s="369"/>
      <c r="K8" s="369"/>
      <c r="L8" s="369"/>
      <c r="M8" s="369"/>
      <c r="N8" s="369"/>
      <c r="O8" s="369"/>
      <c r="P8" s="369"/>
      <c r="Q8" s="369"/>
      <c r="R8" s="369"/>
      <c r="S8" s="369"/>
      <c r="T8" s="369"/>
      <c r="U8" s="369"/>
      <c r="V8" s="339"/>
    </row>
    <row r="9" spans="1:22" ht="21" customHeight="1">
      <c r="A9" s="337"/>
      <c r="B9" s="56" t="s">
        <v>209</v>
      </c>
      <c r="C9" s="353"/>
      <c r="D9" s="353"/>
      <c r="E9" s="353"/>
      <c r="F9" s="353"/>
      <c r="G9" s="353"/>
      <c r="H9" s="368"/>
      <c r="I9" s="368"/>
      <c r="J9" s="369"/>
      <c r="K9" s="369"/>
      <c r="L9" s="369"/>
      <c r="M9" s="369"/>
      <c r="N9" s="369"/>
      <c r="O9" s="369"/>
      <c r="P9" s="369"/>
      <c r="Q9" s="369"/>
      <c r="R9" s="369"/>
      <c r="S9" s="369"/>
      <c r="T9" s="369"/>
      <c r="U9" s="369"/>
      <c r="V9" s="339"/>
    </row>
    <row r="10" spans="1:22" ht="21" customHeight="1">
      <c r="A10" s="337"/>
      <c r="B10" s="56" t="s">
        <v>155</v>
      </c>
      <c r="C10" s="353"/>
      <c r="D10" s="353"/>
      <c r="E10" s="353"/>
      <c r="F10" s="353"/>
      <c r="G10" s="353"/>
      <c r="H10" s="368"/>
      <c r="I10" s="368"/>
      <c r="J10" s="369"/>
      <c r="K10" s="369"/>
      <c r="L10" s="369"/>
      <c r="M10" s="369"/>
      <c r="N10" s="369"/>
      <c r="O10" s="369"/>
      <c r="P10" s="369"/>
      <c r="Q10" s="369"/>
      <c r="R10" s="369"/>
      <c r="S10" s="369"/>
      <c r="T10" s="369"/>
      <c r="U10" s="369"/>
      <c r="V10" s="339"/>
    </row>
    <row r="11" spans="1:22" ht="21" customHeight="1">
      <c r="A11" s="337" t="s">
        <v>210</v>
      </c>
      <c r="B11" s="56" t="s">
        <v>156</v>
      </c>
      <c r="C11" s="353"/>
      <c r="D11" s="353"/>
      <c r="E11" s="353"/>
      <c r="F11" s="353"/>
      <c r="G11" s="353"/>
      <c r="H11" s="368"/>
      <c r="I11" s="368"/>
      <c r="J11" s="369"/>
      <c r="K11" s="369"/>
      <c r="L11" s="369"/>
      <c r="M11" s="369"/>
      <c r="N11" s="369"/>
      <c r="O11" s="369"/>
      <c r="P11" s="369"/>
      <c r="Q11" s="369"/>
      <c r="R11" s="369"/>
      <c r="S11" s="369"/>
      <c r="T11" s="369"/>
      <c r="U11" s="369"/>
      <c r="V11" s="339"/>
    </row>
    <row r="12" spans="1:22" ht="21" customHeight="1">
      <c r="A12" s="337"/>
      <c r="B12" s="56" t="s">
        <v>152</v>
      </c>
      <c r="C12" s="353"/>
      <c r="D12" s="353"/>
      <c r="E12" s="353"/>
      <c r="F12" s="353"/>
      <c r="G12" s="353"/>
      <c r="H12" s="368"/>
      <c r="I12" s="368"/>
      <c r="J12" s="369"/>
      <c r="K12" s="369"/>
      <c r="L12" s="369"/>
      <c r="M12" s="369"/>
      <c r="N12" s="369"/>
      <c r="O12" s="369"/>
      <c r="P12" s="369"/>
      <c r="Q12" s="369"/>
      <c r="R12" s="369"/>
      <c r="S12" s="369"/>
      <c r="T12" s="369"/>
      <c r="U12" s="369"/>
      <c r="V12" s="339"/>
    </row>
    <row r="13" spans="1:22" ht="21" customHeight="1">
      <c r="A13" s="337"/>
      <c r="B13" s="56" t="s">
        <v>153</v>
      </c>
      <c r="C13" s="353"/>
      <c r="D13" s="353"/>
      <c r="E13" s="353"/>
      <c r="F13" s="353"/>
      <c r="G13" s="353"/>
      <c r="H13" s="368"/>
      <c r="I13" s="368"/>
      <c r="J13" s="369"/>
      <c r="K13" s="369"/>
      <c r="L13" s="369"/>
      <c r="M13" s="369"/>
      <c r="N13" s="369"/>
      <c r="O13" s="369"/>
      <c r="P13" s="369"/>
      <c r="Q13" s="369"/>
      <c r="R13" s="369"/>
      <c r="S13" s="369"/>
      <c r="T13" s="369"/>
      <c r="U13" s="369"/>
      <c r="V13" s="339"/>
    </row>
    <row r="14" spans="1:22" ht="21" customHeight="1">
      <c r="A14" s="337" t="s">
        <v>211</v>
      </c>
      <c r="B14" s="56" t="s">
        <v>212</v>
      </c>
      <c r="C14" s="353"/>
      <c r="D14" s="353"/>
      <c r="E14" s="353"/>
      <c r="F14" s="353"/>
      <c r="G14" s="353"/>
      <c r="H14" s="368"/>
      <c r="I14" s="368"/>
      <c r="J14" s="369"/>
      <c r="K14" s="369"/>
      <c r="L14" s="369"/>
      <c r="M14" s="369"/>
      <c r="N14" s="369"/>
      <c r="O14" s="369"/>
      <c r="P14" s="369"/>
      <c r="Q14" s="369"/>
      <c r="R14" s="369"/>
      <c r="S14" s="369"/>
      <c r="T14" s="369"/>
      <c r="U14" s="369"/>
      <c r="V14" s="339"/>
    </row>
    <row r="15" spans="1:22" ht="21" customHeight="1">
      <c r="A15" s="337"/>
      <c r="B15" s="369"/>
      <c r="C15" s="353"/>
      <c r="D15" s="353"/>
      <c r="E15" s="353"/>
      <c r="F15" s="353"/>
      <c r="G15" s="353"/>
      <c r="H15" s="368"/>
      <c r="I15" s="368"/>
      <c r="J15" s="369"/>
      <c r="K15" s="369"/>
      <c r="L15" s="369"/>
      <c r="M15" s="369"/>
      <c r="N15" s="369"/>
      <c r="O15" s="369"/>
      <c r="P15" s="369"/>
      <c r="Q15" s="369"/>
      <c r="R15" s="369"/>
      <c r="S15" s="369"/>
      <c r="T15" s="369"/>
      <c r="U15" s="369"/>
      <c r="V15" s="339"/>
    </row>
    <row r="16" spans="1:22" ht="21" customHeight="1">
      <c r="A16" s="337"/>
      <c r="B16" s="369"/>
      <c r="C16" s="353"/>
      <c r="D16" s="353"/>
      <c r="E16" s="353"/>
      <c r="F16" s="353"/>
      <c r="G16" s="353"/>
      <c r="H16" s="368"/>
      <c r="I16" s="368"/>
      <c r="J16" s="369"/>
      <c r="K16" s="369"/>
      <c r="L16" s="369"/>
      <c r="M16" s="369"/>
      <c r="N16" s="369"/>
      <c r="O16" s="369"/>
      <c r="P16" s="369"/>
      <c r="Q16" s="369"/>
      <c r="R16" s="369"/>
      <c r="S16" s="369"/>
      <c r="T16" s="369"/>
      <c r="U16" s="369"/>
      <c r="V16" s="339"/>
    </row>
    <row r="17" spans="1:22" ht="21" customHeight="1">
      <c r="A17" s="337"/>
      <c r="B17" s="369"/>
      <c r="C17" s="353"/>
      <c r="D17" s="353"/>
      <c r="E17" s="353"/>
      <c r="F17" s="353"/>
      <c r="G17" s="353"/>
      <c r="H17" s="368"/>
      <c r="I17" s="368"/>
      <c r="J17" s="369"/>
      <c r="K17" s="369"/>
      <c r="L17" s="369"/>
      <c r="M17" s="369"/>
      <c r="N17" s="369"/>
      <c r="O17" s="369"/>
      <c r="P17" s="369"/>
      <c r="Q17" s="369"/>
      <c r="R17" s="369"/>
      <c r="S17" s="369"/>
      <c r="T17" s="369"/>
      <c r="U17" s="369"/>
      <c r="V17" s="339"/>
    </row>
    <row r="18" spans="1:22" ht="21" customHeight="1">
      <c r="A18" s="337"/>
      <c r="B18" s="369"/>
      <c r="C18" s="353"/>
      <c r="D18" s="353"/>
      <c r="E18" s="353"/>
      <c r="F18" s="353"/>
      <c r="G18" s="353"/>
      <c r="H18" s="368"/>
      <c r="I18" s="368"/>
      <c r="J18" s="369"/>
      <c r="K18" s="369"/>
      <c r="L18" s="369"/>
      <c r="M18" s="369"/>
      <c r="N18" s="369"/>
      <c r="O18" s="369"/>
      <c r="P18" s="369"/>
      <c r="Q18" s="369"/>
      <c r="R18" s="369"/>
      <c r="S18" s="369"/>
      <c r="T18" s="369"/>
      <c r="U18" s="369"/>
      <c r="V18" s="339"/>
    </row>
    <row r="19" spans="1:22" ht="21" customHeight="1">
      <c r="A19" s="57"/>
      <c r="B19" s="58" t="s">
        <v>213</v>
      </c>
      <c r="C19" s="370" t="str">
        <f t="shared" ref="C19:U19" si="0">IF(SUM(C7:C18)=0,"",SUM(C7:C18))</f>
        <v/>
      </c>
      <c r="D19" s="370" t="str">
        <f t="shared" si="0"/>
        <v/>
      </c>
      <c r="E19" s="370" t="str">
        <f t="shared" si="0"/>
        <v/>
      </c>
      <c r="F19" s="370" t="str">
        <f t="shared" si="0"/>
        <v/>
      </c>
      <c r="G19" s="370" t="str">
        <f t="shared" si="0"/>
        <v/>
      </c>
      <c r="H19" s="371" t="str">
        <f t="shared" si="0"/>
        <v/>
      </c>
      <c r="I19" s="371" t="str">
        <f t="shared" si="0"/>
        <v/>
      </c>
      <c r="J19" s="370" t="str">
        <f t="shared" si="0"/>
        <v/>
      </c>
      <c r="K19" s="370" t="str">
        <f t="shared" si="0"/>
        <v/>
      </c>
      <c r="L19" s="370" t="str">
        <f t="shared" si="0"/>
        <v/>
      </c>
      <c r="M19" s="370" t="str">
        <f t="shared" si="0"/>
        <v/>
      </c>
      <c r="N19" s="370" t="str">
        <f t="shared" si="0"/>
        <v/>
      </c>
      <c r="O19" s="370" t="str">
        <f t="shared" si="0"/>
        <v/>
      </c>
      <c r="P19" s="370" t="str">
        <f t="shared" si="0"/>
        <v/>
      </c>
      <c r="Q19" s="370" t="str">
        <f t="shared" si="0"/>
        <v/>
      </c>
      <c r="R19" s="370" t="str">
        <f t="shared" si="0"/>
        <v/>
      </c>
      <c r="S19" s="370" t="str">
        <f t="shared" si="0"/>
        <v/>
      </c>
      <c r="T19" s="370" t="str">
        <f t="shared" si="0"/>
        <v/>
      </c>
      <c r="U19" s="370" t="str">
        <f t="shared" si="0"/>
        <v/>
      </c>
      <c r="V19" s="59"/>
    </row>
    <row r="20" spans="1:22" ht="21" customHeight="1">
      <c r="A20" s="337"/>
      <c r="B20" s="60" t="s">
        <v>214</v>
      </c>
      <c r="C20" s="365"/>
      <c r="D20" s="365"/>
      <c r="E20" s="365"/>
      <c r="F20" s="365"/>
      <c r="G20" s="365"/>
      <c r="H20" s="366"/>
      <c r="I20" s="366"/>
      <c r="J20" s="367"/>
      <c r="K20" s="367"/>
      <c r="L20" s="367"/>
      <c r="M20" s="367"/>
      <c r="N20" s="367"/>
      <c r="O20" s="367"/>
      <c r="P20" s="367"/>
      <c r="Q20" s="367"/>
      <c r="R20" s="367"/>
      <c r="S20" s="367"/>
      <c r="T20" s="367"/>
      <c r="U20" s="367"/>
      <c r="V20" s="61"/>
    </row>
    <row r="21" spans="1:22" ht="21" customHeight="1">
      <c r="A21" s="337"/>
      <c r="B21" s="62" t="s">
        <v>212</v>
      </c>
      <c r="C21" s="353"/>
      <c r="D21" s="353"/>
      <c r="E21" s="353"/>
      <c r="F21" s="353"/>
      <c r="G21" s="353"/>
      <c r="H21" s="368"/>
      <c r="I21" s="368"/>
      <c r="J21" s="369"/>
      <c r="K21" s="369"/>
      <c r="L21" s="369"/>
      <c r="M21" s="369"/>
      <c r="N21" s="369"/>
      <c r="O21" s="369"/>
      <c r="P21" s="369"/>
      <c r="Q21" s="369"/>
      <c r="R21" s="369"/>
      <c r="S21" s="369"/>
      <c r="T21" s="369"/>
      <c r="U21" s="369"/>
      <c r="V21" s="339"/>
    </row>
    <row r="22" spans="1:22" ht="21" customHeight="1">
      <c r="A22" s="337" t="s">
        <v>215</v>
      </c>
      <c r="B22" s="56" t="s">
        <v>209</v>
      </c>
      <c r="C22" s="353"/>
      <c r="D22" s="353"/>
      <c r="E22" s="353"/>
      <c r="F22" s="353"/>
      <c r="G22" s="353"/>
      <c r="H22" s="368"/>
      <c r="I22" s="368"/>
      <c r="J22" s="369"/>
      <c r="K22" s="369"/>
      <c r="L22" s="369"/>
      <c r="M22" s="369"/>
      <c r="N22" s="369"/>
      <c r="O22" s="369"/>
      <c r="P22" s="369"/>
      <c r="Q22" s="369"/>
      <c r="R22" s="369"/>
      <c r="S22" s="369"/>
      <c r="T22" s="369"/>
      <c r="U22" s="369"/>
      <c r="V22" s="339"/>
    </row>
    <row r="23" spans="1:22" ht="21" customHeight="1">
      <c r="A23" s="337"/>
      <c r="B23" s="56" t="s">
        <v>155</v>
      </c>
      <c r="C23" s="353"/>
      <c r="D23" s="353"/>
      <c r="E23" s="353"/>
      <c r="F23" s="353"/>
      <c r="G23" s="353"/>
      <c r="H23" s="368"/>
      <c r="I23" s="368"/>
      <c r="J23" s="369"/>
      <c r="K23" s="369"/>
      <c r="L23" s="369"/>
      <c r="M23" s="369"/>
      <c r="N23" s="369"/>
      <c r="O23" s="369"/>
      <c r="P23" s="369"/>
      <c r="Q23" s="369"/>
      <c r="R23" s="369"/>
      <c r="S23" s="369"/>
      <c r="T23" s="369"/>
      <c r="U23" s="369"/>
      <c r="V23" s="339"/>
    </row>
    <row r="24" spans="1:22" ht="21" customHeight="1">
      <c r="A24" s="337" t="s">
        <v>210</v>
      </c>
      <c r="B24" s="62" t="s">
        <v>152</v>
      </c>
      <c r="C24" s="353"/>
      <c r="D24" s="353"/>
      <c r="E24" s="353"/>
      <c r="F24" s="353"/>
      <c r="G24" s="353"/>
      <c r="H24" s="368"/>
      <c r="I24" s="368"/>
      <c r="J24" s="369"/>
      <c r="K24" s="369"/>
      <c r="L24" s="369"/>
      <c r="M24" s="369"/>
      <c r="N24" s="369"/>
      <c r="O24" s="369"/>
      <c r="P24" s="369"/>
      <c r="Q24" s="369"/>
      <c r="R24" s="369"/>
      <c r="S24" s="369"/>
      <c r="T24" s="369"/>
      <c r="U24" s="369"/>
      <c r="V24" s="339"/>
    </row>
    <row r="25" spans="1:22" ht="21" customHeight="1">
      <c r="A25" s="337"/>
      <c r="B25" s="62" t="s">
        <v>216</v>
      </c>
      <c r="C25" s="353"/>
      <c r="D25" s="353"/>
      <c r="E25" s="353"/>
      <c r="F25" s="353"/>
      <c r="G25" s="353"/>
      <c r="H25" s="368"/>
      <c r="I25" s="368"/>
      <c r="J25" s="369"/>
      <c r="K25" s="369"/>
      <c r="L25" s="369"/>
      <c r="M25" s="369"/>
      <c r="N25" s="369"/>
      <c r="O25" s="369"/>
      <c r="P25" s="369"/>
      <c r="Q25" s="369"/>
      <c r="R25" s="369"/>
      <c r="S25" s="369"/>
      <c r="T25" s="369"/>
      <c r="U25" s="369"/>
      <c r="V25" s="339"/>
    </row>
    <row r="26" spans="1:22" ht="21" customHeight="1">
      <c r="A26" s="337" t="s">
        <v>211</v>
      </c>
      <c r="B26" s="62" t="s">
        <v>217</v>
      </c>
      <c r="C26" s="353"/>
      <c r="D26" s="353"/>
      <c r="E26" s="353"/>
      <c r="F26" s="353"/>
      <c r="G26" s="353"/>
      <c r="H26" s="368"/>
      <c r="I26" s="368"/>
      <c r="J26" s="369"/>
      <c r="K26" s="369"/>
      <c r="L26" s="369"/>
      <c r="M26" s="369"/>
      <c r="N26" s="369"/>
      <c r="O26" s="369"/>
      <c r="P26" s="369"/>
      <c r="Q26" s="369"/>
      <c r="R26" s="369"/>
      <c r="S26" s="369"/>
      <c r="T26" s="369"/>
      <c r="U26" s="369"/>
      <c r="V26" s="339"/>
    </row>
    <row r="27" spans="1:22" ht="21" customHeight="1">
      <c r="A27" s="337"/>
      <c r="B27" s="369"/>
      <c r="C27" s="353"/>
      <c r="D27" s="353"/>
      <c r="E27" s="353"/>
      <c r="F27" s="353"/>
      <c r="G27" s="353"/>
      <c r="H27" s="368"/>
      <c r="I27" s="368"/>
      <c r="J27" s="369"/>
      <c r="K27" s="369"/>
      <c r="L27" s="369"/>
      <c r="M27" s="369"/>
      <c r="N27" s="369"/>
      <c r="O27" s="369"/>
      <c r="P27" s="369"/>
      <c r="Q27" s="369"/>
      <c r="R27" s="369"/>
      <c r="S27" s="369"/>
      <c r="T27" s="369"/>
      <c r="U27" s="369"/>
      <c r="V27" s="339"/>
    </row>
    <row r="28" spans="1:22" ht="21" customHeight="1">
      <c r="A28" s="57"/>
      <c r="B28" s="58" t="s">
        <v>213</v>
      </c>
      <c r="C28" s="372" t="str">
        <f t="shared" ref="C28:U28" si="1">IF(SUM(C20:C27)=0,"",SUM(C20:C27))</f>
        <v/>
      </c>
      <c r="D28" s="372" t="str">
        <f t="shared" si="1"/>
        <v/>
      </c>
      <c r="E28" s="372" t="str">
        <f t="shared" si="1"/>
        <v/>
      </c>
      <c r="F28" s="372" t="str">
        <f t="shared" si="1"/>
        <v/>
      </c>
      <c r="G28" s="372" t="str">
        <f t="shared" si="1"/>
        <v/>
      </c>
      <c r="H28" s="373" t="str">
        <f t="shared" si="1"/>
        <v/>
      </c>
      <c r="I28" s="373" t="str">
        <f t="shared" si="1"/>
        <v/>
      </c>
      <c r="J28" s="372" t="str">
        <f t="shared" si="1"/>
        <v/>
      </c>
      <c r="K28" s="372" t="str">
        <f t="shared" si="1"/>
        <v/>
      </c>
      <c r="L28" s="372" t="str">
        <f t="shared" si="1"/>
        <v/>
      </c>
      <c r="M28" s="372" t="str">
        <f t="shared" si="1"/>
        <v/>
      </c>
      <c r="N28" s="372" t="str">
        <f t="shared" si="1"/>
        <v/>
      </c>
      <c r="O28" s="372" t="str">
        <f t="shared" si="1"/>
        <v/>
      </c>
      <c r="P28" s="372" t="str">
        <f t="shared" si="1"/>
        <v/>
      </c>
      <c r="Q28" s="372" t="str">
        <f t="shared" si="1"/>
        <v/>
      </c>
      <c r="R28" s="372" t="str">
        <f t="shared" si="1"/>
        <v/>
      </c>
      <c r="S28" s="372" t="str">
        <f t="shared" si="1"/>
        <v/>
      </c>
      <c r="T28" s="372" t="str">
        <f t="shared" si="1"/>
        <v/>
      </c>
      <c r="U28" s="372" t="str">
        <f t="shared" si="1"/>
        <v/>
      </c>
      <c r="V28" s="59"/>
    </row>
    <row r="29" spans="1:22" ht="21" customHeight="1">
      <c r="A29" s="105" t="s">
        <v>218</v>
      </c>
      <c r="B29" s="26"/>
      <c r="C29" s="367" t="str">
        <f t="shared" ref="C29:U29" si="2">IF(SUM(C7:C18,C20:C27)=0,"",SUM(C7:C18,C20:C27))</f>
        <v/>
      </c>
      <c r="D29" s="367" t="str">
        <f t="shared" si="2"/>
        <v/>
      </c>
      <c r="E29" s="367" t="str">
        <f t="shared" si="2"/>
        <v/>
      </c>
      <c r="F29" s="367" t="str">
        <f t="shared" si="2"/>
        <v/>
      </c>
      <c r="G29" s="367" t="str">
        <f t="shared" si="2"/>
        <v/>
      </c>
      <c r="H29" s="374" t="str">
        <f t="shared" si="2"/>
        <v/>
      </c>
      <c r="I29" s="374" t="str">
        <f t="shared" si="2"/>
        <v/>
      </c>
      <c r="J29" s="367" t="str">
        <f t="shared" si="2"/>
        <v/>
      </c>
      <c r="K29" s="367" t="str">
        <f t="shared" si="2"/>
        <v/>
      </c>
      <c r="L29" s="367" t="str">
        <f t="shared" si="2"/>
        <v/>
      </c>
      <c r="M29" s="367" t="str">
        <f t="shared" si="2"/>
        <v/>
      </c>
      <c r="N29" s="367" t="str">
        <f t="shared" si="2"/>
        <v/>
      </c>
      <c r="O29" s="367" t="str">
        <f t="shared" si="2"/>
        <v/>
      </c>
      <c r="P29" s="367" t="str">
        <f t="shared" si="2"/>
        <v/>
      </c>
      <c r="Q29" s="367" t="str">
        <f t="shared" si="2"/>
        <v/>
      </c>
      <c r="R29" s="367" t="str">
        <f t="shared" si="2"/>
        <v/>
      </c>
      <c r="S29" s="367" t="str">
        <f t="shared" si="2"/>
        <v/>
      </c>
      <c r="T29" s="367" t="str">
        <f t="shared" si="2"/>
        <v/>
      </c>
      <c r="U29" s="367" t="str">
        <f t="shared" si="2"/>
        <v/>
      </c>
      <c r="V29" s="61"/>
    </row>
    <row r="30" spans="1:22" s="193" customFormat="1" ht="15" customHeight="1">
      <c r="A30" s="63" t="s">
        <v>219</v>
      </c>
      <c r="B30" s="63"/>
      <c r="C30" s="63"/>
      <c r="D30" s="63"/>
      <c r="E30" s="63"/>
      <c r="F30" s="63"/>
      <c r="H30" s="63" t="s">
        <v>220</v>
      </c>
    </row>
    <row r="31" spans="1:22" ht="14.5" customHeight="1">
      <c r="A31" s="317" t="s">
        <v>221</v>
      </c>
    </row>
    <row r="32" spans="1:22" ht="12" customHeight="1"/>
  </sheetData>
  <mergeCells count="3">
    <mergeCell ref="V4:V6"/>
    <mergeCell ref="J4:U4"/>
    <mergeCell ref="C4:G4"/>
  </mergeCells>
  <phoneticPr fontId="14"/>
  <pageMargins left="0.74791666666666667" right="0.78749999999999998" top="0.98402777777777772" bottom="0.78749999999999998" header="0.51180555555555551" footer="0.51180555555555551"/>
  <pageSetup paperSize="9" scale="79" firstPageNumber="0" orientation="landscape" horizontalDpi="300" verticalDpi="300"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16</vt:i4>
      </vt:variant>
    </vt:vector>
  </HeadingPairs>
  <TitlesOfParts>
    <vt:vector size="66"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P40</vt:lpstr>
      <vt:lpstr>P41</vt:lpstr>
      <vt:lpstr>P42</vt:lpstr>
      <vt:lpstr>P43</vt:lpstr>
      <vt:lpstr>P44</vt:lpstr>
      <vt:lpstr>P45</vt:lpstr>
      <vt:lpstr>P46</vt:lpstr>
      <vt:lpstr>P47</vt:lpstr>
      <vt:lpstr>P48</vt:lpstr>
      <vt:lpstr>P49</vt:lpstr>
      <vt:lpstr>'P1'!Print_Area</vt:lpstr>
      <vt:lpstr>'P10'!Print_Area</vt:lpstr>
      <vt:lpstr>'P12'!Print_Area</vt:lpstr>
      <vt:lpstr>'P16'!Print_Area</vt:lpstr>
      <vt:lpstr>'P17'!Print_Area</vt:lpstr>
      <vt:lpstr>'P2'!Print_Area</vt:lpstr>
      <vt:lpstr>'P20'!Print_Area</vt:lpstr>
      <vt:lpstr>'P21'!Print_Area</vt:lpstr>
      <vt:lpstr>'P22'!Print_Area</vt:lpstr>
      <vt:lpstr>'P34'!Print_Area</vt:lpstr>
      <vt:lpstr>'P35'!Print_Area</vt:lpstr>
      <vt:lpstr>'P36'!Print_Area</vt:lpstr>
      <vt:lpstr>'P38'!Print_Area</vt:lpstr>
      <vt:lpstr>'P4'!Print_Area</vt:lpstr>
      <vt:lpstr>'P5'!Print_Area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調査書(母子生活支援施設）</dc:subject>
  <dc:creator>東京都</dc:creator>
  <dc:description>0330_R2_母子生活支援施設（2校）_0403</dc:description>
  <cp:lastModifiedBy>小山　智弘</cp:lastModifiedBy>
  <cp:revision>0</cp:revision>
  <cp:lastPrinted>2026-06-18T05:58:17Z</cp:lastPrinted>
  <dcterms:created xsi:type="dcterms:W3CDTF">2004-03-31T01:39:46Z</dcterms:created>
  <dcterms:modified xsi:type="dcterms:W3CDTF">2026-06-29T03:58:21Z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vt:lpwstr>【第二校】H29_Cver1母子生活支援施設BS_0323</vt:lpwstr>
  </property>
  <property fmtid="{D5CDD505-2E9C-101B-9397-08002B2CF9AE}" pid="3" name="内容">
    <vt:lpwstr>0330_R2_母子生活支援施設（2校）_0403</vt:lpwstr>
  </property>
</Properties>
</file>